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360" yWindow="45" windowWidth="12795" windowHeight="7965" tabRatio="664" activeTab="3"/>
  </bookViews>
  <sheets>
    <sheet name="①執行状況等について（緊急基盤全体）" sheetId="9" r:id="rId1"/>
    <sheet name="【記載例】" sheetId="10" r:id="rId2"/>
    <sheet name="作成要領" sheetId="7" r:id="rId3"/>
    <sheet name="②執行状況表（緊急基盤全体）" sheetId="18" r:id="rId4"/>
  </sheets>
  <definedNames>
    <definedName name="_xlnm.Print_Area" localSheetId="1">【記載例】!$A$1:$G$36</definedName>
    <definedName name="_xlnm.Print_Area" localSheetId="0">'①執行状況等について（緊急基盤全体）'!$A$1:$G$50</definedName>
    <definedName name="_xlnm.Print_Titles" localSheetId="1">【記載例】!$27:$28</definedName>
    <definedName name="_xlnm.Print_Titles" localSheetId="0">'①執行状況等について（緊急基盤全体）'!$31:$32</definedName>
  </definedNames>
  <calcPr calcId="125725"/>
</workbook>
</file>

<file path=xl/calcChain.xml><?xml version="1.0" encoding="utf-8"?>
<calcChain xmlns="http://schemas.openxmlformats.org/spreadsheetml/2006/main">
  <c r="D6" i="18"/>
  <c r="D25" i="9"/>
  <c r="D28"/>
  <c r="F49" l="1"/>
  <c r="H6" i="18"/>
  <c r="H7" s="1"/>
  <c r="G7"/>
  <c r="F7"/>
  <c r="E7"/>
  <c r="D7"/>
  <c r="F35" i="10" l="1"/>
  <c r="D28"/>
  <c r="D27"/>
  <c r="G18"/>
  <c r="G8" s="1"/>
  <c r="D6" s="1"/>
  <c r="F18"/>
  <c r="D10" l="1"/>
  <c r="D9" s="1"/>
  <c r="D10" i="9"/>
  <c r="G18" l="1"/>
  <c r="D6" s="1"/>
  <c r="D9" s="1"/>
  <c r="F18"/>
</calcChain>
</file>

<file path=xl/comments1.xml><?xml version="1.0" encoding="utf-8"?>
<comments xmlns="http://schemas.openxmlformats.org/spreadsheetml/2006/main">
  <authors>
    <author>厚生労働省ネットワークシステム</author>
    <author>shohon</author>
  </authors>
  <commentList>
    <comment ref="D4" authorId="0">
      <text>
        <r>
          <rPr>
            <b/>
            <sz val="9"/>
            <color indexed="81"/>
            <rFont val="ＭＳ Ｐゴシック"/>
            <family val="3"/>
            <charset val="128"/>
          </rPr>
          <t>当様式には、緊急整備臨時特例基金の全事業分（地域支え合い体制づくり事業を含む。ただし、被災地健康支援事業は含まない。）の実績（合計値）を入力してください。</t>
        </r>
        <r>
          <rPr>
            <sz val="9"/>
            <color indexed="81"/>
            <rFont val="ＭＳ Ｐゴシック"/>
            <family val="3"/>
            <charset val="128"/>
          </rPr>
          <t xml:space="preserve">
</t>
        </r>
      </text>
    </comment>
    <comment ref="G7" authorId="1">
      <text>
        <r>
          <rPr>
            <b/>
            <sz val="9"/>
            <color indexed="81"/>
            <rFont val="ＭＳ Ｐゴシック"/>
            <family val="3"/>
            <charset val="128"/>
          </rPr>
          <t>注意！:</t>
        </r>
        <r>
          <rPr>
            <sz val="9"/>
            <color indexed="81"/>
            <rFont val="ＭＳ Ｐゴシック"/>
            <family val="3"/>
            <charset val="128"/>
          </rPr>
          <t xml:space="preserve">
</t>
        </r>
        <r>
          <rPr>
            <b/>
            <sz val="9"/>
            <color indexed="81"/>
            <rFont val="ＭＳ Ｐゴシック"/>
            <family val="3"/>
            <charset val="128"/>
          </rPr>
          <t>単位：百万円（百万円未満もコンマ以下で入力）で入力してください。
例：333,444,555円→333.444555</t>
        </r>
        <r>
          <rPr>
            <sz val="9"/>
            <color indexed="81"/>
            <rFont val="ＭＳ Ｐゴシック"/>
            <family val="3"/>
            <charset val="128"/>
          </rPr>
          <t xml:space="preserve">
</t>
        </r>
        <r>
          <rPr>
            <b/>
            <sz val="9"/>
            <color indexed="81"/>
            <rFont val="ＭＳ Ｐゴシック"/>
            <family val="3"/>
            <charset val="128"/>
          </rPr>
          <t xml:space="preserve">
交付決定額は、「H21第一次補正予算」、「H22予備費、第一次補正予算」、「H23第三次補正予算」「H25当初予算」</t>
        </r>
        <r>
          <rPr>
            <sz val="9"/>
            <color indexed="81"/>
            <rFont val="ＭＳ Ｐゴシック"/>
            <family val="3"/>
            <charset val="128"/>
          </rPr>
          <t xml:space="preserve">
</t>
        </r>
      </text>
    </comment>
    <comment ref="D23" authorId="0">
      <text>
        <r>
          <rPr>
            <b/>
            <sz val="9"/>
            <color indexed="81"/>
            <rFont val="ＭＳ Ｐゴシック"/>
            <family val="3"/>
            <charset val="128"/>
          </rPr>
          <t xml:space="preserve">注意！:
平成21～24年度分については直接手入力。
平成25年度上半期分、下半期分は、D欄からの自動集計。
単位：百万円（百万円未満もコンマ以下で入力）で入力してください。
例：1,234,123円→1.234123百万円
</t>
        </r>
        <r>
          <rPr>
            <sz val="9"/>
            <color indexed="81"/>
            <rFont val="ＭＳ Ｐゴシック"/>
            <family val="3"/>
            <charset val="128"/>
          </rPr>
          <t xml:space="preserve">
</t>
        </r>
      </text>
    </comment>
    <comment ref="G32" authorId="0">
      <text>
        <r>
          <rPr>
            <b/>
            <sz val="9"/>
            <color indexed="81"/>
            <rFont val="ＭＳ Ｐゴシック"/>
            <family val="3"/>
            <charset val="128"/>
          </rPr>
          <t xml:space="preserve">平成25年度における執行済の内訳を記載。
支出月欄は、｢西暦/月　例（2013/4）｣といった形式で入力ください。
支出額は円単位で入力ください。
</t>
        </r>
      </text>
    </comment>
    <comment ref="F49" authorId="0">
      <text>
        <r>
          <rPr>
            <b/>
            <sz val="9"/>
            <color indexed="81"/>
            <rFont val="ＭＳ Ｐゴシック"/>
            <family val="3"/>
            <charset val="128"/>
          </rPr>
          <t>執行済み額（C)の平成25年度上半期合計と下半期合計の総計と合致するか確認してください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厚生労働省ネットワークシステム</author>
    <author>shohon</author>
  </authors>
  <commentList>
    <comment ref="D4" authorId="0">
      <text>
        <r>
          <rPr>
            <b/>
            <sz val="9"/>
            <color indexed="81"/>
            <rFont val="ＭＳ Ｐゴシック"/>
            <family val="3"/>
            <charset val="128"/>
          </rPr>
          <t>当様式には、緊急整備臨時特例基金の全事業分（地域支え合い体制づくり事業を含む。ただし、被災地健康支援事業は含まない。）の実績（合計値）を入力してください。</t>
        </r>
      </text>
    </comment>
    <comment ref="G7" authorId="1">
      <text>
        <r>
          <rPr>
            <b/>
            <sz val="9"/>
            <color indexed="81"/>
            <rFont val="ＭＳ Ｐゴシック"/>
            <family val="3"/>
            <charset val="128"/>
          </rPr>
          <t>注意！:
単位：百万円（百万円未満もコンマ以下で入力）で入力してください。
例：333,444,555円→333.444555
交付決定額は、「H21第一次補正予算」、「H22予備費、第一次補正予算」、「H23第三次補正予算」「H25当初予算」</t>
        </r>
      </text>
    </comment>
    <comment ref="D23" authorId="0">
      <text>
        <r>
          <rPr>
            <b/>
            <sz val="9"/>
            <color indexed="81"/>
            <rFont val="ＭＳ Ｐゴシック"/>
            <family val="3"/>
            <charset val="128"/>
          </rPr>
          <t xml:space="preserve">注意！:
平成21～24年度分については直接手入力。
平成25年度上半期分、下半期分は、D欄からの自動集計。
単位：百万円（百万円未満もコンマ以下で入力）で入力してください。
例：1,234,123円→1.234123百万円
</t>
        </r>
        <r>
          <rPr>
            <sz val="9"/>
            <color indexed="81"/>
            <rFont val="ＭＳ Ｐゴシック"/>
            <family val="3"/>
            <charset val="128"/>
          </rPr>
          <t xml:space="preserve">
</t>
        </r>
      </text>
    </comment>
    <comment ref="G32" authorId="0">
      <text>
        <r>
          <rPr>
            <b/>
            <sz val="9"/>
            <color indexed="81"/>
            <rFont val="ＭＳ Ｐゴシック"/>
            <family val="3"/>
            <charset val="128"/>
          </rPr>
          <t xml:space="preserve">平成25年度における執行済の内訳を記載。
支出月欄は、｢西暦/月　例（2013/4）｣といった形式で入力ください。
支出額は円単位で入力ください。
</t>
        </r>
      </text>
    </comment>
    <comment ref="A34" authorId="0">
      <text>
        <r>
          <rPr>
            <sz val="9"/>
            <color indexed="81"/>
            <rFont val="ＭＳ Ｐゴシック"/>
            <family val="3"/>
            <charset val="128"/>
          </rPr>
          <t xml:space="preserve">日付は2013/6と入力。
6月の場合→2013/6
</t>
        </r>
      </text>
    </comment>
    <comment ref="F35" authorId="0">
      <text>
        <r>
          <rPr>
            <b/>
            <sz val="9"/>
            <color indexed="81"/>
            <rFont val="ＭＳ Ｐゴシック"/>
            <family val="3"/>
            <charset val="128"/>
          </rPr>
          <t xml:space="preserve">執行済み額（C)の平成25年度上半期合計と下半期合計の総計と合致するか確認してください。
</t>
        </r>
      </text>
    </comment>
  </commentList>
</comments>
</file>

<file path=xl/comments3.xml><?xml version="1.0" encoding="utf-8"?>
<comments xmlns="http://schemas.openxmlformats.org/spreadsheetml/2006/main">
  <authors>
    <author>厚生労働省ネットワークシステム</author>
  </authors>
  <commentList>
    <comment ref="H6" authorId="0">
      <text>
        <r>
          <rPr>
            <b/>
            <sz val="9"/>
            <color indexed="81"/>
            <rFont val="ＭＳ Ｐゴシック"/>
            <family val="3"/>
            <charset val="128"/>
          </rPr>
          <t>黄色部分を入力してください。
①執行状況等について「B　平成25年度下半期終了時におけるAの金額の残高」と合うか確認ください。</t>
        </r>
      </text>
    </comment>
  </commentList>
</comments>
</file>

<file path=xl/sharedStrings.xml><?xml version="1.0" encoding="utf-8"?>
<sst xmlns="http://schemas.openxmlformats.org/spreadsheetml/2006/main" count="188" uniqueCount="103">
  <si>
    <t>単位：百万円</t>
    <rPh sb="0" eb="2">
      <t>タンイ</t>
    </rPh>
    <rPh sb="3" eb="5">
      <t>ヒャクマン</t>
    </rPh>
    <rPh sb="5" eb="6">
      <t>エン</t>
    </rPh>
    <phoneticPr fontId="2"/>
  </si>
  <si>
    <t>（執行見込額）</t>
    <rPh sb="1" eb="3">
      <t>シッコウ</t>
    </rPh>
    <rPh sb="3" eb="6">
      <t>ミコミガク</t>
    </rPh>
    <phoneticPr fontId="2"/>
  </si>
  <si>
    <t>A</t>
    <phoneticPr fontId="2"/>
  </si>
  <si>
    <t>B</t>
    <phoneticPr fontId="2"/>
  </si>
  <si>
    <t>C</t>
    <phoneticPr fontId="2"/>
  </si>
  <si>
    <t>E</t>
    <phoneticPr fontId="2"/>
  </si>
  <si>
    <t>D</t>
    <phoneticPr fontId="2"/>
  </si>
  <si>
    <t>平成２１年度補正予算において設けられた
基金の執行状況等について</t>
    <rPh sb="0" eb="2">
      <t>ヘイセイ</t>
    </rPh>
    <rPh sb="4" eb="6">
      <t>ネンド</t>
    </rPh>
    <rPh sb="6" eb="8">
      <t>ホセイ</t>
    </rPh>
    <rPh sb="8" eb="10">
      <t>ヨサン</t>
    </rPh>
    <rPh sb="14" eb="15">
      <t>モウ</t>
    </rPh>
    <rPh sb="20" eb="22">
      <t>キキン</t>
    </rPh>
    <rPh sb="23" eb="25">
      <t>シッコウ</t>
    </rPh>
    <rPh sb="25" eb="27">
      <t>ジョウキョウ</t>
    </rPh>
    <rPh sb="27" eb="28">
      <t>トウ</t>
    </rPh>
    <phoneticPr fontId="2"/>
  </si>
  <si>
    <t>基金名称</t>
    <rPh sb="0" eb="2">
      <t>キキン</t>
    </rPh>
    <rPh sb="2" eb="4">
      <t>メイショウ</t>
    </rPh>
    <phoneticPr fontId="2"/>
  </si>
  <si>
    <t>基金設置法人名</t>
    <rPh sb="0" eb="2">
      <t>キキン</t>
    </rPh>
    <rPh sb="2" eb="5">
      <t>セッチホウ</t>
    </rPh>
    <rPh sb="5" eb="7">
      <t>ジンメイ</t>
    </rPh>
    <phoneticPr fontId="2"/>
  </si>
  <si>
    <t>（国からの交付決定額）</t>
    <rPh sb="1" eb="2">
      <t>クニ</t>
    </rPh>
    <rPh sb="5" eb="7">
      <t>コウフ</t>
    </rPh>
    <rPh sb="7" eb="10">
      <t>ケッテイガク</t>
    </rPh>
    <phoneticPr fontId="2"/>
  </si>
  <si>
    <t>（運用収入額）</t>
    <rPh sb="1" eb="3">
      <t>ウンヨウ</t>
    </rPh>
    <rPh sb="3" eb="6">
      <t>シュウニュウガク</t>
    </rPh>
    <phoneticPr fontId="2"/>
  </si>
  <si>
    <t>科目</t>
    <rPh sb="0" eb="2">
      <t>カモク</t>
    </rPh>
    <phoneticPr fontId="2"/>
  </si>
  <si>
    <t>支出目的</t>
    <rPh sb="0" eb="2">
      <t>シシュツ</t>
    </rPh>
    <rPh sb="2" eb="4">
      <t>モクテキ</t>
    </rPh>
    <phoneticPr fontId="2"/>
  </si>
  <si>
    <t>支出月</t>
    <rPh sb="0" eb="2">
      <t>シシュツ</t>
    </rPh>
    <rPh sb="2" eb="3">
      <t>ヅキ</t>
    </rPh>
    <phoneticPr fontId="2"/>
  </si>
  <si>
    <t>支出額</t>
    <rPh sb="0" eb="3">
      <t>シシュツガク</t>
    </rPh>
    <phoneticPr fontId="2"/>
  </si>
  <si>
    <t>支出月</t>
    <rPh sb="0" eb="2">
      <t>シシュツ</t>
    </rPh>
    <rPh sb="2" eb="3">
      <t>ツキ</t>
    </rPh>
    <phoneticPr fontId="2"/>
  </si>
  <si>
    <t>執行（支出）済み額</t>
    <rPh sb="0" eb="2">
      <t>シッコウ</t>
    </rPh>
    <rPh sb="3" eb="5">
      <t>シシュツ</t>
    </rPh>
    <rPh sb="6" eb="7">
      <t>ズ</t>
    </rPh>
    <rPh sb="8" eb="9">
      <t>ガク</t>
    </rPh>
    <phoneticPr fontId="2"/>
  </si>
  <si>
    <t>翌半期以降の執行
見込みについて</t>
    <rPh sb="0" eb="1">
      <t>ヨク</t>
    </rPh>
    <rPh sb="1" eb="3">
      <t>ハンキ</t>
    </rPh>
    <rPh sb="3" eb="5">
      <t>イコウ</t>
    </rPh>
    <rPh sb="6" eb="8">
      <t>シッコウ</t>
    </rPh>
    <rPh sb="9" eb="11">
      <t>ミコ</t>
    </rPh>
    <phoneticPr fontId="2"/>
  </si>
  <si>
    <t>単位：円</t>
    <rPh sb="0" eb="2">
      <t>タンイ</t>
    </rPh>
    <rPh sb="3" eb="4">
      <t>エン</t>
    </rPh>
    <phoneticPr fontId="2"/>
  </si>
  <si>
    <t>F　運用方法と運用収入実績について</t>
    <rPh sb="2" eb="4">
      <t>ウンヨウ</t>
    </rPh>
    <rPh sb="4" eb="6">
      <t>ホウホウ</t>
    </rPh>
    <rPh sb="7" eb="9">
      <t>ウンヨウ</t>
    </rPh>
    <rPh sb="9" eb="11">
      <t>シュウニュウ</t>
    </rPh>
    <rPh sb="11" eb="13">
      <t>ジッセキ</t>
    </rPh>
    <phoneticPr fontId="2"/>
  </si>
  <si>
    <t>当該運用方法を選択している理由</t>
    <rPh sb="0" eb="2">
      <t>トウガイ</t>
    </rPh>
    <rPh sb="2" eb="4">
      <t>ウンヨウ</t>
    </rPh>
    <rPh sb="4" eb="6">
      <t>ホウホウ</t>
    </rPh>
    <rPh sb="7" eb="9">
      <t>センタク</t>
    </rPh>
    <rPh sb="13" eb="15">
      <t>リユウ</t>
    </rPh>
    <phoneticPr fontId="2"/>
  </si>
  <si>
    <t>運用金額
(百万円）</t>
    <rPh sb="0" eb="3">
      <t>ウンヨウキン</t>
    </rPh>
    <rPh sb="3" eb="4">
      <t>ガク</t>
    </rPh>
    <rPh sb="6" eb="8">
      <t>ヒャクマン</t>
    </rPh>
    <rPh sb="8" eb="9">
      <t>エン</t>
    </rPh>
    <phoneticPr fontId="2"/>
  </si>
  <si>
    <t>運用収入
(円)</t>
    <rPh sb="0" eb="2">
      <t>ウンヨウ</t>
    </rPh>
    <rPh sb="2" eb="4">
      <t>シュウニュウ</t>
    </rPh>
    <rPh sb="6" eb="7">
      <t>エン</t>
    </rPh>
    <phoneticPr fontId="2"/>
  </si>
  <si>
    <t>預貯金</t>
    <rPh sb="0" eb="3">
      <t>ヨチョキン</t>
    </rPh>
    <phoneticPr fontId="2"/>
  </si>
  <si>
    <t>短期・長期信託</t>
    <rPh sb="0" eb="2">
      <t>タンキ</t>
    </rPh>
    <rPh sb="3" eb="5">
      <t>チョウキ</t>
    </rPh>
    <rPh sb="5" eb="7">
      <t>シンタク</t>
    </rPh>
    <phoneticPr fontId="2"/>
  </si>
  <si>
    <t>有価証券</t>
    <rPh sb="0" eb="2">
      <t>ユウカ</t>
    </rPh>
    <rPh sb="2" eb="4">
      <t>ショウケン</t>
    </rPh>
    <phoneticPr fontId="2"/>
  </si>
  <si>
    <t>国債</t>
    <rPh sb="0" eb="2">
      <t>コクサイ</t>
    </rPh>
    <phoneticPr fontId="2"/>
  </si>
  <si>
    <t>政保債・地方債</t>
    <rPh sb="0" eb="1">
      <t>セイ</t>
    </rPh>
    <rPh sb="1" eb="2">
      <t>ホ</t>
    </rPh>
    <rPh sb="2" eb="3">
      <t>サイ</t>
    </rPh>
    <rPh sb="4" eb="7">
      <t>チホウサイ</t>
    </rPh>
    <phoneticPr fontId="2"/>
  </si>
  <si>
    <t>その他社債等</t>
    <rPh sb="2" eb="3">
      <t>タ</t>
    </rPh>
    <rPh sb="3" eb="5">
      <t>シャサイ</t>
    </rPh>
    <rPh sb="5" eb="6">
      <t>トウ</t>
    </rPh>
    <phoneticPr fontId="2"/>
  </si>
  <si>
    <t>作成要領</t>
    <rPh sb="0" eb="2">
      <t>サクセイ</t>
    </rPh>
    <rPh sb="2" eb="4">
      <t>ヨウリョウ</t>
    </rPh>
    <phoneticPr fontId="2"/>
  </si>
  <si>
    <t>【平成２１年度補正予算において設けられた基金の執行状況等について】</t>
    <phoneticPr fontId="2"/>
  </si>
  <si>
    <t>入力単位について「単位：百万円」となっている箇所は、百万円未満が四捨五入表示されますが、入力の際には、端数をコンマ以下で入力してください。</t>
    <rPh sb="0" eb="2">
      <t>ニュウリョク</t>
    </rPh>
    <rPh sb="2" eb="4">
      <t>タンイ</t>
    </rPh>
    <rPh sb="9" eb="11">
      <t>タンイ</t>
    </rPh>
    <rPh sb="12" eb="14">
      <t>ヒャクマン</t>
    </rPh>
    <rPh sb="14" eb="15">
      <t>エン</t>
    </rPh>
    <rPh sb="22" eb="24">
      <t>カショ</t>
    </rPh>
    <rPh sb="26" eb="28">
      <t>ヒャクマン</t>
    </rPh>
    <rPh sb="28" eb="29">
      <t>エン</t>
    </rPh>
    <rPh sb="29" eb="31">
      <t>ミマン</t>
    </rPh>
    <rPh sb="32" eb="36">
      <t>シシャゴニュウ</t>
    </rPh>
    <rPh sb="36" eb="38">
      <t>ヒョウジ</t>
    </rPh>
    <rPh sb="44" eb="46">
      <t>ニュウリョク</t>
    </rPh>
    <rPh sb="47" eb="48">
      <t>サイ</t>
    </rPh>
    <rPh sb="51" eb="53">
      <t>ハスウ</t>
    </rPh>
    <rPh sb="57" eb="59">
      <t>イカ</t>
    </rPh>
    <rPh sb="60" eb="62">
      <t>ニュウリョク</t>
    </rPh>
    <phoneticPr fontId="2"/>
  </si>
  <si>
    <t>支出相手先</t>
    <rPh sb="0" eb="2">
      <t>シシュツ</t>
    </rPh>
    <rPh sb="2" eb="5">
      <t>アイテサキ</t>
    </rPh>
    <phoneticPr fontId="2"/>
  </si>
  <si>
    <t>D欄は、記載例を参考に支出１件毎に一行で入力してください。また、支出先から何らかの理由で金銭の返納を受けた場合には、金額をマイナス（-)入力してください。</t>
    <rPh sb="1" eb="2">
      <t>ラン</t>
    </rPh>
    <rPh sb="4" eb="7">
      <t>キサイレイ</t>
    </rPh>
    <rPh sb="8" eb="10">
      <t>サンコウ</t>
    </rPh>
    <rPh sb="11" eb="13">
      <t>シシュツ</t>
    </rPh>
    <rPh sb="14" eb="15">
      <t>ケン</t>
    </rPh>
    <rPh sb="15" eb="16">
      <t>ゴト</t>
    </rPh>
    <rPh sb="17" eb="18">
      <t>イチ</t>
    </rPh>
    <rPh sb="18" eb="19">
      <t>ギョウ</t>
    </rPh>
    <rPh sb="20" eb="22">
      <t>ニュウリョク</t>
    </rPh>
    <rPh sb="32" eb="34">
      <t>シシュツ</t>
    </rPh>
    <rPh sb="34" eb="35">
      <t>サキ</t>
    </rPh>
    <rPh sb="37" eb="38">
      <t>ナン</t>
    </rPh>
    <rPh sb="41" eb="43">
      <t>リユウ</t>
    </rPh>
    <rPh sb="44" eb="46">
      <t>キンセン</t>
    </rPh>
    <rPh sb="47" eb="49">
      <t>ヘンノウ</t>
    </rPh>
    <rPh sb="50" eb="51">
      <t>ウ</t>
    </rPh>
    <rPh sb="53" eb="55">
      <t>バアイ</t>
    </rPh>
    <rPh sb="58" eb="60">
      <t>キンガク</t>
    </rPh>
    <rPh sb="68" eb="70">
      <t>ニュウリョク</t>
    </rPh>
    <phoneticPr fontId="2"/>
  </si>
  <si>
    <t>F欄の「運用収入」について、国から交付された補助金以外の金銭とそれ以外の金銭を混在して運用している場合、運用開始から運用収入発生までの日々の残額の合計額を基礎として按分した額を入力してください。</t>
    <rPh sb="1" eb="2">
      <t>ラン</t>
    </rPh>
    <rPh sb="4" eb="6">
      <t>ウンヨウ</t>
    </rPh>
    <rPh sb="6" eb="8">
      <t>シュウニュウ</t>
    </rPh>
    <rPh sb="14" eb="15">
      <t>クニ</t>
    </rPh>
    <rPh sb="17" eb="19">
      <t>コウフ</t>
    </rPh>
    <rPh sb="22" eb="25">
      <t>ホジョキン</t>
    </rPh>
    <rPh sb="25" eb="27">
      <t>イガイ</t>
    </rPh>
    <rPh sb="28" eb="30">
      <t>キンセン</t>
    </rPh>
    <rPh sb="33" eb="35">
      <t>イガイ</t>
    </rPh>
    <rPh sb="36" eb="38">
      <t>キンセン</t>
    </rPh>
    <rPh sb="39" eb="41">
      <t>コンザイ</t>
    </rPh>
    <rPh sb="43" eb="45">
      <t>ウンヨウ</t>
    </rPh>
    <rPh sb="49" eb="51">
      <t>バアイ</t>
    </rPh>
    <rPh sb="52" eb="54">
      <t>ウンヨウ</t>
    </rPh>
    <rPh sb="54" eb="56">
      <t>カイシ</t>
    </rPh>
    <rPh sb="58" eb="60">
      <t>ウンヨウ</t>
    </rPh>
    <rPh sb="60" eb="62">
      <t>シュウニュウ</t>
    </rPh>
    <rPh sb="62" eb="64">
      <t>ハッセイ</t>
    </rPh>
    <rPh sb="67" eb="69">
      <t>ヒビ</t>
    </rPh>
    <rPh sb="70" eb="72">
      <t>ザンガク</t>
    </rPh>
    <rPh sb="73" eb="75">
      <t>ゴウケイ</t>
    </rPh>
    <rPh sb="75" eb="76">
      <t>ガク</t>
    </rPh>
    <rPh sb="77" eb="79">
      <t>キソ</t>
    </rPh>
    <rPh sb="82" eb="84">
      <t>アンブン</t>
    </rPh>
    <rPh sb="86" eb="87">
      <t>ガク</t>
    </rPh>
    <rPh sb="88" eb="90">
      <t>ニュウリョク</t>
    </rPh>
    <phoneticPr fontId="2"/>
  </si>
  <si>
    <r>
      <t>例：国からの補助金１００万円、その他の金銭５０万円を30日間運用した後、国からの補助金５０万円、その他の金銭５０万円を10日間運用し、その結果、利息１５万円を得た場合。
　　１００万円×３０日＋５０万円×10日：５０万円×40日　　＝　3,500：2,000　＝　７：４
　　運用収入欄記載額＝　15万円×７／１１＝　</t>
    </r>
    <r>
      <rPr>
        <u/>
        <sz val="11"/>
        <rFont val="ＭＳ Ｐゴシック"/>
        <family val="3"/>
        <charset val="128"/>
      </rPr>
      <t>105,000円</t>
    </r>
    <rPh sb="0" eb="1">
      <t>レイ</t>
    </rPh>
    <rPh sb="2" eb="3">
      <t>クニ</t>
    </rPh>
    <rPh sb="6" eb="9">
      <t>ホジョキン</t>
    </rPh>
    <rPh sb="12" eb="14">
      <t>マンエン</t>
    </rPh>
    <rPh sb="17" eb="18">
      <t>タ</t>
    </rPh>
    <rPh sb="19" eb="21">
      <t>キンセン</t>
    </rPh>
    <rPh sb="23" eb="25">
      <t>マンエン</t>
    </rPh>
    <rPh sb="28" eb="29">
      <t>ニチ</t>
    </rPh>
    <rPh sb="29" eb="30">
      <t>カン</t>
    </rPh>
    <rPh sb="30" eb="32">
      <t>ウンヨウ</t>
    </rPh>
    <rPh sb="34" eb="35">
      <t>ノチ</t>
    </rPh>
    <rPh sb="36" eb="37">
      <t>クニ</t>
    </rPh>
    <rPh sb="40" eb="43">
      <t>ホジョキン</t>
    </rPh>
    <rPh sb="45" eb="47">
      <t>マンエン</t>
    </rPh>
    <rPh sb="50" eb="51">
      <t>タ</t>
    </rPh>
    <rPh sb="52" eb="54">
      <t>キンセン</t>
    </rPh>
    <rPh sb="56" eb="58">
      <t>マンエン</t>
    </rPh>
    <rPh sb="61" eb="62">
      <t>ニチ</t>
    </rPh>
    <rPh sb="62" eb="63">
      <t>カン</t>
    </rPh>
    <rPh sb="63" eb="65">
      <t>ウンヨウ</t>
    </rPh>
    <rPh sb="69" eb="71">
      <t>ケッカ</t>
    </rPh>
    <rPh sb="72" eb="74">
      <t>リソク</t>
    </rPh>
    <rPh sb="76" eb="78">
      <t>マンエン</t>
    </rPh>
    <rPh sb="79" eb="80">
      <t>エ</t>
    </rPh>
    <rPh sb="81" eb="83">
      <t>バアイ</t>
    </rPh>
    <rPh sb="90" eb="92">
      <t>マンエン</t>
    </rPh>
    <rPh sb="95" eb="96">
      <t>ニチ</t>
    </rPh>
    <rPh sb="99" eb="101">
      <t>マンエン</t>
    </rPh>
    <rPh sb="104" eb="105">
      <t>ニチ</t>
    </rPh>
    <rPh sb="108" eb="110">
      <t>マンエン</t>
    </rPh>
    <rPh sb="113" eb="114">
      <t>ニチ</t>
    </rPh>
    <rPh sb="138" eb="140">
      <t>ウンヨウ</t>
    </rPh>
    <rPh sb="140" eb="142">
      <t>シュウニュウ</t>
    </rPh>
    <rPh sb="142" eb="143">
      <t>ラン</t>
    </rPh>
    <rPh sb="143" eb="146">
      <t>キサイガク</t>
    </rPh>
    <rPh sb="150" eb="152">
      <t>マンエン</t>
    </rPh>
    <phoneticPr fontId="2"/>
  </si>
  <si>
    <t>執行済み額（C）の
平成21年度合計</t>
    <rPh sb="0" eb="2">
      <t>シッコウ</t>
    </rPh>
    <rPh sb="2" eb="3">
      <t>ズ</t>
    </rPh>
    <rPh sb="4" eb="5">
      <t>ガク</t>
    </rPh>
    <rPh sb="10" eb="12">
      <t>ヘイセイ</t>
    </rPh>
    <rPh sb="14" eb="16">
      <t>ネンド</t>
    </rPh>
    <rPh sb="16" eb="18">
      <t>ゴウケイ</t>
    </rPh>
    <phoneticPr fontId="2"/>
  </si>
  <si>
    <t>執行済み額（C)の
平成22年度合計</t>
    <rPh sb="0" eb="2">
      <t>シッコウ</t>
    </rPh>
    <rPh sb="2" eb="3">
      <t>ズ</t>
    </rPh>
    <rPh sb="4" eb="5">
      <t>ガク</t>
    </rPh>
    <rPh sb="10" eb="12">
      <t>ヘイセイ</t>
    </rPh>
    <rPh sb="14" eb="16">
      <t>ネンド</t>
    </rPh>
    <rPh sb="16" eb="18">
      <t>ゴウケイ</t>
    </rPh>
    <phoneticPr fontId="2"/>
  </si>
  <si>
    <t>執行済み額（C)の
平成23年度合計</t>
    <rPh sb="0" eb="2">
      <t>シッコウ</t>
    </rPh>
    <rPh sb="2" eb="3">
      <t>ズ</t>
    </rPh>
    <rPh sb="4" eb="5">
      <t>ガク</t>
    </rPh>
    <rPh sb="10" eb="12">
      <t>ヘイセイ</t>
    </rPh>
    <rPh sb="14" eb="16">
      <t>ネンド</t>
    </rPh>
    <rPh sb="16" eb="18">
      <t>ゴウケイ</t>
    </rPh>
    <phoneticPr fontId="2"/>
  </si>
  <si>
    <t>執行済み額（C)の
平成24年度合計</t>
    <rPh sb="0" eb="2">
      <t>シッコウ</t>
    </rPh>
    <rPh sb="2" eb="3">
      <t>ズ</t>
    </rPh>
    <rPh sb="4" eb="5">
      <t>ガク</t>
    </rPh>
    <rPh sb="10" eb="12">
      <t>ヘイセイ</t>
    </rPh>
    <rPh sb="14" eb="16">
      <t>ネンド</t>
    </rPh>
    <rPh sb="16" eb="18">
      <t>ゴウケイ</t>
    </rPh>
    <phoneticPr fontId="2"/>
  </si>
  <si>
    <t>&gt;2013/3</t>
    <phoneticPr fontId="2"/>
  </si>
  <si>
    <t>&lt;2013/10</t>
    <phoneticPr fontId="2"/>
  </si>
  <si>
    <t>&gt;2013/9/30</t>
    <phoneticPr fontId="2"/>
  </si>
  <si>
    <t>&lt;2014/6/1</t>
    <phoneticPr fontId="2"/>
  </si>
  <si>
    <t>執行済み額（C)の
平成25年度上半期合計</t>
    <rPh sb="0" eb="2">
      <t>シッコウ</t>
    </rPh>
    <rPh sb="2" eb="3">
      <t>ズ</t>
    </rPh>
    <rPh sb="4" eb="5">
      <t>ガク</t>
    </rPh>
    <rPh sb="10" eb="12">
      <t>ヘイセイ</t>
    </rPh>
    <rPh sb="14" eb="16">
      <t>ネンド</t>
    </rPh>
    <rPh sb="16" eb="19">
      <t>カミハンキ</t>
    </rPh>
    <rPh sb="19" eb="21">
      <t>ゴウケイ</t>
    </rPh>
    <phoneticPr fontId="2"/>
  </si>
  <si>
    <t>執行済み額（C)の
平成25年度下半期合計</t>
    <rPh sb="0" eb="2">
      <t>シッコウ</t>
    </rPh>
    <rPh sb="10" eb="12">
      <t>ヘイセイ</t>
    </rPh>
    <rPh sb="14" eb="16">
      <t>ネンド</t>
    </rPh>
    <rPh sb="16" eb="19">
      <t>シモハンキ</t>
    </rPh>
    <rPh sb="19" eb="21">
      <t>ゴウケイ</t>
    </rPh>
    <phoneticPr fontId="2"/>
  </si>
  <si>
    <t>○○○のため、国債による運用を実施しているため。</t>
    <rPh sb="7" eb="9">
      <t>コクサイ</t>
    </rPh>
    <rPh sb="12" eb="14">
      <t>ウンヨウ</t>
    </rPh>
    <rPh sb="15" eb="17">
      <t>ジッシ</t>
    </rPh>
    <phoneticPr fontId="2"/>
  </si>
  <si>
    <t>○○○により、預貯金による運用が規定されているため。</t>
    <rPh sb="7" eb="10">
      <t>ヨチョキン</t>
    </rPh>
    <rPh sb="13" eb="15">
      <t>ウンヨウ</t>
    </rPh>
    <rPh sb="16" eb="18">
      <t>キテイ</t>
    </rPh>
    <phoneticPr fontId="2"/>
  </si>
  <si>
    <t>○○県介護基盤緊急整備等臨時特例基金</t>
    <rPh sb="2" eb="3">
      <t>ケン</t>
    </rPh>
    <rPh sb="3" eb="5">
      <t>カイゴ</t>
    </rPh>
    <rPh sb="5" eb="7">
      <t>キバン</t>
    </rPh>
    <rPh sb="7" eb="9">
      <t>キンキュウ</t>
    </rPh>
    <rPh sb="9" eb="11">
      <t>セイビ</t>
    </rPh>
    <rPh sb="11" eb="12">
      <t>トウ</t>
    </rPh>
    <rPh sb="12" eb="14">
      <t>リンジ</t>
    </rPh>
    <rPh sb="14" eb="16">
      <t>トクレイ</t>
    </rPh>
    <rPh sb="16" eb="18">
      <t>キキン</t>
    </rPh>
    <phoneticPr fontId="2"/>
  </si>
  <si>
    <t>○○県</t>
    <rPh sb="2" eb="3">
      <t>ケン</t>
    </rPh>
    <phoneticPr fontId="2"/>
  </si>
  <si>
    <t>○○市</t>
    <rPh sb="2" eb="3">
      <t>シ</t>
    </rPh>
    <phoneticPr fontId="2"/>
  </si>
  <si>
    <t>社会福祉法人○○</t>
    <rPh sb="0" eb="2">
      <t>シャカイ</t>
    </rPh>
    <rPh sb="2" eb="4">
      <t>フクシ</t>
    </rPh>
    <rPh sb="4" eb="6">
      <t>ホウジン</t>
    </rPh>
    <phoneticPr fontId="2"/>
  </si>
  <si>
    <t>介護基盤の緊急整備特別対策事業</t>
    <rPh sb="0" eb="2">
      <t>カイゴ</t>
    </rPh>
    <rPh sb="2" eb="4">
      <t>キバン</t>
    </rPh>
    <rPh sb="5" eb="7">
      <t>キンキュウ</t>
    </rPh>
    <rPh sb="7" eb="9">
      <t>セイビ</t>
    </rPh>
    <rPh sb="9" eb="11">
      <t>トクベツ</t>
    </rPh>
    <rPh sb="11" eb="13">
      <t>タイサク</t>
    </rPh>
    <rPh sb="13" eb="15">
      <t>ジギョウ</t>
    </rPh>
    <phoneticPr fontId="2"/>
  </si>
  <si>
    <t>○○に対し3,000万円を交付予定。
その他残額については、平成25年度下半期以降、順次交付予定。</t>
    <rPh sb="36" eb="39">
      <t>シモハンキ</t>
    </rPh>
    <phoneticPr fontId="2"/>
  </si>
  <si>
    <t>○○</t>
    <phoneticPr fontId="2"/>
  </si>
  <si>
    <t>●●</t>
    <phoneticPr fontId="2"/>
  </si>
  <si>
    <t>既存施設のスプリンクラー等整備事業</t>
    <rPh sb="0" eb="2">
      <t>キゾン</t>
    </rPh>
    <rPh sb="2" eb="4">
      <t>シセツ</t>
    </rPh>
    <rPh sb="12" eb="13">
      <t>トウ</t>
    </rPh>
    <rPh sb="13" eb="15">
      <t>セイビ</t>
    </rPh>
    <rPh sb="15" eb="17">
      <t>ジギョウ</t>
    </rPh>
    <phoneticPr fontId="2"/>
  </si>
  <si>
    <t>B欄及びC欄については、入力の必要はありません。</t>
    <rPh sb="1" eb="2">
      <t>ラン</t>
    </rPh>
    <rPh sb="2" eb="3">
      <t>オヨ</t>
    </rPh>
    <rPh sb="5" eb="6">
      <t>ラン</t>
    </rPh>
    <rPh sb="12" eb="14">
      <t>ニュウリョク</t>
    </rPh>
    <rPh sb="15" eb="17">
      <t>ヒツヨウ</t>
    </rPh>
    <phoneticPr fontId="2"/>
  </si>
  <si>
    <t>（平成25年度）</t>
    <rPh sb="1" eb="3">
      <t>ヘイセイ</t>
    </rPh>
    <rPh sb="5" eb="7">
      <t>ネンド</t>
    </rPh>
    <rPh sb="7" eb="8">
      <t>ツウブン</t>
    </rPh>
    <phoneticPr fontId="2"/>
  </si>
  <si>
    <t>（平成25年度）</t>
    <rPh sb="1" eb="3">
      <t>ヘイセイ</t>
    </rPh>
    <rPh sb="5" eb="7">
      <t>ネンド</t>
    </rPh>
    <phoneticPr fontId="2"/>
  </si>
  <si>
    <t>執行済み額（C)の内訳　平成25年度</t>
    <rPh sb="0" eb="2">
      <t>シッコウ</t>
    </rPh>
    <rPh sb="2" eb="3">
      <t>ズ</t>
    </rPh>
    <rPh sb="4" eb="5">
      <t>ガク</t>
    </rPh>
    <rPh sb="9" eb="11">
      <t>ウチワケ</t>
    </rPh>
    <rPh sb="12" eb="14">
      <t>ヘイセイ</t>
    </rPh>
    <rPh sb="16" eb="18">
      <t>ネンド</t>
    </rPh>
    <phoneticPr fontId="2"/>
  </si>
  <si>
    <t>平成25年度下半期終了時
におけるAの金額の残高
（A-C）</t>
    <rPh sb="0" eb="2">
      <t>ヘイセイ</t>
    </rPh>
    <rPh sb="4" eb="6">
      <t>ネンド</t>
    </rPh>
    <rPh sb="6" eb="9">
      <t>シモハンキ</t>
    </rPh>
    <rPh sb="9" eb="12">
      <t>シュウリョウジ</t>
    </rPh>
    <rPh sb="19" eb="21">
      <t>キンガク</t>
    </rPh>
    <rPh sb="22" eb="24">
      <t>ザンダカ</t>
    </rPh>
    <phoneticPr fontId="2"/>
  </si>
  <si>
    <t>うち国費</t>
  </si>
  <si>
    <t>【第２表（個別表）】</t>
    <rPh sb="5" eb="7">
      <t>コベツ</t>
    </rPh>
    <rPh sb="7" eb="8">
      <t>ヒョウ</t>
    </rPh>
    <phoneticPr fontId="15"/>
  </si>
  <si>
    <t>（単位：百万円）</t>
    <phoneticPr fontId="15"/>
  </si>
  <si>
    <t>番号</t>
    <rPh sb="0" eb="2">
      <t>バンゴウ</t>
    </rPh>
    <phoneticPr fontId="15"/>
  </si>
  <si>
    <t>設置年度</t>
    <rPh sb="2" eb="4">
      <t>ネンド</t>
    </rPh>
    <phoneticPr fontId="15"/>
  </si>
  <si>
    <r>
      <t xml:space="preserve">24年度末
基金残高
</t>
    </r>
    <r>
      <rPr>
        <sz val="11"/>
        <color theme="1"/>
        <rFont val="ＭＳ ゴシック"/>
        <family val="3"/>
        <charset val="128"/>
      </rPr>
      <t>(A)</t>
    </r>
    <rPh sb="2" eb="3">
      <t>ネン</t>
    </rPh>
    <phoneticPr fontId="15"/>
  </si>
  <si>
    <t>25年度　収入・事業費等</t>
    <rPh sb="2" eb="4">
      <t>ネンド</t>
    </rPh>
    <rPh sb="5" eb="7">
      <t>シュウニュウ</t>
    </rPh>
    <rPh sb="8" eb="10">
      <t>ジギョウ</t>
    </rPh>
    <rPh sb="10" eb="11">
      <t>ヒ</t>
    </rPh>
    <rPh sb="11" eb="12">
      <t>トウ</t>
    </rPh>
    <phoneticPr fontId="15"/>
  </si>
  <si>
    <t>備考（事業報告書）</t>
    <rPh sb="3" eb="5">
      <t>ジギョウ</t>
    </rPh>
    <rPh sb="5" eb="8">
      <t>ホウコクショ</t>
    </rPh>
    <phoneticPr fontId="15"/>
  </si>
  <si>
    <t>＜作成上の留意点＞</t>
    <rPh sb="1" eb="3">
      <t>サクセイ</t>
    </rPh>
    <rPh sb="3" eb="4">
      <t>ジョウ</t>
    </rPh>
    <rPh sb="5" eb="8">
      <t>リュウイテン</t>
    </rPh>
    <phoneticPr fontId="15"/>
  </si>
  <si>
    <t>計数の記載は、100万円単位により行う（端数処理は四捨五入）。四捨五入により計数が単位未満となる場合は「０」と記載し、該当がない場合は「－」と記載。</t>
    <rPh sb="0" eb="2">
      <t>ケイスウ</t>
    </rPh>
    <rPh sb="3" eb="5">
      <t>キサイ</t>
    </rPh>
    <rPh sb="10" eb="12">
      <t>マンエン</t>
    </rPh>
    <rPh sb="12" eb="14">
      <t>タンイ</t>
    </rPh>
    <rPh sb="17" eb="18">
      <t>オコナ</t>
    </rPh>
    <rPh sb="20" eb="22">
      <t>ハスウ</t>
    </rPh>
    <rPh sb="22" eb="24">
      <t>ショリ</t>
    </rPh>
    <rPh sb="25" eb="29">
      <t>シシャゴニュウ</t>
    </rPh>
    <rPh sb="31" eb="35">
      <t>シシャゴニュウ</t>
    </rPh>
    <rPh sb="38" eb="40">
      <t>ケイスウ</t>
    </rPh>
    <rPh sb="41" eb="43">
      <t>タンイ</t>
    </rPh>
    <rPh sb="43" eb="45">
      <t>ミマン</t>
    </rPh>
    <rPh sb="48" eb="50">
      <t>バアイ</t>
    </rPh>
    <rPh sb="55" eb="57">
      <t>キサイ</t>
    </rPh>
    <rPh sb="59" eb="61">
      <t>ガイトウ</t>
    </rPh>
    <rPh sb="64" eb="66">
      <t>バアイ</t>
    </rPh>
    <rPh sb="71" eb="73">
      <t>キサイ</t>
    </rPh>
    <phoneticPr fontId="15"/>
  </si>
  <si>
    <t>「収入額のうち国費」の記載において、国費のほか民間や地方公共団体等からの資金の受入れや運用益を繰り入れている場合など、明確に国費を特定することが困難な場合は、基金造成額や運用益額又は事業実績の割合等により按分するなどの方法を用いて国費を算出することとする。</t>
    <rPh sb="1" eb="3">
      <t>シュウニュウ</t>
    </rPh>
    <rPh sb="3" eb="4">
      <t>ガク</t>
    </rPh>
    <rPh sb="7" eb="9">
      <t>コクヒ</t>
    </rPh>
    <rPh sb="11" eb="13">
      <t>キサイ</t>
    </rPh>
    <rPh sb="18" eb="20">
      <t>コクヒ</t>
    </rPh>
    <rPh sb="23" eb="25">
      <t>ミンカン</t>
    </rPh>
    <rPh sb="26" eb="28">
      <t>チホウ</t>
    </rPh>
    <rPh sb="28" eb="30">
      <t>コウキョウ</t>
    </rPh>
    <rPh sb="30" eb="32">
      <t>ダンタイ</t>
    </rPh>
    <rPh sb="32" eb="33">
      <t>トウ</t>
    </rPh>
    <rPh sb="36" eb="38">
      <t>シキン</t>
    </rPh>
    <rPh sb="43" eb="46">
      <t>ウンヨウエキ</t>
    </rPh>
    <rPh sb="47" eb="48">
      <t>ク</t>
    </rPh>
    <rPh sb="49" eb="50">
      <t>イ</t>
    </rPh>
    <rPh sb="54" eb="56">
      <t>バアイ</t>
    </rPh>
    <rPh sb="59" eb="61">
      <t>メイカク</t>
    </rPh>
    <rPh sb="62" eb="64">
      <t>コクヒ</t>
    </rPh>
    <rPh sb="65" eb="67">
      <t>トクテイ</t>
    </rPh>
    <rPh sb="72" eb="74">
      <t>コンナン</t>
    </rPh>
    <rPh sb="75" eb="77">
      <t>バアイ</t>
    </rPh>
    <phoneticPr fontId="15"/>
  </si>
  <si>
    <t>「事業費等」は、事業実績報告書において把握可能な基金事業として支出した事業費及び管理費とする。</t>
    <rPh sb="1" eb="3">
      <t>ジギョウ</t>
    </rPh>
    <rPh sb="3" eb="4">
      <t>ヒ</t>
    </rPh>
    <rPh sb="4" eb="5">
      <t>トウ</t>
    </rPh>
    <rPh sb="24" eb="26">
      <t>キキン</t>
    </rPh>
    <rPh sb="26" eb="28">
      <t>ジギョウ</t>
    </rPh>
    <rPh sb="31" eb="33">
      <t>シシュツ</t>
    </rPh>
    <rPh sb="35" eb="37">
      <t>ジギョウ</t>
    </rPh>
    <rPh sb="37" eb="38">
      <t>ヒ</t>
    </rPh>
    <rPh sb="38" eb="39">
      <t>オヨ</t>
    </rPh>
    <rPh sb="40" eb="42">
      <t>カンリ</t>
    </rPh>
    <rPh sb="42" eb="43">
      <t>ヒ</t>
    </rPh>
    <phoneticPr fontId="15"/>
  </si>
  <si>
    <r>
      <t xml:space="preserve">25年度末
基金残高
</t>
    </r>
    <r>
      <rPr>
        <sz val="11"/>
        <color theme="1"/>
        <rFont val="ＭＳ ゴシック"/>
        <family val="3"/>
        <charset val="128"/>
      </rPr>
      <t>(D=A+B-C)</t>
    </r>
    <phoneticPr fontId="15"/>
  </si>
  <si>
    <r>
      <t xml:space="preserve">収入額
</t>
    </r>
    <r>
      <rPr>
        <sz val="11"/>
        <color theme="1"/>
        <rFont val="ＭＳ ゴシック"/>
        <family val="3"/>
        <charset val="128"/>
      </rPr>
      <t>(B)</t>
    </r>
    <phoneticPr fontId="15"/>
  </si>
  <si>
    <r>
      <t>事業費等</t>
    </r>
    <r>
      <rPr>
        <sz val="11"/>
        <color theme="1"/>
        <rFont val="ＭＳ ゴシック"/>
        <family val="3"/>
        <charset val="128"/>
      </rPr>
      <t xml:space="preserve">
(C)</t>
    </r>
    <phoneticPr fontId="15"/>
  </si>
  <si>
    <t>合     計</t>
    <phoneticPr fontId="15"/>
  </si>
  <si>
    <t>①介護基盤緊急整備臨時特例基金　　平成26年　基金保有団体別基金執行状況表</t>
    <rPh sb="1" eb="3">
      <t>カイゴ</t>
    </rPh>
    <rPh sb="3" eb="5">
      <t>キバン</t>
    </rPh>
    <rPh sb="5" eb="7">
      <t>キンキュウ</t>
    </rPh>
    <rPh sb="7" eb="9">
      <t>セイビ</t>
    </rPh>
    <rPh sb="9" eb="11">
      <t>リンジ</t>
    </rPh>
    <rPh sb="11" eb="13">
      <t>トクレイ</t>
    </rPh>
    <rPh sb="13" eb="15">
      <t>キキン</t>
    </rPh>
    <rPh sb="17" eb="19">
      <t>ヘイセイ</t>
    </rPh>
    <rPh sb="21" eb="22">
      <t>ネン</t>
    </rPh>
    <rPh sb="23" eb="25">
      <t>キキン</t>
    </rPh>
    <rPh sb="30" eb="32">
      <t>キキン</t>
    </rPh>
    <rPh sb="36" eb="37">
      <t>ヒョウ</t>
    </rPh>
    <phoneticPr fontId="15"/>
  </si>
  <si>
    <t>都道府県名</t>
    <rPh sb="0" eb="4">
      <t>トドウフケン</t>
    </rPh>
    <rPh sb="4" eb="5">
      <t>メイ</t>
    </rPh>
    <phoneticPr fontId="15"/>
  </si>
  <si>
    <t>H21</t>
    <phoneticPr fontId="2"/>
  </si>
  <si>
    <r>
      <t xml:space="preserve">基金造成のための
国からの交付決定額
</t>
    </r>
    <r>
      <rPr>
        <sz val="9"/>
        <rFont val="ＭＳ Ｐゴシック"/>
        <family val="3"/>
        <charset val="128"/>
      </rPr>
      <t>（H21第一次補正予算、H22予備費、第一次補正予算、H23第三次補正予算、H24予備費、H25予算）
（運用収入を含む。）</t>
    </r>
    <rPh sb="0" eb="2">
      <t>キキン</t>
    </rPh>
    <rPh sb="2" eb="4">
      <t>ゾウセイ</t>
    </rPh>
    <rPh sb="9" eb="10">
      <t>クニ</t>
    </rPh>
    <rPh sb="13" eb="15">
      <t>コウフ</t>
    </rPh>
    <rPh sb="15" eb="18">
      <t>ケッテイガク</t>
    </rPh>
    <rPh sb="23" eb="24">
      <t>ダイ</t>
    </rPh>
    <rPh sb="24" eb="26">
      <t>イチジ</t>
    </rPh>
    <rPh sb="26" eb="28">
      <t>ホセイ</t>
    </rPh>
    <rPh sb="28" eb="30">
      <t>ヨサ</t>
    </rPh>
    <rPh sb="34" eb="37">
      <t>ヨビヒ</t>
    </rPh>
    <rPh sb="38" eb="39">
      <t>ダイ</t>
    </rPh>
    <rPh sb="39" eb="41">
      <t>イチジ</t>
    </rPh>
    <rPh sb="41" eb="43">
      <t>ホセイ</t>
    </rPh>
    <rPh sb="43" eb="45">
      <t>ヨサン</t>
    </rPh>
    <rPh sb="49" eb="50">
      <t>ダイ</t>
    </rPh>
    <rPh sb="50" eb="51">
      <t>サン</t>
    </rPh>
    <rPh sb="51" eb="52">
      <t>ジ</t>
    </rPh>
    <rPh sb="52" eb="54">
      <t>ホセイ</t>
    </rPh>
    <rPh sb="54" eb="56">
      <t>ヨサン</t>
    </rPh>
    <rPh sb="60" eb="63">
      <t>ヨビヒ</t>
    </rPh>
    <rPh sb="67" eb="69">
      <t>ヨサ</t>
    </rPh>
    <phoneticPr fontId="2"/>
  </si>
  <si>
    <t>介護基盤緊急整備等臨時特例基金</t>
    <rPh sb="0" eb="2">
      <t>カイゴ</t>
    </rPh>
    <rPh sb="2" eb="4">
      <t>キバン</t>
    </rPh>
    <rPh sb="4" eb="6">
      <t>キンキュウ</t>
    </rPh>
    <rPh sb="6" eb="8">
      <t>セイビ</t>
    </rPh>
    <rPh sb="8" eb="9">
      <t>ナド</t>
    </rPh>
    <rPh sb="9" eb="11">
      <t>リンジ</t>
    </rPh>
    <rPh sb="11" eb="13">
      <t>トクレイ</t>
    </rPh>
    <rPh sb="13" eb="15">
      <t>キキン</t>
    </rPh>
    <phoneticPr fontId="2"/>
  </si>
  <si>
    <t>福井県</t>
    <rPh sb="0" eb="3">
      <t>フクイケン</t>
    </rPh>
    <phoneticPr fontId="2"/>
  </si>
  <si>
    <t>最も確実かつ有利な方法によって保管するよう基金条例に規定しているため</t>
    <rPh sb="0" eb="1">
      <t>モット</t>
    </rPh>
    <rPh sb="2" eb="4">
      <t>カクジツ</t>
    </rPh>
    <rPh sb="6" eb="8">
      <t>ユウリ</t>
    </rPh>
    <rPh sb="9" eb="11">
      <t>ホウホウ</t>
    </rPh>
    <rPh sb="15" eb="17">
      <t>ホカン</t>
    </rPh>
    <rPh sb="21" eb="23">
      <t>キキン</t>
    </rPh>
    <rPh sb="23" eb="25">
      <t>ジョウレイ</t>
    </rPh>
    <rPh sb="26" eb="28">
      <t>キテイ</t>
    </rPh>
    <phoneticPr fontId="2"/>
  </si>
  <si>
    <t>福井市</t>
    <rPh sb="0" eb="3">
      <t>フクイシ</t>
    </rPh>
    <phoneticPr fontId="2"/>
  </si>
  <si>
    <t>鯖江市</t>
    <rPh sb="0" eb="3">
      <t>サバエシ</t>
    </rPh>
    <phoneticPr fontId="2"/>
  </si>
  <si>
    <t>敦賀市</t>
    <rPh sb="0" eb="3">
      <t>ツルガシ</t>
    </rPh>
    <phoneticPr fontId="2"/>
  </si>
  <si>
    <t>大野市</t>
    <rPh sb="0" eb="2">
      <t>オオノ</t>
    </rPh>
    <rPh sb="2" eb="3">
      <t>シ</t>
    </rPh>
    <phoneticPr fontId="2"/>
  </si>
  <si>
    <t>勝山市</t>
    <rPh sb="0" eb="2">
      <t>カツヤマ</t>
    </rPh>
    <rPh sb="2" eb="3">
      <t>シ</t>
    </rPh>
    <phoneticPr fontId="2"/>
  </si>
  <si>
    <t>越前市</t>
    <rPh sb="0" eb="3">
      <t>エチゼンシ</t>
    </rPh>
    <phoneticPr fontId="2"/>
  </si>
  <si>
    <t>池田町</t>
    <rPh sb="0" eb="3">
      <t>イケダチョウ</t>
    </rPh>
    <phoneticPr fontId="2"/>
  </si>
  <si>
    <t>美浜町</t>
    <rPh sb="0" eb="3">
      <t>ミハマチョウ</t>
    </rPh>
    <phoneticPr fontId="2"/>
  </si>
  <si>
    <t>高浜町</t>
    <rPh sb="0" eb="3">
      <t>タカハマチョウ</t>
    </rPh>
    <phoneticPr fontId="2"/>
  </si>
  <si>
    <t>おおい町</t>
    <rPh sb="3" eb="4">
      <t>マチ</t>
    </rPh>
    <phoneticPr fontId="2"/>
  </si>
  <si>
    <t>介護基盤緊急整備等特別対策事業</t>
    <rPh sb="0" eb="2">
      <t>カイゴ</t>
    </rPh>
    <rPh sb="2" eb="4">
      <t>キバン</t>
    </rPh>
    <rPh sb="4" eb="6">
      <t>キンキュウ</t>
    </rPh>
    <rPh sb="6" eb="8">
      <t>セイビ</t>
    </rPh>
    <rPh sb="8" eb="9">
      <t>ナド</t>
    </rPh>
    <rPh sb="9" eb="11">
      <t>トクベツ</t>
    </rPh>
    <rPh sb="11" eb="13">
      <t>タイサク</t>
    </rPh>
    <rPh sb="13" eb="15">
      <t>ジギョウ</t>
    </rPh>
    <phoneticPr fontId="2"/>
  </si>
  <si>
    <t>介護基盤緊急整備等特別対策事業（スプリンクラー等整備特別対策事業）</t>
    <rPh sb="0" eb="2">
      <t>カイゴ</t>
    </rPh>
    <rPh sb="2" eb="4">
      <t>キバン</t>
    </rPh>
    <rPh sb="4" eb="6">
      <t>キンキュウ</t>
    </rPh>
    <rPh sb="6" eb="8">
      <t>セイビ</t>
    </rPh>
    <rPh sb="8" eb="9">
      <t>ナド</t>
    </rPh>
    <rPh sb="9" eb="11">
      <t>トクベツ</t>
    </rPh>
    <rPh sb="11" eb="13">
      <t>タイサク</t>
    </rPh>
    <rPh sb="13" eb="15">
      <t>ジギョウ</t>
    </rPh>
    <rPh sb="23" eb="24">
      <t>ナド</t>
    </rPh>
    <rPh sb="24" eb="26">
      <t>セイビ</t>
    </rPh>
    <rPh sb="26" eb="28">
      <t>トクベツ</t>
    </rPh>
    <rPh sb="28" eb="30">
      <t>タイサク</t>
    </rPh>
    <rPh sb="30" eb="32">
      <t>ジギョウ</t>
    </rPh>
    <phoneticPr fontId="2"/>
  </si>
  <si>
    <t>特定非営利活動法人　すいせんの家</t>
    <rPh sb="0" eb="2">
      <t>トクテイ</t>
    </rPh>
    <rPh sb="2" eb="5">
      <t>ヒエイリ</t>
    </rPh>
    <rPh sb="5" eb="7">
      <t>カツドウ</t>
    </rPh>
    <rPh sb="7" eb="9">
      <t>ホウジン</t>
    </rPh>
    <rPh sb="15" eb="16">
      <t>イエ</t>
    </rPh>
    <phoneticPr fontId="2"/>
  </si>
  <si>
    <t>社会福祉法人　光明寺福祉会</t>
    <rPh sb="0" eb="2">
      <t>シャカイ</t>
    </rPh>
    <rPh sb="2" eb="4">
      <t>フクシ</t>
    </rPh>
    <rPh sb="4" eb="6">
      <t>ホウジン</t>
    </rPh>
    <rPh sb="7" eb="10">
      <t>コウミョウジ</t>
    </rPh>
    <rPh sb="10" eb="12">
      <t>フクシ</t>
    </rPh>
    <rPh sb="12" eb="13">
      <t>カイ</t>
    </rPh>
    <phoneticPr fontId="2"/>
  </si>
  <si>
    <t>坂井地区広域連合</t>
    <rPh sb="0" eb="2">
      <t>サカイ</t>
    </rPh>
    <rPh sb="2" eb="4">
      <t>チク</t>
    </rPh>
    <rPh sb="4" eb="6">
      <t>コウイキ</t>
    </rPh>
    <rPh sb="6" eb="8">
      <t>レンゴウ</t>
    </rPh>
    <phoneticPr fontId="2"/>
  </si>
  <si>
    <t>補助金</t>
  </si>
  <si>
    <t>残額は平成２６年度に執行予定</t>
    <rPh sb="0" eb="2">
      <t>ザンガク</t>
    </rPh>
    <rPh sb="3" eb="5">
      <t>ヘイセイ</t>
    </rPh>
    <rPh sb="7" eb="9">
      <t>ネンド</t>
    </rPh>
    <rPh sb="10" eb="12">
      <t>シッコウ</t>
    </rPh>
    <rPh sb="12" eb="14">
      <t>ヨテイ</t>
    </rPh>
    <phoneticPr fontId="2"/>
  </si>
</sst>
</file>

<file path=xl/styles.xml><?xml version="1.0" encoding="utf-8"?>
<styleSheet xmlns="http://schemas.openxmlformats.org/spreadsheetml/2006/main">
  <numFmts count="7">
    <numFmt numFmtId="176" formatCode="m&quot;月&quot;"/>
    <numFmt numFmtId="177" formatCode="#,##0&quot;円&quot;;[Red]\-#,##0&quot;円&quot;"/>
    <numFmt numFmtId="178" formatCode="#,##0&quot;百万円&quot;;[Red]\-#,##0&quot;百万円&quot;"/>
    <numFmt numFmtId="179" formatCode="&quot;(&quot;#,##0&quot;百万円)&quot;;[Red]&quot;(&quot;\-#,##0&quot;百万円)&quot;"/>
    <numFmt numFmtId="180" formatCode="#,##0;&quot;△ &quot;#,##0"/>
    <numFmt numFmtId="181" formatCode="000"/>
    <numFmt numFmtId="182" formatCode="_ * #,##0_ ;[Red]_ * \▲#,##0_ ;_ * &quot;-&quot;_ ;_ @_ "/>
  </numFmts>
  <fonts count="20">
    <font>
      <sz val="11"/>
      <name val="ＭＳ Ｐゴシック"/>
      <family val="3"/>
      <charset val="128"/>
    </font>
    <font>
      <sz val="11"/>
      <name val="ＭＳ Ｐゴシック"/>
      <family val="3"/>
      <charset val="128"/>
    </font>
    <font>
      <sz val="6"/>
      <name val="ＭＳ Ｐゴシック"/>
      <family val="3"/>
      <charset val="128"/>
    </font>
    <font>
      <sz val="16"/>
      <color indexed="9"/>
      <name val="HGS創英角ｺﾞｼｯｸUB"/>
      <family val="3"/>
      <charset val="128"/>
    </font>
    <font>
      <sz val="16"/>
      <name val="ＭＳ Ｐ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u/>
      <sz val="11"/>
      <name val="ＭＳ Ｐゴシック"/>
      <family val="3"/>
      <charset val="128"/>
    </font>
    <font>
      <sz val="11"/>
      <color rgb="FFFF0000"/>
      <name val="ＭＳ Ｐゴシック"/>
      <family val="3"/>
      <charset val="128"/>
    </font>
    <font>
      <sz val="11"/>
      <color theme="0"/>
      <name val="ＭＳ Ｐゴシック"/>
      <family val="3"/>
      <charset val="128"/>
    </font>
    <font>
      <b/>
      <sz val="11"/>
      <color theme="1"/>
      <name val="ＭＳ Ｐゴシック"/>
      <family val="2"/>
      <charset val="128"/>
      <scheme val="minor"/>
    </font>
    <font>
      <sz val="9"/>
      <name val="ＭＳ Ｐゴシック"/>
      <family val="3"/>
      <charset val="128"/>
    </font>
    <font>
      <sz val="11"/>
      <color theme="1"/>
      <name val="ＭＳ ゴシック"/>
      <family val="3"/>
      <charset val="128"/>
    </font>
    <font>
      <b/>
      <sz val="11"/>
      <color theme="1"/>
      <name val="ＭＳ ゴシック"/>
      <family val="3"/>
      <charset val="128"/>
    </font>
    <font>
      <sz val="6"/>
      <name val="ＭＳ Ｐゴシック"/>
      <family val="2"/>
      <charset val="128"/>
      <scheme val="minor"/>
    </font>
    <font>
      <u/>
      <sz val="11"/>
      <color theme="10"/>
      <name val="ＭＳ Ｐゴシック"/>
      <family val="2"/>
      <charset val="128"/>
      <scheme val="minor"/>
    </font>
    <font>
      <sz val="12"/>
      <color theme="1"/>
      <name val="ＭＳ Ｐゴシック"/>
      <family val="2"/>
      <charset val="128"/>
      <scheme val="minor"/>
    </font>
    <font>
      <sz val="10.5"/>
      <color theme="1"/>
      <name val="ＭＳ ゴシック"/>
      <family val="3"/>
      <charset val="128"/>
    </font>
    <font>
      <sz val="8"/>
      <name val="ＭＳ Ｐゴシック"/>
      <family val="3"/>
      <charset val="128"/>
    </font>
  </fonts>
  <fills count="8">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FFFF00"/>
        <bgColor indexed="64"/>
      </patternFill>
    </fill>
  </fills>
  <borders count="92">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dotted">
        <color indexed="64"/>
      </top>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medium">
        <color rgb="FF000000"/>
      </bottom>
      <diagonal/>
    </border>
    <border>
      <left/>
      <right style="thick">
        <color rgb="FF000000"/>
      </right>
      <top style="medium">
        <color rgb="FF000000"/>
      </top>
      <bottom style="thin">
        <color rgb="FF000000"/>
      </bottom>
      <diagonal/>
    </border>
    <border>
      <left style="thick">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ck">
        <color rgb="FF000000"/>
      </right>
      <top style="medium">
        <color rgb="FF000000"/>
      </top>
      <bottom/>
      <diagonal/>
    </border>
    <border>
      <left style="thick">
        <color rgb="FF000000"/>
      </left>
      <right style="medium">
        <color rgb="FF000000"/>
      </right>
      <top/>
      <bottom/>
      <diagonal/>
    </border>
    <border>
      <left style="medium">
        <color rgb="FF000000"/>
      </left>
      <right style="medium">
        <color rgb="FF000000"/>
      </right>
      <top/>
      <bottom/>
      <diagonal/>
    </border>
    <border>
      <left/>
      <right/>
      <top style="medium">
        <color rgb="FF000000"/>
      </top>
      <bottom style="mediumDashed">
        <color indexed="64"/>
      </bottom>
      <diagonal/>
    </border>
    <border>
      <left style="medium">
        <color rgb="FF000000"/>
      </left>
      <right/>
      <top/>
      <bottom/>
      <diagonal/>
    </border>
    <border>
      <left/>
      <right style="thick">
        <color rgb="FF000000"/>
      </right>
      <top/>
      <bottom/>
      <diagonal/>
    </border>
    <border>
      <left style="thick">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Dashed">
        <color indexed="64"/>
      </left>
      <right/>
      <top style="mediumDashed">
        <color indexed="64"/>
      </top>
      <bottom style="medium">
        <color rgb="FF000000"/>
      </bottom>
      <diagonal/>
    </border>
    <border>
      <left/>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style="medium">
        <color rgb="FF000000"/>
      </top>
      <bottom style="thin">
        <color rgb="FF000000"/>
      </bottom>
      <diagonal/>
    </border>
    <border>
      <left style="medium">
        <color rgb="FF000000"/>
      </left>
      <right style="medium">
        <color indexed="64"/>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style="medium">
        <color indexed="64"/>
      </left>
      <right/>
      <top style="medium">
        <color rgb="FF000000"/>
      </top>
      <bottom style="thin">
        <color rgb="FF000000"/>
      </bottom>
      <diagonal/>
    </border>
    <border>
      <left style="mediumDashed">
        <color indexed="64"/>
      </left>
      <right style="medium">
        <color indexed="64"/>
      </right>
      <top style="medium">
        <color rgb="FF000000"/>
      </top>
      <bottom style="thin">
        <color rgb="FF000000"/>
      </bottom>
      <diagonal/>
    </border>
    <border>
      <left style="thick">
        <color rgb="FF000000"/>
      </left>
      <right/>
      <top style="medium">
        <color rgb="FF000000"/>
      </top>
      <bottom style="thick">
        <color rgb="FF000000"/>
      </bottom>
      <diagonal/>
    </border>
    <border>
      <left/>
      <right/>
      <top style="medium">
        <color rgb="FF000000"/>
      </top>
      <bottom style="thick">
        <color rgb="FF000000"/>
      </bottom>
      <diagonal/>
    </border>
    <border>
      <left/>
      <right style="medium">
        <color indexed="64"/>
      </right>
      <top style="medium">
        <color rgb="FF000000"/>
      </top>
      <bottom style="thick">
        <color rgb="FF000000"/>
      </bottom>
      <diagonal/>
    </border>
    <border>
      <left style="medium">
        <color indexed="64"/>
      </left>
      <right style="medium">
        <color indexed="64"/>
      </right>
      <top style="medium">
        <color rgb="FF000000"/>
      </top>
      <bottom style="thick">
        <color rgb="FF000000"/>
      </bottom>
      <diagonal/>
    </border>
    <border>
      <left style="medium">
        <color indexed="64"/>
      </left>
      <right/>
      <top style="medium">
        <color rgb="FF000000"/>
      </top>
      <bottom style="thick">
        <color rgb="FF000000"/>
      </bottom>
      <diagonal/>
    </border>
    <border>
      <left/>
      <right style="thick">
        <color rgb="FF000000"/>
      </right>
      <top style="medium">
        <color rgb="FF000000"/>
      </top>
      <bottom style="thick">
        <color rgb="FF000000"/>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193">
    <xf numFmtId="0" fontId="0" fillId="0" borderId="0" xfId="0">
      <alignment vertical="center"/>
    </xf>
    <xf numFmtId="0" fontId="0" fillId="0" borderId="0" xfId="0" applyAlignment="1">
      <alignment vertical="center"/>
    </xf>
    <xf numFmtId="0" fontId="0" fillId="0" borderId="0" xfId="0" applyAlignment="1" applyProtection="1">
      <alignment vertical="center" wrapText="1"/>
      <protection locked="0"/>
    </xf>
    <xf numFmtId="0" fontId="0" fillId="0" borderId="0" xfId="0" applyAlignment="1">
      <alignment vertical="center" wrapText="1"/>
    </xf>
    <xf numFmtId="0" fontId="0" fillId="0" borderId="0" xfId="0" applyFill="1">
      <alignment vertical="center"/>
    </xf>
    <xf numFmtId="0" fontId="0" fillId="0" borderId="0" xfId="0" applyAlignment="1">
      <alignment vertical="top"/>
    </xf>
    <xf numFmtId="0" fontId="0" fillId="0" borderId="0" xfId="0" applyAlignment="1">
      <alignment vertical="top" wrapText="1"/>
    </xf>
    <xf numFmtId="0" fontId="0" fillId="3" borderId="1" xfId="0" applyFill="1" applyBorder="1" applyAlignment="1">
      <alignment horizontal="center" vertical="center" wrapText="1"/>
    </xf>
    <xf numFmtId="0" fontId="0" fillId="3" borderId="2" xfId="0" applyFill="1" applyBorder="1" applyAlignment="1">
      <alignment horizontal="center" vertical="center"/>
    </xf>
    <xf numFmtId="0" fontId="0" fillId="3" borderId="0" xfId="0" applyFill="1">
      <alignment vertical="center"/>
    </xf>
    <xf numFmtId="0" fontId="0" fillId="3" borderId="0" xfId="0" applyFill="1" applyAlignment="1">
      <alignment horizontal="right" vertical="center"/>
    </xf>
    <xf numFmtId="179" fontId="1" fillId="3" borderId="3" xfId="1" applyNumberFormat="1" applyFont="1" applyFill="1" applyBorder="1" applyAlignment="1" applyProtection="1">
      <alignment vertical="center"/>
      <protection locked="0"/>
    </xf>
    <xf numFmtId="179" fontId="1" fillId="3" borderId="4" xfId="1" applyNumberFormat="1" applyFont="1" applyFill="1" applyBorder="1" applyAlignment="1" applyProtection="1">
      <alignment vertical="center"/>
    </xf>
    <xf numFmtId="0" fontId="0" fillId="3" borderId="0" xfId="0" applyFill="1" applyBorder="1" applyAlignment="1">
      <alignment horizontal="center" vertical="center"/>
    </xf>
    <xf numFmtId="178" fontId="4" fillId="3" borderId="0" xfId="1" applyNumberFormat="1" applyFont="1" applyFill="1" applyBorder="1" applyAlignment="1" applyProtection="1">
      <alignment vertical="center"/>
      <protection locked="0"/>
    </xf>
    <xf numFmtId="38" fontId="1" fillId="3" borderId="0" xfId="1" applyFill="1">
      <alignment vertical="center"/>
    </xf>
    <xf numFmtId="0" fontId="0" fillId="3" borderId="7" xfId="0" applyFill="1" applyBorder="1" applyAlignment="1">
      <alignment horizontal="center" vertical="center" wrapText="1"/>
    </xf>
    <xf numFmtId="0" fontId="0" fillId="3" borderId="8" xfId="0" applyFill="1" applyBorder="1" applyAlignment="1">
      <alignment horizontal="center" vertical="center" wrapText="1"/>
    </xf>
    <xf numFmtId="178" fontId="7" fillId="3" borderId="9" xfId="1" applyNumberFormat="1" applyFont="1" applyFill="1" applyBorder="1" applyAlignment="1" applyProtection="1">
      <alignment vertical="center"/>
    </xf>
    <xf numFmtId="177" fontId="7" fillId="3" borderId="10" xfId="1" applyNumberFormat="1" applyFont="1" applyFill="1" applyBorder="1">
      <alignment vertical="center"/>
    </xf>
    <xf numFmtId="178" fontId="7" fillId="3" borderId="11" xfId="1" applyNumberFormat="1" applyFont="1" applyFill="1" applyBorder="1" applyAlignment="1" applyProtection="1">
      <alignment vertical="center"/>
    </xf>
    <xf numFmtId="177" fontId="7" fillId="3" borderId="12" xfId="1" applyNumberFormat="1" applyFont="1" applyFill="1" applyBorder="1">
      <alignment vertical="center"/>
    </xf>
    <xf numFmtId="0" fontId="0" fillId="3" borderId="0" xfId="0" applyFill="1" applyAlignment="1">
      <alignment horizontal="center" vertical="center"/>
    </xf>
    <xf numFmtId="0" fontId="0" fillId="3" borderId="0" xfId="0" applyFill="1" applyAlignment="1">
      <alignment vertical="center"/>
    </xf>
    <xf numFmtId="0" fontId="0" fillId="3" borderId="0" xfId="0" applyFill="1" applyBorder="1" applyAlignment="1">
      <alignment vertical="center"/>
    </xf>
    <xf numFmtId="0" fontId="0" fillId="3" borderId="0" xfId="0" applyFill="1" applyAlignment="1">
      <alignment horizontal="right"/>
    </xf>
    <xf numFmtId="0" fontId="0" fillId="3" borderId="13" xfId="0" applyFill="1" applyBorder="1" applyAlignment="1">
      <alignment horizontal="left" vertical="center"/>
    </xf>
    <xf numFmtId="0" fontId="0" fillId="3" borderId="0" xfId="0" applyFill="1" applyAlignment="1">
      <alignment horizontal="left" vertical="center"/>
    </xf>
    <xf numFmtId="178" fontId="7" fillId="0" borderId="9" xfId="1" applyNumberFormat="1" applyFont="1" applyFill="1" applyBorder="1" applyAlignment="1" applyProtection="1">
      <alignment vertical="center"/>
    </xf>
    <xf numFmtId="177" fontId="7" fillId="0" borderId="10" xfId="1" applyNumberFormat="1" applyFont="1" applyFill="1" applyBorder="1">
      <alignment vertical="center"/>
    </xf>
    <xf numFmtId="0" fontId="0" fillId="0" borderId="0" xfId="0" applyBorder="1" applyAlignment="1" applyProtection="1">
      <alignment vertical="center" wrapText="1"/>
      <protection locked="0"/>
    </xf>
    <xf numFmtId="0" fontId="0" fillId="3" borderId="0" xfId="0" applyFont="1" applyFill="1" applyAlignment="1">
      <alignment vertical="center"/>
    </xf>
    <xf numFmtId="0" fontId="9" fillId="3" borderId="0" xfId="0" applyFont="1" applyFill="1" applyBorder="1" applyAlignment="1">
      <alignment vertical="center"/>
    </xf>
    <xf numFmtId="0" fontId="9" fillId="3" borderId="0" xfId="0" applyFont="1" applyFill="1" applyAlignment="1">
      <alignment vertical="center"/>
    </xf>
    <xf numFmtId="0" fontId="10" fillId="3" borderId="0" xfId="0" applyFont="1" applyFill="1" applyAlignment="1">
      <alignment vertical="center"/>
    </xf>
    <xf numFmtId="0" fontId="10" fillId="3" borderId="0" xfId="0" applyFont="1" applyFill="1">
      <alignment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xf>
    <xf numFmtId="0" fontId="0" fillId="3" borderId="5" xfId="0" applyFill="1" applyBorder="1" applyAlignment="1">
      <alignment horizontal="center" vertical="center"/>
    </xf>
    <xf numFmtId="180" fontId="1" fillId="0" borderId="0" xfId="1" applyNumberFormat="1" applyProtection="1">
      <alignment vertical="center"/>
      <protection locked="0"/>
    </xf>
    <xf numFmtId="180" fontId="1" fillId="0" borderId="0" xfId="1" applyNumberFormat="1" applyBorder="1" applyProtection="1">
      <alignment vertical="center"/>
      <protection locked="0"/>
    </xf>
    <xf numFmtId="0" fontId="0" fillId="0" borderId="0" xfId="0" applyFont="1">
      <alignment vertical="center"/>
    </xf>
    <xf numFmtId="180" fontId="1" fillId="0" borderId="47" xfId="1" applyNumberFormat="1" applyBorder="1" applyProtection="1">
      <alignment vertical="center"/>
      <protection locked="0"/>
    </xf>
    <xf numFmtId="0" fontId="0" fillId="0" borderId="47" xfId="0" applyBorder="1" applyAlignment="1" applyProtection="1">
      <alignment vertical="center" wrapText="1"/>
      <protection locked="0"/>
    </xf>
    <xf numFmtId="0" fontId="0" fillId="3" borderId="56" xfId="0" applyFill="1" applyBorder="1" applyAlignment="1">
      <alignment horizontal="center" vertical="center" wrapText="1"/>
    </xf>
    <xf numFmtId="0" fontId="0" fillId="3" borderId="56" xfId="0" applyFill="1" applyBorder="1" applyAlignment="1">
      <alignment horizontal="center" vertical="center"/>
    </xf>
    <xf numFmtId="0" fontId="0" fillId="3" borderId="57" xfId="0" applyFill="1" applyBorder="1" applyAlignment="1">
      <alignment horizontal="center" vertical="center"/>
    </xf>
    <xf numFmtId="0" fontId="14" fillId="0" borderId="0" xfId="0" applyFont="1" applyAlignment="1">
      <alignment vertical="center"/>
    </xf>
    <xf numFmtId="0" fontId="14" fillId="0" borderId="0" xfId="0" applyFont="1" applyAlignment="1">
      <alignment horizontal="justify" vertical="center"/>
    </xf>
    <xf numFmtId="0" fontId="14" fillId="4" borderId="58" xfId="0" applyFont="1" applyFill="1" applyBorder="1" applyAlignment="1">
      <alignment vertical="center"/>
    </xf>
    <xf numFmtId="0" fontId="14" fillId="4" borderId="59" xfId="0" applyFont="1" applyFill="1" applyBorder="1" applyAlignment="1">
      <alignment vertical="center"/>
    </xf>
    <xf numFmtId="0" fontId="14" fillId="4" borderId="60" xfId="0" applyFont="1" applyFill="1" applyBorder="1" applyAlignment="1">
      <alignment horizontal="right" vertical="center"/>
    </xf>
    <xf numFmtId="0" fontId="14" fillId="5" borderId="70" xfId="0" applyFont="1" applyFill="1" applyBorder="1" applyAlignment="1">
      <alignment horizontal="center" vertical="center"/>
    </xf>
    <xf numFmtId="0" fontId="14" fillId="5" borderId="76" xfId="0" applyFont="1" applyFill="1" applyBorder="1" applyAlignment="1">
      <alignment horizontal="center" vertical="center" wrapText="1"/>
    </xf>
    <xf numFmtId="181" fontId="13" fillId="3" borderId="79" xfId="0" applyNumberFormat="1" applyFont="1" applyFill="1" applyBorder="1" applyAlignment="1">
      <alignment vertical="center" wrapText="1"/>
    </xf>
    <xf numFmtId="0" fontId="13" fillId="6" borderId="80" xfId="0" applyFont="1" applyFill="1" applyBorder="1" applyAlignment="1">
      <alignment horizontal="center" vertical="center" wrapText="1"/>
    </xf>
    <xf numFmtId="182" fontId="17" fillId="5" borderId="87" xfId="0" applyNumberFormat="1" applyFont="1" applyFill="1" applyBorder="1">
      <alignment vertical="center"/>
    </xf>
    <xf numFmtId="182" fontId="17" fillId="5" borderId="88" xfId="0" applyNumberFormat="1" applyFont="1" applyFill="1" applyBorder="1">
      <alignment vertical="center"/>
    </xf>
    <xf numFmtId="0" fontId="13" fillId="5" borderId="89" xfId="0" applyFont="1" applyFill="1" applyBorder="1" applyAlignment="1">
      <alignment horizontal="justify" vertical="center" wrapText="1"/>
    </xf>
    <xf numFmtId="0" fontId="0" fillId="0" borderId="0" xfId="0" quotePrefix="1" applyFont="1" applyAlignment="1">
      <alignment horizontal="center" vertical="top"/>
    </xf>
    <xf numFmtId="0" fontId="18" fillId="0" borderId="0" xfId="0" applyFont="1" applyAlignment="1">
      <alignment horizontal="left" vertical="center"/>
    </xf>
    <xf numFmtId="0" fontId="13" fillId="7" borderId="79" xfId="0" applyFont="1" applyFill="1" applyBorder="1" applyAlignment="1">
      <alignment vertical="center" wrapText="1"/>
    </xf>
    <xf numFmtId="182" fontId="0" fillId="7" borderId="81" xfId="0" applyNumberFormat="1" applyFont="1" applyFill="1" applyBorder="1" applyAlignment="1">
      <alignment horizontal="right" vertical="center"/>
    </xf>
    <xf numFmtId="182" fontId="0" fillId="7" borderId="82" xfId="0" applyNumberFormat="1" applyFont="1" applyFill="1" applyBorder="1" applyAlignment="1">
      <alignment horizontal="right" vertical="center"/>
    </xf>
    <xf numFmtId="182" fontId="0" fillId="7" borderId="83" xfId="0" applyNumberFormat="1" applyFont="1" applyFill="1" applyBorder="1" applyAlignment="1">
      <alignment horizontal="right" vertical="center"/>
    </xf>
    <xf numFmtId="182" fontId="0" fillId="7" borderId="81" xfId="0" applyNumberFormat="1" applyFont="1" applyFill="1" applyBorder="1">
      <alignment vertical="center"/>
    </xf>
    <xf numFmtId="0" fontId="19" fillId="0" borderId="0" xfId="0" applyFont="1" applyBorder="1" applyAlignment="1" applyProtection="1">
      <alignment vertical="center" wrapText="1"/>
      <protection locked="0"/>
    </xf>
    <xf numFmtId="176" fontId="0" fillId="0" borderId="47" xfId="0" applyNumberFormat="1" applyBorder="1" applyAlignment="1" applyProtection="1">
      <alignment horizontal="center" vertical="center"/>
      <protection locked="0"/>
    </xf>
    <xf numFmtId="0" fontId="0" fillId="0" borderId="90" xfId="0" applyBorder="1" applyAlignment="1" applyProtection="1">
      <alignment horizontal="center" vertical="center" wrapText="1"/>
      <protection locked="0"/>
    </xf>
    <xf numFmtId="0" fontId="0" fillId="0" borderId="91" xfId="0" applyBorder="1" applyAlignment="1" applyProtection="1">
      <alignment horizontal="center" vertical="center" wrapText="1"/>
      <protection locked="0"/>
    </xf>
    <xf numFmtId="176" fontId="0" fillId="0" borderId="23" xfId="0" applyNumberFormat="1" applyBorder="1" applyAlignment="1" applyProtection="1">
      <alignment horizontal="center" vertical="center"/>
      <protection locked="0"/>
    </xf>
    <xf numFmtId="176" fontId="0" fillId="0" borderId="22" xfId="0" applyNumberFormat="1" applyBorder="1" applyAlignment="1" applyProtection="1">
      <alignment horizontal="center" vertical="center"/>
      <protection locked="0"/>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0" fillId="3" borderId="15" xfId="0" applyFill="1" applyBorder="1" applyAlignment="1">
      <alignment horizontal="center" vertical="center" wrapText="1"/>
    </xf>
    <xf numFmtId="0" fontId="0" fillId="3" borderId="16" xfId="0" applyFill="1" applyBorder="1" applyAlignment="1">
      <alignment horizontal="center" vertical="center"/>
    </xf>
    <xf numFmtId="0" fontId="0" fillId="3" borderId="17" xfId="0" applyFill="1" applyBorder="1" applyAlignment="1">
      <alignment horizontal="center" vertical="center"/>
    </xf>
    <xf numFmtId="0" fontId="0" fillId="3" borderId="18" xfId="0" applyFill="1" applyBorder="1" applyAlignment="1" applyProtection="1">
      <alignment vertical="center" wrapText="1"/>
      <protection locked="0"/>
    </xf>
    <xf numFmtId="0" fontId="0" fillId="3" borderId="16" xfId="0" applyFill="1" applyBorder="1" applyAlignment="1" applyProtection="1">
      <alignment vertical="center" wrapText="1"/>
      <protection locked="0"/>
    </xf>
    <xf numFmtId="0" fontId="0" fillId="3" borderId="19" xfId="0" applyFill="1" applyBorder="1" applyAlignment="1" applyProtection="1">
      <alignment vertical="center" wrapText="1"/>
      <protection locked="0"/>
    </xf>
    <xf numFmtId="0" fontId="0" fillId="3" borderId="20" xfId="0" applyFill="1" applyBorder="1" applyAlignment="1">
      <alignment horizontal="center" vertical="center" wrapText="1"/>
    </xf>
    <xf numFmtId="0" fontId="0" fillId="3" borderId="21"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3" xfId="0" applyFill="1" applyBorder="1" applyAlignment="1" applyProtection="1">
      <alignment vertical="center" wrapText="1"/>
      <protection locked="0"/>
    </xf>
    <xf numFmtId="0" fontId="0" fillId="3" borderId="21" xfId="0" applyFill="1" applyBorder="1" applyAlignment="1" applyProtection="1">
      <alignment vertical="center" wrapText="1"/>
      <protection locked="0"/>
    </xf>
    <xf numFmtId="0" fontId="0" fillId="3" borderId="24" xfId="0" applyFill="1" applyBorder="1" applyAlignment="1" applyProtection="1">
      <alignment vertical="center" wrapText="1"/>
      <protection locked="0"/>
    </xf>
    <xf numFmtId="0" fontId="0" fillId="3" borderId="5"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178" fontId="4" fillId="3" borderId="33" xfId="1" applyNumberFormat="1" applyFont="1" applyFill="1" applyBorder="1" applyAlignment="1" applyProtection="1">
      <alignment vertical="center"/>
    </xf>
    <xf numFmtId="178" fontId="4" fillId="3" borderId="34" xfId="1" applyNumberFormat="1" applyFont="1" applyFill="1" applyBorder="1" applyAlignment="1" applyProtection="1">
      <alignment vertical="center"/>
    </xf>
    <xf numFmtId="0" fontId="0" fillId="3" borderId="35" xfId="0" applyFill="1" applyBorder="1" applyAlignment="1">
      <alignment horizontal="right" vertical="center"/>
    </xf>
    <xf numFmtId="0" fontId="0" fillId="3" borderId="36" xfId="0" applyFill="1" applyBorder="1" applyAlignment="1">
      <alignment horizontal="right" vertical="center"/>
    </xf>
    <xf numFmtId="0" fontId="0" fillId="3" borderId="46" xfId="0" applyFill="1" applyBorder="1" applyAlignment="1">
      <alignment horizontal="center" vertical="center"/>
    </xf>
    <xf numFmtId="0" fontId="0" fillId="3" borderId="7" xfId="0" applyFill="1" applyBorder="1" applyAlignment="1">
      <alignment horizontal="center" vertical="center"/>
    </xf>
    <xf numFmtId="0" fontId="0" fillId="3" borderId="6"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27" xfId="0" applyFill="1" applyBorder="1" applyAlignment="1" applyProtection="1">
      <alignment vertical="center" wrapText="1"/>
      <protection locked="0"/>
    </xf>
    <xf numFmtId="0" fontId="0" fillId="3" borderId="37" xfId="0" applyFill="1" applyBorder="1" applyAlignment="1" applyProtection="1">
      <alignment vertical="center" wrapText="1"/>
      <protection locked="0"/>
    </xf>
    <xf numFmtId="0" fontId="0" fillId="3" borderId="38" xfId="0" applyFill="1" applyBorder="1" applyAlignment="1" applyProtection="1">
      <alignment vertical="center" wrapText="1"/>
      <protection locked="0"/>
    </xf>
    <xf numFmtId="0" fontId="0" fillId="3" borderId="44" xfId="0" applyFill="1" applyBorder="1" applyAlignment="1">
      <alignment horizontal="center" vertical="center"/>
    </xf>
    <xf numFmtId="178" fontId="4" fillId="3" borderId="44" xfId="1" applyNumberFormat="1" applyFont="1" applyFill="1" applyBorder="1" applyAlignment="1" applyProtection="1">
      <alignment vertical="center"/>
      <protection locked="0"/>
    </xf>
    <xf numFmtId="178" fontId="4" fillId="3" borderId="45" xfId="1" applyNumberFormat="1" applyFont="1" applyFill="1" applyBorder="1" applyAlignment="1" applyProtection="1">
      <alignment vertical="center"/>
      <protection locked="0"/>
    </xf>
    <xf numFmtId="0" fontId="0" fillId="3" borderId="23" xfId="0" applyFill="1" applyBorder="1" applyAlignment="1">
      <alignment horizontal="center" vertical="center" wrapText="1"/>
    </xf>
    <xf numFmtId="178" fontId="4" fillId="3" borderId="27" xfId="1" applyNumberFormat="1" applyFont="1" applyFill="1" applyBorder="1" applyAlignment="1">
      <alignment vertical="center"/>
    </xf>
    <xf numFmtId="178" fontId="4" fillId="3" borderId="37" xfId="1" applyNumberFormat="1" applyFont="1" applyFill="1" applyBorder="1" applyAlignment="1">
      <alignment vertical="center"/>
    </xf>
    <xf numFmtId="178" fontId="4" fillId="3" borderId="38" xfId="1" applyNumberFormat="1" applyFont="1" applyFill="1" applyBorder="1" applyAlignment="1">
      <alignment vertical="center"/>
    </xf>
    <xf numFmtId="0" fontId="0" fillId="3" borderId="39" xfId="0" applyFill="1" applyBorder="1" applyAlignment="1">
      <alignment horizontal="right" vertical="center"/>
    </xf>
    <xf numFmtId="0" fontId="0" fillId="3" borderId="40" xfId="0" applyFill="1" applyBorder="1" applyAlignment="1">
      <alignment horizontal="right" vertical="center"/>
    </xf>
    <xf numFmtId="0" fontId="0" fillId="3" borderId="9" xfId="0" applyFill="1" applyBorder="1" applyAlignment="1">
      <alignment horizontal="center" vertical="center"/>
    </xf>
    <xf numFmtId="178" fontId="4" fillId="3" borderId="9" xfId="1" applyNumberFormat="1" applyFont="1" applyFill="1" applyBorder="1" applyAlignment="1" applyProtection="1">
      <alignment vertical="center"/>
    </xf>
    <xf numFmtId="178" fontId="4" fillId="3" borderId="10" xfId="1" applyNumberFormat="1" applyFont="1" applyFill="1" applyBorder="1" applyAlignment="1" applyProtection="1">
      <alignment vertical="center"/>
    </xf>
    <xf numFmtId="0" fontId="0" fillId="3" borderId="6" xfId="0" applyFill="1" applyBorder="1" applyAlignment="1">
      <alignment vertical="center"/>
    </xf>
    <xf numFmtId="0" fontId="0" fillId="3" borderId="9" xfId="0" applyFill="1" applyBorder="1" applyAlignment="1">
      <alignment vertical="center"/>
    </xf>
    <xf numFmtId="0" fontId="12" fillId="3" borderId="23" xfId="0" applyFont="1" applyFill="1" applyBorder="1" applyAlignment="1">
      <alignment vertical="center" wrapText="1"/>
    </xf>
    <xf numFmtId="0" fontId="12" fillId="3" borderId="22" xfId="0" applyFont="1" applyFill="1" applyBorder="1" applyAlignment="1">
      <alignment vertical="center" wrapText="1"/>
    </xf>
    <xf numFmtId="0" fontId="0" fillId="3" borderId="23" xfId="0" applyFill="1" applyBorder="1" applyAlignment="1">
      <alignment vertical="center" wrapText="1"/>
    </xf>
    <xf numFmtId="0" fontId="0" fillId="3" borderId="22" xfId="0" applyFill="1" applyBorder="1" applyAlignment="1">
      <alignment vertical="center" wrapText="1"/>
    </xf>
    <xf numFmtId="0" fontId="0" fillId="3" borderId="5" xfId="0" applyFill="1" applyBorder="1" applyAlignment="1">
      <alignment vertical="center"/>
    </xf>
    <xf numFmtId="0" fontId="0" fillId="0" borderId="9" xfId="0" applyBorder="1" applyAlignment="1">
      <alignment vertical="center"/>
    </xf>
    <xf numFmtId="0" fontId="0" fillId="3" borderId="26" xfId="0" applyFill="1" applyBorder="1" applyAlignment="1">
      <alignment horizontal="center" vertical="center" wrapText="1"/>
    </xf>
    <xf numFmtId="0" fontId="0" fillId="3" borderId="47" xfId="0" applyFill="1" applyBorder="1" applyAlignment="1">
      <alignment horizontal="center" vertical="center"/>
    </xf>
    <xf numFmtId="0" fontId="0" fillId="3" borderId="41" xfId="0" applyFill="1" applyBorder="1" applyAlignment="1">
      <alignment horizontal="center" vertical="center" wrapText="1"/>
    </xf>
    <xf numFmtId="0" fontId="0" fillId="3" borderId="11" xfId="0" applyFill="1" applyBorder="1" applyAlignment="1">
      <alignment horizontal="center" vertical="center"/>
    </xf>
    <xf numFmtId="178" fontId="4" fillId="3" borderId="31" xfId="1" applyNumberFormat="1" applyFont="1" applyFill="1" applyBorder="1" applyAlignment="1">
      <alignment horizontal="right" vertical="center"/>
    </xf>
    <xf numFmtId="178" fontId="4" fillId="3" borderId="13" xfId="1" applyNumberFormat="1" applyFont="1" applyFill="1" applyBorder="1" applyAlignment="1">
      <alignment horizontal="right" vertical="center"/>
    </xf>
    <xf numFmtId="178" fontId="4" fillId="3" borderId="53" xfId="1" applyNumberFormat="1" applyFont="1" applyFill="1" applyBorder="1" applyAlignment="1">
      <alignment horizontal="right" vertical="center"/>
    </xf>
    <xf numFmtId="178" fontId="4" fillId="3" borderId="49" xfId="1" applyNumberFormat="1" applyFont="1" applyFill="1" applyBorder="1" applyAlignment="1">
      <alignment vertical="center"/>
    </xf>
    <xf numFmtId="178" fontId="4" fillId="3" borderId="50" xfId="1" applyNumberFormat="1" applyFont="1" applyFill="1" applyBorder="1" applyAlignment="1">
      <alignment vertical="center"/>
    </xf>
    <xf numFmtId="178" fontId="4" fillId="3" borderId="51" xfId="1" applyNumberFormat="1" applyFont="1" applyFill="1" applyBorder="1" applyAlignment="1">
      <alignment vertical="center"/>
    </xf>
    <xf numFmtId="0" fontId="0" fillId="3" borderId="11" xfId="0" applyFill="1" applyBorder="1" applyAlignment="1">
      <alignment vertical="center"/>
    </xf>
    <xf numFmtId="176" fontId="0" fillId="0" borderId="0" xfId="0" applyNumberFormat="1" applyBorder="1" applyAlignment="1" applyProtection="1">
      <alignment horizontal="center" vertical="center"/>
      <protection locked="0"/>
    </xf>
    <xf numFmtId="0" fontId="0" fillId="0" borderId="0" xfId="0" applyAlignment="1" applyProtection="1">
      <alignment horizontal="center" vertical="center" wrapText="1"/>
      <protection locked="0"/>
    </xf>
    <xf numFmtId="0" fontId="0" fillId="3" borderId="46" xfId="0" applyFill="1" applyBorder="1" applyAlignment="1">
      <alignment horizontal="center" vertical="center" wrapText="1"/>
    </xf>
    <xf numFmtId="178" fontId="4" fillId="3" borderId="7" xfId="1" applyNumberFormat="1" applyFont="1" applyFill="1" applyBorder="1" applyAlignment="1">
      <alignment horizontal="right" vertical="center"/>
    </xf>
    <xf numFmtId="178" fontId="4" fillId="3" borderId="8" xfId="1" applyNumberFormat="1" applyFont="1" applyFill="1" applyBorder="1" applyAlignment="1">
      <alignment horizontal="right" vertical="center"/>
    </xf>
    <xf numFmtId="178" fontId="4" fillId="3" borderId="47" xfId="1" applyNumberFormat="1" applyFont="1" applyFill="1" applyBorder="1" applyAlignment="1">
      <alignment vertical="center"/>
    </xf>
    <xf numFmtId="178" fontId="4" fillId="3" borderId="48" xfId="1" applyNumberFormat="1" applyFont="1" applyFill="1" applyBorder="1" applyAlignment="1">
      <alignment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178" fontId="4" fillId="3" borderId="9" xfId="1" applyNumberFormat="1" applyFont="1" applyFill="1" applyBorder="1" applyAlignment="1">
      <alignment vertical="center"/>
    </xf>
    <xf numFmtId="178" fontId="4" fillId="3" borderId="10" xfId="1" applyNumberFormat="1" applyFont="1" applyFill="1" applyBorder="1" applyAlignment="1">
      <alignment vertical="center"/>
    </xf>
    <xf numFmtId="0" fontId="0" fillId="3" borderId="52" xfId="0" applyFill="1" applyBorder="1" applyAlignment="1">
      <alignment horizontal="center" vertical="center"/>
    </xf>
    <xf numFmtId="0" fontId="0" fillId="3" borderId="1" xfId="0" applyFill="1" applyBorder="1" applyAlignment="1">
      <alignment horizontal="center" vertical="center"/>
    </xf>
    <xf numFmtId="178" fontId="4" fillId="3" borderId="23" xfId="1" applyNumberFormat="1" applyFont="1" applyFill="1" applyBorder="1" applyAlignment="1">
      <alignment vertical="center"/>
    </xf>
    <xf numFmtId="178" fontId="4" fillId="3" borderId="21" xfId="1" applyNumberFormat="1" applyFont="1" applyFill="1" applyBorder="1" applyAlignment="1">
      <alignment vertical="center"/>
    </xf>
    <xf numFmtId="178" fontId="4" fillId="3" borderId="24" xfId="1" applyNumberFormat="1" applyFont="1" applyFill="1" applyBorder="1" applyAlignment="1">
      <alignment vertical="center"/>
    </xf>
    <xf numFmtId="178" fontId="4" fillId="3" borderId="23" xfId="1" applyNumberFormat="1" applyFont="1" applyFill="1" applyBorder="1" applyAlignment="1">
      <alignment horizontal="right" vertical="center"/>
    </xf>
    <xf numFmtId="178" fontId="4" fillId="3" borderId="21" xfId="1" applyNumberFormat="1" applyFont="1" applyFill="1" applyBorder="1" applyAlignment="1">
      <alignment horizontal="right" vertical="center"/>
    </xf>
    <xf numFmtId="178" fontId="4" fillId="3" borderId="24" xfId="1" applyNumberFormat="1" applyFont="1" applyFill="1" applyBorder="1" applyAlignment="1">
      <alignment horizontal="right" vertical="center"/>
    </xf>
    <xf numFmtId="0" fontId="0" fillId="0" borderId="0" xfId="0" applyBorder="1" applyAlignment="1" applyProtection="1">
      <alignment horizontal="center" vertical="center" wrapText="1"/>
      <protection locked="0"/>
    </xf>
    <xf numFmtId="0" fontId="0" fillId="0" borderId="23" xfId="0" applyFill="1" applyBorder="1" applyAlignment="1">
      <alignment vertical="center" wrapText="1"/>
    </xf>
    <xf numFmtId="0" fontId="0" fillId="0" borderId="22" xfId="0" applyFill="1" applyBorder="1" applyAlignment="1">
      <alignment vertical="center" wrapText="1"/>
    </xf>
    <xf numFmtId="0" fontId="0" fillId="3" borderId="23" xfId="0" applyFill="1" applyBorder="1" applyAlignment="1">
      <alignment horizontal="left" vertical="center" wrapText="1"/>
    </xf>
    <xf numFmtId="0" fontId="0" fillId="3" borderId="22" xfId="0" applyFill="1" applyBorder="1" applyAlignment="1">
      <alignment horizontal="left" vertical="center" wrapText="1"/>
    </xf>
    <xf numFmtId="0" fontId="0" fillId="0" borderId="0" xfId="0" applyAlignment="1">
      <alignment vertical="center" wrapText="1"/>
    </xf>
    <xf numFmtId="0" fontId="14" fillId="5" borderId="84" xfId="0" applyFont="1" applyFill="1" applyBorder="1" applyAlignment="1">
      <alignment horizontal="center" vertical="center"/>
    </xf>
    <xf numFmtId="0" fontId="11" fillId="5" borderId="85" xfId="0" applyFont="1" applyFill="1" applyBorder="1" applyAlignment="1">
      <alignment horizontal="center" vertical="center"/>
    </xf>
    <xf numFmtId="0" fontId="11" fillId="5" borderId="86" xfId="0" applyFont="1" applyFill="1" applyBorder="1" applyAlignment="1">
      <alignment horizontal="center" vertical="center"/>
    </xf>
    <xf numFmtId="0" fontId="0" fillId="0" borderId="0" xfId="0" applyFont="1" applyAlignment="1">
      <alignment vertical="center" wrapText="1"/>
    </xf>
    <xf numFmtId="0" fontId="14" fillId="5" borderId="64" xfId="0" applyFont="1" applyFill="1" applyBorder="1" applyAlignment="1">
      <alignment horizontal="center" vertical="center" wrapText="1"/>
    </xf>
    <xf numFmtId="0" fontId="0" fillId="0" borderId="67" xfId="0" applyBorder="1" applyAlignment="1">
      <alignment vertical="center"/>
    </xf>
    <xf numFmtId="0" fontId="0" fillId="0" borderId="71" xfId="0" applyBorder="1" applyAlignment="1">
      <alignment vertical="center"/>
    </xf>
    <xf numFmtId="0" fontId="0" fillId="0" borderId="72" xfId="0" applyBorder="1" applyAlignment="1">
      <alignment vertical="center"/>
    </xf>
    <xf numFmtId="0" fontId="0" fillId="0" borderId="75" xfId="0" applyBorder="1" applyAlignment="1">
      <alignment vertical="center"/>
    </xf>
    <xf numFmtId="0" fontId="0" fillId="0" borderId="78" xfId="0" applyBorder="1" applyAlignment="1">
      <alignment vertical="center"/>
    </xf>
    <xf numFmtId="0" fontId="11" fillId="5" borderId="75" xfId="0" applyFont="1" applyFill="1" applyBorder="1" applyAlignment="1">
      <alignment horizontal="center" vertical="center" wrapText="1"/>
    </xf>
    <xf numFmtId="0" fontId="14" fillId="5" borderId="63" xfId="0" applyFont="1" applyFill="1" applyBorder="1" applyAlignment="1">
      <alignment horizontal="center" vertical="center" wrapText="1"/>
    </xf>
    <xf numFmtId="0" fontId="11" fillId="5" borderId="74" xfId="0" applyFont="1" applyFill="1" applyBorder="1" applyAlignment="1">
      <alignment horizontal="center" vertical="center" wrapText="1"/>
    </xf>
    <xf numFmtId="0" fontId="16" fillId="6" borderId="82" xfId="2" applyFill="1" applyBorder="1" applyAlignment="1">
      <alignment horizontal="justify" vertical="center" wrapText="1"/>
    </xf>
    <xf numFmtId="0" fontId="0" fillId="0" borderId="61" xfId="0" applyBorder="1" applyAlignment="1">
      <alignment vertical="center" wrapText="1"/>
    </xf>
    <xf numFmtId="0" fontId="14" fillId="5" borderId="62" xfId="0" applyFont="1" applyFill="1" applyBorder="1" applyAlignment="1">
      <alignment horizontal="center" vertical="center" wrapText="1"/>
    </xf>
    <xf numFmtId="0" fontId="0" fillId="0" borderId="68" xfId="0" applyBorder="1" applyAlignment="1">
      <alignment vertical="center"/>
    </xf>
    <xf numFmtId="0" fontId="0" fillId="0" borderId="73" xfId="0" applyBorder="1" applyAlignment="1">
      <alignment vertical="center"/>
    </xf>
    <xf numFmtId="0" fontId="14" fillId="5" borderId="63" xfId="0" applyFont="1" applyFill="1" applyBorder="1" applyAlignment="1">
      <alignment horizontal="center" vertical="center"/>
    </xf>
    <xf numFmtId="0" fontId="0" fillId="0" borderId="69" xfId="0" applyBorder="1" applyAlignment="1">
      <alignment vertical="center"/>
    </xf>
    <xf numFmtId="0" fontId="0" fillId="0" borderId="74" xfId="0" applyBorder="1" applyAlignment="1">
      <alignment vertical="center"/>
    </xf>
    <xf numFmtId="0" fontId="14" fillId="5" borderId="64" xfId="0" applyFont="1" applyFill="1" applyBorder="1" applyAlignment="1">
      <alignment horizontal="center" vertical="center"/>
    </xf>
    <xf numFmtId="0" fontId="0" fillId="5" borderId="65" xfId="0" applyFill="1" applyBorder="1" applyAlignment="1">
      <alignment horizontal="center" vertical="center"/>
    </xf>
    <xf numFmtId="0" fontId="0" fillId="5" borderId="66" xfId="0" applyFill="1" applyBorder="1" applyAlignment="1">
      <alignment horizontal="center" vertical="center"/>
    </xf>
    <xf numFmtId="0" fontId="14" fillId="5" borderId="65" xfId="0" applyFont="1" applyFill="1" applyBorder="1" applyAlignment="1">
      <alignment horizontal="center" vertical="center" wrapText="1"/>
    </xf>
    <xf numFmtId="0" fontId="0" fillId="0" borderId="0" xfId="0" applyAlignment="1">
      <alignment vertical="center"/>
    </xf>
    <xf numFmtId="0" fontId="0" fillId="0" borderId="77" xfId="0" applyBorder="1" applyAlignment="1">
      <alignment vertical="center"/>
    </xf>
  </cellXfs>
  <cellStyles count="3">
    <cellStyle name="ハイパーリンク" xfId="2" builtinId="8"/>
    <cellStyle name="桁区切り" xfId="1" builtinId="6"/>
    <cellStyle name="標準" xfId="0" builtinId="0"/>
  </cellStyles>
  <dxfs count="49">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0</xdr:colOff>
      <xdr:row>17</xdr:row>
      <xdr:rowOff>9525</xdr:rowOff>
    </xdr:from>
    <xdr:to>
      <xdr:col>5</xdr:col>
      <xdr:colOff>0</xdr:colOff>
      <xdr:row>18</xdr:row>
      <xdr:rowOff>0</xdr:rowOff>
    </xdr:to>
    <xdr:sp macro="" textlink="">
      <xdr:nvSpPr>
        <xdr:cNvPr id="13320" name="Line 5"/>
        <xdr:cNvSpPr>
          <a:spLocks noChangeShapeType="1"/>
        </xdr:cNvSpPr>
      </xdr:nvSpPr>
      <xdr:spPr bwMode="auto">
        <a:xfrm flipV="1">
          <a:off x="2047875" y="6334125"/>
          <a:ext cx="2143125" cy="3714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FFFF00"/>
    <pageSetUpPr fitToPage="1"/>
  </sheetPr>
  <dimension ref="A1:K206"/>
  <sheetViews>
    <sheetView view="pageBreakPreview" zoomScale="85" zoomScaleNormal="100" zoomScaleSheetLayoutView="85" workbookViewId="0">
      <selection activeCell="M11" sqref="M11"/>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7" ht="48.75" customHeight="1">
      <c r="A1" s="73" t="s">
        <v>7</v>
      </c>
      <c r="B1" s="74"/>
      <c r="C1" s="74"/>
      <c r="D1" s="74"/>
      <c r="E1" s="74"/>
      <c r="F1" s="74"/>
      <c r="G1" s="74"/>
    </row>
    <row r="2" spans="1:7" ht="5.25" customHeight="1">
      <c r="A2" s="9"/>
      <c r="B2" s="9"/>
      <c r="C2" s="9"/>
      <c r="D2" s="9"/>
      <c r="E2" s="9"/>
      <c r="F2" s="9"/>
      <c r="G2" s="9"/>
    </row>
    <row r="3" spans="1:7" ht="14.25" thickBot="1">
      <c r="A3" s="38" t="s">
        <v>59</v>
      </c>
      <c r="B3" s="38"/>
      <c r="C3" s="9"/>
      <c r="D3" s="9"/>
      <c r="E3" s="9"/>
      <c r="F3" s="9"/>
      <c r="G3" s="10" t="s">
        <v>0</v>
      </c>
    </row>
    <row r="4" spans="1:7" ht="30" customHeight="1">
      <c r="A4" s="75" t="s">
        <v>8</v>
      </c>
      <c r="B4" s="76"/>
      <c r="C4" s="77"/>
      <c r="D4" s="78" t="s">
        <v>83</v>
      </c>
      <c r="E4" s="79"/>
      <c r="F4" s="79"/>
      <c r="G4" s="80"/>
    </row>
    <row r="5" spans="1:7" ht="30" customHeight="1">
      <c r="A5" s="81" t="s">
        <v>9</v>
      </c>
      <c r="B5" s="82"/>
      <c r="C5" s="83"/>
      <c r="D5" s="84" t="s">
        <v>84</v>
      </c>
      <c r="E5" s="85"/>
      <c r="F5" s="85"/>
      <c r="G5" s="86"/>
    </row>
    <row r="6" spans="1:7" ht="45" customHeight="1">
      <c r="A6" s="87" t="s">
        <v>2</v>
      </c>
      <c r="B6" s="90" t="s">
        <v>82</v>
      </c>
      <c r="C6" s="91"/>
      <c r="D6" s="96">
        <f>G7+G8</f>
        <v>3172.9801539999999</v>
      </c>
      <c r="E6" s="96"/>
      <c r="F6" s="96"/>
      <c r="G6" s="97"/>
    </row>
    <row r="7" spans="1:7" ht="15" customHeight="1">
      <c r="A7" s="88"/>
      <c r="B7" s="92"/>
      <c r="C7" s="93"/>
      <c r="D7" s="116" t="s">
        <v>10</v>
      </c>
      <c r="E7" s="117"/>
      <c r="F7" s="117"/>
      <c r="G7" s="11">
        <v>3164.3159999999998</v>
      </c>
    </row>
    <row r="8" spans="1:7" ht="24.75" customHeight="1">
      <c r="A8" s="89"/>
      <c r="B8" s="94"/>
      <c r="C8" s="95"/>
      <c r="D8" s="98" t="s">
        <v>11</v>
      </c>
      <c r="E8" s="99"/>
      <c r="F8" s="99"/>
      <c r="G8" s="12">
        <v>8.6641539999999999</v>
      </c>
    </row>
    <row r="9" spans="1:7" ht="45" customHeight="1">
      <c r="A9" s="39" t="s">
        <v>3</v>
      </c>
      <c r="B9" s="112" t="s">
        <v>62</v>
      </c>
      <c r="C9" s="83"/>
      <c r="D9" s="113">
        <f>D6-D10</f>
        <v>343.75015399999984</v>
      </c>
      <c r="E9" s="114"/>
      <c r="F9" s="114"/>
      <c r="G9" s="115"/>
    </row>
    <row r="10" spans="1:7" ht="30" customHeight="1">
      <c r="A10" s="37" t="s">
        <v>4</v>
      </c>
      <c r="B10" s="118" t="s">
        <v>17</v>
      </c>
      <c r="C10" s="118"/>
      <c r="D10" s="119">
        <f>SUM(D23:G28)</f>
        <v>2829.23</v>
      </c>
      <c r="E10" s="119"/>
      <c r="F10" s="119"/>
      <c r="G10" s="120"/>
    </row>
    <row r="11" spans="1:7" ht="60" customHeight="1">
      <c r="A11" s="102" t="s">
        <v>5</v>
      </c>
      <c r="B11" s="104" t="s">
        <v>18</v>
      </c>
      <c r="C11" s="105"/>
      <c r="D11" s="106" t="s">
        <v>102</v>
      </c>
      <c r="E11" s="107"/>
      <c r="F11" s="107"/>
      <c r="G11" s="108"/>
    </row>
    <row r="12" spans="1:7" ht="30" customHeight="1" thickBot="1">
      <c r="A12" s="103"/>
      <c r="B12" s="109" t="s">
        <v>1</v>
      </c>
      <c r="C12" s="109"/>
      <c r="D12" s="110">
        <v>308.71300000000002</v>
      </c>
      <c r="E12" s="110"/>
      <c r="F12" s="110"/>
      <c r="G12" s="111"/>
    </row>
    <row r="13" spans="1:7" s="4" customFormat="1" ht="5.25" customHeight="1">
      <c r="A13" s="13"/>
      <c r="B13" s="13"/>
      <c r="C13" s="13"/>
      <c r="D13" s="14"/>
      <c r="E13" s="14"/>
      <c r="F13" s="14"/>
      <c r="G13" s="14"/>
    </row>
    <row r="14" spans="1:7" ht="16.5" customHeight="1" thickBot="1">
      <c r="A14" s="9" t="s">
        <v>20</v>
      </c>
      <c r="B14" s="9"/>
      <c r="C14" s="9"/>
      <c r="D14" s="9"/>
      <c r="E14" s="9"/>
      <c r="F14" s="15"/>
      <c r="G14" s="15"/>
    </row>
    <row r="15" spans="1:7" ht="30" customHeight="1">
      <c r="A15" s="100" t="s">
        <v>12</v>
      </c>
      <c r="B15" s="101"/>
      <c r="C15" s="101"/>
      <c r="D15" s="101" t="s">
        <v>21</v>
      </c>
      <c r="E15" s="101"/>
      <c r="F15" s="16" t="s">
        <v>22</v>
      </c>
      <c r="G15" s="17" t="s">
        <v>23</v>
      </c>
    </row>
    <row r="16" spans="1:7" ht="30" customHeight="1">
      <c r="A16" s="121" t="s">
        <v>24</v>
      </c>
      <c r="B16" s="122"/>
      <c r="C16" s="122"/>
      <c r="D16" s="123" t="s">
        <v>85</v>
      </c>
      <c r="E16" s="124"/>
      <c r="F16" s="18">
        <v>1243.3</v>
      </c>
      <c r="G16" s="19">
        <v>8664154</v>
      </c>
    </row>
    <row r="17" spans="1:11" ht="30" customHeight="1">
      <c r="A17" s="121" t="s">
        <v>25</v>
      </c>
      <c r="B17" s="122"/>
      <c r="C17" s="122"/>
      <c r="D17" s="125"/>
      <c r="E17" s="126"/>
      <c r="F17" s="18"/>
      <c r="G17" s="19"/>
    </row>
    <row r="18" spans="1:11" ht="30" customHeight="1">
      <c r="A18" s="127" t="s">
        <v>26</v>
      </c>
      <c r="B18" s="122"/>
      <c r="C18" s="122"/>
      <c r="D18" s="128"/>
      <c r="E18" s="128"/>
      <c r="F18" s="18">
        <f>SUM(F19:F21)</f>
        <v>0</v>
      </c>
      <c r="G18" s="19">
        <f>SUM(G19:G21)</f>
        <v>0</v>
      </c>
    </row>
    <row r="19" spans="1:11" ht="30" customHeight="1">
      <c r="A19" s="89"/>
      <c r="B19" s="122" t="s">
        <v>27</v>
      </c>
      <c r="C19" s="122"/>
      <c r="D19" s="122"/>
      <c r="E19" s="122"/>
      <c r="F19" s="18"/>
      <c r="G19" s="19"/>
    </row>
    <row r="20" spans="1:11" ht="30" customHeight="1">
      <c r="A20" s="102"/>
      <c r="B20" s="122" t="s">
        <v>28</v>
      </c>
      <c r="C20" s="122"/>
      <c r="D20" s="122"/>
      <c r="E20" s="122"/>
      <c r="F20" s="18"/>
      <c r="G20" s="19"/>
    </row>
    <row r="21" spans="1:11" ht="30" customHeight="1" thickBot="1">
      <c r="A21" s="103"/>
      <c r="B21" s="139" t="s">
        <v>29</v>
      </c>
      <c r="C21" s="139"/>
      <c r="D21" s="139"/>
      <c r="E21" s="139"/>
      <c r="F21" s="20"/>
      <c r="G21" s="21"/>
    </row>
    <row r="22" spans="1:11" ht="4.5" customHeight="1" thickBot="1">
      <c r="A22" s="22"/>
      <c r="B22" s="23"/>
      <c r="C22" s="23"/>
      <c r="D22" s="15"/>
      <c r="E22" s="15"/>
      <c r="F22" s="15"/>
      <c r="G22" s="15"/>
    </row>
    <row r="23" spans="1:11" ht="28.5" customHeight="1">
      <c r="A23" s="142" t="s">
        <v>37</v>
      </c>
      <c r="B23" s="101"/>
      <c r="C23" s="101"/>
      <c r="D23" s="143">
        <v>315.21100000000001</v>
      </c>
      <c r="E23" s="143"/>
      <c r="F23" s="143"/>
      <c r="G23" s="144"/>
    </row>
    <row r="24" spans="1:11" ht="28.5" customHeight="1">
      <c r="A24" s="129" t="s">
        <v>38</v>
      </c>
      <c r="B24" s="130"/>
      <c r="C24" s="130"/>
      <c r="D24" s="145">
        <v>998.28</v>
      </c>
      <c r="E24" s="145"/>
      <c r="F24" s="145"/>
      <c r="G24" s="146"/>
    </row>
    <row r="25" spans="1:11" ht="28.5" customHeight="1">
      <c r="A25" s="129" t="s">
        <v>39</v>
      </c>
      <c r="B25" s="130"/>
      <c r="C25" s="130"/>
      <c r="D25" s="145">
        <f>344.908+270.688</f>
        <v>615.596</v>
      </c>
      <c r="E25" s="145"/>
      <c r="F25" s="145"/>
      <c r="G25" s="146"/>
    </row>
    <row r="26" spans="1:11" ht="28.5" customHeight="1">
      <c r="A26" s="129" t="s">
        <v>40</v>
      </c>
      <c r="B26" s="130"/>
      <c r="C26" s="130"/>
      <c r="D26" s="150">
        <v>173.393</v>
      </c>
      <c r="E26" s="150"/>
      <c r="F26" s="150"/>
      <c r="G26" s="151"/>
    </row>
    <row r="27" spans="1:11" ht="28.5" customHeight="1">
      <c r="A27" s="129" t="s">
        <v>45</v>
      </c>
      <c r="B27" s="130"/>
      <c r="C27" s="130"/>
      <c r="D27" s="133">
        <v>30</v>
      </c>
      <c r="E27" s="134"/>
      <c r="F27" s="134"/>
      <c r="G27" s="135"/>
    </row>
    <row r="28" spans="1:11" ht="28.5" customHeight="1" thickBot="1">
      <c r="A28" s="131" t="s">
        <v>46</v>
      </c>
      <c r="B28" s="132"/>
      <c r="C28" s="132"/>
      <c r="D28" s="136">
        <f>726.75-30</f>
        <v>696.75</v>
      </c>
      <c r="E28" s="137"/>
      <c r="F28" s="137"/>
      <c r="G28" s="138"/>
    </row>
    <row r="29" spans="1:11">
      <c r="A29" s="24"/>
      <c r="B29" s="24"/>
      <c r="C29" s="32"/>
      <c r="D29" s="34" t="s">
        <v>16</v>
      </c>
      <c r="E29" s="34" t="s">
        <v>16</v>
      </c>
      <c r="F29" s="34" t="s">
        <v>16</v>
      </c>
      <c r="G29" s="34" t="s">
        <v>16</v>
      </c>
      <c r="J29" s="31"/>
      <c r="K29" s="31"/>
    </row>
    <row r="30" spans="1:11" ht="12.75" customHeight="1">
      <c r="A30" s="23"/>
      <c r="B30" s="23"/>
      <c r="C30" s="33"/>
      <c r="D30" s="35" t="s">
        <v>41</v>
      </c>
      <c r="E30" s="35" t="s">
        <v>42</v>
      </c>
      <c r="F30" s="35" t="s">
        <v>43</v>
      </c>
      <c r="G30" s="35" t="s">
        <v>44</v>
      </c>
      <c r="J30" s="9"/>
      <c r="K30" s="9"/>
    </row>
    <row r="31" spans="1:11" ht="14.25" thickBot="1">
      <c r="A31" s="26" t="s">
        <v>6</v>
      </c>
      <c r="B31" s="26" t="s">
        <v>61</v>
      </c>
      <c r="C31" s="26"/>
      <c r="D31" s="27"/>
      <c r="E31" s="27"/>
      <c r="F31" s="9"/>
      <c r="G31" s="25" t="s">
        <v>19</v>
      </c>
    </row>
    <row r="32" spans="1:11" ht="30" customHeight="1" thickBot="1">
      <c r="A32" s="147" t="s">
        <v>14</v>
      </c>
      <c r="B32" s="148"/>
      <c r="C32" s="148" t="s">
        <v>12</v>
      </c>
      <c r="D32" s="149"/>
      <c r="E32" s="45" t="s">
        <v>13</v>
      </c>
      <c r="F32" s="46" t="s">
        <v>15</v>
      </c>
      <c r="G32" s="47" t="s">
        <v>33</v>
      </c>
    </row>
    <row r="33" spans="1:7" ht="30" customHeight="1" thickTop="1" thickBot="1">
      <c r="A33" s="68">
        <v>41426</v>
      </c>
      <c r="B33" s="68"/>
      <c r="C33" s="69" t="s">
        <v>101</v>
      </c>
      <c r="D33" s="70"/>
      <c r="E33" s="30" t="s">
        <v>96</v>
      </c>
      <c r="F33" s="43">
        <v>15000000</v>
      </c>
      <c r="G33" s="44" t="s">
        <v>86</v>
      </c>
    </row>
    <row r="34" spans="1:7" ht="30" customHeight="1" thickTop="1" thickBot="1">
      <c r="A34" s="68">
        <v>41426</v>
      </c>
      <c r="B34" s="68"/>
      <c r="C34" s="69" t="s">
        <v>101</v>
      </c>
      <c r="D34" s="70"/>
      <c r="E34" s="30" t="s">
        <v>96</v>
      </c>
      <c r="F34" s="43">
        <v>15000000</v>
      </c>
      <c r="G34" s="44" t="s">
        <v>87</v>
      </c>
    </row>
    <row r="35" spans="1:7" ht="30" customHeight="1" thickTop="1" thickBot="1">
      <c r="A35" s="68">
        <v>41730</v>
      </c>
      <c r="B35" s="68"/>
      <c r="C35" s="69" t="s">
        <v>101</v>
      </c>
      <c r="D35" s="70"/>
      <c r="E35" s="30" t="s">
        <v>96</v>
      </c>
      <c r="F35" s="43">
        <v>191000000</v>
      </c>
      <c r="G35" s="44" t="s">
        <v>86</v>
      </c>
    </row>
    <row r="36" spans="1:7" ht="30" customHeight="1" thickTop="1" thickBot="1">
      <c r="A36" s="68">
        <v>41730</v>
      </c>
      <c r="B36" s="68"/>
      <c r="C36" s="69" t="s">
        <v>101</v>
      </c>
      <c r="D36" s="70"/>
      <c r="E36" s="30" t="s">
        <v>96</v>
      </c>
      <c r="F36" s="43">
        <v>30000000</v>
      </c>
      <c r="G36" s="44" t="s">
        <v>88</v>
      </c>
    </row>
    <row r="37" spans="1:7" ht="30" customHeight="1" thickTop="1" thickBot="1">
      <c r="A37" s="68">
        <v>41730</v>
      </c>
      <c r="B37" s="68"/>
      <c r="C37" s="69" t="s">
        <v>101</v>
      </c>
      <c r="D37" s="70"/>
      <c r="E37" s="30" t="s">
        <v>96</v>
      </c>
      <c r="F37" s="43">
        <v>116000000</v>
      </c>
      <c r="G37" s="44" t="s">
        <v>89</v>
      </c>
    </row>
    <row r="38" spans="1:7" ht="30" customHeight="1" thickTop="1" thickBot="1">
      <c r="A38" s="68">
        <v>41730</v>
      </c>
      <c r="B38" s="68"/>
      <c r="C38" s="69" t="s">
        <v>101</v>
      </c>
      <c r="D38" s="70"/>
      <c r="E38" s="30" t="s">
        <v>96</v>
      </c>
      <c r="F38" s="43">
        <v>30000000</v>
      </c>
      <c r="G38" s="44" t="s">
        <v>90</v>
      </c>
    </row>
    <row r="39" spans="1:7" ht="30" customHeight="1" thickTop="1" thickBot="1">
      <c r="A39" s="68">
        <v>41730</v>
      </c>
      <c r="B39" s="68"/>
      <c r="C39" s="69" t="s">
        <v>101</v>
      </c>
      <c r="D39" s="70"/>
      <c r="E39" s="30" t="s">
        <v>96</v>
      </c>
      <c r="F39" s="43">
        <v>20000000</v>
      </c>
      <c r="G39" s="44" t="s">
        <v>91</v>
      </c>
    </row>
    <row r="40" spans="1:7" ht="30" customHeight="1" thickTop="1" thickBot="1">
      <c r="A40" s="68">
        <v>41730</v>
      </c>
      <c r="B40" s="68"/>
      <c r="C40" s="69" t="s">
        <v>101</v>
      </c>
      <c r="D40" s="70"/>
      <c r="E40" s="30" t="s">
        <v>96</v>
      </c>
      <c r="F40" s="43">
        <v>30000000</v>
      </c>
      <c r="G40" s="44" t="s">
        <v>92</v>
      </c>
    </row>
    <row r="41" spans="1:7" ht="30" customHeight="1" thickTop="1" thickBot="1">
      <c r="A41" s="71">
        <v>41730</v>
      </c>
      <c r="B41" s="72"/>
      <c r="C41" s="69" t="s">
        <v>101</v>
      </c>
      <c r="D41" s="70"/>
      <c r="E41" s="30" t="s">
        <v>96</v>
      </c>
      <c r="F41" s="43">
        <v>30000000</v>
      </c>
      <c r="G41" s="44" t="s">
        <v>94</v>
      </c>
    </row>
    <row r="42" spans="1:7" ht="30" customHeight="1" thickTop="1" thickBot="1">
      <c r="A42" s="71">
        <v>41730</v>
      </c>
      <c r="B42" s="72"/>
      <c r="C42" s="69" t="s">
        <v>101</v>
      </c>
      <c r="D42" s="70"/>
      <c r="E42" s="30" t="s">
        <v>96</v>
      </c>
      <c r="F42" s="43">
        <v>29379000</v>
      </c>
      <c r="G42" s="44" t="s">
        <v>95</v>
      </c>
    </row>
    <row r="43" spans="1:7" ht="30" customHeight="1" thickTop="1" thickBot="1">
      <c r="A43" s="71">
        <v>41730</v>
      </c>
      <c r="B43" s="72"/>
      <c r="C43" s="69" t="s">
        <v>101</v>
      </c>
      <c r="D43" s="70"/>
      <c r="E43" s="30" t="s">
        <v>96</v>
      </c>
      <c r="F43" s="43">
        <v>180545000</v>
      </c>
      <c r="G43" s="44" t="s">
        <v>100</v>
      </c>
    </row>
    <row r="44" spans="1:7" ht="30" customHeight="1" thickTop="1" thickBot="1">
      <c r="A44" s="68">
        <v>41640</v>
      </c>
      <c r="B44" s="68"/>
      <c r="C44" s="69" t="s">
        <v>101</v>
      </c>
      <c r="D44" s="70"/>
      <c r="E44" s="30" t="s">
        <v>96</v>
      </c>
      <c r="F44" s="43">
        <v>6307000</v>
      </c>
      <c r="G44" s="44" t="s">
        <v>93</v>
      </c>
    </row>
    <row r="45" spans="1:7" ht="30" customHeight="1" thickTop="1" thickBot="1">
      <c r="A45" s="71">
        <v>41730</v>
      </c>
      <c r="B45" s="72"/>
      <c r="C45" s="69" t="s">
        <v>101</v>
      </c>
      <c r="D45" s="70"/>
      <c r="E45" s="67" t="s">
        <v>97</v>
      </c>
      <c r="F45" s="43">
        <v>798000</v>
      </c>
      <c r="G45" s="44" t="s">
        <v>98</v>
      </c>
    </row>
    <row r="46" spans="1:7" ht="30" customHeight="1" thickTop="1" thickBot="1">
      <c r="A46" s="71">
        <v>41730</v>
      </c>
      <c r="B46" s="72"/>
      <c r="C46" s="69" t="s">
        <v>101</v>
      </c>
      <c r="D46" s="70"/>
      <c r="E46" s="67" t="s">
        <v>97</v>
      </c>
      <c r="F46" s="43">
        <v>28570000</v>
      </c>
      <c r="G46" s="44" t="s">
        <v>99</v>
      </c>
    </row>
    <row r="47" spans="1:7" ht="30" customHeight="1" thickTop="1" thickBot="1">
      <c r="A47" s="68">
        <v>41730</v>
      </c>
      <c r="B47" s="68"/>
      <c r="C47" s="69" t="s">
        <v>101</v>
      </c>
      <c r="D47" s="70"/>
      <c r="E47" s="67" t="s">
        <v>97</v>
      </c>
      <c r="F47" s="43">
        <v>2246000</v>
      </c>
      <c r="G47" s="44" t="s">
        <v>89</v>
      </c>
    </row>
    <row r="48" spans="1:7" ht="30" customHeight="1" thickTop="1">
      <c r="A48" s="68">
        <v>41730</v>
      </c>
      <c r="B48" s="68"/>
      <c r="C48" s="69" t="s">
        <v>101</v>
      </c>
      <c r="D48" s="70"/>
      <c r="E48" s="67" t="s">
        <v>97</v>
      </c>
      <c r="F48" s="43">
        <v>1905000</v>
      </c>
      <c r="G48" s="44" t="s">
        <v>100</v>
      </c>
    </row>
    <row r="49" spans="1:7" ht="30" customHeight="1">
      <c r="A49" s="140"/>
      <c r="B49" s="140"/>
      <c r="C49" s="141"/>
      <c r="D49" s="141"/>
      <c r="E49" s="2"/>
      <c r="F49" s="43">
        <f>SUM(F33:F48)</f>
        <v>726750000</v>
      </c>
      <c r="G49" s="2"/>
    </row>
    <row r="50" spans="1:7" ht="30" customHeight="1">
      <c r="A50" s="140"/>
      <c r="B50" s="140"/>
      <c r="C50" s="141"/>
      <c r="D50" s="141"/>
      <c r="E50" s="2"/>
      <c r="F50" s="40"/>
      <c r="G50" s="2"/>
    </row>
    <row r="51" spans="1:7">
      <c r="C51" s="3"/>
      <c r="D51" s="3"/>
      <c r="E51" s="3"/>
    </row>
    <row r="52" spans="1:7">
      <c r="C52" s="3"/>
      <c r="D52" s="3"/>
      <c r="E52" s="3"/>
    </row>
    <row r="53" spans="1:7">
      <c r="C53" s="3"/>
      <c r="D53" s="3"/>
      <c r="E53" s="3"/>
    </row>
    <row r="54" spans="1:7">
      <c r="C54" s="3"/>
      <c r="D54" s="3"/>
      <c r="E54" s="3"/>
    </row>
    <row r="55" spans="1:7">
      <c r="C55" s="3"/>
      <c r="D55" s="3"/>
      <c r="E55" s="3"/>
    </row>
    <row r="56" spans="1:7">
      <c r="C56" s="3"/>
      <c r="D56" s="3"/>
      <c r="E56" s="3"/>
    </row>
    <row r="57" spans="1:7">
      <c r="C57" s="3"/>
      <c r="D57" s="3"/>
      <c r="E57" s="3"/>
    </row>
    <row r="58" spans="1:7">
      <c r="C58" s="3"/>
      <c r="D58" s="3"/>
      <c r="E58" s="3"/>
    </row>
    <row r="59" spans="1:7">
      <c r="C59" s="3"/>
      <c r="D59" s="3"/>
      <c r="E59" s="3"/>
    </row>
    <row r="60" spans="1:7">
      <c r="C60" s="3"/>
      <c r="D60" s="3"/>
      <c r="E60" s="3"/>
    </row>
    <row r="61" spans="1:7">
      <c r="C61" s="3"/>
      <c r="D61" s="3"/>
      <c r="E61" s="3"/>
    </row>
    <row r="62" spans="1:7">
      <c r="C62" s="3"/>
      <c r="D62" s="3"/>
      <c r="E62" s="3"/>
    </row>
    <row r="63" spans="1:7">
      <c r="C63" s="3"/>
      <c r="D63" s="3"/>
      <c r="E63" s="3"/>
    </row>
    <row r="64" spans="1:7">
      <c r="C64" s="3"/>
      <c r="D64" s="3"/>
      <c r="E64" s="3"/>
    </row>
    <row r="65" spans="3:5">
      <c r="C65" s="3"/>
      <c r="D65" s="3"/>
      <c r="E65" s="3"/>
    </row>
    <row r="66" spans="3:5">
      <c r="C66" s="3"/>
      <c r="D66" s="3"/>
      <c r="E66" s="3"/>
    </row>
    <row r="67" spans="3:5">
      <c r="C67" s="3"/>
      <c r="D67" s="3"/>
      <c r="E67" s="3"/>
    </row>
    <row r="68" spans="3:5">
      <c r="C68" s="3"/>
      <c r="D68" s="3"/>
      <c r="E68" s="3"/>
    </row>
    <row r="69" spans="3:5">
      <c r="C69" s="3"/>
      <c r="D69" s="3"/>
      <c r="E69" s="3"/>
    </row>
    <row r="70" spans="3:5">
      <c r="C70" s="3"/>
      <c r="D70" s="3"/>
      <c r="E70" s="3"/>
    </row>
    <row r="71" spans="3:5">
      <c r="C71" s="3"/>
      <c r="D71" s="3"/>
      <c r="E71" s="3"/>
    </row>
    <row r="72" spans="3:5">
      <c r="C72" s="3"/>
      <c r="D72" s="3"/>
      <c r="E72" s="3"/>
    </row>
    <row r="73" spans="3:5">
      <c r="C73" s="3"/>
      <c r="D73" s="3"/>
      <c r="E73" s="3"/>
    </row>
    <row r="74" spans="3:5">
      <c r="C74" s="3"/>
      <c r="D74" s="3"/>
      <c r="E74" s="3"/>
    </row>
    <row r="75" spans="3:5">
      <c r="C75" s="3"/>
      <c r="D75" s="3"/>
      <c r="E75" s="3"/>
    </row>
    <row r="76" spans="3:5">
      <c r="C76" s="3"/>
      <c r="D76" s="3"/>
      <c r="E76" s="3"/>
    </row>
    <row r="77" spans="3:5">
      <c r="C77" s="3"/>
      <c r="D77" s="3"/>
      <c r="E77" s="3"/>
    </row>
    <row r="78" spans="3:5">
      <c r="C78" s="3"/>
      <c r="D78" s="3"/>
      <c r="E78" s="3"/>
    </row>
    <row r="79" spans="3:5">
      <c r="C79" s="3"/>
      <c r="D79" s="3"/>
      <c r="E79" s="3"/>
    </row>
    <row r="80" spans="3:5">
      <c r="C80" s="3"/>
      <c r="D80" s="3"/>
      <c r="E80" s="3"/>
    </row>
    <row r="81" spans="3:5">
      <c r="C81" s="3"/>
      <c r="D81" s="3"/>
      <c r="E81" s="3"/>
    </row>
    <row r="82" spans="3:5">
      <c r="C82" s="3"/>
      <c r="D82" s="3"/>
      <c r="E82" s="3"/>
    </row>
    <row r="83" spans="3:5">
      <c r="C83" s="3"/>
      <c r="D83" s="3"/>
      <c r="E83" s="3"/>
    </row>
    <row r="84" spans="3:5">
      <c r="C84" s="3"/>
      <c r="D84" s="3"/>
      <c r="E84" s="3"/>
    </row>
    <row r="85" spans="3:5">
      <c r="C85" s="3"/>
      <c r="D85" s="3"/>
      <c r="E85" s="3"/>
    </row>
    <row r="86" spans="3:5">
      <c r="C86" s="3"/>
      <c r="D86" s="3"/>
      <c r="E86" s="3"/>
    </row>
    <row r="87" spans="3:5">
      <c r="C87" s="3"/>
      <c r="D87" s="3"/>
      <c r="E87" s="3"/>
    </row>
    <row r="88" spans="3:5">
      <c r="C88" s="3"/>
      <c r="D88" s="3"/>
      <c r="E88" s="3"/>
    </row>
    <row r="89" spans="3:5">
      <c r="C89" s="3"/>
      <c r="D89" s="3"/>
      <c r="E89" s="3"/>
    </row>
    <row r="90" spans="3:5">
      <c r="C90" s="3"/>
      <c r="D90" s="3"/>
      <c r="E90" s="3"/>
    </row>
    <row r="91" spans="3:5">
      <c r="C91" s="3"/>
      <c r="D91" s="3"/>
      <c r="E91" s="3"/>
    </row>
    <row r="92" spans="3:5">
      <c r="C92" s="3"/>
      <c r="D92" s="3"/>
      <c r="E92" s="3"/>
    </row>
    <row r="93" spans="3:5">
      <c r="C93" s="3"/>
      <c r="D93" s="3"/>
      <c r="E93" s="3"/>
    </row>
    <row r="94" spans="3:5">
      <c r="C94" s="3"/>
      <c r="D94" s="3"/>
      <c r="E94" s="3"/>
    </row>
    <row r="95" spans="3:5">
      <c r="C95" s="3"/>
      <c r="D95" s="3"/>
      <c r="E95" s="3"/>
    </row>
    <row r="96" spans="3:5">
      <c r="C96" s="3"/>
      <c r="D96" s="3"/>
      <c r="E96" s="3"/>
    </row>
    <row r="97" spans="3:5">
      <c r="C97" s="3"/>
      <c r="D97" s="3"/>
      <c r="E97" s="3"/>
    </row>
    <row r="98" spans="3:5">
      <c r="C98" s="3"/>
      <c r="D98" s="3"/>
      <c r="E98" s="3"/>
    </row>
    <row r="99" spans="3:5">
      <c r="C99" s="3"/>
      <c r="D99" s="3"/>
      <c r="E99" s="3"/>
    </row>
    <row r="100" spans="3:5">
      <c r="C100" s="3"/>
      <c r="D100" s="3"/>
      <c r="E100" s="3"/>
    </row>
    <row r="101" spans="3:5">
      <c r="C101" s="3"/>
      <c r="D101" s="3"/>
      <c r="E101" s="3"/>
    </row>
    <row r="102" spans="3:5">
      <c r="C102" s="3"/>
      <c r="D102" s="3"/>
      <c r="E102" s="3"/>
    </row>
    <row r="103" spans="3:5">
      <c r="C103" s="3"/>
      <c r="D103" s="3"/>
      <c r="E103" s="3"/>
    </row>
    <row r="104" spans="3:5">
      <c r="C104" s="3"/>
      <c r="D104" s="3"/>
      <c r="E104" s="3"/>
    </row>
    <row r="105" spans="3:5">
      <c r="C105" s="3"/>
      <c r="D105" s="3"/>
      <c r="E105" s="3"/>
    </row>
    <row r="106" spans="3:5">
      <c r="C106" s="3"/>
      <c r="D106" s="3"/>
      <c r="E106" s="3"/>
    </row>
    <row r="107" spans="3:5">
      <c r="C107" s="3"/>
      <c r="D107" s="3"/>
      <c r="E107" s="3"/>
    </row>
    <row r="108" spans="3:5">
      <c r="C108" s="3"/>
      <c r="D108" s="3"/>
      <c r="E108" s="3"/>
    </row>
    <row r="109" spans="3:5">
      <c r="C109" s="3"/>
      <c r="D109" s="3"/>
      <c r="E109" s="3"/>
    </row>
    <row r="110" spans="3:5">
      <c r="C110" s="3"/>
      <c r="D110" s="3"/>
      <c r="E110" s="3"/>
    </row>
    <row r="111" spans="3:5">
      <c r="C111" s="3"/>
      <c r="D111" s="3"/>
      <c r="E111" s="3"/>
    </row>
    <row r="112" spans="3:5">
      <c r="C112" s="3"/>
      <c r="D112" s="3"/>
      <c r="E112" s="3"/>
    </row>
    <row r="113" spans="3:5">
      <c r="C113" s="3"/>
      <c r="D113" s="3"/>
      <c r="E113" s="3"/>
    </row>
    <row r="114" spans="3:5">
      <c r="C114" s="3"/>
      <c r="D114" s="3"/>
      <c r="E114" s="3"/>
    </row>
    <row r="115" spans="3:5">
      <c r="C115" s="3"/>
      <c r="D115" s="3"/>
      <c r="E115" s="3"/>
    </row>
    <row r="116" spans="3:5">
      <c r="C116" s="3"/>
      <c r="D116" s="3"/>
      <c r="E116" s="3"/>
    </row>
    <row r="117" spans="3:5">
      <c r="C117" s="3"/>
      <c r="D117" s="3"/>
      <c r="E117" s="3"/>
    </row>
    <row r="118" spans="3:5">
      <c r="C118" s="3"/>
      <c r="D118" s="3"/>
      <c r="E118" s="3"/>
    </row>
    <row r="119" spans="3:5">
      <c r="C119" s="3"/>
      <c r="D119" s="3"/>
      <c r="E119" s="3"/>
    </row>
    <row r="120" spans="3:5">
      <c r="C120" s="3"/>
      <c r="D120" s="3"/>
      <c r="E120" s="3"/>
    </row>
    <row r="121" spans="3:5">
      <c r="C121" s="3"/>
      <c r="D121" s="3"/>
      <c r="E121" s="3"/>
    </row>
    <row r="122" spans="3:5">
      <c r="C122" s="3"/>
      <c r="D122" s="3"/>
      <c r="E122" s="3"/>
    </row>
    <row r="123" spans="3:5">
      <c r="C123" s="3"/>
      <c r="D123" s="3"/>
      <c r="E123" s="3"/>
    </row>
    <row r="124" spans="3:5">
      <c r="C124" s="3"/>
      <c r="D124" s="3"/>
      <c r="E124" s="3"/>
    </row>
    <row r="125" spans="3:5">
      <c r="C125" s="3"/>
      <c r="D125" s="3"/>
      <c r="E125" s="3"/>
    </row>
    <row r="126" spans="3:5">
      <c r="C126" s="3"/>
      <c r="D126" s="3"/>
      <c r="E126" s="3"/>
    </row>
    <row r="127" spans="3:5">
      <c r="C127" s="3"/>
      <c r="D127" s="3"/>
      <c r="E127" s="3"/>
    </row>
    <row r="128" spans="3:5">
      <c r="C128" s="3"/>
      <c r="D128" s="3"/>
      <c r="E128" s="3"/>
    </row>
    <row r="129" spans="3:5">
      <c r="C129" s="3"/>
      <c r="D129" s="3"/>
      <c r="E129" s="3"/>
    </row>
    <row r="130" spans="3:5">
      <c r="C130" s="3"/>
      <c r="D130" s="3"/>
      <c r="E130" s="3"/>
    </row>
    <row r="131" spans="3:5">
      <c r="C131" s="3"/>
      <c r="D131" s="3"/>
      <c r="E131" s="3"/>
    </row>
    <row r="132" spans="3:5">
      <c r="C132" s="3"/>
      <c r="D132" s="3"/>
      <c r="E132" s="3"/>
    </row>
    <row r="133" spans="3:5">
      <c r="C133" s="3"/>
      <c r="D133" s="3"/>
      <c r="E133" s="3"/>
    </row>
    <row r="134" spans="3:5">
      <c r="C134" s="3"/>
      <c r="D134" s="3"/>
      <c r="E134" s="3"/>
    </row>
    <row r="135" spans="3:5">
      <c r="C135" s="3"/>
      <c r="D135" s="3"/>
      <c r="E135" s="3"/>
    </row>
    <row r="136" spans="3:5">
      <c r="C136" s="3"/>
      <c r="D136" s="3"/>
      <c r="E136" s="3"/>
    </row>
    <row r="137" spans="3:5">
      <c r="C137" s="3"/>
      <c r="D137" s="3"/>
      <c r="E137" s="3"/>
    </row>
    <row r="138" spans="3:5">
      <c r="C138" s="3"/>
      <c r="D138" s="3"/>
      <c r="E138" s="3"/>
    </row>
    <row r="139" spans="3:5">
      <c r="C139" s="3"/>
      <c r="D139" s="3"/>
      <c r="E139" s="3"/>
    </row>
    <row r="140" spans="3:5">
      <c r="C140" s="3"/>
      <c r="D140" s="3"/>
      <c r="E140" s="3"/>
    </row>
    <row r="141" spans="3:5">
      <c r="C141" s="3"/>
      <c r="D141" s="3"/>
      <c r="E141" s="3"/>
    </row>
    <row r="142" spans="3:5">
      <c r="C142" s="3"/>
      <c r="D142" s="3"/>
      <c r="E142" s="3"/>
    </row>
    <row r="143" spans="3:5">
      <c r="C143" s="3"/>
      <c r="D143" s="3"/>
      <c r="E143" s="3"/>
    </row>
    <row r="144" spans="3:5">
      <c r="C144" s="3"/>
      <c r="D144" s="3"/>
      <c r="E144" s="3"/>
    </row>
    <row r="145" spans="3:5">
      <c r="C145" s="3"/>
      <c r="D145" s="3"/>
      <c r="E145" s="3"/>
    </row>
    <row r="146" spans="3:5">
      <c r="C146" s="3"/>
      <c r="D146" s="3"/>
      <c r="E146" s="3"/>
    </row>
    <row r="147" spans="3:5">
      <c r="C147" s="3"/>
      <c r="D147" s="3"/>
      <c r="E147" s="3"/>
    </row>
    <row r="148" spans="3:5">
      <c r="C148" s="3"/>
      <c r="D148" s="3"/>
      <c r="E148" s="3"/>
    </row>
    <row r="149" spans="3:5">
      <c r="C149" s="3"/>
      <c r="D149" s="3"/>
      <c r="E149" s="3"/>
    </row>
    <row r="150" spans="3:5">
      <c r="C150" s="3"/>
      <c r="D150" s="3"/>
      <c r="E150" s="3"/>
    </row>
    <row r="151" spans="3:5">
      <c r="C151" s="3"/>
      <c r="D151" s="3"/>
      <c r="E151" s="3"/>
    </row>
    <row r="152" spans="3:5">
      <c r="C152" s="3"/>
      <c r="D152" s="3"/>
      <c r="E152" s="3"/>
    </row>
    <row r="153" spans="3:5">
      <c r="C153" s="3"/>
      <c r="D153" s="3"/>
      <c r="E153" s="3"/>
    </row>
    <row r="154" spans="3:5">
      <c r="C154" s="3"/>
      <c r="D154" s="3"/>
      <c r="E154" s="3"/>
    </row>
    <row r="155" spans="3:5">
      <c r="C155" s="3"/>
      <c r="D155" s="3"/>
      <c r="E155" s="3"/>
    </row>
    <row r="156" spans="3:5">
      <c r="C156" s="3"/>
      <c r="D156" s="3"/>
      <c r="E156" s="3"/>
    </row>
    <row r="157" spans="3:5">
      <c r="C157" s="3"/>
      <c r="D157" s="3"/>
      <c r="E157" s="3"/>
    </row>
    <row r="158" spans="3:5">
      <c r="C158" s="3"/>
      <c r="D158" s="3"/>
      <c r="E158" s="3"/>
    </row>
    <row r="159" spans="3:5">
      <c r="C159" s="3"/>
      <c r="D159" s="3"/>
      <c r="E159" s="3"/>
    </row>
    <row r="160" spans="3:5">
      <c r="C160" s="3"/>
      <c r="D160" s="3"/>
      <c r="E160" s="3"/>
    </row>
    <row r="161" spans="3:5">
      <c r="C161" s="3"/>
      <c r="D161" s="3"/>
      <c r="E161" s="3"/>
    </row>
    <row r="162" spans="3:5">
      <c r="C162" s="3"/>
      <c r="D162" s="3"/>
      <c r="E162" s="3"/>
    </row>
    <row r="163" spans="3:5">
      <c r="C163" s="3"/>
      <c r="D163" s="3"/>
      <c r="E163" s="3"/>
    </row>
    <row r="164" spans="3:5">
      <c r="C164" s="3"/>
      <c r="D164" s="3"/>
      <c r="E164" s="3"/>
    </row>
    <row r="165" spans="3:5">
      <c r="C165" s="3"/>
      <c r="D165" s="3"/>
      <c r="E165" s="3"/>
    </row>
    <row r="166" spans="3:5">
      <c r="C166" s="3"/>
      <c r="D166" s="3"/>
      <c r="E166" s="3"/>
    </row>
    <row r="167" spans="3:5">
      <c r="C167" s="3"/>
      <c r="D167" s="3"/>
      <c r="E167" s="3"/>
    </row>
    <row r="168" spans="3:5">
      <c r="C168" s="3"/>
      <c r="D168" s="3"/>
      <c r="E168" s="3"/>
    </row>
    <row r="169" spans="3:5">
      <c r="C169" s="3"/>
      <c r="D169" s="3"/>
      <c r="E169" s="3"/>
    </row>
    <row r="170" spans="3:5">
      <c r="C170" s="3"/>
      <c r="D170" s="3"/>
      <c r="E170" s="3"/>
    </row>
    <row r="171" spans="3:5">
      <c r="C171" s="3"/>
      <c r="D171" s="3"/>
      <c r="E171" s="3"/>
    </row>
    <row r="172" spans="3:5">
      <c r="C172" s="3"/>
      <c r="D172" s="3"/>
      <c r="E172" s="3"/>
    </row>
    <row r="173" spans="3:5">
      <c r="C173" s="3"/>
      <c r="D173" s="3"/>
      <c r="E173" s="3"/>
    </row>
    <row r="174" spans="3:5">
      <c r="C174" s="3"/>
      <c r="D174" s="3"/>
      <c r="E174" s="3"/>
    </row>
    <row r="175" spans="3:5">
      <c r="C175" s="3"/>
      <c r="D175" s="3"/>
      <c r="E175" s="3"/>
    </row>
    <row r="176" spans="3:5">
      <c r="C176" s="3"/>
      <c r="D176" s="3"/>
      <c r="E176" s="3"/>
    </row>
    <row r="177" spans="3:5">
      <c r="C177" s="3"/>
      <c r="D177" s="3"/>
      <c r="E177" s="3"/>
    </row>
    <row r="178" spans="3:5">
      <c r="C178" s="3"/>
      <c r="D178" s="3"/>
      <c r="E178" s="3"/>
    </row>
    <row r="179" spans="3:5">
      <c r="C179" s="3"/>
      <c r="D179" s="3"/>
      <c r="E179" s="3"/>
    </row>
    <row r="180" spans="3:5">
      <c r="C180" s="3"/>
      <c r="D180" s="3"/>
      <c r="E180" s="3"/>
    </row>
    <row r="181" spans="3:5">
      <c r="C181" s="3"/>
      <c r="D181" s="3"/>
      <c r="E181" s="3"/>
    </row>
    <row r="182" spans="3:5">
      <c r="C182" s="3"/>
      <c r="D182" s="3"/>
      <c r="E182" s="3"/>
    </row>
    <row r="183" spans="3:5">
      <c r="C183" s="3"/>
      <c r="D183" s="3"/>
      <c r="E183" s="3"/>
    </row>
    <row r="184" spans="3:5">
      <c r="C184" s="3"/>
      <c r="D184" s="3"/>
      <c r="E184" s="3"/>
    </row>
    <row r="185" spans="3:5">
      <c r="C185" s="3"/>
      <c r="D185" s="3"/>
      <c r="E185" s="3"/>
    </row>
    <row r="186" spans="3:5">
      <c r="C186" s="3"/>
      <c r="D186" s="3"/>
      <c r="E186" s="3"/>
    </row>
    <row r="187" spans="3:5">
      <c r="C187" s="3"/>
      <c r="D187" s="3"/>
      <c r="E187" s="3"/>
    </row>
    <row r="188" spans="3:5">
      <c r="C188" s="3"/>
      <c r="D188" s="3"/>
      <c r="E188" s="3"/>
    </row>
    <row r="189" spans="3:5">
      <c r="C189" s="3"/>
      <c r="D189" s="3"/>
      <c r="E189" s="3"/>
    </row>
    <row r="190" spans="3:5">
      <c r="C190" s="3"/>
      <c r="D190" s="3"/>
      <c r="E190" s="3"/>
    </row>
    <row r="191" spans="3:5">
      <c r="C191" s="3"/>
      <c r="D191" s="3"/>
      <c r="E191" s="3"/>
    </row>
    <row r="192" spans="3:5">
      <c r="C192" s="3"/>
      <c r="D192" s="3"/>
      <c r="E192" s="3"/>
    </row>
    <row r="193" spans="3:5">
      <c r="C193" s="3"/>
      <c r="D193" s="3"/>
      <c r="E193" s="3"/>
    </row>
    <row r="194" spans="3:5">
      <c r="C194" s="3"/>
      <c r="D194" s="3"/>
      <c r="E194" s="3"/>
    </row>
    <row r="195" spans="3:5">
      <c r="C195" s="3"/>
      <c r="D195" s="3"/>
      <c r="E195" s="3"/>
    </row>
    <row r="196" spans="3:5">
      <c r="C196" s="3"/>
      <c r="D196" s="3"/>
      <c r="E196" s="3"/>
    </row>
    <row r="197" spans="3:5">
      <c r="C197" s="3"/>
      <c r="D197" s="3"/>
      <c r="E197" s="3"/>
    </row>
    <row r="198" spans="3:5">
      <c r="C198" s="3"/>
      <c r="D198" s="3"/>
      <c r="E198" s="3"/>
    </row>
    <row r="199" spans="3:5">
      <c r="C199" s="3"/>
      <c r="D199" s="3"/>
      <c r="E199" s="3"/>
    </row>
    <row r="200" spans="3:5">
      <c r="C200" s="3"/>
      <c r="D200" s="3"/>
      <c r="E200" s="3"/>
    </row>
    <row r="201" spans="3:5">
      <c r="C201" s="3"/>
      <c r="D201" s="3"/>
      <c r="E201" s="3"/>
    </row>
    <row r="202" spans="3:5">
      <c r="C202" s="3"/>
      <c r="D202" s="3"/>
      <c r="E202" s="3"/>
    </row>
    <row r="203" spans="3:5">
      <c r="C203" s="3"/>
      <c r="D203" s="3"/>
      <c r="E203" s="3"/>
    </row>
    <row r="204" spans="3:5">
      <c r="C204" s="3"/>
      <c r="D204" s="3"/>
      <c r="E204" s="3"/>
    </row>
    <row r="205" spans="3:5">
      <c r="C205" s="3"/>
      <c r="D205" s="3"/>
      <c r="E205" s="3"/>
    </row>
    <row r="206" spans="3:5">
      <c r="C206" s="3"/>
      <c r="D206" s="3"/>
      <c r="E206" s="3"/>
    </row>
  </sheetData>
  <mergeCells count="84">
    <mergeCell ref="A50:B50"/>
    <mergeCell ref="C50:D50"/>
    <mergeCell ref="A23:C23"/>
    <mergeCell ref="D23:G23"/>
    <mergeCell ref="A48:B48"/>
    <mergeCell ref="C48:D48"/>
    <mergeCell ref="A49:B49"/>
    <mergeCell ref="C49:D49"/>
    <mergeCell ref="A24:C24"/>
    <mergeCell ref="D24:G24"/>
    <mergeCell ref="A32:B32"/>
    <mergeCell ref="C32:D32"/>
    <mergeCell ref="A25:C25"/>
    <mergeCell ref="D25:G25"/>
    <mergeCell ref="A26:C26"/>
    <mergeCell ref="D26:G26"/>
    <mergeCell ref="A27:C27"/>
    <mergeCell ref="A28:C28"/>
    <mergeCell ref="D27:G27"/>
    <mergeCell ref="D28:G28"/>
    <mergeCell ref="A19:A21"/>
    <mergeCell ref="B19:C19"/>
    <mergeCell ref="D19:E19"/>
    <mergeCell ref="B20:C20"/>
    <mergeCell ref="D20:E20"/>
    <mergeCell ref="B21:C21"/>
    <mergeCell ref="D21:E21"/>
    <mergeCell ref="A16:C16"/>
    <mergeCell ref="D16:E16"/>
    <mergeCell ref="A17:C17"/>
    <mergeCell ref="D17:E17"/>
    <mergeCell ref="A18:C18"/>
    <mergeCell ref="D18:E18"/>
    <mergeCell ref="A6:A8"/>
    <mergeCell ref="B6:C8"/>
    <mergeCell ref="D6:G6"/>
    <mergeCell ref="D8:F8"/>
    <mergeCell ref="A15:C15"/>
    <mergeCell ref="D15:E15"/>
    <mergeCell ref="A11:A12"/>
    <mergeCell ref="B11:C11"/>
    <mergeCell ref="D11:G11"/>
    <mergeCell ref="B12:C12"/>
    <mergeCell ref="D12:G12"/>
    <mergeCell ref="B9:C9"/>
    <mergeCell ref="D9:G9"/>
    <mergeCell ref="D7:F7"/>
    <mergeCell ref="B10:C10"/>
    <mergeCell ref="D10:G10"/>
    <mergeCell ref="A1:G1"/>
    <mergeCell ref="A4:C4"/>
    <mergeCell ref="D4:G4"/>
    <mergeCell ref="A5:C5"/>
    <mergeCell ref="D5:G5"/>
    <mergeCell ref="A40:B40"/>
    <mergeCell ref="C40:D40"/>
    <mergeCell ref="A41:B41"/>
    <mergeCell ref="C41:D41"/>
    <mergeCell ref="A47:B47"/>
    <mergeCell ref="C47:D47"/>
    <mergeCell ref="A43:B43"/>
    <mergeCell ref="C43:D43"/>
    <mergeCell ref="A44:B44"/>
    <mergeCell ref="C44:D44"/>
    <mergeCell ref="A42:B42"/>
    <mergeCell ref="C42:D42"/>
    <mergeCell ref="C45:D45"/>
    <mergeCell ref="C46:D46"/>
    <mergeCell ref="A45:B45"/>
    <mergeCell ref="A46:B46"/>
    <mergeCell ref="A33:B33"/>
    <mergeCell ref="C33:D33"/>
    <mergeCell ref="A34:B34"/>
    <mergeCell ref="C34:D34"/>
    <mergeCell ref="A35:B35"/>
    <mergeCell ref="C35:D35"/>
    <mergeCell ref="A39:B39"/>
    <mergeCell ref="C39:D39"/>
    <mergeCell ref="A36:B36"/>
    <mergeCell ref="C36:D36"/>
    <mergeCell ref="A37:B37"/>
    <mergeCell ref="C37:D37"/>
    <mergeCell ref="A38:B38"/>
    <mergeCell ref="C38:D38"/>
  </mergeCells>
  <phoneticPr fontId="2"/>
  <conditionalFormatting sqref="A48:G50 A32:F32">
    <cfRule type="cellIs" dxfId="48" priority="51" stopIfTrue="1" operator="notEqual">
      <formula>0</formula>
    </cfRule>
  </conditionalFormatting>
  <conditionalFormatting sqref="G32">
    <cfRule type="cellIs" dxfId="47" priority="47" stopIfTrue="1" operator="notEqual">
      <formula>0</formula>
    </cfRule>
  </conditionalFormatting>
  <conditionalFormatting sqref="A47:G47">
    <cfRule type="cellIs" dxfId="46" priority="46" stopIfTrue="1" operator="notEqual">
      <formula>0</formula>
    </cfRule>
  </conditionalFormatting>
  <conditionalFormatting sqref="A44:G46 E45:E48">
    <cfRule type="cellIs" dxfId="45" priority="45" stopIfTrue="1" operator="notEqual">
      <formula>0</formula>
    </cfRule>
  </conditionalFormatting>
  <conditionalFormatting sqref="A43 C43:G43">
    <cfRule type="cellIs" dxfId="44" priority="44" stopIfTrue="1" operator="notEqual">
      <formula>0</formula>
    </cfRule>
  </conditionalFormatting>
  <conditionalFormatting sqref="A42 C42:G42">
    <cfRule type="cellIs" dxfId="43" priority="43" stopIfTrue="1" operator="notEqual">
      <formula>0</formula>
    </cfRule>
  </conditionalFormatting>
  <conditionalFormatting sqref="A41 C41:G41">
    <cfRule type="cellIs" dxfId="42" priority="42" stopIfTrue="1" operator="notEqual">
      <formula>0</formula>
    </cfRule>
  </conditionalFormatting>
  <conditionalFormatting sqref="A40:G40">
    <cfRule type="cellIs" dxfId="41" priority="41" stopIfTrue="1" operator="notEqual">
      <formula>0</formula>
    </cfRule>
  </conditionalFormatting>
  <conditionalFormatting sqref="A39:G39">
    <cfRule type="cellIs" dxfId="40" priority="40" stopIfTrue="1" operator="notEqual">
      <formula>0</formula>
    </cfRule>
  </conditionalFormatting>
  <conditionalFormatting sqref="A38:G38">
    <cfRule type="cellIs" dxfId="39" priority="39" stopIfTrue="1" operator="notEqual">
      <formula>0</formula>
    </cfRule>
  </conditionalFormatting>
  <conditionalFormatting sqref="A37:G37">
    <cfRule type="cellIs" dxfId="38" priority="38" stopIfTrue="1" operator="notEqual">
      <formula>0</formula>
    </cfRule>
  </conditionalFormatting>
  <conditionalFormatting sqref="A36:G36">
    <cfRule type="cellIs" dxfId="37" priority="37" stopIfTrue="1" operator="notEqual">
      <formula>0</formula>
    </cfRule>
  </conditionalFormatting>
  <conditionalFormatting sqref="A35:G35">
    <cfRule type="cellIs" dxfId="36" priority="36" stopIfTrue="1" operator="notEqual">
      <formula>0</formula>
    </cfRule>
  </conditionalFormatting>
  <conditionalFormatting sqref="A34:G34">
    <cfRule type="cellIs" dxfId="35" priority="35" stopIfTrue="1" operator="notEqual">
      <formula>0</formula>
    </cfRule>
  </conditionalFormatting>
  <conditionalFormatting sqref="A33:G33">
    <cfRule type="cellIs" dxfId="34" priority="34" stopIfTrue="1" operator="notEqual">
      <formula>0</formula>
    </cfRule>
  </conditionalFormatting>
  <conditionalFormatting sqref="A34:B34">
    <cfRule type="cellIs" dxfId="33" priority="33" stopIfTrue="1" operator="notEqual">
      <formula>0</formula>
    </cfRule>
  </conditionalFormatting>
  <conditionalFormatting sqref="E33">
    <cfRule type="cellIs" dxfId="32" priority="32" stopIfTrue="1" operator="notEqual">
      <formula>0</formula>
    </cfRule>
  </conditionalFormatting>
  <conditionalFormatting sqref="E34">
    <cfRule type="cellIs" dxfId="31" priority="31" stopIfTrue="1" operator="notEqual">
      <formula>0</formula>
    </cfRule>
  </conditionalFormatting>
  <conditionalFormatting sqref="E34">
    <cfRule type="cellIs" dxfId="30" priority="30" stopIfTrue="1" operator="notEqual">
      <formula>0</formula>
    </cfRule>
  </conditionalFormatting>
  <conditionalFormatting sqref="E35:E42">
    <cfRule type="cellIs" dxfId="29" priority="29" stopIfTrue="1" operator="notEqual">
      <formula>0</formula>
    </cfRule>
  </conditionalFormatting>
  <conditionalFormatting sqref="E35:E42">
    <cfRule type="cellIs" dxfId="28" priority="28" stopIfTrue="1" operator="notEqual">
      <formula>0</formula>
    </cfRule>
  </conditionalFormatting>
  <conditionalFormatting sqref="E35:E42">
    <cfRule type="cellIs" dxfId="27" priority="27" stopIfTrue="1" operator="notEqual">
      <formula>0</formula>
    </cfRule>
  </conditionalFormatting>
  <conditionalFormatting sqref="A36:A42 B36:B40">
    <cfRule type="cellIs" dxfId="26" priority="26" stopIfTrue="1" operator="notEqual">
      <formula>0</formula>
    </cfRule>
  </conditionalFormatting>
  <conditionalFormatting sqref="A41:A46 B44:B46">
    <cfRule type="cellIs" dxfId="25" priority="25" stopIfTrue="1" operator="notEqual">
      <formula>0</formula>
    </cfRule>
  </conditionalFormatting>
  <conditionalFormatting sqref="A41:A46 B44:B46">
    <cfRule type="cellIs" dxfId="24" priority="24" stopIfTrue="1" operator="notEqual">
      <formula>0</formula>
    </cfRule>
  </conditionalFormatting>
  <conditionalFormatting sqref="E42:E48">
    <cfRule type="cellIs" dxfId="23" priority="23" stopIfTrue="1" operator="notEqual">
      <formula>0</formula>
    </cfRule>
  </conditionalFormatting>
  <conditionalFormatting sqref="E42:E48">
    <cfRule type="cellIs" dxfId="22" priority="22" stopIfTrue="1" operator="notEqual">
      <formula>0</formula>
    </cfRule>
  </conditionalFormatting>
  <conditionalFormatting sqref="E42:E48">
    <cfRule type="cellIs" dxfId="21" priority="21" stopIfTrue="1" operator="notEqual">
      <formula>0</formula>
    </cfRule>
  </conditionalFormatting>
  <conditionalFormatting sqref="E42:E48">
    <cfRule type="cellIs" dxfId="20" priority="20" stopIfTrue="1" operator="notEqual">
      <formula>0</formula>
    </cfRule>
  </conditionalFormatting>
  <conditionalFormatting sqref="A47:G47">
    <cfRule type="cellIs" dxfId="19" priority="19" stopIfTrue="1" operator="notEqual">
      <formula>0</formula>
    </cfRule>
  </conditionalFormatting>
  <conditionalFormatting sqref="E47">
    <cfRule type="cellIs" dxfId="18" priority="18" stopIfTrue="1" operator="notEqual">
      <formula>0</formula>
    </cfRule>
  </conditionalFormatting>
  <conditionalFormatting sqref="E47">
    <cfRule type="cellIs" dxfId="17" priority="17" stopIfTrue="1" operator="notEqual">
      <formula>0</formula>
    </cfRule>
  </conditionalFormatting>
  <conditionalFormatting sqref="E47">
    <cfRule type="cellIs" dxfId="16" priority="16" stopIfTrue="1" operator="notEqual">
      <formula>0</formula>
    </cfRule>
  </conditionalFormatting>
  <conditionalFormatting sqref="A47:B47">
    <cfRule type="cellIs" dxfId="15" priority="15" stopIfTrue="1" operator="notEqual">
      <formula>0</formula>
    </cfRule>
  </conditionalFormatting>
  <conditionalFormatting sqref="E44:E48">
    <cfRule type="cellIs" dxfId="14" priority="7" stopIfTrue="1" operator="notEqual">
      <formula>0</formula>
    </cfRule>
  </conditionalFormatting>
  <conditionalFormatting sqref="F43:G43">
    <cfRule type="cellIs" dxfId="13" priority="14" stopIfTrue="1" operator="notEqual">
      <formula>0</formula>
    </cfRule>
  </conditionalFormatting>
  <conditionalFormatting sqref="F42:G42">
    <cfRule type="cellIs" dxfId="12" priority="13" stopIfTrue="1" operator="notEqual">
      <formula>0</formula>
    </cfRule>
  </conditionalFormatting>
  <conditionalFormatting sqref="F41:G41">
    <cfRule type="cellIs" dxfId="11" priority="12" stopIfTrue="1" operator="notEqual">
      <formula>0</formula>
    </cfRule>
  </conditionalFormatting>
  <conditionalFormatting sqref="E44:G46 E45:E48">
    <cfRule type="cellIs" dxfId="10" priority="11" stopIfTrue="1" operator="notEqual">
      <formula>0</formula>
    </cfRule>
  </conditionalFormatting>
  <conditionalFormatting sqref="E44:G46 E45:E48">
    <cfRule type="cellIs" dxfId="9" priority="10" stopIfTrue="1" operator="notEqual">
      <formula>0</formula>
    </cfRule>
  </conditionalFormatting>
  <conditionalFormatting sqref="E44:E48">
    <cfRule type="cellIs" dxfId="8" priority="9" stopIfTrue="1" operator="notEqual">
      <formula>0</formula>
    </cfRule>
  </conditionalFormatting>
  <conditionalFormatting sqref="E44:E48">
    <cfRule type="cellIs" dxfId="7" priority="8" stopIfTrue="1" operator="notEqual">
      <formula>0</formula>
    </cfRule>
  </conditionalFormatting>
  <conditionalFormatting sqref="E34:E44">
    <cfRule type="cellIs" dxfId="6" priority="6" stopIfTrue="1" operator="notEqual">
      <formula>0</formula>
    </cfRule>
  </conditionalFormatting>
  <conditionalFormatting sqref="E34:E44">
    <cfRule type="cellIs" dxfId="5" priority="5" stopIfTrue="1" operator="notEqual">
      <formula>0</formula>
    </cfRule>
  </conditionalFormatting>
  <conditionalFormatting sqref="E45:E48">
    <cfRule type="cellIs" dxfId="4" priority="4" stopIfTrue="1" operator="notEqual">
      <formula>0</formula>
    </cfRule>
  </conditionalFormatting>
  <conditionalFormatting sqref="E45:E48">
    <cfRule type="cellIs" dxfId="3" priority="3" stopIfTrue="1" operator="notEqual">
      <formula>0</formula>
    </cfRule>
  </conditionalFormatting>
  <conditionalFormatting sqref="G43">
    <cfRule type="cellIs" dxfId="2" priority="2" stopIfTrue="1" operator="notEqual">
      <formula>0</formula>
    </cfRule>
  </conditionalFormatting>
  <conditionalFormatting sqref="C34:D48">
    <cfRule type="cellIs" dxfId="1" priority="1" stopIfTrue="1" operator="notEqual">
      <formula>0</formula>
    </cfRule>
  </conditionalFormatting>
  <dataValidations count="3">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fitToHeight="0" orientation="portrait" cellComments="asDisplayed" r:id="rId1"/>
  <headerFooter alignWithMargins="0">
    <oddHeader xml:space="preserve">&amp;L&amp;12
</oddHeader>
  </headerFooter>
  <legacyDrawing r:id="rId2"/>
</worksheet>
</file>

<file path=xl/worksheets/sheet2.xml><?xml version="1.0" encoding="utf-8"?>
<worksheet xmlns="http://schemas.openxmlformats.org/spreadsheetml/2006/main" xmlns:r="http://schemas.openxmlformats.org/officeDocument/2006/relationships">
  <sheetPr>
    <tabColor rgb="FFFFFF00"/>
  </sheetPr>
  <dimension ref="A1:K170"/>
  <sheetViews>
    <sheetView view="pageBreakPreview" topLeftCell="A25" zoomScaleNormal="100" zoomScaleSheetLayoutView="100" workbookViewId="0">
      <selection activeCell="E33" sqref="E33"/>
    </sheetView>
  </sheetViews>
  <sheetFormatPr defaultRowHeight="13.5"/>
  <cols>
    <col min="1" max="1" width="2.75" bestFit="1" customWidth="1"/>
    <col min="2" max="2" width="8" customWidth="1"/>
    <col min="3" max="3" width="16.125" customWidth="1"/>
    <col min="4" max="4" width="3.375" customWidth="1"/>
    <col min="5" max="5" width="24.75" customWidth="1"/>
    <col min="6" max="6" width="12.875" customWidth="1"/>
    <col min="7" max="7" width="18.625" customWidth="1"/>
    <col min="8" max="8" width="2.5" customWidth="1"/>
    <col min="9" max="11" width="15.125" bestFit="1" customWidth="1"/>
  </cols>
  <sheetData>
    <row r="1" spans="1:9" ht="52.5" customHeight="1">
      <c r="A1" s="73" t="s">
        <v>7</v>
      </c>
      <c r="B1" s="74"/>
      <c r="C1" s="74"/>
      <c r="D1" s="74"/>
      <c r="E1" s="74"/>
      <c r="F1" s="74"/>
      <c r="G1" s="74"/>
    </row>
    <row r="2" spans="1:9">
      <c r="A2" s="9"/>
      <c r="B2" s="9"/>
      <c r="C2" s="9"/>
      <c r="D2" s="9"/>
      <c r="E2" s="9"/>
      <c r="F2" s="9"/>
      <c r="G2" s="9"/>
    </row>
    <row r="3" spans="1:9" ht="14.25" thickBot="1">
      <c r="A3" s="38" t="s">
        <v>60</v>
      </c>
      <c r="B3" s="38"/>
      <c r="C3" s="9"/>
      <c r="D3" s="9"/>
      <c r="E3" s="9"/>
      <c r="F3" s="9"/>
      <c r="G3" s="10" t="s">
        <v>0</v>
      </c>
      <c r="I3" s="3"/>
    </row>
    <row r="4" spans="1:9" ht="30" customHeight="1">
      <c r="A4" s="75" t="s">
        <v>8</v>
      </c>
      <c r="B4" s="76"/>
      <c r="C4" s="77"/>
      <c r="D4" s="78" t="s">
        <v>49</v>
      </c>
      <c r="E4" s="79"/>
      <c r="F4" s="79"/>
      <c r="G4" s="80"/>
    </row>
    <row r="5" spans="1:9" ht="30" customHeight="1">
      <c r="A5" s="81" t="s">
        <v>9</v>
      </c>
      <c r="B5" s="82"/>
      <c r="C5" s="83"/>
      <c r="D5" s="84" t="s">
        <v>50</v>
      </c>
      <c r="E5" s="85"/>
      <c r="F5" s="85"/>
      <c r="G5" s="86"/>
    </row>
    <row r="6" spans="1:9" ht="45" customHeight="1">
      <c r="A6" s="87" t="s">
        <v>2</v>
      </c>
      <c r="B6" s="90" t="s">
        <v>82</v>
      </c>
      <c r="C6" s="91"/>
      <c r="D6" s="96">
        <f>G7+G8</f>
        <v>338.44455499999998</v>
      </c>
      <c r="E6" s="96"/>
      <c r="F6" s="96"/>
      <c r="G6" s="97"/>
    </row>
    <row r="7" spans="1:9" ht="15" customHeight="1">
      <c r="A7" s="88"/>
      <c r="B7" s="92"/>
      <c r="C7" s="93"/>
      <c r="D7" s="116" t="s">
        <v>10</v>
      </c>
      <c r="E7" s="117"/>
      <c r="F7" s="117"/>
      <c r="G7" s="11">
        <v>333.44455499999998</v>
      </c>
    </row>
    <row r="8" spans="1:9" ht="30.75" customHeight="1">
      <c r="A8" s="89"/>
      <c r="B8" s="94"/>
      <c r="C8" s="95"/>
      <c r="D8" s="98" t="s">
        <v>11</v>
      </c>
      <c r="E8" s="99"/>
      <c r="F8" s="99"/>
      <c r="G8" s="12">
        <f>SUM(G16:G18)/1000000</f>
        <v>5</v>
      </c>
    </row>
    <row r="9" spans="1:9" ht="45" customHeight="1">
      <c r="A9" s="39" t="s">
        <v>3</v>
      </c>
      <c r="B9" s="112" t="s">
        <v>62</v>
      </c>
      <c r="C9" s="83"/>
      <c r="D9" s="113">
        <f>D6-D10</f>
        <v>177.21043199999997</v>
      </c>
      <c r="E9" s="114"/>
      <c r="F9" s="114"/>
      <c r="G9" s="115"/>
    </row>
    <row r="10" spans="1:9" ht="30" customHeight="1">
      <c r="A10" s="37" t="s">
        <v>4</v>
      </c>
      <c r="B10" s="118" t="s">
        <v>17</v>
      </c>
      <c r="C10" s="118"/>
      <c r="D10" s="119">
        <f>SUM(D23:G28)</f>
        <v>161.23412300000001</v>
      </c>
      <c r="E10" s="119"/>
      <c r="F10" s="119"/>
      <c r="G10" s="120"/>
    </row>
    <row r="11" spans="1:9" ht="60" customHeight="1">
      <c r="A11" s="102" t="s">
        <v>5</v>
      </c>
      <c r="B11" s="104" t="s">
        <v>18</v>
      </c>
      <c r="C11" s="105"/>
      <c r="D11" s="106" t="s">
        <v>54</v>
      </c>
      <c r="E11" s="107"/>
      <c r="F11" s="107"/>
      <c r="G11" s="108"/>
    </row>
    <row r="12" spans="1:9" ht="30" customHeight="1" thickBot="1">
      <c r="A12" s="103"/>
      <c r="B12" s="109" t="s">
        <v>1</v>
      </c>
      <c r="C12" s="109"/>
      <c r="D12" s="110">
        <v>0</v>
      </c>
      <c r="E12" s="110"/>
      <c r="F12" s="110"/>
      <c r="G12" s="111"/>
    </row>
    <row r="13" spans="1:9" s="4" customFormat="1" ht="11.25" customHeight="1">
      <c r="A13" s="13"/>
      <c r="B13" s="13"/>
      <c r="C13" s="13"/>
      <c r="D13" s="14"/>
      <c r="E13" s="14"/>
      <c r="F13" s="14"/>
      <c r="G13" s="14"/>
    </row>
    <row r="14" spans="1:9" ht="16.5" customHeight="1" thickBot="1">
      <c r="A14" s="9" t="s">
        <v>20</v>
      </c>
      <c r="B14" s="9"/>
      <c r="C14" s="9"/>
      <c r="D14" s="9"/>
      <c r="E14" s="9"/>
      <c r="F14" s="15"/>
      <c r="G14" s="15"/>
    </row>
    <row r="15" spans="1:9" ht="30" customHeight="1">
      <c r="A15" s="100" t="s">
        <v>12</v>
      </c>
      <c r="B15" s="101"/>
      <c r="C15" s="101"/>
      <c r="D15" s="101" t="s">
        <v>21</v>
      </c>
      <c r="E15" s="101"/>
      <c r="F15" s="16" t="s">
        <v>22</v>
      </c>
      <c r="G15" s="17" t="s">
        <v>23</v>
      </c>
    </row>
    <row r="16" spans="1:9" ht="30" customHeight="1">
      <c r="A16" s="121" t="s">
        <v>24</v>
      </c>
      <c r="B16" s="122"/>
      <c r="C16" s="122"/>
      <c r="D16" s="161" t="s">
        <v>48</v>
      </c>
      <c r="E16" s="162"/>
      <c r="F16" s="28">
        <v>200</v>
      </c>
      <c r="G16" s="29">
        <v>1000000</v>
      </c>
    </row>
    <row r="17" spans="1:11" ht="30" customHeight="1">
      <c r="A17" s="121" t="s">
        <v>25</v>
      </c>
      <c r="B17" s="122"/>
      <c r="C17" s="122"/>
      <c r="D17" s="161"/>
      <c r="E17" s="162"/>
      <c r="F17" s="28">
        <v>130</v>
      </c>
      <c r="G17" s="29">
        <v>1500000</v>
      </c>
    </row>
    <row r="18" spans="1:11" ht="30" customHeight="1">
      <c r="A18" s="127" t="s">
        <v>26</v>
      </c>
      <c r="B18" s="122"/>
      <c r="C18" s="122"/>
      <c r="D18" s="128"/>
      <c r="E18" s="128"/>
      <c r="F18" s="18">
        <f>SUM(F19:F21)</f>
        <v>100</v>
      </c>
      <c r="G18" s="19">
        <f>SUM(G19:G21)</f>
        <v>2500000</v>
      </c>
    </row>
    <row r="19" spans="1:11" ht="30" customHeight="1">
      <c r="A19" s="89"/>
      <c r="B19" s="122" t="s">
        <v>27</v>
      </c>
      <c r="C19" s="122"/>
      <c r="D19" s="163" t="s">
        <v>47</v>
      </c>
      <c r="E19" s="164"/>
      <c r="F19" s="28">
        <v>100</v>
      </c>
      <c r="G19" s="29">
        <v>2500000</v>
      </c>
    </row>
    <row r="20" spans="1:11" ht="30" customHeight="1">
      <c r="A20" s="102"/>
      <c r="B20" s="122" t="s">
        <v>28</v>
      </c>
      <c r="C20" s="122"/>
      <c r="D20" s="122"/>
      <c r="E20" s="122"/>
      <c r="F20" s="18"/>
      <c r="G20" s="19"/>
    </row>
    <row r="21" spans="1:11" ht="30" customHeight="1" thickBot="1">
      <c r="A21" s="103"/>
      <c r="B21" s="139" t="s">
        <v>29</v>
      </c>
      <c r="C21" s="139"/>
      <c r="D21" s="139"/>
      <c r="E21" s="139"/>
      <c r="F21" s="20"/>
      <c r="G21" s="21"/>
    </row>
    <row r="22" spans="1:11" ht="4.5" customHeight="1" thickBot="1">
      <c r="A22" s="22"/>
      <c r="B22" s="23"/>
      <c r="C22" s="23"/>
      <c r="D22" s="15"/>
      <c r="E22" s="15"/>
      <c r="F22" s="15"/>
      <c r="G22" s="15"/>
    </row>
    <row r="23" spans="1:11" ht="28.5" customHeight="1">
      <c r="A23" s="142" t="s">
        <v>37</v>
      </c>
      <c r="B23" s="101"/>
      <c r="C23" s="101"/>
      <c r="D23" s="143">
        <v>1.2341230000000001</v>
      </c>
      <c r="E23" s="143"/>
      <c r="F23" s="143"/>
      <c r="G23" s="144"/>
    </row>
    <row r="24" spans="1:11" ht="28.5" customHeight="1">
      <c r="A24" s="129" t="s">
        <v>38</v>
      </c>
      <c r="B24" s="130"/>
      <c r="C24" s="130"/>
      <c r="D24" s="145">
        <v>0</v>
      </c>
      <c r="E24" s="145"/>
      <c r="F24" s="145"/>
      <c r="G24" s="146"/>
    </row>
    <row r="25" spans="1:11" ht="28.5" customHeight="1">
      <c r="A25" s="129" t="s">
        <v>39</v>
      </c>
      <c r="B25" s="130"/>
      <c r="C25" s="130"/>
      <c r="D25" s="145">
        <v>0</v>
      </c>
      <c r="E25" s="145"/>
      <c r="F25" s="145"/>
      <c r="G25" s="146"/>
    </row>
    <row r="26" spans="1:11" ht="28.5" customHeight="1">
      <c r="A26" s="129" t="s">
        <v>40</v>
      </c>
      <c r="B26" s="130"/>
      <c r="C26" s="130"/>
      <c r="D26" s="154">
        <v>0</v>
      </c>
      <c r="E26" s="155"/>
      <c r="F26" s="155"/>
      <c r="G26" s="156"/>
    </row>
    <row r="27" spans="1:11" ht="28.5" customHeight="1">
      <c r="A27" s="129" t="s">
        <v>45</v>
      </c>
      <c r="B27" s="130"/>
      <c r="C27" s="130"/>
      <c r="D27" s="157">
        <f>DSUM(A32:G36,"支出額",D29:E30)/1000000</f>
        <v>160</v>
      </c>
      <c r="E27" s="158"/>
      <c r="F27" s="158"/>
      <c r="G27" s="159"/>
    </row>
    <row r="28" spans="1:11" ht="28.5" customHeight="1" thickBot="1">
      <c r="A28" s="131" t="s">
        <v>46</v>
      </c>
      <c r="B28" s="132"/>
      <c r="C28" s="132"/>
      <c r="D28" s="136">
        <f>DSUM(A32:G36,"支出額",F29:G30)/1000000</f>
        <v>0</v>
      </c>
      <c r="E28" s="137"/>
      <c r="F28" s="137"/>
      <c r="G28" s="138"/>
    </row>
    <row r="29" spans="1:11">
      <c r="A29" s="24"/>
      <c r="B29" s="24"/>
      <c r="C29" s="32"/>
      <c r="D29" s="34" t="s">
        <v>16</v>
      </c>
      <c r="E29" s="34" t="s">
        <v>16</v>
      </c>
      <c r="F29" s="34" t="s">
        <v>16</v>
      </c>
      <c r="G29" s="34" t="s">
        <v>16</v>
      </c>
      <c r="J29" s="31"/>
      <c r="K29" s="31"/>
    </row>
    <row r="30" spans="1:11" ht="12.75" customHeight="1">
      <c r="A30" s="23"/>
      <c r="B30" s="23"/>
      <c r="C30" s="33"/>
      <c r="D30" s="35" t="s">
        <v>41</v>
      </c>
      <c r="E30" s="35" t="s">
        <v>42</v>
      </c>
      <c r="F30" s="35" t="s">
        <v>43</v>
      </c>
      <c r="G30" s="35" t="s">
        <v>44</v>
      </c>
      <c r="J30" s="9"/>
      <c r="K30" s="9"/>
    </row>
    <row r="31" spans="1:11" ht="14.25" thickBot="1">
      <c r="A31" s="26" t="s">
        <v>6</v>
      </c>
      <c r="B31" s="26" t="s">
        <v>61</v>
      </c>
      <c r="C31" s="26"/>
      <c r="D31" s="27"/>
      <c r="E31" s="27"/>
      <c r="F31" s="9"/>
      <c r="G31" s="25" t="s">
        <v>19</v>
      </c>
    </row>
    <row r="32" spans="1:11" ht="30" customHeight="1">
      <c r="A32" s="88" t="s">
        <v>14</v>
      </c>
      <c r="B32" s="152"/>
      <c r="C32" s="152" t="s">
        <v>12</v>
      </c>
      <c r="D32" s="153"/>
      <c r="E32" s="7" t="s">
        <v>13</v>
      </c>
      <c r="F32" s="36" t="s">
        <v>15</v>
      </c>
      <c r="G32" s="8" t="s">
        <v>33</v>
      </c>
    </row>
    <row r="33" spans="1:7" ht="30" customHeight="1">
      <c r="A33" s="140">
        <v>41365</v>
      </c>
      <c r="B33" s="140"/>
      <c r="C33" s="160" t="s">
        <v>55</v>
      </c>
      <c r="D33" s="160"/>
      <c r="E33" s="30" t="s">
        <v>53</v>
      </c>
      <c r="F33" s="41">
        <v>100000000</v>
      </c>
      <c r="G33" s="30" t="s">
        <v>51</v>
      </c>
    </row>
    <row r="34" spans="1:7" ht="30" customHeight="1">
      <c r="A34" s="140">
        <v>41426</v>
      </c>
      <c r="B34" s="140"/>
      <c r="C34" s="160" t="s">
        <v>56</v>
      </c>
      <c r="D34" s="160"/>
      <c r="E34" s="30" t="s">
        <v>57</v>
      </c>
      <c r="F34" s="41">
        <v>60000000</v>
      </c>
      <c r="G34" s="30" t="s">
        <v>52</v>
      </c>
    </row>
    <row r="35" spans="1:7" ht="30" customHeight="1">
      <c r="A35" s="140"/>
      <c r="B35" s="140"/>
      <c r="C35" s="141"/>
      <c r="D35" s="141"/>
      <c r="E35" s="2"/>
      <c r="F35" s="40">
        <f>SUM(F33:F34)</f>
        <v>160000000</v>
      </c>
      <c r="G35" s="2"/>
    </row>
    <row r="36" spans="1:7" ht="30" customHeight="1">
      <c r="A36" s="140"/>
      <c r="B36" s="140"/>
      <c r="C36" s="141"/>
      <c r="D36" s="141"/>
      <c r="E36" s="2"/>
      <c r="F36" s="40"/>
      <c r="G36" s="2"/>
    </row>
    <row r="37" spans="1:7">
      <c r="C37" s="3"/>
      <c r="D37" s="3"/>
      <c r="E37" s="3"/>
    </row>
    <row r="38" spans="1:7">
      <c r="C38" s="3"/>
      <c r="D38" s="3"/>
      <c r="E38" s="3"/>
    </row>
    <row r="39" spans="1:7">
      <c r="C39" s="3"/>
      <c r="D39" s="3"/>
      <c r="E39" s="3"/>
    </row>
    <row r="40" spans="1:7">
      <c r="C40" s="3"/>
      <c r="D40" s="3"/>
      <c r="E40" s="3"/>
    </row>
    <row r="41" spans="1:7">
      <c r="C41" s="3"/>
      <c r="D41" s="3"/>
      <c r="E41" s="3"/>
    </row>
    <row r="42" spans="1:7">
      <c r="C42" s="3"/>
      <c r="D42" s="3"/>
      <c r="E42" s="3"/>
    </row>
    <row r="43" spans="1:7">
      <c r="C43" s="3"/>
      <c r="D43" s="3"/>
      <c r="E43" s="3"/>
    </row>
    <row r="44" spans="1:7">
      <c r="C44" s="3"/>
      <c r="D44" s="3"/>
      <c r="E44" s="3"/>
    </row>
    <row r="45" spans="1:7">
      <c r="C45" s="3"/>
      <c r="D45" s="3"/>
      <c r="E45" s="3"/>
    </row>
    <row r="46" spans="1:7">
      <c r="C46" s="3"/>
      <c r="D46" s="3"/>
      <c r="E46" s="3"/>
    </row>
    <row r="47" spans="1:7">
      <c r="C47" s="3"/>
      <c r="D47" s="3"/>
      <c r="E47" s="3"/>
    </row>
    <row r="48" spans="1:7">
      <c r="C48" s="3"/>
      <c r="D48" s="3"/>
      <c r="E48" s="3"/>
    </row>
    <row r="49" spans="3:5">
      <c r="C49" s="3"/>
      <c r="D49" s="3"/>
      <c r="E49" s="3"/>
    </row>
    <row r="50" spans="3:5">
      <c r="C50" s="3"/>
      <c r="D50" s="3"/>
      <c r="E50" s="3"/>
    </row>
    <row r="51" spans="3:5">
      <c r="C51" s="3"/>
      <c r="D51" s="3"/>
      <c r="E51" s="3"/>
    </row>
    <row r="52" spans="3:5">
      <c r="C52" s="3"/>
      <c r="D52" s="3"/>
      <c r="E52" s="3"/>
    </row>
    <row r="53" spans="3:5">
      <c r="C53" s="3"/>
      <c r="D53" s="3"/>
      <c r="E53" s="3"/>
    </row>
    <row r="54" spans="3:5">
      <c r="C54" s="3"/>
      <c r="D54" s="3"/>
      <c r="E54" s="3"/>
    </row>
    <row r="55" spans="3:5">
      <c r="C55" s="3"/>
      <c r="D55" s="3"/>
      <c r="E55" s="3"/>
    </row>
    <row r="56" spans="3:5">
      <c r="C56" s="3"/>
      <c r="D56" s="3"/>
      <c r="E56" s="3"/>
    </row>
    <row r="57" spans="3:5">
      <c r="C57" s="3"/>
      <c r="D57" s="3"/>
      <c r="E57" s="3"/>
    </row>
    <row r="58" spans="3:5">
      <c r="C58" s="3"/>
      <c r="D58" s="3"/>
      <c r="E58" s="3"/>
    </row>
    <row r="59" spans="3:5">
      <c r="C59" s="3"/>
      <c r="D59" s="3"/>
      <c r="E59" s="3"/>
    </row>
    <row r="60" spans="3:5">
      <c r="C60" s="3"/>
      <c r="D60" s="3"/>
      <c r="E60" s="3"/>
    </row>
    <row r="61" spans="3:5">
      <c r="C61" s="3"/>
      <c r="D61" s="3"/>
      <c r="E61" s="3"/>
    </row>
    <row r="62" spans="3:5">
      <c r="C62" s="3"/>
      <c r="D62" s="3"/>
      <c r="E62" s="3"/>
    </row>
    <row r="63" spans="3:5">
      <c r="C63" s="3"/>
      <c r="D63" s="3"/>
      <c r="E63" s="3"/>
    </row>
    <row r="64" spans="3:5">
      <c r="C64" s="3"/>
      <c r="D64" s="3"/>
      <c r="E64" s="3"/>
    </row>
    <row r="65" spans="3:5">
      <c r="C65" s="3"/>
      <c r="D65" s="3"/>
      <c r="E65" s="3"/>
    </row>
    <row r="66" spans="3:5">
      <c r="C66" s="3"/>
      <c r="D66" s="3"/>
      <c r="E66" s="3"/>
    </row>
    <row r="67" spans="3:5">
      <c r="C67" s="3"/>
      <c r="D67" s="3"/>
      <c r="E67" s="3"/>
    </row>
    <row r="68" spans="3:5">
      <c r="C68" s="3"/>
      <c r="D68" s="3"/>
      <c r="E68" s="3"/>
    </row>
    <row r="69" spans="3:5">
      <c r="C69" s="3"/>
      <c r="D69" s="3"/>
      <c r="E69" s="3"/>
    </row>
    <row r="70" spans="3:5">
      <c r="C70" s="3"/>
      <c r="D70" s="3"/>
      <c r="E70" s="3"/>
    </row>
    <row r="71" spans="3:5">
      <c r="C71" s="3"/>
      <c r="D71" s="3"/>
      <c r="E71" s="3"/>
    </row>
    <row r="72" spans="3:5">
      <c r="C72" s="3"/>
      <c r="D72" s="3"/>
      <c r="E72" s="3"/>
    </row>
    <row r="73" spans="3:5">
      <c r="C73" s="3"/>
      <c r="D73" s="3"/>
      <c r="E73" s="3"/>
    </row>
    <row r="74" spans="3:5">
      <c r="C74" s="3"/>
      <c r="D74" s="3"/>
      <c r="E74" s="3"/>
    </row>
    <row r="75" spans="3:5">
      <c r="C75" s="3"/>
      <c r="D75" s="3"/>
      <c r="E75" s="3"/>
    </row>
    <row r="76" spans="3:5">
      <c r="C76" s="3"/>
      <c r="D76" s="3"/>
      <c r="E76" s="3"/>
    </row>
    <row r="77" spans="3:5">
      <c r="C77" s="3"/>
      <c r="D77" s="3"/>
      <c r="E77" s="3"/>
    </row>
    <row r="78" spans="3:5">
      <c r="C78" s="3"/>
      <c r="D78" s="3"/>
      <c r="E78" s="3"/>
    </row>
    <row r="79" spans="3:5">
      <c r="C79" s="3"/>
      <c r="D79" s="3"/>
      <c r="E79" s="3"/>
    </row>
    <row r="80" spans="3:5">
      <c r="C80" s="3"/>
      <c r="D80" s="3"/>
      <c r="E80" s="3"/>
    </row>
    <row r="81" spans="3:5">
      <c r="C81" s="3"/>
      <c r="D81" s="3"/>
      <c r="E81" s="3"/>
    </row>
    <row r="82" spans="3:5">
      <c r="C82" s="3"/>
      <c r="D82" s="3"/>
      <c r="E82" s="3"/>
    </row>
    <row r="83" spans="3:5">
      <c r="C83" s="3"/>
      <c r="D83" s="3"/>
      <c r="E83" s="3"/>
    </row>
    <row r="84" spans="3:5">
      <c r="C84" s="3"/>
      <c r="D84" s="3"/>
      <c r="E84" s="3"/>
    </row>
    <row r="85" spans="3:5">
      <c r="C85" s="3"/>
      <c r="D85" s="3"/>
      <c r="E85" s="3"/>
    </row>
    <row r="86" spans="3:5">
      <c r="C86" s="3"/>
      <c r="D86" s="3"/>
      <c r="E86" s="3"/>
    </row>
    <row r="87" spans="3:5">
      <c r="C87" s="3"/>
      <c r="D87" s="3"/>
      <c r="E87" s="3"/>
    </row>
    <row r="88" spans="3:5">
      <c r="C88" s="3"/>
      <c r="D88" s="3"/>
      <c r="E88" s="3"/>
    </row>
    <row r="89" spans="3:5">
      <c r="C89" s="3"/>
      <c r="D89" s="3"/>
      <c r="E89" s="3"/>
    </row>
    <row r="90" spans="3:5">
      <c r="C90" s="3"/>
      <c r="D90" s="3"/>
      <c r="E90" s="3"/>
    </row>
    <row r="91" spans="3:5">
      <c r="C91" s="3"/>
      <c r="D91" s="3"/>
      <c r="E91" s="3"/>
    </row>
    <row r="92" spans="3:5">
      <c r="C92" s="3"/>
      <c r="D92" s="3"/>
      <c r="E92" s="3"/>
    </row>
    <row r="93" spans="3:5">
      <c r="C93" s="3"/>
      <c r="D93" s="3"/>
      <c r="E93" s="3"/>
    </row>
    <row r="94" spans="3:5">
      <c r="C94" s="3"/>
      <c r="D94" s="3"/>
      <c r="E94" s="3"/>
    </row>
    <row r="95" spans="3:5">
      <c r="C95" s="3"/>
      <c r="D95" s="3"/>
      <c r="E95" s="3"/>
    </row>
    <row r="96" spans="3:5">
      <c r="C96" s="3"/>
      <c r="D96" s="3"/>
      <c r="E96" s="3"/>
    </row>
    <row r="97" spans="3:5">
      <c r="C97" s="3"/>
      <c r="D97" s="3"/>
      <c r="E97" s="3"/>
    </row>
    <row r="98" spans="3:5">
      <c r="C98" s="3"/>
      <c r="D98" s="3"/>
      <c r="E98" s="3"/>
    </row>
    <row r="99" spans="3:5">
      <c r="C99" s="3"/>
      <c r="D99" s="3"/>
      <c r="E99" s="3"/>
    </row>
    <row r="100" spans="3:5">
      <c r="C100" s="3"/>
      <c r="D100" s="3"/>
      <c r="E100" s="3"/>
    </row>
    <row r="101" spans="3:5">
      <c r="C101" s="3"/>
      <c r="D101" s="3"/>
      <c r="E101" s="3"/>
    </row>
    <row r="102" spans="3:5">
      <c r="C102" s="3"/>
      <c r="D102" s="3"/>
      <c r="E102" s="3"/>
    </row>
    <row r="103" spans="3:5">
      <c r="C103" s="3"/>
      <c r="D103" s="3"/>
      <c r="E103" s="3"/>
    </row>
    <row r="104" spans="3:5">
      <c r="C104" s="3"/>
      <c r="D104" s="3"/>
      <c r="E104" s="3"/>
    </row>
    <row r="105" spans="3:5">
      <c r="C105" s="3"/>
      <c r="D105" s="3"/>
      <c r="E105" s="3"/>
    </row>
    <row r="106" spans="3:5">
      <c r="C106" s="3"/>
      <c r="D106" s="3"/>
      <c r="E106" s="3"/>
    </row>
    <row r="107" spans="3:5">
      <c r="C107" s="3"/>
      <c r="D107" s="3"/>
      <c r="E107" s="3"/>
    </row>
    <row r="108" spans="3:5">
      <c r="C108" s="3"/>
      <c r="D108" s="3"/>
      <c r="E108" s="3"/>
    </row>
    <row r="109" spans="3:5">
      <c r="C109" s="3"/>
      <c r="D109" s="3"/>
      <c r="E109" s="3"/>
    </row>
    <row r="110" spans="3:5">
      <c r="C110" s="3"/>
      <c r="D110" s="3"/>
      <c r="E110" s="3"/>
    </row>
    <row r="111" spans="3:5">
      <c r="C111" s="3"/>
      <c r="D111" s="3"/>
      <c r="E111" s="3"/>
    </row>
    <row r="112" spans="3:5">
      <c r="C112" s="3"/>
      <c r="D112" s="3"/>
      <c r="E112" s="3"/>
    </row>
    <row r="113" spans="3:5">
      <c r="C113" s="3"/>
      <c r="D113" s="3"/>
      <c r="E113" s="3"/>
    </row>
    <row r="114" spans="3:5">
      <c r="C114" s="3"/>
      <c r="D114" s="3"/>
      <c r="E114" s="3"/>
    </row>
    <row r="115" spans="3:5">
      <c r="C115" s="3"/>
      <c r="D115" s="3"/>
      <c r="E115" s="3"/>
    </row>
    <row r="116" spans="3:5">
      <c r="C116" s="3"/>
      <c r="D116" s="3"/>
      <c r="E116" s="3"/>
    </row>
    <row r="117" spans="3:5">
      <c r="C117" s="3"/>
      <c r="D117" s="3"/>
      <c r="E117" s="3"/>
    </row>
    <row r="118" spans="3:5">
      <c r="C118" s="3"/>
      <c r="D118" s="3"/>
      <c r="E118" s="3"/>
    </row>
    <row r="119" spans="3:5">
      <c r="C119" s="3"/>
      <c r="D119" s="3"/>
      <c r="E119" s="3"/>
    </row>
    <row r="120" spans="3:5">
      <c r="C120" s="3"/>
      <c r="D120" s="3"/>
      <c r="E120" s="3"/>
    </row>
    <row r="121" spans="3:5">
      <c r="C121" s="3"/>
      <c r="D121" s="3"/>
      <c r="E121" s="3"/>
    </row>
    <row r="122" spans="3:5">
      <c r="C122" s="3"/>
      <c r="D122" s="3"/>
      <c r="E122" s="3"/>
    </row>
    <row r="123" spans="3:5">
      <c r="C123" s="3"/>
      <c r="D123" s="3"/>
      <c r="E123" s="3"/>
    </row>
    <row r="124" spans="3:5">
      <c r="C124" s="3"/>
      <c r="D124" s="3"/>
      <c r="E124" s="3"/>
    </row>
    <row r="125" spans="3:5">
      <c r="C125" s="3"/>
      <c r="D125" s="3"/>
      <c r="E125" s="3"/>
    </row>
    <row r="126" spans="3:5">
      <c r="C126" s="3"/>
      <c r="D126" s="3"/>
      <c r="E126" s="3"/>
    </row>
    <row r="127" spans="3:5">
      <c r="C127" s="3"/>
      <c r="D127" s="3"/>
      <c r="E127" s="3"/>
    </row>
    <row r="128" spans="3:5">
      <c r="C128" s="3"/>
      <c r="D128" s="3"/>
      <c r="E128" s="3"/>
    </row>
    <row r="129" spans="3:5">
      <c r="C129" s="3"/>
      <c r="D129" s="3"/>
      <c r="E129" s="3"/>
    </row>
    <row r="130" spans="3:5">
      <c r="C130" s="3"/>
      <c r="D130" s="3"/>
      <c r="E130" s="3"/>
    </row>
    <row r="131" spans="3:5">
      <c r="C131" s="3"/>
      <c r="D131" s="3"/>
      <c r="E131" s="3"/>
    </row>
    <row r="132" spans="3:5">
      <c r="C132" s="3"/>
      <c r="D132" s="3"/>
      <c r="E132" s="3"/>
    </row>
    <row r="133" spans="3:5">
      <c r="C133" s="3"/>
      <c r="D133" s="3"/>
      <c r="E133" s="3"/>
    </row>
    <row r="134" spans="3:5">
      <c r="C134" s="3"/>
      <c r="D134" s="3"/>
      <c r="E134" s="3"/>
    </row>
    <row r="135" spans="3:5">
      <c r="C135" s="3"/>
      <c r="D135" s="3"/>
      <c r="E135" s="3"/>
    </row>
    <row r="136" spans="3:5">
      <c r="C136" s="3"/>
      <c r="D136" s="3"/>
      <c r="E136" s="3"/>
    </row>
    <row r="137" spans="3:5">
      <c r="C137" s="3"/>
      <c r="D137" s="3"/>
      <c r="E137" s="3"/>
    </row>
    <row r="138" spans="3:5">
      <c r="C138" s="3"/>
      <c r="D138" s="3"/>
      <c r="E138" s="3"/>
    </row>
    <row r="139" spans="3:5">
      <c r="C139" s="3"/>
      <c r="D139" s="3"/>
      <c r="E139" s="3"/>
    </row>
    <row r="140" spans="3:5">
      <c r="C140" s="3"/>
      <c r="D140" s="3"/>
      <c r="E140" s="3"/>
    </row>
    <row r="141" spans="3:5">
      <c r="C141" s="3"/>
      <c r="D141" s="3"/>
      <c r="E141" s="3"/>
    </row>
    <row r="142" spans="3:5">
      <c r="C142" s="3"/>
      <c r="D142" s="3"/>
      <c r="E142" s="3"/>
    </row>
    <row r="143" spans="3:5">
      <c r="C143" s="3"/>
      <c r="D143" s="3"/>
      <c r="E143" s="3"/>
    </row>
    <row r="144" spans="3:5">
      <c r="C144" s="3"/>
      <c r="D144" s="3"/>
      <c r="E144" s="3"/>
    </row>
    <row r="145" spans="3:5">
      <c r="C145" s="3"/>
      <c r="D145" s="3"/>
      <c r="E145" s="3"/>
    </row>
    <row r="146" spans="3:5">
      <c r="C146" s="3"/>
      <c r="D146" s="3"/>
      <c r="E146" s="3"/>
    </row>
    <row r="147" spans="3:5">
      <c r="C147" s="3"/>
      <c r="D147" s="3"/>
      <c r="E147" s="3"/>
    </row>
    <row r="148" spans="3:5">
      <c r="C148" s="3"/>
      <c r="D148" s="3"/>
      <c r="E148" s="3"/>
    </row>
    <row r="149" spans="3:5">
      <c r="C149" s="3"/>
      <c r="D149" s="3"/>
      <c r="E149" s="3"/>
    </row>
    <row r="150" spans="3:5">
      <c r="C150" s="3"/>
      <c r="D150" s="3"/>
      <c r="E150" s="3"/>
    </row>
    <row r="151" spans="3:5">
      <c r="C151" s="3"/>
      <c r="D151" s="3"/>
      <c r="E151" s="3"/>
    </row>
    <row r="152" spans="3:5">
      <c r="C152" s="3"/>
      <c r="D152" s="3"/>
      <c r="E152" s="3"/>
    </row>
    <row r="153" spans="3:5">
      <c r="C153" s="3"/>
      <c r="D153" s="3"/>
      <c r="E153" s="3"/>
    </row>
    <row r="154" spans="3:5">
      <c r="C154" s="3"/>
      <c r="D154" s="3"/>
      <c r="E154" s="3"/>
    </row>
    <row r="155" spans="3:5">
      <c r="C155" s="3"/>
      <c r="D155" s="3"/>
      <c r="E155" s="3"/>
    </row>
    <row r="156" spans="3:5">
      <c r="C156" s="3"/>
      <c r="D156" s="3"/>
      <c r="E156" s="3"/>
    </row>
    <row r="157" spans="3:5">
      <c r="C157" s="3"/>
      <c r="D157" s="3"/>
      <c r="E157" s="3"/>
    </row>
    <row r="158" spans="3:5">
      <c r="C158" s="3"/>
      <c r="D158" s="3"/>
      <c r="E158" s="3"/>
    </row>
    <row r="159" spans="3:5">
      <c r="C159" s="3"/>
      <c r="D159" s="3"/>
      <c r="E159" s="3"/>
    </row>
    <row r="160" spans="3:5">
      <c r="C160" s="3"/>
      <c r="D160" s="3"/>
      <c r="E160" s="3"/>
    </row>
    <row r="161" spans="3:5">
      <c r="C161" s="3"/>
      <c r="D161" s="3"/>
      <c r="E161" s="3"/>
    </row>
    <row r="162" spans="3:5">
      <c r="C162" s="3"/>
      <c r="D162" s="3"/>
      <c r="E162" s="3"/>
    </row>
    <row r="163" spans="3:5">
      <c r="C163" s="3"/>
      <c r="D163" s="3"/>
      <c r="E163" s="3"/>
    </row>
    <row r="164" spans="3:5">
      <c r="C164" s="3"/>
      <c r="D164" s="3"/>
      <c r="E164" s="3"/>
    </row>
    <row r="165" spans="3:5">
      <c r="C165" s="3"/>
      <c r="D165" s="3"/>
      <c r="E165" s="3"/>
    </row>
    <row r="166" spans="3:5">
      <c r="C166" s="3"/>
      <c r="D166" s="3"/>
      <c r="E166" s="3"/>
    </row>
    <row r="167" spans="3:5">
      <c r="C167" s="3"/>
      <c r="D167" s="3"/>
      <c r="E167" s="3"/>
    </row>
    <row r="168" spans="3:5">
      <c r="C168" s="3"/>
      <c r="D168" s="3"/>
      <c r="E168" s="3"/>
    </row>
    <row r="169" spans="3:5">
      <c r="C169" s="3"/>
      <c r="D169" s="3"/>
      <c r="E169" s="3"/>
    </row>
    <row r="170" spans="3:5">
      <c r="C170" s="3"/>
      <c r="D170" s="3"/>
      <c r="E170" s="3"/>
    </row>
  </sheetData>
  <mergeCells count="56">
    <mergeCell ref="A35:B35"/>
    <mergeCell ref="C35:D35"/>
    <mergeCell ref="A36:B36"/>
    <mergeCell ref="C36:D36"/>
    <mergeCell ref="A34:B34"/>
    <mergeCell ref="C34:D34"/>
    <mergeCell ref="A15:C15"/>
    <mergeCell ref="D15:E15"/>
    <mergeCell ref="B9:C9"/>
    <mergeCell ref="D9:G9"/>
    <mergeCell ref="A1:G1"/>
    <mergeCell ref="A4:C4"/>
    <mergeCell ref="D4:G4"/>
    <mergeCell ref="A5:C5"/>
    <mergeCell ref="D5:G5"/>
    <mergeCell ref="A6:A8"/>
    <mergeCell ref="B6:C8"/>
    <mergeCell ref="D6:G6"/>
    <mergeCell ref="D7:F7"/>
    <mergeCell ref="D8:F8"/>
    <mergeCell ref="B10:C10"/>
    <mergeCell ref="D10:G10"/>
    <mergeCell ref="A11:A12"/>
    <mergeCell ref="B11:C11"/>
    <mergeCell ref="D11:G11"/>
    <mergeCell ref="B12:C12"/>
    <mergeCell ref="D12:G12"/>
    <mergeCell ref="A33:B33"/>
    <mergeCell ref="C33:D33"/>
    <mergeCell ref="A16:C16"/>
    <mergeCell ref="D16:E16"/>
    <mergeCell ref="A17:C17"/>
    <mergeCell ref="D17:E17"/>
    <mergeCell ref="A18:C18"/>
    <mergeCell ref="D18:E18"/>
    <mergeCell ref="A19:A21"/>
    <mergeCell ref="B19:C19"/>
    <mergeCell ref="D19:E19"/>
    <mergeCell ref="B20:C20"/>
    <mergeCell ref="D20:E20"/>
    <mergeCell ref="B21:C21"/>
    <mergeCell ref="D21:E21"/>
    <mergeCell ref="A28:C28"/>
    <mergeCell ref="A23:C23"/>
    <mergeCell ref="D23:G23"/>
    <mergeCell ref="A24:C24"/>
    <mergeCell ref="D24:G24"/>
    <mergeCell ref="A32:B32"/>
    <mergeCell ref="C32:D32"/>
    <mergeCell ref="D28:G28"/>
    <mergeCell ref="A25:C25"/>
    <mergeCell ref="D25:G25"/>
    <mergeCell ref="A26:C26"/>
    <mergeCell ref="D26:G26"/>
    <mergeCell ref="A27:C27"/>
    <mergeCell ref="D27:G27"/>
  </mergeCells>
  <phoneticPr fontId="2"/>
  <conditionalFormatting sqref="A32:G36">
    <cfRule type="cellIs" dxfId="0" priority="2" stopIfTrue="1" operator="notEqual">
      <formula>0</formula>
    </cfRule>
  </conditionalFormatting>
  <dataValidations count="3">
    <dataValidation allowBlank="1" showInputMessage="1" showErrorMessage="1" promptTitle="注意！" prompt="単位：円で入力してください。" sqref="G16:G17 G19:G21"/>
    <dataValidation allowBlank="1" showInputMessage="1" showErrorMessage="1" promptTitle="注意！" prompt="単位：百万円で入力してください。" sqref="F16:F17 F19:F21"/>
    <dataValidation imeMode="on" allowBlank="1" showInputMessage="1" showErrorMessage="1" sqref="D18:E18"/>
  </dataValidations>
  <printOptions horizontalCentered="1"/>
  <pageMargins left="0.78740157480314965" right="0.78740157480314965" top="0.98425196850393704" bottom="0.78740157480314965" header="0.51181102362204722" footer="0.31496062992125984"/>
  <pageSetup paperSize="9" scale="91" orientation="portrait" r:id="rId1"/>
  <headerFooter alignWithMargins="0">
    <oddHeader>&amp;R&amp;14【記載例】</oddHeader>
  </headerFooter>
  <rowBreaks count="1" manualBreakCount="1">
    <brk id="29" max="6" man="1"/>
  </rowBreaks>
  <drawing r:id="rId2"/>
  <legacyDrawing r:id="rId3"/>
</worksheet>
</file>

<file path=xl/worksheets/sheet3.xml><?xml version="1.0" encoding="utf-8"?>
<worksheet xmlns="http://schemas.openxmlformats.org/spreadsheetml/2006/main" xmlns:r="http://schemas.openxmlformats.org/officeDocument/2006/relationships">
  <sheetPr>
    <tabColor rgb="FFFFFF00"/>
  </sheetPr>
  <dimension ref="A1:B12"/>
  <sheetViews>
    <sheetView view="pageBreakPreview" zoomScaleNormal="100" zoomScaleSheetLayoutView="100" workbookViewId="0">
      <selection activeCell="B18" sqref="B18"/>
    </sheetView>
  </sheetViews>
  <sheetFormatPr defaultRowHeight="13.5"/>
  <cols>
    <col min="1" max="1" width="2.875" style="1" customWidth="1"/>
    <col min="2" max="2" width="82.875" style="3" customWidth="1"/>
    <col min="3" max="16384" width="9" style="1"/>
  </cols>
  <sheetData>
    <row r="1" spans="1:2" ht="24" customHeight="1">
      <c r="A1" s="1" t="s">
        <v>30</v>
      </c>
      <c r="B1" s="1"/>
    </row>
    <row r="2" spans="1:2">
      <c r="A2" s="5" t="s">
        <v>31</v>
      </c>
      <c r="B2" s="6"/>
    </row>
    <row r="3" spans="1:2" ht="33.75" customHeight="1">
      <c r="A3" s="5">
        <v>6</v>
      </c>
      <c r="B3" s="6" t="s">
        <v>32</v>
      </c>
    </row>
    <row r="4" spans="1:2" ht="20.25" customHeight="1">
      <c r="A4" s="5">
        <v>7</v>
      </c>
      <c r="B4" s="6" t="s">
        <v>58</v>
      </c>
    </row>
    <row r="5" spans="1:2" ht="33.75" customHeight="1">
      <c r="A5" s="5">
        <v>8</v>
      </c>
      <c r="B5" s="6" t="s">
        <v>34</v>
      </c>
    </row>
    <row r="6" spans="1:2" ht="40.5">
      <c r="A6" s="5">
        <v>9</v>
      </c>
      <c r="B6" s="6" t="s">
        <v>35</v>
      </c>
    </row>
    <row r="7" spans="1:2" ht="60.75" customHeight="1">
      <c r="A7" s="5"/>
      <c r="B7" s="6" t="s">
        <v>36</v>
      </c>
    </row>
    <row r="8" spans="1:2">
      <c r="A8" s="5"/>
      <c r="B8" s="6"/>
    </row>
    <row r="9" spans="1:2">
      <c r="A9" s="5"/>
      <c r="B9" s="6"/>
    </row>
    <row r="10" spans="1:2">
      <c r="A10" s="5"/>
      <c r="B10" s="6"/>
    </row>
    <row r="11" spans="1:2">
      <c r="A11" s="5"/>
      <c r="B11" s="6"/>
    </row>
    <row r="12" spans="1:2">
      <c r="A12" s="5"/>
      <c r="B12" s="6"/>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tabColor rgb="FF00B0F0"/>
    <pageSetUpPr fitToPage="1"/>
  </sheetPr>
  <dimension ref="A1:J13"/>
  <sheetViews>
    <sheetView tabSelected="1" workbookViewId="0">
      <selection activeCell="I19" sqref="I19"/>
    </sheetView>
  </sheetViews>
  <sheetFormatPr defaultColWidth="8.875" defaultRowHeight="13.5"/>
  <cols>
    <col min="1" max="1" width="4.5" style="42" customWidth="1"/>
    <col min="2" max="2" width="21.75" style="42" customWidth="1"/>
    <col min="3" max="3" width="10.75" style="42" customWidth="1"/>
    <col min="4" max="4" width="13.25" style="42" customWidth="1"/>
    <col min="5" max="5" width="13.75" style="42" customWidth="1"/>
    <col min="6" max="6" width="12.5" style="42" customWidth="1"/>
    <col min="7" max="7" width="11" style="42" customWidth="1"/>
    <col min="8" max="8" width="13.25" style="42" customWidth="1"/>
    <col min="9" max="9" width="13" style="42" customWidth="1"/>
    <col min="10" max="10" width="27" style="42" bestFit="1" customWidth="1"/>
    <col min="11" max="16384" width="8.875" style="42"/>
  </cols>
  <sheetData>
    <row r="1" spans="1:10" ht="14.25" thickBot="1">
      <c r="A1" s="48" t="s">
        <v>64</v>
      </c>
      <c r="B1" s="49"/>
    </row>
    <row r="2" spans="1:10" ht="47.25" customHeight="1" thickTop="1" thickBot="1">
      <c r="A2" s="50" t="s">
        <v>79</v>
      </c>
      <c r="B2" s="51"/>
      <c r="C2" s="51"/>
      <c r="D2" s="51"/>
      <c r="E2" s="51"/>
      <c r="F2" s="51"/>
      <c r="G2" s="51"/>
      <c r="H2" s="51"/>
      <c r="I2" s="51"/>
      <c r="J2" s="52" t="s">
        <v>65</v>
      </c>
    </row>
    <row r="3" spans="1:10" ht="15" customHeight="1" thickBot="1">
      <c r="A3" s="181" t="s">
        <v>66</v>
      </c>
      <c r="B3" s="184" t="s">
        <v>80</v>
      </c>
      <c r="C3" s="177" t="s">
        <v>67</v>
      </c>
      <c r="D3" s="177" t="s">
        <v>68</v>
      </c>
      <c r="E3" s="187" t="s">
        <v>69</v>
      </c>
      <c r="F3" s="188"/>
      <c r="G3" s="189"/>
      <c r="H3" s="190" t="s">
        <v>75</v>
      </c>
      <c r="I3" s="170" t="s">
        <v>70</v>
      </c>
      <c r="J3" s="171"/>
    </row>
    <row r="4" spans="1:10" ht="15" customHeight="1" thickBot="1">
      <c r="A4" s="182"/>
      <c r="B4" s="185"/>
      <c r="C4" s="185"/>
      <c r="D4" s="185"/>
      <c r="E4" s="170" t="s">
        <v>76</v>
      </c>
      <c r="F4" s="53"/>
      <c r="G4" s="177" t="s">
        <v>77</v>
      </c>
      <c r="H4" s="191"/>
      <c r="I4" s="172"/>
      <c r="J4" s="173"/>
    </row>
    <row r="5" spans="1:10" ht="15" customHeight="1" thickBot="1">
      <c r="A5" s="183"/>
      <c r="B5" s="186"/>
      <c r="C5" s="186"/>
      <c r="D5" s="186"/>
      <c r="E5" s="176"/>
      <c r="F5" s="54" t="s">
        <v>63</v>
      </c>
      <c r="G5" s="178"/>
      <c r="H5" s="192"/>
      <c r="I5" s="174"/>
      <c r="J5" s="175"/>
    </row>
    <row r="6" spans="1:10" ht="27.75" customHeight="1" thickBot="1">
      <c r="A6" s="55">
        <v>1</v>
      </c>
      <c r="B6" s="62" t="s">
        <v>84</v>
      </c>
      <c r="C6" s="56" t="s">
        <v>81</v>
      </c>
      <c r="D6" s="63">
        <f>81.543+29.974+956.929</f>
        <v>1068.4459999999999</v>
      </c>
      <c r="E6" s="63">
        <v>2.3130000000000002</v>
      </c>
      <c r="F6" s="64">
        <v>0</v>
      </c>
      <c r="G6" s="65">
        <v>726.75</v>
      </c>
      <c r="H6" s="66">
        <f>D6+E6-G6</f>
        <v>344.00900000000001</v>
      </c>
      <c r="I6" s="179"/>
      <c r="J6" s="180"/>
    </row>
    <row r="7" spans="1:10" ht="23.45" customHeight="1" thickBot="1">
      <c r="A7" s="166" t="s">
        <v>78</v>
      </c>
      <c r="B7" s="167"/>
      <c r="C7" s="168"/>
      <c r="D7" s="57">
        <f>SUM(D6:D6)</f>
        <v>1068.4459999999999</v>
      </c>
      <c r="E7" s="57">
        <f>SUM(E6:E6)</f>
        <v>2.3130000000000002</v>
      </c>
      <c r="F7" s="57">
        <f>SUM(F6:F6)</f>
        <v>0</v>
      </c>
      <c r="G7" s="57">
        <f>SUM(G6:G6)</f>
        <v>726.75</v>
      </c>
      <c r="H7" s="57">
        <f>SUM(H6:H6)</f>
        <v>344.00900000000001</v>
      </c>
      <c r="I7" s="58"/>
      <c r="J7" s="59"/>
    </row>
    <row r="8" spans="1:10" ht="14.25" thickTop="1"/>
    <row r="9" spans="1:10">
      <c r="A9" s="42" t="s">
        <v>71</v>
      </c>
    </row>
    <row r="10" spans="1:10" ht="27.75" customHeight="1">
      <c r="A10" s="60">
        <v>1</v>
      </c>
      <c r="B10" s="169" t="s">
        <v>72</v>
      </c>
      <c r="C10" s="165"/>
      <c r="D10" s="165"/>
      <c r="E10" s="165"/>
      <c r="F10" s="165"/>
      <c r="G10" s="165"/>
      <c r="H10" s="165"/>
      <c r="I10" s="165"/>
      <c r="J10" s="165"/>
    </row>
    <row r="11" spans="1:10" ht="39" customHeight="1">
      <c r="A11" s="60">
        <v>2</v>
      </c>
      <c r="B11" s="165" t="s">
        <v>73</v>
      </c>
      <c r="C11" s="165"/>
      <c r="D11" s="165"/>
      <c r="E11" s="165"/>
      <c r="F11" s="165"/>
      <c r="G11" s="165"/>
      <c r="H11" s="165"/>
      <c r="I11" s="165"/>
      <c r="J11" s="165"/>
    </row>
    <row r="12" spans="1:10">
      <c r="A12" s="60">
        <v>3</v>
      </c>
      <c r="B12" s="165" t="s">
        <v>74</v>
      </c>
      <c r="C12" s="165"/>
      <c r="D12" s="165"/>
      <c r="E12" s="165"/>
      <c r="F12" s="165"/>
      <c r="G12" s="165"/>
      <c r="H12" s="165"/>
      <c r="I12" s="165"/>
      <c r="J12" s="165"/>
    </row>
    <row r="13" spans="1:10">
      <c r="B13" s="61"/>
      <c r="C13"/>
      <c r="D13"/>
      <c r="E13"/>
      <c r="F13"/>
      <c r="G13"/>
      <c r="H13"/>
      <c r="I13"/>
    </row>
  </sheetData>
  <mergeCells count="14">
    <mergeCell ref="B11:J11"/>
    <mergeCell ref="B12:J12"/>
    <mergeCell ref="A7:C7"/>
    <mergeCell ref="B10:J10"/>
    <mergeCell ref="I3:J5"/>
    <mergeCell ref="E4:E5"/>
    <mergeCell ref="G4:G5"/>
    <mergeCell ref="I6:J6"/>
    <mergeCell ref="A3:A5"/>
    <mergeCell ref="B3:B5"/>
    <mergeCell ref="C3:C5"/>
    <mergeCell ref="D3:D5"/>
    <mergeCell ref="E3:G3"/>
    <mergeCell ref="H3:H5"/>
  </mergeCells>
  <phoneticPr fontId="2"/>
  <pageMargins left="0.70866141732283472" right="0.70866141732283472" top="0.74803149606299213" bottom="0.74803149606299213" header="0.31496062992125984" footer="0.31496062992125984"/>
  <pageSetup paperSize="9" scale="83" orientation="landscape" cellComments="asDisplayed"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AFCA1008E54FF4D813B0BCD847AF3AA" ma:contentTypeVersion="2" ma:contentTypeDescription="" ma:contentTypeScope="" ma:versionID="618a5e43f690aca81858c6f056b435e5">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D3AAB73-02EC-48B0-9AB5-C585036117EA}">
  <ds:schemaRefs>
    <ds:schemaRef ds:uri="http://schemas.microsoft.com/sharepoint/v3/contenttype/forms"/>
  </ds:schemaRefs>
</ds:datastoreItem>
</file>

<file path=customXml/itemProps2.xml><?xml version="1.0" encoding="utf-8"?>
<ds:datastoreItem xmlns:ds="http://schemas.openxmlformats.org/officeDocument/2006/customXml" ds:itemID="{0D7D6340-4398-418A-8C0B-7ABC4142A587}">
  <ds:schemaRefs>
    <ds:schemaRef ds:uri="http://www.w3.org/XML/1998/namespace"/>
    <ds:schemaRef ds:uri="http://purl.org/dc/dcmitype/"/>
    <ds:schemaRef ds:uri="http://schemas.microsoft.com/office/2006/documentManagement/types"/>
    <ds:schemaRef ds:uri="http://schemas.microsoft.com/office/2006/metadata/properties"/>
    <ds:schemaRef ds:uri="http://schemas.openxmlformats.org/package/2006/metadata/core-properties"/>
    <ds:schemaRef ds:uri="8B97BE19-CDDD-400E-817A-CFDD13F7EC12"/>
    <ds:schemaRef ds:uri="http://purl.org/dc/terms/"/>
    <ds:schemaRef ds:uri="http://purl.org/dc/elements/1.1/"/>
  </ds:schemaRefs>
</ds:datastoreItem>
</file>

<file path=customXml/itemProps3.xml><?xml version="1.0" encoding="utf-8"?>
<ds:datastoreItem xmlns:ds="http://schemas.openxmlformats.org/officeDocument/2006/customXml" ds:itemID="{A28A35ED-2DBD-4A31-BC6E-7DF958BF20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①執行状況等について（緊急基盤全体）</vt:lpstr>
      <vt:lpstr>【記載例】</vt:lpstr>
      <vt:lpstr>作成要領</vt:lpstr>
      <vt:lpstr>②執行状況表（緊急基盤全体）</vt:lpstr>
      <vt:lpstr>【記載例】!Print_Area</vt:lpstr>
      <vt:lpstr>'①執行状況等について（緊急基盤全体）'!Print_Area</vt:lpstr>
      <vt:lpstr>【記載例】!Print_Titles</vt:lpstr>
      <vt:lpstr>'①執行状況等について（緊急基盤全体）'!Print_Titles</vt:lpstr>
    </vt:vector>
  </TitlesOfParts>
  <Company>文部科学省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shohon</dc:creator>
  <cp:lastModifiedBy>expert</cp:lastModifiedBy>
  <cp:lastPrinted>2014-10-16T09:37:18Z</cp:lastPrinted>
  <dcterms:created xsi:type="dcterms:W3CDTF">2009-06-24T01:43:28Z</dcterms:created>
  <dcterms:modified xsi:type="dcterms:W3CDTF">2014-10-17T04:52:36Z</dcterms:modified>
</cp:coreProperties>
</file>