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45" windowWidth="12795" windowHeight="7965" tabRatio="664"/>
  </bookViews>
  <sheets>
    <sheet name="①執行状況等について（緊急基盤全体）" sheetId="9" r:id="rId1"/>
    <sheet name="【記載例】" sheetId="10" r:id="rId2"/>
    <sheet name="作成要領" sheetId="7" r:id="rId3"/>
  </sheets>
  <definedNames>
    <definedName name="_xlnm.Print_Area" localSheetId="1">【記載例】!$A$1:$G$36</definedName>
    <definedName name="_xlnm.Print_Area" localSheetId="0">'①執行状況等について（緊急基盤全体）'!$A$1:$G$49</definedName>
    <definedName name="_xlnm.Print_Titles" localSheetId="1">【記載例】!$27:$28</definedName>
    <definedName name="_xlnm.Print_Titles" localSheetId="0">'①執行状況等について（緊急基盤全体）'!$32:$33</definedName>
  </definedNames>
  <calcPr calcId="125725"/>
</workbook>
</file>

<file path=xl/calcChain.xml><?xml version="1.0" encoding="utf-8"?>
<calcChain xmlns="http://schemas.openxmlformats.org/spreadsheetml/2006/main">
  <c r="D12" i="9"/>
  <c r="G8"/>
  <c r="D28"/>
  <c r="D25"/>
  <c r="D10" i="10"/>
  <c r="D6" i="9"/>
  <c r="F36" i="10"/>
  <c r="D29"/>
  <c r="D28"/>
  <c r="G18"/>
  <c r="F18"/>
  <c r="G8"/>
  <c r="D6" s="1"/>
  <c r="D29" i="9"/>
  <c r="D10" l="1"/>
  <c r="D9" i="10"/>
  <c r="F48" i="9" l="1"/>
  <c r="G18" l="1"/>
  <c r="F18"/>
  <c r="D9" l="1"/>
</calcChain>
</file>

<file path=xl/comments1.xml><?xml version="1.0" encoding="utf-8"?>
<comments xmlns="http://schemas.openxmlformats.org/spreadsheetml/2006/main">
  <authors>
    <author>厚生労働省ネットワークシステム</author>
    <author>shohon</author>
  </authors>
  <commentList>
    <comment ref="D4" authorId="0">
      <text>
        <r>
          <rPr>
            <b/>
            <sz val="9"/>
            <color indexed="81"/>
            <rFont val="ＭＳ Ｐゴシック"/>
            <family val="3"/>
            <charset val="128"/>
          </rPr>
          <t>当様式には、緊急整備臨時特例基金の全事業分（地域支え合い体制づくり事業を含む。ただし、被災地健康支援事業は含まない。）の実績（合計値）を入力してください。</t>
        </r>
        <r>
          <rPr>
            <sz val="9"/>
            <color indexed="81"/>
            <rFont val="ＭＳ Ｐゴシック"/>
            <family val="3"/>
            <charset val="128"/>
          </rPr>
          <t xml:space="preserve">
</t>
        </r>
      </text>
    </comment>
    <comment ref="G7" authorId="1">
      <text>
        <r>
          <rPr>
            <b/>
            <sz val="9"/>
            <color indexed="81"/>
            <rFont val="ＭＳ Ｐゴシック"/>
            <family val="3"/>
            <charset val="128"/>
          </rPr>
          <t>注意！:</t>
        </r>
        <r>
          <rPr>
            <sz val="9"/>
            <color indexed="81"/>
            <rFont val="ＭＳ Ｐゴシック"/>
            <family val="3"/>
            <charset val="128"/>
          </rPr>
          <t xml:space="preserve">
</t>
        </r>
        <r>
          <rPr>
            <b/>
            <sz val="9"/>
            <color indexed="81"/>
            <rFont val="ＭＳ Ｐゴシック"/>
            <family val="3"/>
            <charset val="128"/>
          </rPr>
          <t>単位：百万円（百万円未満もコンマ以下で入力）で入力してください。
例：333,444,555円→333.444555</t>
        </r>
        <r>
          <rPr>
            <sz val="9"/>
            <color indexed="81"/>
            <rFont val="ＭＳ Ｐゴシック"/>
            <family val="3"/>
            <charset val="128"/>
          </rPr>
          <t xml:space="preserve">
</t>
        </r>
        <r>
          <rPr>
            <b/>
            <sz val="9"/>
            <color indexed="81"/>
            <rFont val="ＭＳ Ｐゴシック"/>
            <family val="3"/>
            <charset val="128"/>
          </rPr>
          <t xml:space="preserve">
交付決定額は、「H21第一次補正予算」、「H22予備費、第一次補正予算」、「H23第三次補正予算」「H25当初予算」、「H26当初予算」</t>
        </r>
        <r>
          <rPr>
            <sz val="9"/>
            <color indexed="81"/>
            <rFont val="ＭＳ Ｐゴシック"/>
            <family val="3"/>
            <charset val="128"/>
          </rPr>
          <t xml:space="preserve">
</t>
        </r>
      </text>
    </comment>
    <comment ref="D23" authorId="0">
      <text>
        <r>
          <rPr>
            <b/>
            <sz val="9"/>
            <color indexed="81"/>
            <rFont val="ＭＳ Ｐゴシック"/>
            <family val="3"/>
            <charset val="128"/>
          </rPr>
          <t xml:space="preserve">注意！:
平成21～24年度分については直接手入力。
平成25年度上半期分、下半期分は、D欄からの自動集計。
単位：百万円（百万円未満もコンマ以下で入力）で入力してください。
例：1,234,123円→1.234123百万円
</t>
        </r>
        <r>
          <rPr>
            <sz val="9"/>
            <color indexed="81"/>
            <rFont val="ＭＳ Ｐゴシック"/>
            <family val="3"/>
            <charset val="128"/>
          </rPr>
          <t xml:space="preserve">
</t>
        </r>
      </text>
    </comment>
    <comment ref="G33" authorId="0">
      <text>
        <r>
          <rPr>
            <b/>
            <sz val="9"/>
            <color indexed="81"/>
            <rFont val="ＭＳ Ｐゴシック"/>
            <family val="3"/>
            <charset val="128"/>
          </rPr>
          <t xml:space="preserve">平成26年度上半期における執行済の内訳を記載。
支出月欄は、｢西暦/月　例（2014/4）｣といった形式で入力ください。
支出額は円単位で入力ください。
</t>
        </r>
      </text>
    </comment>
    <comment ref="F48" authorId="0">
      <text>
        <r>
          <rPr>
            <b/>
            <sz val="9"/>
            <color indexed="81"/>
            <rFont val="ＭＳ Ｐゴシック"/>
            <family val="3"/>
            <charset val="128"/>
          </rPr>
          <t>執行済み額（C)の平成26年度上半期合計と合致するか確認してください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t>
        </r>
        <r>
          <rPr>
            <b/>
            <sz val="9"/>
            <color indexed="81"/>
            <rFont val="ＭＳ Ｐゴシック"/>
            <family val="3"/>
            <charset val="128"/>
          </rPr>
          <t>単位：百万円（百万円未満もコンマ以下で入力）で入力してください。
例：333,444,555円→333.444555</t>
        </r>
        <r>
          <rPr>
            <sz val="9"/>
            <color indexed="81"/>
            <rFont val="ＭＳ Ｐゴシック"/>
            <family val="3"/>
            <charset val="128"/>
          </rPr>
          <t xml:space="preserve">
</t>
        </r>
        <r>
          <rPr>
            <b/>
            <sz val="9"/>
            <color indexed="81"/>
            <rFont val="ＭＳ Ｐゴシック"/>
            <family val="3"/>
            <charset val="128"/>
          </rPr>
          <t xml:space="preserve">
交付決定額は、「H21第一次補正予算」、「H22予備費、第一次補正予算」、「H23第三次補正予算」「H25当初予算」、「H26当初予算」
</t>
        </r>
      </text>
    </comment>
    <comment ref="D23" authorId="1">
      <text>
        <r>
          <rPr>
            <b/>
            <sz val="9"/>
            <color indexed="81"/>
            <rFont val="ＭＳ Ｐゴシック"/>
            <family val="3"/>
            <charset val="128"/>
          </rPr>
          <t xml:space="preserve">注意！:
平成21～25年度分については直接手入力。
平成26年度上半期分、下半期分は、D欄からの自動集計。
単位：百万円（百万円未満もコンマ以下で入力）で入力してください。
例：1,234,123円→1.234123百万円
</t>
        </r>
        <r>
          <rPr>
            <sz val="9"/>
            <color indexed="81"/>
            <rFont val="ＭＳ Ｐゴシック"/>
            <family val="3"/>
            <charset val="128"/>
          </rPr>
          <t xml:space="preserve">
</t>
        </r>
      </text>
    </comment>
    <comment ref="G33" authorId="1">
      <text>
        <r>
          <rPr>
            <b/>
            <sz val="9"/>
            <color indexed="81"/>
            <rFont val="ＭＳ Ｐゴシック"/>
            <family val="3"/>
            <charset val="128"/>
          </rPr>
          <t xml:space="preserve">平成26年度上半期における執行済の内訳を記載。
支出月欄は、｢西暦/月　例（2014/4）｣といった形式で入力ください。
支出額は円単位で入力ください。
</t>
        </r>
      </text>
    </comment>
    <comment ref="A34" authorId="1">
      <text>
        <r>
          <rPr>
            <b/>
            <sz val="9"/>
            <color indexed="81"/>
            <rFont val="ＭＳ Ｐゴシック"/>
            <family val="3"/>
            <charset val="128"/>
          </rPr>
          <t>日付は2014/6と入力。
6月の場合→2014/6</t>
        </r>
      </text>
    </comment>
    <comment ref="F36" authorId="1">
      <text>
        <r>
          <rPr>
            <b/>
            <sz val="9"/>
            <color indexed="81"/>
            <rFont val="ＭＳ Ｐゴシック"/>
            <family val="3"/>
            <charset val="128"/>
          </rPr>
          <t>執行済み額（C)の平成26年度上半期合計と合致するか確認してください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<sst xmlns="http://schemas.openxmlformats.org/spreadsheetml/2006/main" count="140" uniqueCount="76">
  <si>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</si>
  <si>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</si>
  <si>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</si>
  <si>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</si>
  <si>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</si>
  <si>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</si>
  <si>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</si>
  <si>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</si>
  <si>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</si>
  <si>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</si>
  <si>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</si>
  <si>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</si>
  <si>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</si>
  <si>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</si>
  <si>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</si>
  <si>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</si>
  <si>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</si>
  <si>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</si>
  <si>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</si>
  <si>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</si>
  <si>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</si>
  <si>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</si>
  <si>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</si>
  <si>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</si>
  <si>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</si>
  <si>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</si>
  <si>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</si>
  <si>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</si>
  <si>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</si>
  <si>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</si>
  <si>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作成要領</t>
    <rPh sb="0" eb="2">
      <t>サクセイ</t>
    </rPh>
    <rPh sb="2" eb="4">
      <t>ヨウリョウ</t>
    </rPh>
    <phoneticPr fontId="2"/>
  </si>
  <si>
    <t>【平成２１年度補正予算において設けられた基金の執行状況等について】</t>
    <phoneticPr fontId="2"/>
  </si>
  <si>
    <t>入力単位について「単位：百万円」となっている箇所は、百万円未満が四捨五入表示されますが、入力の際には、端数をコンマ以下で入力してください。</t>
    <rPh sb="0" eb="2">
      <t>ニュウリョク</t>
    </rPh>
    <rPh sb="2" eb="4">
      <t>タンイ</t>
    </rPh>
    <rPh sb="9" eb="11">
      <t>タンイ</t>
    </rPh>
    <rPh sb="12" eb="14">
      <t>ヒャクマン</t>
    </rPh>
    <rPh sb="14" eb="15">
      <t>エン</t>
    </rPh>
    <rPh sb="22" eb="24">
      <t>カショ</t>
    </rPh>
    <rPh sb="26" eb="28">
      <t>ヒャクマン</t>
    </rPh>
    <rPh sb="28" eb="29">
      <t>エン</t>
    </rPh>
    <rPh sb="29" eb="31">
      <t>ミマン</t>
    </rPh>
    <rPh sb="32" eb="36">
      <t>シシャゴニュウ</t>
    </rPh>
    <rPh sb="36" eb="38">
      <t>ヒョウジ</t>
    </rPh>
    <rPh sb="44" eb="46">
      <t>ニュウリョク</t>
    </rPh>
    <rPh sb="47" eb="48">
      <t>サイ</t>
    </rPh>
    <rPh sb="51" eb="53">
      <t>ハスウ</t>
    </rPh>
    <rPh sb="57" eb="59">
      <t>イカ</t>
    </rPh>
    <rPh sb="60" eb="62">
      <t>ニュウリョク</t>
    </rPh>
    <phoneticPr fontId="2"/>
  </si>
  <si>
    <t>支出相手先</t>
    <rPh sb="0" eb="2">
      <t>シシュツ</t>
    </rPh>
    <rPh sb="2" eb="5">
      <t>アイテサキ</t>
    </rPh>
    <phoneticPr fontId="2"/>
  </si>
  <si>
    <t>D欄は、記載例を参考に支出１件毎に一行で入力してください。また、支出先から何らかの理由で金銭の返納を受けた場合には、金額をマイナス（-)入力してください。</t>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</si>
  <si>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</si>
  <si>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例：国からの補助金１００万円、その他の金銭５０万円を30日間運用した後、国からの補助金５０万円、その他の金銭５０万円を10日間運用し、その結果、利息１５万円を得た場合。
　　１００万円×３０日＋５０万円×10日：５０万円×40日　　＝　3,500：2,000　＝　７：４
　　運用収入欄記載額＝　15万円×７／１１＝　</t>
    </r>
    <r>
      <rPr>
        <u/>
        <sz val="11"/>
        <rFont val="ＭＳ Ｐゴシック"/>
        <family val="3"/>
        <charset val="128"/>
      </rPr>
      <t>105,000円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0" eb="92">
      <t>マンエン</t>
    </rPh>
    <rPh sb="95" eb="96">
      <t>ニチ</t>
    </rPh>
    <rPh sb="99" eb="101">
      <t>マンエン</t>
    </rPh>
    <rPh sb="104" eb="105">
      <t>ニチ</t>
    </rPh>
    <rPh sb="108" eb="110">
      <t>マンエン</t>
    </rPh>
    <rPh sb="113" eb="114">
      <t>ニチ</t>
    </rPh>
    <rPh sb="138" eb="140">
      <t>ウンヨウ</t>
    </rPh>
    <rPh sb="140" eb="142">
      <t>シュウニュウ</t>
    </rPh>
    <rPh sb="142" eb="143">
      <t>ラン</t>
    </rPh>
    <rPh sb="143" eb="146">
      <t>キサイガク</t>
    </rPh>
    <rPh sb="150" eb="152">
      <t>マンエン</t>
    </rPh>
    <phoneticPr fontId="2"/>
  </si>
  <si>
    <t>執行済み額（C）の
平成21年度合計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</si>
  <si>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</si>
  <si>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</si>
  <si>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平成24年度合計</t>
    <rPh sb="0" eb="2">
      <t>シッコウ</t>
    </rPh>
    <rPh sb="2" eb="3">
      <t>ズ</t>
    </rPh>
    <rPh sb="4" eb="5">
      <t>ガク</t>
    </rPh>
    <rPh sb="10" eb="12">
      <t>ヘイセイ</t>
    </rPh>
    <rPh sb="14" eb="16">
      <t>ネンド</t>
    </rPh>
    <rPh sb="16" eb="18">
      <t>ゴウケイ</t>
    </rPh>
    <phoneticPr fontId="2"/>
  </si>
  <si>
    <t>○○○のため、国債による運用を実施しているため。</t>
    <rPh sb="7" eb="9">
      <t>コクサイ</t>
    </rPh>
    <rPh sb="12" eb="14">
      <t>ウンヨウ</t>
    </rPh>
    <rPh sb="15" eb="17">
      <t>ジッシ</t>
    </rPh>
    <phoneticPr fontId="2"/>
  </si>
  <si>
    <t>○○○により、預貯金による運用が規定されているため。</t>
    <rPh sb="7" eb="10">
      <t>ヨチョキン</t>
    </rPh>
    <rPh sb="13" eb="15">
      <t>ウンヨウ</t>
    </rPh>
    <rPh sb="16" eb="18">
      <t>キテイ</t>
    </rPh>
    <phoneticPr fontId="2"/>
  </si>
  <si>
    <t>○○県介護基盤緊急整備等臨時特例基金</t>
    <rPh sb="2" eb="3">
      <t>ケン</t>
    </rPh>
    <rPh sb="3" eb="5">
      <t>カイゴ</t>
    </rPh>
    <rPh sb="5" eb="7">
      <t>キバン</t>
    </rPh>
    <rPh sb="7" eb="9">
      <t>キンキュウ</t>
    </rPh>
    <rPh sb="9" eb="11">
      <t>セイビ</t>
    </rPh>
    <rPh sb="11" eb="12">
      <t>トウ</t>
    </rPh>
    <rPh sb="12" eb="14">
      <t>リンジ</t>
    </rPh>
    <rPh sb="14" eb="16">
      <t>トクレイ</t>
    </rPh>
    <rPh sb="16" eb="18">
      <t>キキン</t>
    </rPh>
    <phoneticPr fontId="2"/>
  </si>
  <si>
    <t>○○県</t>
    <rPh sb="2" eb="3">
      <t>ケン</t>
    </rPh>
    <phoneticPr fontId="2"/>
  </si>
  <si>
    <t>○○市</t>
    <rPh sb="2" eb="3">
      <t>シ</t>
    </rPh>
    <phoneticPr fontId="2"/>
  </si>
  <si>
    <t>社会福祉法人○○</t>
    <rPh sb="0" eb="2">
      <t>シャカイ</t>
    </rPh>
    <rPh sb="2" eb="4">
      <t>フクシ</t>
    </rPh>
    <rPh sb="4" eb="6">
      <t>ホウジン</t>
    </rPh>
    <phoneticPr fontId="2"/>
  </si>
  <si>
    <t>介護基盤の緊急整備特別対策事業</t>
    <rPh sb="0" eb="2">
      <t>カイゴ</t>
    </rPh>
    <rPh sb="2" eb="4">
      <t>キバン</t>
    </rPh>
    <rPh sb="5" eb="7">
      <t>キンキュウ</t>
    </rPh>
    <rPh sb="7" eb="9">
      <t>セイビ</t>
    </rPh>
    <rPh sb="9" eb="11">
      <t>トクベツ</t>
    </rPh>
    <rPh sb="11" eb="13">
      <t>タイサク</t>
    </rPh>
    <rPh sb="13" eb="15">
      <t>ジギョウ</t>
    </rPh>
    <phoneticPr fontId="2"/>
  </si>
  <si>
    <t>既存施設のスプリンクラー等整備事業</t>
    <rPh sb="0" eb="2">
      <t>キゾン</t>
    </rPh>
    <rPh sb="2" eb="4">
      <t>シセツ</t>
    </rPh>
    <rPh sb="12" eb="13">
      <t>トウ</t>
    </rPh>
    <rPh sb="13" eb="15">
      <t>セイビ</t>
    </rPh>
    <rPh sb="15" eb="17">
      <t>ジギョウ</t>
    </rPh>
    <phoneticPr fontId="2"/>
  </si>
  <si>
    <t>B欄及びC欄については、入力の必要はありません。</t>
    <rPh sb="1" eb="2">
      <t>ラン</t>
    </rPh>
    <rPh sb="2" eb="3">
      <t>オヨ</t>
    </rPh>
    <rPh sb="5" eb="6">
      <t>ラン</t>
    </rPh>
    <rPh sb="12" eb="14">
      <t>ニュウリョク</t>
    </rPh>
    <rPh sb="15" eb="17">
      <t>ヒツヨウ</t>
    </rPh>
    <phoneticPr fontId="2"/>
  </si>
  <si>
    <t>（平成26年度上半期）</t>
    <rPh sb="1" eb="3">
      <t>ヘイセイ</t>
    </rPh>
    <rPh sb="5" eb="7">
      <t>ネンド</t>
    </rPh>
    <rPh sb="7" eb="10">
      <t>カミハンキ</t>
    </rPh>
    <rPh sb="10" eb="11">
      <t>ツウブン</t>
    </rPh>
    <phoneticPr fontId="2"/>
  </si>
  <si>
    <t>平成26年度上半期終了時
におけるAの金額の残高
（A-C）</t>
    <rPh sb="0" eb="2">
      <t>ヘイセイ</t>
    </rPh>
    <rPh sb="4" eb="6">
      <t>ネンド</t>
    </rPh>
    <rPh sb="6" eb="9">
      <t>カミハンキ</t>
    </rPh>
    <rPh sb="9" eb="12">
      <t>シュウリョウジ</t>
    </rPh>
    <rPh sb="19" eb="21">
      <t>キンガク</t>
    </rPh>
    <rPh sb="22" eb="24">
      <t>ザンダカ</t>
    </rPh>
    <phoneticPr fontId="2"/>
  </si>
  <si>
    <t>執行済み額（C)の
平成25年度合計</t>
    <rPh sb="0" eb="2">
      <t>シッコウ</t>
    </rPh>
    <rPh sb="2" eb="3">
      <t>ズ</t>
    </rPh>
    <rPh sb="4" eb="5">
      <t>ガク</t>
    </rPh>
    <rPh sb="10" eb="12">
      <t>ヘイセイ</t>
    </rPh>
    <rPh sb="14" eb="16">
      <t>ネンド</t>
    </rPh>
    <rPh sb="16" eb="18">
      <t>ゴウケイ</t>
    </rPh>
    <phoneticPr fontId="2"/>
  </si>
  <si>
    <t>執行済み額（C)の
平成26年度上半期合計</t>
    <rPh sb="0" eb="2">
      <t>シッコウ</t>
    </rPh>
    <rPh sb="10" eb="12">
      <t>ヘイセイ</t>
    </rPh>
    <rPh sb="14" eb="16">
      <t>ネンド</t>
    </rPh>
    <rPh sb="16" eb="19">
      <t>カミハンキ</t>
    </rPh>
    <rPh sb="19" eb="21">
      <t>ゴウケイ</t>
    </rPh>
    <phoneticPr fontId="2"/>
  </si>
  <si>
    <t>&gt;2014/9/30</t>
    <phoneticPr fontId="2"/>
  </si>
  <si>
    <t>&lt;2015/6/1</t>
    <phoneticPr fontId="2"/>
  </si>
  <si>
    <t>&gt;2014/3</t>
    <phoneticPr fontId="2"/>
  </si>
  <si>
    <t>&lt;2014/10</t>
    <phoneticPr fontId="2"/>
  </si>
  <si>
    <t>執行済み額（C)の
平成26年度下半期合計</t>
    <rPh sb="0" eb="2">
      <t>シッコウ</t>
    </rPh>
    <rPh sb="10" eb="12">
      <t>ヘイセイ</t>
    </rPh>
    <rPh sb="14" eb="16">
      <t>ネンド</t>
    </rPh>
    <rPh sb="16" eb="19">
      <t>シモハンキ</t>
    </rPh>
    <rPh sb="19" eb="21">
      <t>ゴウケイ</t>
    </rPh>
    <phoneticPr fontId="2"/>
  </si>
  <si>
    <r>
      <t>執行済み額（C)の内訳　</t>
    </r>
    <r>
      <rPr>
        <sz val="11"/>
        <color rgb="FFFF0000"/>
        <rFont val="ＭＳ Ｐゴシック"/>
        <family val="3"/>
        <charset val="128"/>
      </rPr>
      <t>平成26年度上半期分</t>
    </r>
    <rPh sb="0" eb="2">
      <t>シッコウ</t>
    </rPh>
    <rPh sb="2" eb="3">
      <t>ズ</t>
    </rPh>
    <rPh sb="4" eb="5">
      <t>ガク</t>
    </rPh>
    <rPh sb="9" eb="11">
      <t>ウチワケ</t>
    </rPh>
    <rPh sb="12" eb="14">
      <t>ヘイセイ</t>
    </rPh>
    <rPh sb="16" eb="18">
      <t>ネンド</t>
    </rPh>
    <rPh sb="18" eb="21">
      <t>カミハンキ</t>
    </rPh>
    <rPh sb="21" eb="22">
      <t>ブン</t>
    </rPh>
    <phoneticPr fontId="2"/>
  </si>
  <si>
    <r>
      <t xml:space="preserve">基金造成のための
国からの交付決定額
</t>
    </r>
    <r>
      <rPr>
        <sz val="9"/>
        <rFont val="ＭＳ Ｐゴシック"/>
        <family val="3"/>
        <charset val="128"/>
      </rPr>
      <t>（H21第一次補正予算、H22予備費、第一次補正予算、H23第三次補正予算、H24予備費、H25予算、</t>
    </r>
    <r>
      <rPr>
        <sz val="9"/>
        <color rgb="FFFF0000"/>
        <rFont val="ＭＳ Ｐゴシック"/>
        <family val="3"/>
        <charset val="128"/>
      </rPr>
      <t>H26予算）</t>
    </r>
    <r>
      <rPr>
        <sz val="9"/>
        <rFont val="ＭＳ Ｐゴシック"/>
        <family val="3"/>
        <charset val="128"/>
      </rPr>
      <t xml:space="preserve">
（運用収入を含む。）</t>
    </r>
    <rPh sb="0" eb="2">
      <t>キキン</t>
    </rPh>
    <rPh sb="2" eb="4">
      <t>ゾウセイ</t>
    </rPh>
    <rPh sb="9" eb="10">
      <t>クニ</t>
    </rPh>
    <rPh sb="13" eb="15">
      <t>コウフ</t>
    </rPh>
    <rPh sb="15" eb="18">
      <t>ケッテイガク</t>
    </rPh>
    <rPh sb="23" eb="24">
      <t>ダイ</t>
    </rPh>
    <rPh sb="24" eb="26">
      <t>イチジ</t>
    </rPh>
    <rPh sb="26" eb="28">
      <t>ホセイ</t>
    </rPh>
    <rPh sb="28" eb="30">
      <t>ヨサ</t>
    </rPh>
    <rPh sb="34" eb="37">
      <t>ヨビヒ</t>
    </rPh>
    <rPh sb="38" eb="39">
      <t>ダイ</t>
    </rPh>
    <rPh sb="39" eb="41">
      <t>イチジ</t>
    </rPh>
    <rPh sb="41" eb="43">
      <t>ホセイ</t>
    </rPh>
    <rPh sb="43" eb="45">
      <t>ヨサン</t>
    </rPh>
    <rPh sb="49" eb="50">
      <t>ダイ</t>
    </rPh>
    <rPh sb="50" eb="51">
      <t>サン</t>
    </rPh>
    <rPh sb="51" eb="52">
      <t>ジ</t>
    </rPh>
    <rPh sb="52" eb="54">
      <t>ホセイ</t>
    </rPh>
    <rPh sb="54" eb="56">
      <t>ヨサン</t>
    </rPh>
    <rPh sb="60" eb="63">
      <t>ヨビヒ</t>
    </rPh>
    <rPh sb="67" eb="69">
      <t>ヨサ</t>
    </rPh>
    <rPh sb="73" eb="75">
      <t>ヨサ</t>
    </rPh>
    <phoneticPr fontId="2"/>
  </si>
  <si>
    <t>○○</t>
    <phoneticPr fontId="2"/>
  </si>
  <si>
    <t>●●</t>
    <phoneticPr fontId="2"/>
  </si>
  <si>
    <t>○○に対し3,000万円を交付予定。
その他残額については、平成26年度下半期に順次交付予定。</t>
    <rPh sb="36" eb="39">
      <t>シモハンキ</t>
    </rPh>
    <phoneticPr fontId="2"/>
  </si>
  <si>
    <t>介護基盤緊急整備等臨時特例基金</t>
    <rPh sb="0" eb="2">
      <t>カイゴ</t>
    </rPh>
    <rPh sb="2" eb="4">
      <t>キバン</t>
    </rPh>
    <rPh sb="4" eb="6">
      <t>キンキュウ</t>
    </rPh>
    <rPh sb="6" eb="8">
      <t>セイビ</t>
    </rPh>
    <rPh sb="8" eb="9">
      <t>ナド</t>
    </rPh>
    <rPh sb="9" eb="11">
      <t>リンジ</t>
    </rPh>
    <rPh sb="11" eb="13">
      <t>トクレイ</t>
    </rPh>
    <rPh sb="13" eb="15">
      <t>キキン</t>
    </rPh>
    <phoneticPr fontId="2"/>
  </si>
  <si>
    <t>福井県</t>
    <rPh sb="0" eb="3">
      <t>フクイケン</t>
    </rPh>
    <phoneticPr fontId="2"/>
  </si>
  <si>
    <t>最も確実かつ有利な方法によって保管するよう基金条例に規定しているため</t>
    <rPh sb="0" eb="1">
      <t>モット</t>
    </rPh>
    <rPh sb="2" eb="4">
      <t>カクジツ</t>
    </rPh>
    <rPh sb="6" eb="8">
      <t>ユウリ</t>
    </rPh>
    <rPh sb="9" eb="11">
      <t>ホウホウ</t>
    </rPh>
    <rPh sb="15" eb="17">
      <t>ホカン</t>
    </rPh>
    <rPh sb="21" eb="23">
      <t>キキン</t>
    </rPh>
    <rPh sb="23" eb="25">
      <t>ジョウレイ</t>
    </rPh>
    <rPh sb="26" eb="28">
      <t>キテイ</t>
    </rPh>
    <phoneticPr fontId="2"/>
  </si>
  <si>
    <t>補助金</t>
    <rPh sb="0" eb="3">
      <t>ホジョキン</t>
    </rPh>
    <phoneticPr fontId="2"/>
  </si>
  <si>
    <t>介護基盤緊急整備等特別対策事業</t>
    <rPh sb="0" eb="2">
      <t>カイゴ</t>
    </rPh>
    <rPh sb="2" eb="4">
      <t>キバン</t>
    </rPh>
    <rPh sb="4" eb="6">
      <t>キンキュウ</t>
    </rPh>
    <rPh sb="6" eb="8">
      <t>セイビ</t>
    </rPh>
    <rPh sb="8" eb="9">
      <t>ナド</t>
    </rPh>
    <rPh sb="9" eb="11">
      <t>トクベツ</t>
    </rPh>
    <rPh sb="11" eb="13">
      <t>タイサク</t>
    </rPh>
    <rPh sb="13" eb="15">
      <t>ジギョウ</t>
    </rPh>
    <phoneticPr fontId="2"/>
  </si>
  <si>
    <t>福井市</t>
    <rPh sb="0" eb="3">
      <t>フクイシ</t>
    </rPh>
    <phoneticPr fontId="2"/>
  </si>
  <si>
    <t>敦賀市</t>
    <rPh sb="0" eb="2">
      <t>ツルガ</t>
    </rPh>
    <rPh sb="2" eb="3">
      <t>シ</t>
    </rPh>
    <phoneticPr fontId="2"/>
  </si>
  <si>
    <t>越前市</t>
    <rPh sb="0" eb="3">
      <t>エチゼンシ</t>
    </rPh>
    <phoneticPr fontId="2"/>
  </si>
  <si>
    <t>若狭町</t>
    <rPh sb="0" eb="3">
      <t>ワカサチョウ</t>
    </rPh>
    <phoneticPr fontId="2"/>
  </si>
  <si>
    <t>越前町</t>
    <rPh sb="0" eb="3">
      <t>エチゼンチョウ</t>
    </rPh>
    <phoneticPr fontId="2"/>
  </si>
  <si>
    <t>南越前町</t>
    <rPh sb="0" eb="1">
      <t>ミナミ</t>
    </rPh>
    <rPh sb="1" eb="4">
      <t>エチゼンチョウ</t>
    </rPh>
    <phoneticPr fontId="2"/>
  </si>
  <si>
    <t>120百万円の執行を見込んでいる。</t>
    <rPh sb="3" eb="6">
      <t>ヒャクマンエン</t>
    </rPh>
    <rPh sb="7" eb="9">
      <t>シッコウ</t>
    </rPh>
    <rPh sb="10" eb="12">
      <t>ミコ</t>
    </rPh>
    <phoneticPr fontId="2"/>
  </si>
</sst>
</file>

<file path=xl/styles.xml><?xml version="1.0" encoding="utf-8"?>
<styleSheet xmlns="http://schemas.openxmlformats.org/spreadsheetml/2006/main">
  <numFmts count="5">
    <numFmt numFmtId="176" formatCode="m&quot;月&quot;"/>
    <numFmt numFmtId="177" formatCode="#,##0&quot;円&quot;;[Red]\-#,##0&quot;円&quot;"/>
    <numFmt numFmtId="178" formatCode="#,##0&quot;百万円&quot;;[Red]\-#,##0&quot;百万円&quot;"/>
    <numFmt numFmtId="179" formatCode="&quot;(&quot;#,##0&quot;百万円)&quot;;[Red]&quot;(&quot;\-#,##0&quot;百万円)&quot;"/>
    <numFmt numFmtId="180" formatCode="#,##0;&quot;△ &quot;#,##0"/>
  </numFmts>
  <fonts count="12">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rgb="FFFF0000"/>
      <name val="ＭＳ Ｐゴシック"/>
      <family val="3"/>
      <charset val="128"/>
    </font>
    <font>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62"/>
        <bgColor indexed="64"/>
      </patternFill>
    </fill>
    <fill>
      <patternFill patternType="solid">
        <fgColor theme="0"/>
        <bgColor indexed="64"/>
      </patternFill>
    </fill>
  </fills>
  <borders count="56">
    <border>
      <left/>
      <right/>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0" fillId="0" borderId="0" xfId="0" applyAlignment="1">
      <alignment vertical="center"/>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3" borderId="0" xfId="0" applyFill="1">
      <alignment vertical="center"/>
    </xf>
    <xf numFmtId="0" fontId="0" fillId="3" borderId="0" xfId="0" applyFill="1" applyAlignment="1">
      <alignment horizontal="right" vertical="center"/>
    </xf>
    <xf numFmtId="179" fontId="1" fillId="3" borderId="1" xfId="1" applyNumberFormat="1" applyFont="1" applyFill="1" applyBorder="1" applyAlignment="1" applyProtection="1">
      <alignment vertical="center"/>
      <protection locked="0"/>
    </xf>
    <xf numFmtId="179" fontId="1" fillId="3" borderId="2" xfId="1" applyNumberFormat="1" applyFont="1" applyFill="1" applyBorder="1" applyAlignment="1" applyProtection="1">
      <alignment vertical="center"/>
    </xf>
    <xf numFmtId="0" fontId="0" fillId="3" borderId="0" xfId="0" applyFill="1" applyBorder="1" applyAlignment="1">
      <alignment horizontal="center" vertical="center"/>
    </xf>
    <xf numFmtId="178" fontId="4" fillId="3" borderId="0" xfId="1" applyNumberFormat="1" applyFont="1" applyFill="1" applyBorder="1" applyAlignment="1" applyProtection="1">
      <alignment vertical="center"/>
      <protection locked="0"/>
    </xf>
    <xf numFmtId="38" fontId="1" fillId="3" borderId="0" xfId="1" applyFill="1">
      <alignmen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178" fontId="7" fillId="3" borderId="7" xfId="1" applyNumberFormat="1" applyFont="1" applyFill="1" applyBorder="1" applyAlignment="1" applyProtection="1">
      <alignment vertical="center"/>
    </xf>
    <xf numFmtId="177" fontId="7" fillId="3" borderId="8" xfId="1" applyNumberFormat="1" applyFont="1" applyFill="1" applyBorder="1">
      <alignment vertical="center"/>
    </xf>
    <xf numFmtId="178" fontId="7" fillId="3" borderId="9" xfId="1" applyNumberFormat="1" applyFont="1" applyFill="1" applyBorder="1" applyAlignment="1" applyProtection="1">
      <alignment vertical="center"/>
    </xf>
    <xf numFmtId="177" fontId="7" fillId="3" borderId="10" xfId="1" applyNumberFormat="1" applyFont="1" applyFill="1" applyBorder="1">
      <alignment vertical="center"/>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Border="1" applyAlignment="1">
      <alignment vertical="center"/>
    </xf>
    <xf numFmtId="0" fontId="0" fillId="3" borderId="0" xfId="0" applyFill="1" applyAlignment="1">
      <alignment horizontal="right"/>
    </xf>
    <xf numFmtId="0" fontId="0" fillId="3" borderId="11" xfId="0" applyFill="1" applyBorder="1" applyAlignment="1">
      <alignment horizontal="left" vertical="center"/>
    </xf>
    <xf numFmtId="0" fontId="0" fillId="3" borderId="0" xfId="0" applyFill="1" applyAlignment="1">
      <alignment horizontal="left" vertical="center"/>
    </xf>
    <xf numFmtId="178" fontId="7" fillId="0" borderId="7" xfId="1" applyNumberFormat="1" applyFont="1" applyFill="1" applyBorder="1" applyAlignment="1" applyProtection="1">
      <alignment vertical="center"/>
    </xf>
    <xf numFmtId="177" fontId="7" fillId="0" borderId="8" xfId="1" applyNumberFormat="1" applyFont="1" applyFill="1" applyBorder="1">
      <alignment vertical="center"/>
    </xf>
    <xf numFmtId="0" fontId="0" fillId="0" borderId="0" xfId="0" applyBorder="1" applyAlignment="1" applyProtection="1">
      <alignment vertical="center" wrapText="1"/>
      <protection locked="0"/>
    </xf>
    <xf numFmtId="0" fontId="0" fillId="3" borderId="0" xfId="0" applyFont="1" applyFill="1" applyAlignment="1">
      <alignment vertical="center"/>
    </xf>
    <xf numFmtId="0" fontId="9" fillId="3" borderId="0" xfId="0" applyFont="1" applyFill="1" applyBorder="1" applyAlignment="1">
      <alignment vertical="center"/>
    </xf>
    <xf numFmtId="0" fontId="9" fillId="3" borderId="0" xfId="0" applyFont="1" applyFill="1" applyAlignment="1">
      <alignment vertical="center"/>
    </xf>
    <xf numFmtId="0" fontId="0" fillId="3" borderId="4" xfId="0" applyFill="1" applyBorder="1" applyAlignment="1">
      <alignment horizontal="center" vertical="center"/>
    </xf>
    <xf numFmtId="0" fontId="0" fillId="3" borderId="12" xfId="0" applyFill="1" applyBorder="1" applyAlignment="1">
      <alignment vertical="center"/>
    </xf>
    <xf numFmtId="0" fontId="0" fillId="3" borderId="3" xfId="0" applyFill="1" applyBorder="1" applyAlignment="1">
      <alignment horizontal="center" vertical="center"/>
    </xf>
    <xf numFmtId="180" fontId="1" fillId="0" borderId="0" xfId="1" applyNumberFormat="1" applyProtection="1">
      <alignment vertical="center"/>
      <protection locked="0"/>
    </xf>
    <xf numFmtId="180" fontId="1" fillId="0" borderId="0" xfId="1" applyNumberFormat="1" applyBorder="1" applyProtection="1">
      <alignment vertical="center"/>
      <protection locked="0"/>
    </xf>
    <xf numFmtId="180" fontId="1" fillId="0" borderId="45" xfId="1" applyNumberFormat="1" applyBorder="1" applyProtection="1">
      <alignment vertical="center"/>
      <protection locked="0"/>
    </xf>
    <xf numFmtId="0" fontId="0" fillId="0" borderId="45" xfId="0" applyBorder="1" applyAlignment="1" applyProtection="1">
      <alignment vertical="center" wrapText="1"/>
      <protection locked="0"/>
    </xf>
    <xf numFmtId="0" fontId="0" fillId="3" borderId="50" xfId="0" applyFill="1" applyBorder="1" applyAlignment="1">
      <alignment horizontal="center" vertical="center" wrapText="1"/>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50"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0" xfId="0" applyAlignment="1">
      <alignment vertical="center" wrapText="1"/>
    </xf>
    <xf numFmtId="0" fontId="0" fillId="3" borderId="0" xfId="0" applyFont="1" applyFill="1">
      <alignment vertical="center"/>
    </xf>
    <xf numFmtId="0" fontId="9" fillId="3" borderId="12" xfId="0" applyFont="1" applyFill="1" applyBorder="1" applyAlignment="1">
      <alignment vertical="center"/>
    </xf>
    <xf numFmtId="0" fontId="9" fillId="3" borderId="52" xfId="0" applyFont="1" applyFill="1" applyBorder="1" applyAlignment="1">
      <alignment horizontal="center" vertical="center" wrapText="1"/>
    </xf>
    <xf numFmtId="0" fontId="9" fillId="3" borderId="53" xfId="0" applyFont="1" applyFill="1" applyBorder="1" applyAlignment="1">
      <alignment horizontal="center" vertical="center"/>
    </xf>
    <xf numFmtId="178" fontId="4" fillId="3" borderId="54" xfId="1" applyNumberFormat="1" applyFont="1" applyFill="1" applyBorder="1" applyAlignment="1">
      <alignment vertical="center"/>
    </xf>
    <xf numFmtId="178" fontId="4" fillId="3" borderId="12" xfId="1" applyNumberFormat="1" applyFont="1" applyFill="1" applyBorder="1" applyAlignment="1">
      <alignment vertical="center"/>
    </xf>
    <xf numFmtId="178" fontId="4" fillId="3" borderId="55" xfId="1" applyNumberFormat="1" applyFont="1" applyFill="1" applyBorder="1" applyAlignment="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3" borderId="44" xfId="0" applyFill="1" applyBorder="1" applyAlignment="1">
      <alignment horizontal="center" vertical="center" wrapText="1"/>
    </xf>
    <xf numFmtId="0" fontId="0" fillId="3" borderId="5" xfId="0" applyFill="1" applyBorder="1" applyAlignment="1">
      <alignment horizontal="center" vertical="center"/>
    </xf>
    <xf numFmtId="178" fontId="4" fillId="3" borderId="5" xfId="1" applyNumberFormat="1" applyFont="1" applyFill="1" applyBorder="1" applyAlignment="1">
      <alignment horizontal="right" vertical="center"/>
    </xf>
    <xf numFmtId="178" fontId="4" fillId="3" borderId="6" xfId="1" applyNumberFormat="1" applyFont="1" applyFill="1" applyBorder="1" applyAlignment="1">
      <alignment horizontal="right" vertical="center"/>
    </xf>
    <xf numFmtId="176" fontId="0" fillId="0" borderId="45" xfId="0" applyNumberFormat="1" applyBorder="1" applyAlignment="1" applyProtection="1">
      <alignment horizontal="center" vertical="center"/>
      <protection locked="0"/>
    </xf>
    <xf numFmtId="0" fontId="0" fillId="0" borderId="45" xfId="0" applyBorder="1" applyAlignment="1" applyProtection="1">
      <alignment horizontal="center" vertical="center" wrapText="1"/>
      <protection locked="0"/>
    </xf>
    <xf numFmtId="0" fontId="0" fillId="3" borderId="24" xfId="0" applyFill="1" applyBorder="1" applyAlignment="1">
      <alignment horizontal="center" vertical="center" wrapText="1"/>
    </xf>
    <xf numFmtId="0" fontId="0" fillId="3" borderId="45" xfId="0" applyFill="1" applyBorder="1" applyAlignment="1">
      <alignment horizontal="center" vertical="center"/>
    </xf>
    <xf numFmtId="178" fontId="4" fillId="3" borderId="45" xfId="1" applyNumberFormat="1" applyFont="1" applyFill="1" applyBorder="1" applyAlignment="1">
      <alignment vertical="center"/>
    </xf>
    <xf numFmtId="178" fontId="4" fillId="3" borderId="46" xfId="1" applyNumberFormat="1" applyFont="1" applyFill="1" applyBorder="1" applyAlignment="1">
      <alignment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178" fontId="4" fillId="3" borderId="7" xfId="1" applyNumberFormat="1" applyFont="1" applyFill="1" applyBorder="1" applyAlignment="1">
      <alignment vertical="center"/>
    </xf>
    <xf numFmtId="178" fontId="4" fillId="3" borderId="8" xfId="1" applyNumberFormat="1" applyFont="1" applyFill="1" applyBorder="1" applyAlignment="1">
      <alignment vertical="center"/>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xf>
    <xf numFmtId="178" fontId="4" fillId="3" borderId="29" xfId="1" applyNumberFormat="1" applyFont="1" applyFill="1" applyBorder="1" applyAlignment="1">
      <alignment horizontal="right" vertical="center"/>
    </xf>
    <xf numFmtId="178" fontId="4" fillId="3" borderId="11" xfId="1" applyNumberFormat="1" applyFont="1" applyFill="1" applyBorder="1" applyAlignment="1">
      <alignment horizontal="right" vertical="center"/>
    </xf>
    <xf numFmtId="178" fontId="4" fillId="3" borderId="47" xfId="1" applyNumberFormat="1" applyFont="1" applyFill="1" applyBorder="1" applyAlignment="1">
      <alignment horizontal="right" vertical="center"/>
    </xf>
    <xf numFmtId="178" fontId="4" fillId="3" borderId="21" xfId="1" applyNumberFormat="1" applyFont="1" applyFill="1" applyBorder="1" applyAlignment="1">
      <alignment vertical="center"/>
    </xf>
    <xf numFmtId="178" fontId="4" fillId="3" borderId="19" xfId="1" applyNumberFormat="1" applyFont="1" applyFill="1" applyBorder="1" applyAlignment="1">
      <alignment vertical="center"/>
    </xf>
    <xf numFmtId="178" fontId="4" fillId="3" borderId="22" xfId="1" applyNumberFormat="1" applyFont="1" applyFill="1" applyBorder="1" applyAlignment="1">
      <alignment vertical="center"/>
    </xf>
    <xf numFmtId="0" fontId="0" fillId="3" borderId="24" xfId="0" applyFill="1" applyBorder="1" applyAlignment="1">
      <alignment horizontal="center" vertical="center"/>
    </xf>
    <xf numFmtId="0" fontId="0" fillId="3" borderId="4" xfId="0" applyFill="1" applyBorder="1" applyAlignment="1">
      <alignment horizontal="center" vertical="center"/>
    </xf>
    <xf numFmtId="0" fontId="0" fillId="3" borderId="39" xfId="0" applyFill="1" applyBorder="1" applyAlignment="1">
      <alignment horizontal="center" vertical="center"/>
    </xf>
    <xf numFmtId="0" fontId="0" fillId="3" borderId="7" xfId="0" applyFill="1" applyBorder="1" applyAlignment="1">
      <alignment vertical="center"/>
    </xf>
    <xf numFmtId="0" fontId="0" fillId="3" borderId="21" xfId="0" applyFill="1" applyBorder="1" applyAlignment="1">
      <alignment vertical="center"/>
    </xf>
    <xf numFmtId="0" fontId="0" fillId="3" borderId="20" xfId="0" applyFill="1" applyBorder="1" applyAlignment="1">
      <alignment vertical="center"/>
    </xf>
    <xf numFmtId="0" fontId="0" fillId="3" borderId="9" xfId="0" applyFill="1" applyBorder="1" applyAlignment="1">
      <alignment vertical="center"/>
    </xf>
    <xf numFmtId="0" fontId="0" fillId="3" borderId="4" xfId="0" applyFill="1" applyBorder="1" applyAlignment="1">
      <alignment vertical="center"/>
    </xf>
    <xf numFmtId="0" fontId="10" fillId="3" borderId="21" xfId="0" applyFont="1" applyFill="1" applyBorder="1" applyAlignment="1">
      <alignment vertical="center" wrapText="1"/>
    </xf>
    <xf numFmtId="0" fontId="10" fillId="3" borderId="20" xfId="0" applyFont="1" applyFill="1" applyBorder="1" applyAlignment="1">
      <alignment vertical="center" wrapText="1"/>
    </xf>
    <xf numFmtId="0" fontId="0" fillId="3" borderId="21" xfId="0" applyFill="1" applyBorder="1" applyAlignment="1">
      <alignment vertical="center" wrapText="1"/>
    </xf>
    <xf numFmtId="0" fontId="0" fillId="3" borderId="20" xfId="0" applyFill="1" applyBorder="1" applyAlignment="1">
      <alignment vertical="center" wrapText="1"/>
    </xf>
    <xf numFmtId="0" fontId="0" fillId="3" borderId="3" xfId="0" applyFill="1" applyBorder="1" applyAlignment="1">
      <alignment vertical="center"/>
    </xf>
    <xf numFmtId="0" fontId="0" fillId="0" borderId="7" xfId="0" applyBorder="1" applyAlignment="1">
      <alignment vertical="center"/>
    </xf>
    <xf numFmtId="0" fontId="0" fillId="3" borderId="3" xfId="0"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178" fontId="4" fillId="3" borderId="31" xfId="1" applyNumberFormat="1" applyFont="1" applyFill="1" applyBorder="1" applyAlignment="1" applyProtection="1">
      <alignment vertical="center"/>
    </xf>
    <xf numFmtId="178" fontId="4" fillId="3" borderId="32" xfId="1" applyNumberFormat="1" applyFont="1" applyFill="1" applyBorder="1" applyAlignment="1" applyProtection="1">
      <alignment vertical="center"/>
    </xf>
    <xf numFmtId="0" fontId="0" fillId="3" borderId="33" xfId="0" applyFill="1" applyBorder="1" applyAlignment="1">
      <alignment horizontal="right" vertical="center"/>
    </xf>
    <xf numFmtId="0" fontId="0" fillId="3" borderId="34" xfId="0" applyFill="1" applyBorder="1" applyAlignment="1">
      <alignment horizontal="right" vertical="center"/>
    </xf>
    <xf numFmtId="0" fontId="0" fillId="3" borderId="44" xfId="0" applyFill="1" applyBorder="1" applyAlignment="1">
      <alignment horizontal="center" vertical="center"/>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25" xfId="0" applyFill="1" applyBorder="1" applyAlignment="1" applyProtection="1">
      <alignment vertical="center" wrapText="1"/>
      <protection locked="0"/>
    </xf>
    <xf numFmtId="0" fontId="0" fillId="3" borderId="35" xfId="0"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3" borderId="42" xfId="0" applyFill="1" applyBorder="1" applyAlignment="1">
      <alignment horizontal="center" vertical="center"/>
    </xf>
    <xf numFmtId="178" fontId="4" fillId="3" borderId="42" xfId="1" applyNumberFormat="1" applyFont="1" applyFill="1" applyBorder="1" applyAlignment="1" applyProtection="1">
      <alignment vertical="center"/>
      <protection locked="0"/>
    </xf>
    <xf numFmtId="178" fontId="4" fillId="3" borderId="43" xfId="1" applyNumberFormat="1" applyFont="1" applyFill="1" applyBorder="1" applyAlignment="1" applyProtection="1">
      <alignment vertical="center"/>
      <protection locked="0"/>
    </xf>
    <xf numFmtId="0" fontId="9" fillId="3" borderId="21" xfId="0" applyFont="1" applyFill="1" applyBorder="1" applyAlignment="1">
      <alignment horizontal="center" vertical="center" wrapText="1"/>
    </xf>
    <xf numFmtId="0" fontId="9" fillId="3" borderId="20" xfId="0" applyFont="1" applyFill="1" applyBorder="1" applyAlignment="1">
      <alignment horizontal="center" vertical="center" wrapText="1"/>
    </xf>
    <xf numFmtId="178" fontId="4" fillId="3" borderId="25" xfId="1" applyNumberFormat="1" applyFont="1" applyFill="1" applyBorder="1" applyAlignment="1">
      <alignment vertical="center"/>
    </xf>
    <xf numFmtId="178" fontId="4" fillId="3" borderId="35" xfId="1" applyNumberFormat="1" applyFont="1" applyFill="1" applyBorder="1" applyAlignment="1">
      <alignment vertical="center"/>
    </xf>
    <xf numFmtId="178" fontId="4" fillId="3" borderId="36" xfId="1" applyNumberFormat="1" applyFont="1" applyFill="1" applyBorder="1" applyAlignment="1">
      <alignment vertical="center"/>
    </xf>
    <xf numFmtId="0" fontId="0" fillId="3" borderId="37" xfId="0" applyFill="1" applyBorder="1" applyAlignment="1">
      <alignment horizontal="right" vertical="center"/>
    </xf>
    <xf numFmtId="0" fontId="0" fillId="3" borderId="38" xfId="0" applyFill="1" applyBorder="1" applyAlignment="1">
      <alignment horizontal="right" vertical="center"/>
    </xf>
    <xf numFmtId="0" fontId="0" fillId="3" borderId="7" xfId="0" applyFill="1" applyBorder="1" applyAlignment="1">
      <alignment horizontal="center" vertical="center"/>
    </xf>
    <xf numFmtId="178" fontId="4" fillId="3" borderId="7" xfId="1" applyNumberFormat="1" applyFont="1" applyFill="1" applyBorder="1" applyAlignment="1" applyProtection="1">
      <alignment vertical="center"/>
    </xf>
    <xf numFmtId="178" fontId="4" fillId="3" borderId="8" xfId="1" applyNumberFormat="1" applyFont="1" applyFill="1" applyBorder="1" applyAlignment="1" applyProtection="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2" xfId="0" applyFill="1" applyBorder="1" applyAlignment="1" applyProtection="1">
      <alignment vertical="center" wrapText="1"/>
      <protection locked="0"/>
    </xf>
    <xf numFmtId="0" fontId="0" fillId="0" borderId="0" xfId="0" applyBorder="1" applyAlignment="1" applyProtection="1">
      <alignment horizontal="center" vertical="center" wrapText="1"/>
      <protection locked="0"/>
    </xf>
    <xf numFmtId="0" fontId="0" fillId="0" borderId="21" xfId="0" applyFill="1" applyBorder="1" applyAlignment="1">
      <alignment vertical="center" wrapText="1"/>
    </xf>
    <xf numFmtId="0" fontId="0" fillId="0" borderId="20" xfId="0" applyFill="1" applyBorder="1" applyAlignment="1">
      <alignment vertical="center" wrapText="1"/>
    </xf>
    <xf numFmtId="0" fontId="0" fillId="3" borderId="21" xfId="0" applyFill="1" applyBorder="1" applyAlignment="1">
      <alignment horizontal="left" vertical="center" wrapText="1"/>
    </xf>
    <xf numFmtId="0" fontId="0" fillId="3" borderId="20" xfId="0" applyFill="1" applyBorder="1" applyAlignment="1">
      <alignment horizontal="left" vertical="center" wrapText="1"/>
    </xf>
  </cellXfs>
  <cellStyles count="2">
    <cellStyle name="桁区切り" xfId="1" builtinId="6"/>
    <cellStyle name="標準" xfId="0" builtinId="0"/>
  </cellStyles>
  <dxfs count="2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13320"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K205"/>
  <sheetViews>
    <sheetView tabSelected="1" view="pageBreakPreview" topLeftCell="A22" zoomScale="96" zoomScaleNormal="100" zoomScaleSheetLayoutView="96" workbookViewId="0">
      <selection activeCell="J45" sqref="J45"/>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3" t="s">
        <v>7</v>
      </c>
      <c r="B1" s="124"/>
      <c r="C1" s="124"/>
      <c r="D1" s="124"/>
      <c r="E1" s="124"/>
      <c r="F1" s="124"/>
      <c r="G1" s="124"/>
    </row>
    <row r="2" spans="1:7" ht="5.25" customHeight="1">
      <c r="A2" s="7"/>
      <c r="B2" s="7"/>
      <c r="C2" s="7"/>
      <c r="D2" s="7"/>
      <c r="E2" s="7"/>
      <c r="F2" s="7"/>
      <c r="G2" s="7"/>
    </row>
    <row r="3" spans="1:7" ht="14.25" thickBot="1">
      <c r="A3" s="47" t="s">
        <v>50</v>
      </c>
      <c r="B3" s="33"/>
      <c r="C3" s="7"/>
      <c r="D3" s="7"/>
      <c r="E3" s="7"/>
      <c r="F3" s="7"/>
      <c r="G3" s="8" t="s">
        <v>0</v>
      </c>
    </row>
    <row r="4" spans="1:7" ht="30" customHeight="1">
      <c r="A4" s="125" t="s">
        <v>8</v>
      </c>
      <c r="B4" s="126"/>
      <c r="C4" s="127"/>
      <c r="D4" s="128" t="s">
        <v>64</v>
      </c>
      <c r="E4" s="129"/>
      <c r="F4" s="129"/>
      <c r="G4" s="130"/>
    </row>
    <row r="5" spans="1:7" ht="30" customHeight="1">
      <c r="A5" s="131" t="s">
        <v>9</v>
      </c>
      <c r="B5" s="132"/>
      <c r="C5" s="133"/>
      <c r="D5" s="134" t="s">
        <v>65</v>
      </c>
      <c r="E5" s="135"/>
      <c r="F5" s="135"/>
      <c r="G5" s="136"/>
    </row>
    <row r="6" spans="1:7" ht="45" customHeight="1">
      <c r="A6" s="92" t="s">
        <v>2</v>
      </c>
      <c r="B6" s="94" t="s">
        <v>60</v>
      </c>
      <c r="C6" s="95"/>
      <c r="D6" s="100">
        <f>G7+G8</f>
        <v>3173.2219359999999</v>
      </c>
      <c r="E6" s="100"/>
      <c r="F6" s="100"/>
      <c r="G6" s="101"/>
    </row>
    <row r="7" spans="1:7" ht="15" customHeight="1">
      <c r="A7" s="93"/>
      <c r="B7" s="96"/>
      <c r="C7" s="97"/>
      <c r="D7" s="118" t="s">
        <v>10</v>
      </c>
      <c r="E7" s="119"/>
      <c r="F7" s="119"/>
      <c r="G7" s="9">
        <v>3164.3159999999998</v>
      </c>
    </row>
    <row r="8" spans="1:7" ht="24.75" customHeight="1">
      <c r="A8" s="78"/>
      <c r="B8" s="98"/>
      <c r="C8" s="99"/>
      <c r="D8" s="102" t="s">
        <v>11</v>
      </c>
      <c r="E8" s="103"/>
      <c r="F8" s="103"/>
      <c r="G8" s="10">
        <f>8.664154+0.241782</f>
        <v>8.9059360000000005</v>
      </c>
    </row>
    <row r="9" spans="1:7" ht="45" customHeight="1">
      <c r="A9" s="34" t="s">
        <v>3</v>
      </c>
      <c r="B9" s="113" t="s">
        <v>51</v>
      </c>
      <c r="C9" s="114"/>
      <c r="D9" s="115">
        <f>D6-D10</f>
        <v>157.9919359999999</v>
      </c>
      <c r="E9" s="116"/>
      <c r="F9" s="116"/>
      <c r="G9" s="117"/>
    </row>
    <row r="10" spans="1:7" ht="30" customHeight="1">
      <c r="A10" s="32" t="s">
        <v>4</v>
      </c>
      <c r="B10" s="120" t="s">
        <v>17</v>
      </c>
      <c r="C10" s="120"/>
      <c r="D10" s="121">
        <f>SUM(D23:G28)</f>
        <v>3015.23</v>
      </c>
      <c r="E10" s="121"/>
      <c r="F10" s="121"/>
      <c r="G10" s="122"/>
    </row>
    <row r="11" spans="1:7" ht="60" customHeight="1">
      <c r="A11" s="79" t="s">
        <v>5</v>
      </c>
      <c r="B11" s="105" t="s">
        <v>18</v>
      </c>
      <c r="C11" s="106"/>
      <c r="D11" s="107" t="s">
        <v>75</v>
      </c>
      <c r="E11" s="108"/>
      <c r="F11" s="108"/>
      <c r="G11" s="109"/>
    </row>
    <row r="12" spans="1:7" ht="30" customHeight="1" thickBot="1">
      <c r="A12" s="80"/>
      <c r="B12" s="110" t="s">
        <v>1</v>
      </c>
      <c r="C12" s="110"/>
      <c r="D12" s="111">
        <f>D29</f>
        <v>120.254</v>
      </c>
      <c r="E12" s="111"/>
      <c r="F12" s="111"/>
      <c r="G12" s="112"/>
    </row>
    <row r="13" spans="1:7" s="4" customFormat="1" ht="5.25" customHeight="1">
      <c r="A13" s="11"/>
      <c r="B13" s="11"/>
      <c r="C13" s="11"/>
      <c r="D13" s="12"/>
      <c r="E13" s="12"/>
      <c r="F13" s="12"/>
      <c r="G13" s="12"/>
    </row>
    <row r="14" spans="1:7" ht="16.5" customHeight="1" thickBot="1">
      <c r="A14" s="7" t="s">
        <v>20</v>
      </c>
      <c r="B14" s="7"/>
      <c r="C14" s="7"/>
      <c r="D14" s="7"/>
      <c r="E14" s="7"/>
      <c r="F14" s="13"/>
      <c r="G14" s="13"/>
    </row>
    <row r="15" spans="1:7" ht="30" customHeight="1">
      <c r="A15" s="104" t="s">
        <v>12</v>
      </c>
      <c r="B15" s="56"/>
      <c r="C15" s="56"/>
      <c r="D15" s="56" t="s">
        <v>21</v>
      </c>
      <c r="E15" s="56"/>
      <c r="F15" s="14" t="s">
        <v>22</v>
      </c>
      <c r="G15" s="15" t="s">
        <v>23</v>
      </c>
    </row>
    <row r="16" spans="1:7" ht="30" customHeight="1">
      <c r="A16" s="85" t="s">
        <v>24</v>
      </c>
      <c r="B16" s="81"/>
      <c r="C16" s="81"/>
      <c r="D16" s="86" t="s">
        <v>66</v>
      </c>
      <c r="E16" s="87"/>
      <c r="F16" s="16">
        <v>1280.46</v>
      </c>
      <c r="G16" s="17">
        <v>8905936</v>
      </c>
    </row>
    <row r="17" spans="1:11" ht="30" customHeight="1">
      <c r="A17" s="85" t="s">
        <v>25</v>
      </c>
      <c r="B17" s="81"/>
      <c r="C17" s="81"/>
      <c r="D17" s="88"/>
      <c r="E17" s="89"/>
      <c r="F17" s="16"/>
      <c r="G17" s="17"/>
    </row>
    <row r="18" spans="1:11" ht="30" customHeight="1">
      <c r="A18" s="90" t="s">
        <v>26</v>
      </c>
      <c r="B18" s="81"/>
      <c r="C18" s="81"/>
      <c r="D18" s="91"/>
      <c r="E18" s="91"/>
      <c r="F18" s="16">
        <f>SUM(F19:F21)</f>
        <v>0</v>
      </c>
      <c r="G18" s="17">
        <f>SUM(G19:G21)</f>
        <v>0</v>
      </c>
    </row>
    <row r="19" spans="1:11" ht="30" customHeight="1">
      <c r="A19" s="78"/>
      <c r="B19" s="81" t="s">
        <v>27</v>
      </c>
      <c r="C19" s="81"/>
      <c r="D19" s="82"/>
      <c r="E19" s="83"/>
      <c r="F19" s="16"/>
      <c r="G19" s="17"/>
    </row>
    <row r="20" spans="1:11" ht="30" customHeight="1">
      <c r="A20" s="79"/>
      <c r="B20" s="81" t="s">
        <v>28</v>
      </c>
      <c r="C20" s="81"/>
      <c r="D20" s="81"/>
      <c r="E20" s="81"/>
      <c r="F20" s="16"/>
      <c r="G20" s="17"/>
    </row>
    <row r="21" spans="1:11" ht="30" customHeight="1" thickBot="1">
      <c r="A21" s="80"/>
      <c r="B21" s="84" t="s">
        <v>29</v>
      </c>
      <c r="C21" s="84"/>
      <c r="D21" s="84"/>
      <c r="E21" s="84"/>
      <c r="F21" s="18"/>
      <c r="G21" s="19"/>
    </row>
    <row r="22" spans="1:11" ht="4.5" customHeight="1" thickBot="1">
      <c r="A22" s="20"/>
      <c r="B22" s="21"/>
      <c r="C22" s="21"/>
      <c r="D22" s="13"/>
      <c r="E22" s="13"/>
      <c r="F22" s="13"/>
      <c r="G22" s="13"/>
    </row>
    <row r="23" spans="1:11" ht="28.5" customHeight="1">
      <c r="A23" s="55" t="s">
        <v>37</v>
      </c>
      <c r="B23" s="56"/>
      <c r="C23" s="56"/>
      <c r="D23" s="57">
        <v>315.21100000000001</v>
      </c>
      <c r="E23" s="57"/>
      <c r="F23" s="57"/>
      <c r="G23" s="58"/>
    </row>
    <row r="24" spans="1:11" ht="28.5" customHeight="1">
      <c r="A24" s="61" t="s">
        <v>38</v>
      </c>
      <c r="B24" s="62"/>
      <c r="C24" s="62"/>
      <c r="D24" s="63">
        <v>998.28</v>
      </c>
      <c r="E24" s="63"/>
      <c r="F24" s="63"/>
      <c r="G24" s="64"/>
    </row>
    <row r="25" spans="1:11" ht="28.5" customHeight="1">
      <c r="A25" s="61" t="s">
        <v>39</v>
      </c>
      <c r="B25" s="62"/>
      <c r="C25" s="62"/>
      <c r="D25" s="63">
        <f>344.908+270.688</f>
        <v>615.596</v>
      </c>
      <c r="E25" s="63"/>
      <c r="F25" s="63"/>
      <c r="G25" s="64"/>
    </row>
    <row r="26" spans="1:11" ht="28.5" customHeight="1">
      <c r="A26" s="61" t="s">
        <v>40</v>
      </c>
      <c r="B26" s="62"/>
      <c r="C26" s="62"/>
      <c r="D26" s="68">
        <v>173.393</v>
      </c>
      <c r="E26" s="68"/>
      <c r="F26" s="68"/>
      <c r="G26" s="69"/>
    </row>
    <row r="27" spans="1:11" ht="28.5" customHeight="1">
      <c r="A27" s="61" t="s">
        <v>52</v>
      </c>
      <c r="B27" s="62"/>
      <c r="C27" s="62"/>
      <c r="D27" s="72">
        <v>726.75</v>
      </c>
      <c r="E27" s="73"/>
      <c r="F27" s="73"/>
      <c r="G27" s="74"/>
    </row>
    <row r="28" spans="1:11" ht="28.5" customHeight="1">
      <c r="A28" s="70" t="s">
        <v>53</v>
      </c>
      <c r="B28" s="71"/>
      <c r="C28" s="71"/>
      <c r="D28" s="75">
        <f>DSUM(A33:G48,"支出額",D30:E31)/1000000</f>
        <v>186</v>
      </c>
      <c r="E28" s="76"/>
      <c r="F28" s="76"/>
      <c r="G28" s="77"/>
    </row>
    <row r="29" spans="1:11" ht="28.5" customHeight="1" thickBot="1">
      <c r="A29" s="48" t="s">
        <v>58</v>
      </c>
      <c r="B29" s="49"/>
      <c r="C29" s="49"/>
      <c r="D29" s="50">
        <f>DSUM(A33:G49,"支出額",F30:G31)/1000000</f>
        <v>120.254</v>
      </c>
      <c r="E29" s="51"/>
      <c r="F29" s="51"/>
      <c r="G29" s="52"/>
    </row>
    <row r="30" spans="1:11">
      <c r="A30" s="22"/>
      <c r="B30" s="22"/>
      <c r="C30" s="30"/>
      <c r="D30" s="29" t="s">
        <v>16</v>
      </c>
      <c r="E30" s="29" t="s">
        <v>16</v>
      </c>
      <c r="F30" s="29" t="s">
        <v>16</v>
      </c>
      <c r="G30" s="29" t="s">
        <v>16</v>
      </c>
      <c r="J30" s="29"/>
      <c r="K30" s="29"/>
    </row>
    <row r="31" spans="1:11" ht="12.75" customHeight="1">
      <c r="A31" s="21"/>
      <c r="B31" s="21"/>
      <c r="C31" s="31"/>
      <c r="D31" s="46" t="s">
        <v>56</v>
      </c>
      <c r="E31" s="46" t="s">
        <v>57</v>
      </c>
      <c r="F31" s="46" t="s">
        <v>54</v>
      </c>
      <c r="G31" s="46" t="s">
        <v>55</v>
      </c>
      <c r="J31" s="7"/>
      <c r="K31" s="7"/>
    </row>
    <row r="32" spans="1:11" ht="14.25" thickBot="1">
      <c r="A32" s="24" t="s">
        <v>6</v>
      </c>
      <c r="B32" s="24" t="s">
        <v>59</v>
      </c>
      <c r="C32" s="24"/>
      <c r="D32" s="25"/>
      <c r="E32" s="25"/>
      <c r="F32" s="7"/>
      <c r="G32" s="23" t="s">
        <v>19</v>
      </c>
    </row>
    <row r="33" spans="1:7" ht="30" customHeight="1" thickBot="1">
      <c r="A33" s="65" t="s">
        <v>14</v>
      </c>
      <c r="B33" s="66"/>
      <c r="C33" s="66" t="s">
        <v>12</v>
      </c>
      <c r="D33" s="67"/>
      <c r="E33" s="39" t="s">
        <v>13</v>
      </c>
      <c r="F33" s="40" t="s">
        <v>15</v>
      </c>
      <c r="G33" s="41" t="s">
        <v>33</v>
      </c>
    </row>
    <row r="34" spans="1:7" ht="30" customHeight="1" thickTop="1">
      <c r="A34" s="59">
        <v>41883</v>
      </c>
      <c r="B34" s="59"/>
      <c r="C34" s="60" t="s">
        <v>67</v>
      </c>
      <c r="D34" s="60"/>
      <c r="E34" s="38" t="s">
        <v>68</v>
      </c>
      <c r="F34" s="37">
        <v>60000000</v>
      </c>
      <c r="G34" s="38" t="s">
        <v>69</v>
      </c>
    </row>
    <row r="35" spans="1:7" ht="30" customHeight="1">
      <c r="A35" s="59">
        <v>41883</v>
      </c>
      <c r="B35" s="59"/>
      <c r="C35" s="60" t="s">
        <v>67</v>
      </c>
      <c r="D35" s="60"/>
      <c r="E35" s="38" t="s">
        <v>68</v>
      </c>
      <c r="F35" s="37">
        <v>126000000</v>
      </c>
      <c r="G35" s="38" t="s">
        <v>70</v>
      </c>
    </row>
    <row r="36" spans="1:7" ht="30" customHeight="1">
      <c r="A36" s="59">
        <v>41944</v>
      </c>
      <c r="B36" s="59"/>
      <c r="C36" s="60" t="s">
        <v>67</v>
      </c>
      <c r="D36" s="60"/>
      <c r="E36" s="38" t="s">
        <v>68</v>
      </c>
      <c r="F36" s="37">
        <v>820000</v>
      </c>
      <c r="G36" s="38" t="s">
        <v>71</v>
      </c>
    </row>
    <row r="37" spans="1:7" ht="30" customHeight="1">
      <c r="A37" s="59">
        <v>42036</v>
      </c>
      <c r="B37" s="59"/>
      <c r="C37" s="60" t="s">
        <v>67</v>
      </c>
      <c r="D37" s="60"/>
      <c r="E37" s="38" t="s">
        <v>68</v>
      </c>
      <c r="F37" s="37">
        <v>26734000</v>
      </c>
      <c r="G37" s="38" t="s">
        <v>72</v>
      </c>
    </row>
    <row r="38" spans="1:7" ht="30" customHeight="1">
      <c r="A38" s="59">
        <v>42064</v>
      </c>
      <c r="B38" s="59"/>
      <c r="C38" s="60" t="s">
        <v>67</v>
      </c>
      <c r="D38" s="60"/>
      <c r="E38" s="38" t="s">
        <v>68</v>
      </c>
      <c r="F38" s="37">
        <v>30900000</v>
      </c>
      <c r="G38" s="38" t="s">
        <v>73</v>
      </c>
    </row>
    <row r="39" spans="1:7" ht="30" customHeight="1">
      <c r="A39" s="59">
        <v>42095</v>
      </c>
      <c r="B39" s="59"/>
      <c r="C39" s="60" t="s">
        <v>67</v>
      </c>
      <c r="D39" s="60"/>
      <c r="E39" s="38" t="s">
        <v>68</v>
      </c>
      <c r="F39" s="37">
        <v>61800000</v>
      </c>
      <c r="G39" s="38" t="s">
        <v>74</v>
      </c>
    </row>
    <row r="40" spans="1:7" ht="30" customHeight="1">
      <c r="A40" s="59"/>
      <c r="B40" s="59"/>
      <c r="C40" s="60"/>
      <c r="D40" s="60"/>
      <c r="E40" s="38"/>
      <c r="F40" s="37"/>
      <c r="G40" s="38"/>
    </row>
    <row r="41" spans="1:7" ht="30" customHeight="1">
      <c r="A41" s="59"/>
      <c r="B41" s="59"/>
      <c r="C41" s="60"/>
      <c r="D41" s="60"/>
      <c r="E41" s="38"/>
      <c r="F41" s="37"/>
      <c r="G41" s="38"/>
    </row>
    <row r="42" spans="1:7" ht="30" customHeight="1">
      <c r="A42" s="59"/>
      <c r="B42" s="59"/>
      <c r="C42" s="60"/>
      <c r="D42" s="60"/>
      <c r="E42" s="38"/>
      <c r="F42" s="37"/>
      <c r="G42" s="38"/>
    </row>
    <row r="43" spans="1:7" ht="30" customHeight="1">
      <c r="A43" s="59"/>
      <c r="B43" s="59"/>
      <c r="C43" s="60"/>
      <c r="D43" s="60"/>
      <c r="E43" s="38"/>
      <c r="F43" s="37"/>
      <c r="G43" s="38"/>
    </row>
    <row r="44" spans="1:7" ht="30" customHeight="1">
      <c r="A44" s="59"/>
      <c r="B44" s="59"/>
      <c r="C44" s="60"/>
      <c r="D44" s="60"/>
      <c r="E44" s="38"/>
      <c r="F44" s="37"/>
      <c r="G44" s="38"/>
    </row>
    <row r="45" spans="1:7" ht="30" customHeight="1">
      <c r="A45" s="59"/>
      <c r="B45" s="59"/>
      <c r="C45" s="60"/>
      <c r="D45" s="60"/>
      <c r="E45" s="38"/>
      <c r="F45" s="37"/>
      <c r="G45" s="38"/>
    </row>
    <row r="46" spans="1:7" ht="30" customHeight="1">
      <c r="A46" s="59"/>
      <c r="B46" s="59"/>
      <c r="C46" s="60"/>
      <c r="D46" s="60"/>
      <c r="E46" s="38"/>
      <c r="F46" s="37"/>
      <c r="G46" s="38"/>
    </row>
    <row r="47" spans="1:7" ht="30" customHeight="1">
      <c r="A47" s="59"/>
      <c r="B47" s="59"/>
      <c r="C47" s="60"/>
      <c r="D47" s="60"/>
      <c r="E47" s="38"/>
      <c r="F47" s="37"/>
      <c r="G47" s="38"/>
    </row>
    <row r="48" spans="1:7" ht="30" customHeight="1">
      <c r="A48" s="53"/>
      <c r="B48" s="53"/>
      <c r="C48" s="54"/>
      <c r="D48" s="54"/>
      <c r="E48" s="2"/>
      <c r="F48" s="37">
        <f>SUM(F34:F47)</f>
        <v>306254000</v>
      </c>
      <c r="G48" s="2"/>
    </row>
    <row r="49" spans="1:7" ht="30" customHeight="1">
      <c r="A49" s="53"/>
      <c r="B49" s="53"/>
      <c r="C49" s="54"/>
      <c r="D49" s="54"/>
      <c r="E49" s="2"/>
      <c r="F49" s="35"/>
      <c r="G49" s="2"/>
    </row>
    <row r="50" spans="1:7">
      <c r="C50" s="3"/>
      <c r="D50" s="3"/>
      <c r="E50" s="3"/>
    </row>
    <row r="51" spans="1:7">
      <c r="C51" s="3"/>
      <c r="D51" s="3"/>
      <c r="E51" s="3"/>
    </row>
    <row r="52" spans="1:7">
      <c r="C52" s="3"/>
      <c r="D52" s="3"/>
      <c r="E52" s="3"/>
    </row>
    <row r="53" spans="1:7">
      <c r="C53" s="3"/>
      <c r="D53" s="3"/>
      <c r="E53" s="3"/>
    </row>
    <row r="54" spans="1:7">
      <c r="C54" s="3"/>
      <c r="D54" s="3"/>
      <c r="E54" s="3"/>
    </row>
    <row r="55" spans="1:7">
      <c r="C55" s="3"/>
      <c r="D55" s="3"/>
      <c r="E55" s="3"/>
    </row>
    <row r="56" spans="1:7">
      <c r="C56" s="3"/>
      <c r="D56" s="3"/>
      <c r="E56" s="3"/>
    </row>
    <row r="57" spans="1:7">
      <c r="C57" s="3"/>
      <c r="D57" s="3"/>
      <c r="E57" s="3"/>
    </row>
    <row r="58" spans="1:7">
      <c r="C58" s="3"/>
      <c r="D58" s="3"/>
      <c r="E58" s="3"/>
    </row>
    <row r="59" spans="1:7">
      <c r="C59" s="3"/>
      <c r="D59" s="3"/>
      <c r="E59" s="3"/>
    </row>
    <row r="60" spans="1:7">
      <c r="C60" s="3"/>
      <c r="D60" s="3"/>
      <c r="E60" s="3"/>
    </row>
    <row r="61" spans="1:7">
      <c r="C61" s="3"/>
      <c r="D61" s="3"/>
      <c r="E61" s="3"/>
    </row>
    <row r="62" spans="1:7">
      <c r="C62" s="3"/>
      <c r="D62" s="3"/>
      <c r="E62" s="3"/>
    </row>
    <row r="63" spans="1:7">
      <c r="C63" s="3"/>
      <c r="D63" s="3"/>
      <c r="E63" s="3"/>
    </row>
    <row r="64" spans="1:7">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row r="78" spans="3:5">
      <c r="C78" s="3"/>
      <c r="D78" s="3"/>
      <c r="E78" s="3"/>
    </row>
    <row r="79" spans="3:5">
      <c r="C79" s="3"/>
      <c r="D79" s="3"/>
      <c r="E79" s="3"/>
    </row>
    <row r="80" spans="3:5">
      <c r="C80" s="3"/>
      <c r="D80" s="3"/>
      <c r="E80" s="3"/>
    </row>
    <row r="81" spans="3:5">
      <c r="C81" s="3"/>
      <c r="D81" s="3"/>
      <c r="E81" s="3"/>
    </row>
    <row r="82" spans="3:5">
      <c r="C82" s="3"/>
      <c r="D82" s="3"/>
      <c r="E82" s="3"/>
    </row>
    <row r="83" spans="3:5">
      <c r="C83" s="3"/>
      <c r="D83" s="3"/>
      <c r="E83" s="3"/>
    </row>
    <row r="84" spans="3:5">
      <c r="C84" s="3"/>
      <c r="D84" s="3"/>
      <c r="E84" s="3"/>
    </row>
    <row r="85" spans="3:5">
      <c r="C85" s="3"/>
      <c r="D85" s="3"/>
      <c r="E85" s="3"/>
    </row>
    <row r="86" spans="3:5">
      <c r="C86" s="3"/>
      <c r="D86" s="3"/>
      <c r="E86" s="3"/>
    </row>
    <row r="87" spans="3:5">
      <c r="C87" s="3"/>
      <c r="D87" s="3"/>
      <c r="E87" s="3"/>
    </row>
    <row r="88" spans="3:5">
      <c r="C88" s="3"/>
      <c r="D88" s="3"/>
      <c r="E88" s="3"/>
    </row>
    <row r="89" spans="3:5">
      <c r="C89" s="3"/>
      <c r="D89" s="3"/>
      <c r="E89" s="3"/>
    </row>
    <row r="90" spans="3:5">
      <c r="C90" s="3"/>
      <c r="D90" s="3"/>
      <c r="E90" s="3"/>
    </row>
    <row r="91" spans="3:5">
      <c r="C91" s="3"/>
      <c r="D91" s="3"/>
      <c r="E91" s="3"/>
    </row>
    <row r="92" spans="3:5">
      <c r="C92" s="3"/>
      <c r="D92" s="3"/>
      <c r="E92" s="3"/>
    </row>
    <row r="93" spans="3:5">
      <c r="C93" s="3"/>
      <c r="D93" s="3"/>
      <c r="E93" s="3"/>
    </row>
    <row r="94" spans="3:5">
      <c r="C94" s="3"/>
      <c r="D94" s="3"/>
      <c r="E94" s="3"/>
    </row>
    <row r="95" spans="3:5">
      <c r="C95" s="3"/>
      <c r="D95" s="3"/>
      <c r="E95" s="3"/>
    </row>
    <row r="96" spans="3:5">
      <c r="C96" s="3"/>
      <c r="D96" s="3"/>
      <c r="E96" s="3"/>
    </row>
    <row r="97" spans="3:5">
      <c r="C97" s="3"/>
      <c r="D97" s="3"/>
      <c r="E97" s="3"/>
    </row>
    <row r="98" spans="3:5">
      <c r="C98" s="3"/>
      <c r="D98" s="3"/>
      <c r="E98" s="3"/>
    </row>
    <row r="99" spans="3:5">
      <c r="C99" s="3"/>
      <c r="D99" s="3"/>
      <c r="E99" s="3"/>
    </row>
    <row r="100" spans="3:5">
      <c r="C100" s="3"/>
      <c r="D100" s="3"/>
      <c r="E100" s="3"/>
    </row>
    <row r="101" spans="3:5">
      <c r="C101" s="3"/>
      <c r="D101" s="3"/>
      <c r="E101" s="3"/>
    </row>
    <row r="102" spans="3:5">
      <c r="C102" s="3"/>
      <c r="D102" s="3"/>
      <c r="E102" s="3"/>
    </row>
    <row r="103" spans="3:5">
      <c r="C103" s="3"/>
      <c r="D103" s="3"/>
      <c r="E103" s="3"/>
    </row>
    <row r="104" spans="3:5">
      <c r="C104" s="3"/>
      <c r="D104" s="3"/>
      <c r="E104" s="3"/>
    </row>
    <row r="105" spans="3:5">
      <c r="C105" s="3"/>
      <c r="D105" s="3"/>
      <c r="E105" s="3"/>
    </row>
    <row r="106" spans="3:5">
      <c r="C106" s="3"/>
      <c r="D106" s="3"/>
      <c r="E106" s="3"/>
    </row>
    <row r="107" spans="3:5">
      <c r="C107" s="3"/>
      <c r="D107" s="3"/>
      <c r="E107" s="3"/>
    </row>
    <row r="108" spans="3:5">
      <c r="C108" s="3"/>
      <c r="D108" s="3"/>
      <c r="E108" s="3"/>
    </row>
    <row r="109" spans="3:5">
      <c r="C109" s="3"/>
      <c r="D109" s="3"/>
      <c r="E109" s="3"/>
    </row>
    <row r="110" spans="3:5">
      <c r="C110" s="3"/>
      <c r="D110" s="3"/>
      <c r="E110" s="3"/>
    </row>
    <row r="111" spans="3:5">
      <c r="C111" s="3"/>
      <c r="D111" s="3"/>
      <c r="E111" s="3"/>
    </row>
    <row r="112" spans="3:5">
      <c r="C112" s="3"/>
      <c r="D112" s="3"/>
      <c r="E112" s="3"/>
    </row>
    <row r="113" spans="3:5">
      <c r="C113" s="3"/>
      <c r="D113" s="3"/>
      <c r="E113" s="3"/>
    </row>
    <row r="114" spans="3:5">
      <c r="C114" s="3"/>
      <c r="D114" s="3"/>
      <c r="E114" s="3"/>
    </row>
    <row r="115" spans="3:5">
      <c r="C115" s="3"/>
      <c r="D115" s="3"/>
      <c r="E115" s="3"/>
    </row>
    <row r="116" spans="3:5">
      <c r="C116" s="3"/>
      <c r="D116" s="3"/>
      <c r="E116" s="3"/>
    </row>
    <row r="117" spans="3:5">
      <c r="C117" s="3"/>
      <c r="D117" s="3"/>
      <c r="E117" s="3"/>
    </row>
    <row r="118" spans="3:5">
      <c r="C118" s="3"/>
      <c r="D118" s="3"/>
      <c r="E118" s="3"/>
    </row>
    <row r="119" spans="3:5">
      <c r="C119" s="3"/>
      <c r="D119" s="3"/>
      <c r="E119" s="3"/>
    </row>
    <row r="120" spans="3:5">
      <c r="C120" s="3"/>
      <c r="D120" s="3"/>
      <c r="E120" s="3"/>
    </row>
    <row r="121" spans="3:5">
      <c r="C121" s="3"/>
      <c r="D121" s="3"/>
      <c r="E121" s="3"/>
    </row>
    <row r="122" spans="3:5">
      <c r="C122" s="3"/>
      <c r="D122" s="3"/>
      <c r="E122" s="3"/>
    </row>
    <row r="123" spans="3:5">
      <c r="C123" s="3"/>
      <c r="D123" s="3"/>
      <c r="E123" s="3"/>
    </row>
    <row r="124" spans="3:5">
      <c r="C124" s="3"/>
      <c r="D124" s="3"/>
      <c r="E124" s="3"/>
    </row>
    <row r="125" spans="3:5">
      <c r="C125" s="3"/>
      <c r="D125" s="3"/>
      <c r="E125" s="3"/>
    </row>
    <row r="126" spans="3:5">
      <c r="C126" s="3"/>
      <c r="D126" s="3"/>
      <c r="E126" s="3"/>
    </row>
    <row r="127" spans="3:5">
      <c r="C127" s="3"/>
      <c r="D127" s="3"/>
      <c r="E127" s="3"/>
    </row>
    <row r="128" spans="3:5">
      <c r="C128" s="3"/>
      <c r="D128" s="3"/>
      <c r="E128" s="3"/>
    </row>
    <row r="129" spans="3:5">
      <c r="C129" s="3"/>
      <c r="D129" s="3"/>
      <c r="E129" s="3"/>
    </row>
    <row r="130" spans="3:5">
      <c r="C130" s="3"/>
      <c r="D130" s="3"/>
      <c r="E130" s="3"/>
    </row>
    <row r="131" spans="3:5">
      <c r="C131" s="3"/>
      <c r="D131" s="3"/>
      <c r="E131" s="3"/>
    </row>
    <row r="132" spans="3:5">
      <c r="C132" s="3"/>
      <c r="D132" s="3"/>
      <c r="E132" s="3"/>
    </row>
    <row r="133" spans="3:5">
      <c r="C133" s="3"/>
      <c r="D133" s="3"/>
      <c r="E133" s="3"/>
    </row>
    <row r="134" spans="3:5">
      <c r="C134" s="3"/>
      <c r="D134" s="3"/>
      <c r="E134" s="3"/>
    </row>
    <row r="135" spans="3:5">
      <c r="C135" s="3"/>
      <c r="D135" s="3"/>
      <c r="E135" s="3"/>
    </row>
    <row r="136" spans="3:5">
      <c r="C136" s="3"/>
      <c r="D136" s="3"/>
      <c r="E136" s="3"/>
    </row>
    <row r="137" spans="3:5">
      <c r="C137" s="3"/>
      <c r="D137" s="3"/>
      <c r="E137" s="3"/>
    </row>
    <row r="138" spans="3:5">
      <c r="C138" s="3"/>
      <c r="D138" s="3"/>
      <c r="E138" s="3"/>
    </row>
    <row r="139" spans="3:5">
      <c r="C139" s="3"/>
      <c r="D139" s="3"/>
      <c r="E139" s="3"/>
    </row>
    <row r="140" spans="3:5">
      <c r="C140" s="3"/>
      <c r="D140" s="3"/>
      <c r="E140" s="3"/>
    </row>
    <row r="141" spans="3:5">
      <c r="C141" s="3"/>
      <c r="D141" s="3"/>
      <c r="E141" s="3"/>
    </row>
    <row r="142" spans="3:5">
      <c r="C142" s="3"/>
      <c r="D142" s="3"/>
      <c r="E142" s="3"/>
    </row>
    <row r="143" spans="3:5">
      <c r="C143" s="3"/>
      <c r="D143" s="3"/>
      <c r="E143" s="3"/>
    </row>
    <row r="144" spans="3:5">
      <c r="C144" s="3"/>
      <c r="D144" s="3"/>
      <c r="E144" s="3"/>
    </row>
    <row r="145" spans="3:5">
      <c r="C145" s="3"/>
      <c r="D145" s="3"/>
      <c r="E145" s="3"/>
    </row>
    <row r="146" spans="3:5">
      <c r="C146" s="3"/>
      <c r="D146" s="3"/>
      <c r="E146" s="3"/>
    </row>
    <row r="147" spans="3:5">
      <c r="C147" s="3"/>
      <c r="D147" s="3"/>
      <c r="E147" s="3"/>
    </row>
    <row r="148" spans="3:5">
      <c r="C148" s="3"/>
      <c r="D148" s="3"/>
      <c r="E148" s="3"/>
    </row>
    <row r="149" spans="3:5">
      <c r="C149" s="3"/>
      <c r="D149" s="3"/>
      <c r="E149" s="3"/>
    </row>
    <row r="150" spans="3:5">
      <c r="C150" s="3"/>
      <c r="D150" s="3"/>
      <c r="E150" s="3"/>
    </row>
    <row r="151" spans="3:5">
      <c r="C151" s="3"/>
      <c r="D151" s="3"/>
      <c r="E151" s="3"/>
    </row>
    <row r="152" spans="3:5">
      <c r="C152" s="3"/>
      <c r="D152" s="3"/>
      <c r="E152" s="3"/>
    </row>
    <row r="153" spans="3:5">
      <c r="C153" s="3"/>
      <c r="D153" s="3"/>
      <c r="E153" s="3"/>
    </row>
    <row r="154" spans="3:5">
      <c r="C154" s="3"/>
      <c r="D154" s="3"/>
      <c r="E154" s="3"/>
    </row>
    <row r="155" spans="3:5">
      <c r="C155" s="3"/>
      <c r="D155" s="3"/>
      <c r="E155" s="3"/>
    </row>
    <row r="156" spans="3:5">
      <c r="C156" s="3"/>
      <c r="D156" s="3"/>
      <c r="E156" s="3"/>
    </row>
    <row r="157" spans="3:5">
      <c r="C157" s="3"/>
      <c r="D157" s="3"/>
      <c r="E157" s="3"/>
    </row>
    <row r="158" spans="3:5">
      <c r="C158" s="3"/>
      <c r="D158" s="3"/>
      <c r="E158" s="3"/>
    </row>
    <row r="159" spans="3:5">
      <c r="C159" s="3"/>
      <c r="D159" s="3"/>
      <c r="E159" s="3"/>
    </row>
    <row r="160" spans="3:5">
      <c r="C160" s="3"/>
      <c r="D160" s="3"/>
      <c r="E160" s="3"/>
    </row>
    <row r="161" spans="3:5">
      <c r="C161" s="3"/>
      <c r="D161" s="3"/>
      <c r="E161" s="3"/>
    </row>
    <row r="162" spans="3:5">
      <c r="C162" s="3"/>
      <c r="D162" s="3"/>
      <c r="E162" s="3"/>
    </row>
    <row r="163" spans="3:5">
      <c r="C163" s="3"/>
      <c r="D163" s="3"/>
      <c r="E163" s="3"/>
    </row>
    <row r="164" spans="3:5">
      <c r="C164" s="3"/>
      <c r="D164" s="3"/>
      <c r="E164" s="3"/>
    </row>
    <row r="165" spans="3:5">
      <c r="C165" s="3"/>
      <c r="D165" s="3"/>
      <c r="E165" s="3"/>
    </row>
    <row r="166" spans="3:5">
      <c r="C166" s="3"/>
      <c r="D166" s="3"/>
      <c r="E166" s="3"/>
    </row>
    <row r="167" spans="3:5">
      <c r="C167" s="3"/>
      <c r="D167" s="3"/>
      <c r="E167" s="3"/>
    </row>
    <row r="168" spans="3:5">
      <c r="C168" s="3"/>
      <c r="D168" s="3"/>
      <c r="E168" s="3"/>
    </row>
    <row r="169" spans="3:5">
      <c r="C169" s="3"/>
      <c r="D169" s="3"/>
      <c r="E169" s="3"/>
    </row>
    <row r="170" spans="3:5">
      <c r="C170" s="3"/>
      <c r="D170" s="3"/>
      <c r="E170" s="3"/>
    </row>
    <row r="171" spans="3:5">
      <c r="C171" s="3"/>
      <c r="D171" s="3"/>
      <c r="E171" s="3"/>
    </row>
    <row r="172" spans="3:5">
      <c r="C172" s="3"/>
      <c r="D172" s="3"/>
      <c r="E172" s="3"/>
    </row>
    <row r="173" spans="3:5">
      <c r="C173" s="3"/>
      <c r="D173" s="3"/>
      <c r="E173" s="3"/>
    </row>
    <row r="174" spans="3:5">
      <c r="C174" s="3"/>
      <c r="D174" s="3"/>
      <c r="E174" s="3"/>
    </row>
    <row r="175" spans="3:5">
      <c r="C175" s="3"/>
      <c r="D175" s="3"/>
      <c r="E175" s="3"/>
    </row>
    <row r="176" spans="3:5">
      <c r="C176" s="3"/>
      <c r="D176" s="3"/>
      <c r="E176" s="3"/>
    </row>
    <row r="177" spans="3:5">
      <c r="C177" s="3"/>
      <c r="D177" s="3"/>
      <c r="E177" s="3"/>
    </row>
    <row r="178" spans="3:5">
      <c r="C178" s="3"/>
      <c r="D178" s="3"/>
      <c r="E178" s="3"/>
    </row>
    <row r="179" spans="3:5">
      <c r="C179" s="3"/>
      <c r="D179" s="3"/>
      <c r="E179" s="3"/>
    </row>
    <row r="180" spans="3:5">
      <c r="C180" s="3"/>
      <c r="D180" s="3"/>
      <c r="E180" s="3"/>
    </row>
    <row r="181" spans="3:5">
      <c r="C181" s="3"/>
      <c r="D181" s="3"/>
      <c r="E181" s="3"/>
    </row>
    <row r="182" spans="3:5">
      <c r="C182" s="3"/>
      <c r="D182" s="3"/>
      <c r="E182" s="3"/>
    </row>
    <row r="183" spans="3:5">
      <c r="C183" s="3"/>
      <c r="D183" s="3"/>
      <c r="E183" s="3"/>
    </row>
    <row r="184" spans="3:5">
      <c r="C184" s="3"/>
      <c r="D184" s="3"/>
      <c r="E184" s="3"/>
    </row>
    <row r="185" spans="3:5">
      <c r="C185" s="3"/>
      <c r="D185" s="3"/>
      <c r="E185" s="3"/>
    </row>
    <row r="186" spans="3:5">
      <c r="C186" s="3"/>
      <c r="D186" s="3"/>
      <c r="E186" s="3"/>
    </row>
    <row r="187" spans="3:5">
      <c r="C187" s="3"/>
      <c r="D187" s="3"/>
      <c r="E187" s="3"/>
    </row>
    <row r="188" spans="3:5">
      <c r="C188" s="3"/>
      <c r="D188" s="3"/>
      <c r="E188" s="3"/>
    </row>
    <row r="189" spans="3:5">
      <c r="C189" s="3"/>
      <c r="D189" s="3"/>
      <c r="E189" s="3"/>
    </row>
    <row r="190" spans="3:5">
      <c r="C190" s="3"/>
      <c r="D190" s="3"/>
      <c r="E190" s="3"/>
    </row>
    <row r="191" spans="3:5">
      <c r="C191" s="3"/>
      <c r="D191" s="3"/>
      <c r="E191" s="3"/>
    </row>
    <row r="192" spans="3:5">
      <c r="C192" s="3"/>
      <c r="D192" s="3"/>
      <c r="E192" s="3"/>
    </row>
    <row r="193" spans="3:5">
      <c r="C193" s="3"/>
      <c r="D193" s="3"/>
      <c r="E193" s="3"/>
    </row>
    <row r="194" spans="3:5">
      <c r="C194" s="3"/>
      <c r="D194" s="3"/>
      <c r="E194" s="3"/>
    </row>
    <row r="195" spans="3:5">
      <c r="C195" s="3"/>
      <c r="D195" s="3"/>
      <c r="E195" s="3"/>
    </row>
    <row r="196" spans="3:5">
      <c r="C196" s="3"/>
      <c r="D196" s="3"/>
      <c r="E196" s="3"/>
    </row>
    <row r="197" spans="3:5">
      <c r="C197" s="3"/>
      <c r="D197" s="3"/>
      <c r="E197" s="3"/>
    </row>
    <row r="198" spans="3:5">
      <c r="C198" s="3"/>
      <c r="D198" s="3"/>
      <c r="E198" s="3"/>
    </row>
    <row r="199" spans="3:5">
      <c r="C199" s="3"/>
      <c r="D199" s="3"/>
      <c r="E199" s="3"/>
    </row>
    <row r="200" spans="3:5">
      <c r="C200" s="3"/>
      <c r="D200" s="3"/>
      <c r="E200" s="3"/>
    </row>
    <row r="201" spans="3:5">
      <c r="C201" s="3"/>
      <c r="D201" s="3"/>
      <c r="E201" s="3"/>
    </row>
    <row r="202" spans="3:5">
      <c r="C202" s="3"/>
      <c r="D202" s="3"/>
      <c r="E202" s="3"/>
    </row>
    <row r="203" spans="3:5">
      <c r="C203" s="3"/>
      <c r="D203" s="3"/>
      <c r="E203" s="3"/>
    </row>
    <row r="204" spans="3:5">
      <c r="C204" s="3"/>
      <c r="D204" s="3"/>
      <c r="E204" s="3"/>
    </row>
    <row r="205" spans="3:5">
      <c r="C205" s="3"/>
      <c r="D205" s="3"/>
      <c r="E205" s="3"/>
    </row>
  </sheetData>
  <mergeCells count="82">
    <mergeCell ref="A40:B40"/>
    <mergeCell ref="C40:D40"/>
    <mergeCell ref="A37:B37"/>
    <mergeCell ref="C37:D37"/>
    <mergeCell ref="A38:B38"/>
    <mergeCell ref="C38:D38"/>
    <mergeCell ref="A39:B39"/>
    <mergeCell ref="C39:D39"/>
    <mergeCell ref="A34:B34"/>
    <mergeCell ref="C34:D34"/>
    <mergeCell ref="A35:B35"/>
    <mergeCell ref="C35:D35"/>
    <mergeCell ref="A36:B36"/>
    <mergeCell ref="C36:D36"/>
    <mergeCell ref="A41:B41"/>
    <mergeCell ref="C41:D41"/>
    <mergeCell ref="A42:B42"/>
    <mergeCell ref="C42:D42"/>
    <mergeCell ref="A46:B46"/>
    <mergeCell ref="C46:D46"/>
    <mergeCell ref="A44:B44"/>
    <mergeCell ref="C44:D44"/>
    <mergeCell ref="A45:B45"/>
    <mergeCell ref="C45:D45"/>
    <mergeCell ref="A43:B43"/>
    <mergeCell ref="C43:D43"/>
    <mergeCell ref="A1:G1"/>
    <mergeCell ref="A4:C4"/>
    <mergeCell ref="D4:G4"/>
    <mergeCell ref="A5:C5"/>
    <mergeCell ref="D5:G5"/>
    <mergeCell ref="A6:A8"/>
    <mergeCell ref="B6:C8"/>
    <mergeCell ref="D6:G6"/>
    <mergeCell ref="D8:F8"/>
    <mergeCell ref="A15:C15"/>
    <mergeCell ref="D15:E15"/>
    <mergeCell ref="A11:A12"/>
    <mergeCell ref="B11:C11"/>
    <mergeCell ref="D11:G11"/>
    <mergeCell ref="B12:C12"/>
    <mergeCell ref="D12:G12"/>
    <mergeCell ref="B9:C9"/>
    <mergeCell ref="D9:G9"/>
    <mergeCell ref="D7:F7"/>
    <mergeCell ref="B10:C10"/>
    <mergeCell ref="D10:G10"/>
    <mergeCell ref="A16:C16"/>
    <mergeCell ref="D16:E16"/>
    <mergeCell ref="A17:C17"/>
    <mergeCell ref="D17:E17"/>
    <mergeCell ref="A18:C18"/>
    <mergeCell ref="D18:E18"/>
    <mergeCell ref="A19:A21"/>
    <mergeCell ref="B19:C19"/>
    <mergeCell ref="D19:E19"/>
    <mergeCell ref="B20:C20"/>
    <mergeCell ref="D20:E20"/>
    <mergeCell ref="B21:C21"/>
    <mergeCell ref="D21:E21"/>
    <mergeCell ref="A26:C26"/>
    <mergeCell ref="D26:G26"/>
    <mergeCell ref="A27:C27"/>
    <mergeCell ref="A28:C28"/>
    <mergeCell ref="D27:G27"/>
    <mergeCell ref="D28:G28"/>
    <mergeCell ref="A29:C29"/>
    <mergeCell ref="D29:G29"/>
    <mergeCell ref="A49:B49"/>
    <mergeCell ref="C49:D49"/>
    <mergeCell ref="A23:C23"/>
    <mergeCell ref="D23:G23"/>
    <mergeCell ref="A47:B47"/>
    <mergeCell ref="C47:D47"/>
    <mergeCell ref="A48:B48"/>
    <mergeCell ref="C48:D48"/>
    <mergeCell ref="A24:C24"/>
    <mergeCell ref="D24:G24"/>
    <mergeCell ref="A33:B33"/>
    <mergeCell ref="C33:D33"/>
    <mergeCell ref="A25:C25"/>
    <mergeCell ref="D25:G25"/>
  </mergeCells>
  <phoneticPr fontId="2"/>
  <conditionalFormatting sqref="A47:G49 A33:F33">
    <cfRule type="cellIs" dxfId="26" priority="25" stopIfTrue="1" operator="notEqual">
      <formula>0</formula>
    </cfRule>
  </conditionalFormatting>
  <conditionalFormatting sqref="G33">
    <cfRule type="cellIs" dxfId="25" priority="21" stopIfTrue="1" operator="notEqual">
      <formula>0</formula>
    </cfRule>
  </conditionalFormatting>
  <conditionalFormatting sqref="A46:G46">
    <cfRule type="cellIs" dxfId="24" priority="20" stopIfTrue="1" operator="notEqual">
      <formula>0</formula>
    </cfRule>
  </conditionalFormatting>
  <conditionalFormatting sqref="A45:G45">
    <cfRule type="cellIs" dxfId="23" priority="19" stopIfTrue="1" operator="notEqual">
      <formula>0</formula>
    </cfRule>
  </conditionalFormatting>
  <conditionalFormatting sqref="A44:G44">
    <cfRule type="cellIs" dxfId="22" priority="18" stopIfTrue="1" operator="notEqual">
      <formula>0</formula>
    </cfRule>
  </conditionalFormatting>
  <conditionalFormatting sqref="A43:G43">
    <cfRule type="cellIs" dxfId="21" priority="17" stopIfTrue="1" operator="notEqual">
      <formula>0</formula>
    </cfRule>
  </conditionalFormatting>
  <conditionalFormatting sqref="A42:G42">
    <cfRule type="cellIs" dxfId="20" priority="16" stopIfTrue="1" operator="notEqual">
      <formula>0</formula>
    </cfRule>
  </conditionalFormatting>
  <conditionalFormatting sqref="A41:G41">
    <cfRule type="cellIs" dxfId="19" priority="15" stopIfTrue="1" operator="notEqual">
      <formula>0</formula>
    </cfRule>
  </conditionalFormatting>
  <conditionalFormatting sqref="A40:G40">
    <cfRule type="cellIs" dxfId="18" priority="14" stopIfTrue="1" operator="notEqual">
      <formula>0</formula>
    </cfRule>
  </conditionalFormatting>
  <conditionalFormatting sqref="A39:G39">
    <cfRule type="cellIs" dxfId="17" priority="13" stopIfTrue="1" operator="notEqual">
      <formula>0</formula>
    </cfRule>
  </conditionalFormatting>
  <conditionalFormatting sqref="A38:G38">
    <cfRule type="cellIs" dxfId="16" priority="12" stopIfTrue="1" operator="notEqual">
      <formula>0</formula>
    </cfRule>
  </conditionalFormatting>
  <conditionalFormatting sqref="A37:G37">
    <cfRule type="cellIs" dxfId="15" priority="11" stopIfTrue="1" operator="notEqual">
      <formula>0</formula>
    </cfRule>
  </conditionalFormatting>
  <conditionalFormatting sqref="A36:G36">
    <cfRule type="cellIs" dxfId="14" priority="10" stopIfTrue="1" operator="notEqual">
      <formula>0</formula>
    </cfRule>
  </conditionalFormatting>
  <conditionalFormatting sqref="A35:G35">
    <cfRule type="cellIs" dxfId="13" priority="9" stopIfTrue="1" operator="notEqual">
      <formula>0</formula>
    </cfRule>
  </conditionalFormatting>
  <conditionalFormatting sqref="A34:G34">
    <cfRule type="cellIs" dxfId="12" priority="8" stopIfTrue="1" operator="notEqual">
      <formula>0</formula>
    </cfRule>
  </conditionalFormatting>
  <conditionalFormatting sqref="E35">
    <cfRule type="cellIs" dxfId="11" priority="7" stopIfTrue="1" operator="notEqual">
      <formula>0</formula>
    </cfRule>
  </conditionalFormatting>
  <conditionalFormatting sqref="E36">
    <cfRule type="cellIs" dxfId="10" priority="6" stopIfTrue="1" operator="notEqual">
      <formula>0</formula>
    </cfRule>
  </conditionalFormatting>
  <conditionalFormatting sqref="E36">
    <cfRule type="cellIs" dxfId="9" priority="5" stopIfTrue="1" operator="notEqual">
      <formula>0</formula>
    </cfRule>
  </conditionalFormatting>
  <conditionalFormatting sqref="C37:D39">
    <cfRule type="cellIs" dxfId="8" priority="4" stopIfTrue="1" operator="notEqual">
      <formula>0</formula>
    </cfRule>
  </conditionalFormatting>
  <conditionalFormatting sqref="E37:E39">
    <cfRule type="cellIs" dxfId="7" priority="3" stopIfTrue="1" operator="notEqual">
      <formula>0</formula>
    </cfRule>
  </conditionalFormatting>
  <conditionalFormatting sqref="E37:E39">
    <cfRule type="cellIs" dxfId="6" priority="2" stopIfTrue="1" operator="notEqual">
      <formula>0</formula>
    </cfRule>
  </conditionalFormatting>
  <conditionalFormatting sqref="E37:E39">
    <cfRule type="cellIs" dxfId="5"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fitToHeight="0" orientation="portrait" cellComments="asDisplayed" r:id="rId1"/>
  <headerFooter alignWithMargins="0">
    <oddHeader xml:space="preserve">&amp;L&amp;12
</oddHeader>
  </headerFooter>
  <rowBreaks count="1" manualBreakCount="1">
    <brk id="28" max="6" man="1"/>
  </rowBreaks>
  <legacyDrawing r:id="rId2"/>
</worksheet>
</file>

<file path=xl/worksheets/sheet2.xml><?xml version="1.0" encoding="utf-8"?>
<worksheet xmlns="http://schemas.openxmlformats.org/spreadsheetml/2006/main" xmlns:r="http://schemas.openxmlformats.org/officeDocument/2006/relationships">
  <sheetPr>
    <tabColor rgb="FFFFFF00"/>
  </sheetPr>
  <dimension ref="A1:K193"/>
  <sheetViews>
    <sheetView view="pageBreakPreview" zoomScaleNormal="100" zoomScaleSheetLayoutView="100" workbookViewId="0">
      <selection activeCell="D28" sqref="D28:G28"/>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52.5" customHeight="1">
      <c r="A1" s="123" t="s">
        <v>7</v>
      </c>
      <c r="B1" s="124"/>
      <c r="C1" s="124"/>
      <c r="D1" s="124"/>
      <c r="E1" s="124"/>
      <c r="F1" s="124"/>
      <c r="G1" s="124"/>
    </row>
    <row r="2" spans="1:7">
      <c r="A2" s="7"/>
      <c r="B2" s="7"/>
      <c r="C2" s="7"/>
      <c r="D2" s="7"/>
      <c r="E2" s="7"/>
      <c r="F2" s="7"/>
      <c r="G2" s="7"/>
    </row>
    <row r="3" spans="1:7" ht="14.25" thickBot="1">
      <c r="A3" s="47" t="s">
        <v>50</v>
      </c>
      <c r="B3" s="33"/>
      <c r="C3" s="7"/>
      <c r="D3" s="7"/>
      <c r="E3" s="7"/>
      <c r="F3" s="7"/>
      <c r="G3" s="8" t="s">
        <v>0</v>
      </c>
    </row>
    <row r="4" spans="1:7" ht="30" customHeight="1">
      <c r="A4" s="125" t="s">
        <v>8</v>
      </c>
      <c r="B4" s="126"/>
      <c r="C4" s="127"/>
      <c r="D4" s="128" t="s">
        <v>43</v>
      </c>
      <c r="E4" s="129"/>
      <c r="F4" s="129"/>
      <c r="G4" s="130"/>
    </row>
    <row r="5" spans="1:7" ht="30" customHeight="1">
      <c r="A5" s="131" t="s">
        <v>9</v>
      </c>
      <c r="B5" s="132"/>
      <c r="C5" s="133"/>
      <c r="D5" s="134" t="s">
        <v>44</v>
      </c>
      <c r="E5" s="135"/>
      <c r="F5" s="135"/>
      <c r="G5" s="136"/>
    </row>
    <row r="6" spans="1:7" ht="45" customHeight="1">
      <c r="A6" s="92" t="s">
        <v>2</v>
      </c>
      <c r="B6" s="94" t="s">
        <v>60</v>
      </c>
      <c r="C6" s="95"/>
      <c r="D6" s="100">
        <f>G7+G8</f>
        <v>338.44455499999998</v>
      </c>
      <c r="E6" s="100"/>
      <c r="F6" s="100"/>
      <c r="G6" s="101"/>
    </row>
    <row r="7" spans="1:7" ht="15" customHeight="1">
      <c r="A7" s="93"/>
      <c r="B7" s="96"/>
      <c r="C7" s="97"/>
      <c r="D7" s="118" t="s">
        <v>10</v>
      </c>
      <c r="E7" s="119"/>
      <c r="F7" s="119"/>
      <c r="G7" s="9">
        <v>333.44455499999998</v>
      </c>
    </row>
    <row r="8" spans="1:7" ht="30.75" customHeight="1">
      <c r="A8" s="78"/>
      <c r="B8" s="98"/>
      <c r="C8" s="99"/>
      <c r="D8" s="102" t="s">
        <v>11</v>
      </c>
      <c r="E8" s="103"/>
      <c r="F8" s="103"/>
      <c r="G8" s="10">
        <f>SUM(G16:G18)/1000000</f>
        <v>5</v>
      </c>
    </row>
    <row r="9" spans="1:7" ht="45" customHeight="1">
      <c r="A9" s="44" t="s">
        <v>3</v>
      </c>
      <c r="B9" s="113" t="s">
        <v>51</v>
      </c>
      <c r="C9" s="114"/>
      <c r="D9" s="115">
        <f>D6-D10</f>
        <v>128.44455499999998</v>
      </c>
      <c r="E9" s="116"/>
      <c r="F9" s="116"/>
      <c r="G9" s="117"/>
    </row>
    <row r="10" spans="1:7" ht="30" customHeight="1">
      <c r="A10" s="43" t="s">
        <v>4</v>
      </c>
      <c r="B10" s="120" t="s">
        <v>17</v>
      </c>
      <c r="C10" s="120"/>
      <c r="D10" s="121">
        <f>SUM(D23:G28)</f>
        <v>210</v>
      </c>
      <c r="E10" s="121"/>
      <c r="F10" s="121"/>
      <c r="G10" s="122"/>
    </row>
    <row r="11" spans="1:7" ht="60" customHeight="1">
      <c r="A11" s="79" t="s">
        <v>5</v>
      </c>
      <c r="B11" s="105" t="s">
        <v>18</v>
      </c>
      <c r="C11" s="106"/>
      <c r="D11" s="107" t="s">
        <v>63</v>
      </c>
      <c r="E11" s="108"/>
      <c r="F11" s="108"/>
      <c r="G11" s="109"/>
    </row>
    <row r="12" spans="1:7" ht="30" customHeight="1" thickBot="1">
      <c r="A12" s="80"/>
      <c r="B12" s="110" t="s">
        <v>1</v>
      </c>
      <c r="C12" s="110"/>
      <c r="D12" s="111">
        <v>100</v>
      </c>
      <c r="E12" s="111"/>
      <c r="F12" s="111"/>
      <c r="G12" s="112"/>
    </row>
    <row r="13" spans="1:7" s="4" customFormat="1" ht="11.25" customHeight="1">
      <c r="A13" s="11"/>
      <c r="B13" s="11"/>
      <c r="C13" s="11"/>
      <c r="D13" s="12"/>
      <c r="E13" s="12"/>
      <c r="F13" s="12"/>
      <c r="G13" s="12"/>
    </row>
    <row r="14" spans="1:7" ht="16.5" customHeight="1" thickBot="1">
      <c r="A14" s="7" t="s">
        <v>20</v>
      </c>
      <c r="B14" s="7"/>
      <c r="C14" s="7"/>
      <c r="D14" s="7"/>
      <c r="E14" s="7"/>
      <c r="F14" s="13"/>
      <c r="G14" s="13"/>
    </row>
    <row r="15" spans="1:7" ht="30" customHeight="1">
      <c r="A15" s="104" t="s">
        <v>12</v>
      </c>
      <c r="B15" s="56"/>
      <c r="C15" s="56"/>
      <c r="D15" s="56" t="s">
        <v>21</v>
      </c>
      <c r="E15" s="56"/>
      <c r="F15" s="14" t="s">
        <v>22</v>
      </c>
      <c r="G15" s="15" t="s">
        <v>23</v>
      </c>
    </row>
    <row r="16" spans="1:7" ht="30" customHeight="1">
      <c r="A16" s="85" t="s">
        <v>24</v>
      </c>
      <c r="B16" s="81"/>
      <c r="C16" s="81"/>
      <c r="D16" s="138" t="s">
        <v>42</v>
      </c>
      <c r="E16" s="139"/>
      <c r="F16" s="26">
        <v>200</v>
      </c>
      <c r="G16" s="27">
        <v>1000000</v>
      </c>
    </row>
    <row r="17" spans="1:11" ht="30" customHeight="1">
      <c r="A17" s="85" t="s">
        <v>25</v>
      </c>
      <c r="B17" s="81"/>
      <c r="C17" s="81"/>
      <c r="D17" s="138"/>
      <c r="E17" s="139"/>
      <c r="F17" s="26">
        <v>130</v>
      </c>
      <c r="G17" s="27">
        <v>1500000</v>
      </c>
    </row>
    <row r="18" spans="1:11" ht="30" customHeight="1">
      <c r="A18" s="90" t="s">
        <v>26</v>
      </c>
      <c r="B18" s="81"/>
      <c r="C18" s="81"/>
      <c r="D18" s="91"/>
      <c r="E18" s="91"/>
      <c r="F18" s="16">
        <f>SUM(F19:F21)</f>
        <v>100</v>
      </c>
      <c r="G18" s="17">
        <f>SUM(G19:G21)</f>
        <v>2500000</v>
      </c>
    </row>
    <row r="19" spans="1:11" ht="30" customHeight="1">
      <c r="A19" s="78"/>
      <c r="B19" s="81" t="s">
        <v>27</v>
      </c>
      <c r="C19" s="81"/>
      <c r="D19" s="140" t="s">
        <v>41</v>
      </c>
      <c r="E19" s="141"/>
      <c r="F19" s="26">
        <v>100</v>
      </c>
      <c r="G19" s="27">
        <v>2500000</v>
      </c>
    </row>
    <row r="20" spans="1:11" ht="30" customHeight="1">
      <c r="A20" s="79"/>
      <c r="B20" s="81" t="s">
        <v>28</v>
      </c>
      <c r="C20" s="81"/>
      <c r="D20" s="81"/>
      <c r="E20" s="81"/>
      <c r="F20" s="16"/>
      <c r="G20" s="17"/>
    </row>
    <row r="21" spans="1:11" ht="30" customHeight="1" thickBot="1">
      <c r="A21" s="80"/>
      <c r="B21" s="84" t="s">
        <v>29</v>
      </c>
      <c r="C21" s="84"/>
      <c r="D21" s="84"/>
      <c r="E21" s="84"/>
      <c r="F21" s="18"/>
      <c r="G21" s="19"/>
    </row>
    <row r="22" spans="1:11" ht="4.5" customHeight="1" thickBot="1">
      <c r="A22" s="20"/>
      <c r="B22" s="21"/>
      <c r="C22" s="21"/>
      <c r="D22" s="13"/>
      <c r="E22" s="13"/>
      <c r="F22" s="13"/>
      <c r="G22" s="13"/>
    </row>
    <row r="23" spans="1:11" ht="28.5" customHeight="1">
      <c r="A23" s="55" t="s">
        <v>37</v>
      </c>
      <c r="B23" s="56"/>
      <c r="C23" s="56"/>
      <c r="D23" s="57">
        <v>10</v>
      </c>
      <c r="E23" s="57"/>
      <c r="F23" s="57"/>
      <c r="G23" s="58"/>
    </row>
    <row r="24" spans="1:11" ht="28.5" customHeight="1">
      <c r="A24" s="61" t="s">
        <v>38</v>
      </c>
      <c r="B24" s="62"/>
      <c r="C24" s="62"/>
      <c r="D24" s="63">
        <v>10</v>
      </c>
      <c r="E24" s="63"/>
      <c r="F24" s="63"/>
      <c r="G24" s="64"/>
    </row>
    <row r="25" spans="1:11" ht="28.5" customHeight="1">
      <c r="A25" s="61" t="s">
        <v>39</v>
      </c>
      <c r="B25" s="62"/>
      <c r="C25" s="62"/>
      <c r="D25" s="63">
        <v>10</v>
      </c>
      <c r="E25" s="63"/>
      <c r="F25" s="63"/>
      <c r="G25" s="64"/>
    </row>
    <row r="26" spans="1:11" ht="28.5" customHeight="1">
      <c r="A26" s="61" t="s">
        <v>40</v>
      </c>
      <c r="B26" s="62"/>
      <c r="C26" s="62"/>
      <c r="D26" s="68">
        <v>10</v>
      </c>
      <c r="E26" s="68"/>
      <c r="F26" s="68"/>
      <c r="G26" s="69"/>
    </row>
    <row r="27" spans="1:11" ht="28.5" customHeight="1">
      <c r="A27" s="61" t="s">
        <v>52</v>
      </c>
      <c r="B27" s="62"/>
      <c r="C27" s="62"/>
      <c r="D27" s="72">
        <v>10</v>
      </c>
      <c r="E27" s="73"/>
      <c r="F27" s="73"/>
      <c r="G27" s="74"/>
    </row>
    <row r="28" spans="1:11" ht="28.5" customHeight="1">
      <c r="A28" s="70" t="s">
        <v>53</v>
      </c>
      <c r="B28" s="71"/>
      <c r="C28" s="71"/>
      <c r="D28" s="75">
        <f>DSUM(A33:G36,"支出額",D30:E31)/1000000</f>
        <v>160</v>
      </c>
      <c r="E28" s="76"/>
      <c r="F28" s="76"/>
      <c r="G28" s="77"/>
    </row>
    <row r="29" spans="1:11" ht="28.5" customHeight="1" thickBot="1">
      <c r="A29" s="48" t="s">
        <v>58</v>
      </c>
      <c r="B29" s="49"/>
      <c r="C29" s="49"/>
      <c r="D29" s="50">
        <f>DSUM(A33:G37,"支出額",F30:G31)/1000000</f>
        <v>0</v>
      </c>
      <c r="E29" s="51"/>
      <c r="F29" s="51"/>
      <c r="G29" s="52"/>
    </row>
    <row r="30" spans="1:11">
      <c r="A30" s="22"/>
      <c r="B30" s="22"/>
      <c r="C30" s="30"/>
      <c r="D30" s="29" t="s">
        <v>16</v>
      </c>
      <c r="E30" s="29" t="s">
        <v>16</v>
      </c>
      <c r="F30" s="29" t="s">
        <v>16</v>
      </c>
      <c r="G30" s="29" t="s">
        <v>16</v>
      </c>
      <c r="J30" s="29"/>
      <c r="K30" s="29"/>
    </row>
    <row r="31" spans="1:11" ht="12.75" customHeight="1">
      <c r="A31" s="21"/>
      <c r="B31" s="21"/>
      <c r="C31" s="31"/>
      <c r="D31" s="46" t="s">
        <v>56</v>
      </c>
      <c r="E31" s="46" t="s">
        <v>57</v>
      </c>
      <c r="F31" s="46" t="s">
        <v>54</v>
      </c>
      <c r="G31" s="46" t="s">
        <v>55</v>
      </c>
      <c r="J31" s="7"/>
      <c r="K31" s="7"/>
    </row>
    <row r="32" spans="1:11" ht="14.25" thickBot="1">
      <c r="A32" s="24" t="s">
        <v>6</v>
      </c>
      <c r="B32" s="24" t="s">
        <v>59</v>
      </c>
      <c r="C32" s="24"/>
      <c r="D32" s="25"/>
      <c r="E32" s="25"/>
      <c r="F32" s="7"/>
      <c r="G32" s="23" t="s">
        <v>19</v>
      </c>
    </row>
    <row r="33" spans="1:7" ht="30" customHeight="1" thickBot="1">
      <c r="A33" s="65" t="s">
        <v>14</v>
      </c>
      <c r="B33" s="66"/>
      <c r="C33" s="66" t="s">
        <v>12</v>
      </c>
      <c r="D33" s="67"/>
      <c r="E33" s="39" t="s">
        <v>13</v>
      </c>
      <c r="F33" s="42" t="s">
        <v>15</v>
      </c>
      <c r="G33" s="41" t="s">
        <v>33</v>
      </c>
    </row>
    <row r="34" spans="1:7" ht="30" customHeight="1" thickTop="1">
      <c r="A34" s="59">
        <v>41791</v>
      </c>
      <c r="B34" s="59"/>
      <c r="C34" s="137" t="s">
        <v>61</v>
      </c>
      <c r="D34" s="137"/>
      <c r="E34" s="28" t="s">
        <v>47</v>
      </c>
      <c r="F34" s="36">
        <v>100000000</v>
      </c>
      <c r="G34" s="28" t="s">
        <v>45</v>
      </c>
    </row>
    <row r="35" spans="1:7" ht="30" customHeight="1">
      <c r="A35" s="59">
        <v>41883</v>
      </c>
      <c r="B35" s="59"/>
      <c r="C35" s="137" t="s">
        <v>62</v>
      </c>
      <c r="D35" s="137"/>
      <c r="E35" s="28" t="s">
        <v>48</v>
      </c>
      <c r="F35" s="36">
        <v>60000000</v>
      </c>
      <c r="G35" s="28" t="s">
        <v>46</v>
      </c>
    </row>
    <row r="36" spans="1:7" ht="30" customHeight="1">
      <c r="A36" s="53"/>
      <c r="B36" s="53"/>
      <c r="C36" s="54"/>
      <c r="D36" s="54"/>
      <c r="E36" s="2"/>
      <c r="F36" s="37">
        <f>SUM(F34:F35)</f>
        <v>160000000</v>
      </c>
      <c r="G36" s="2"/>
    </row>
    <row r="37" spans="1:7" ht="30" customHeight="1">
      <c r="A37" s="53"/>
      <c r="B37" s="53"/>
      <c r="C37" s="54"/>
      <c r="D37" s="54"/>
      <c r="E37" s="2"/>
      <c r="F37" s="35"/>
      <c r="G37" s="2"/>
    </row>
    <row r="38" spans="1:7">
      <c r="C38" s="45"/>
      <c r="D38" s="45"/>
      <c r="E38" s="45"/>
    </row>
    <row r="39" spans="1:7">
      <c r="C39" s="45"/>
      <c r="D39" s="45"/>
      <c r="E39" s="45"/>
    </row>
    <row r="40" spans="1:7">
      <c r="C40" s="45"/>
      <c r="D40" s="45"/>
      <c r="E40" s="45"/>
    </row>
    <row r="41" spans="1:7">
      <c r="C41" s="45"/>
      <c r="D41" s="45"/>
      <c r="E41" s="45"/>
    </row>
    <row r="42" spans="1:7">
      <c r="C42" s="45"/>
      <c r="D42" s="45"/>
      <c r="E42" s="45"/>
    </row>
    <row r="43" spans="1:7">
      <c r="C43" s="45"/>
      <c r="D43" s="45"/>
      <c r="E43" s="45"/>
    </row>
    <row r="44" spans="1:7">
      <c r="C44" s="45"/>
      <c r="D44" s="45"/>
      <c r="E44" s="45"/>
    </row>
    <row r="45" spans="1:7">
      <c r="C45" s="45"/>
      <c r="D45" s="45"/>
      <c r="E45" s="45"/>
    </row>
    <row r="46" spans="1:7">
      <c r="C46" s="45"/>
      <c r="D46" s="45"/>
      <c r="E46" s="45"/>
    </row>
    <row r="47" spans="1:7">
      <c r="C47" s="45"/>
      <c r="D47" s="45"/>
      <c r="E47" s="45"/>
    </row>
    <row r="48" spans="1:7">
      <c r="C48" s="45"/>
      <c r="D48" s="45"/>
      <c r="E48" s="45"/>
    </row>
    <row r="49" spans="3:5">
      <c r="C49" s="45"/>
      <c r="D49" s="45"/>
      <c r="E49" s="45"/>
    </row>
    <row r="50" spans="3:5">
      <c r="C50" s="45"/>
      <c r="D50" s="45"/>
      <c r="E50" s="45"/>
    </row>
    <row r="51" spans="3:5">
      <c r="C51" s="45"/>
      <c r="D51" s="45"/>
      <c r="E51" s="45"/>
    </row>
    <row r="52" spans="3:5">
      <c r="C52" s="45"/>
      <c r="D52" s="45"/>
      <c r="E52" s="45"/>
    </row>
    <row r="53" spans="3:5">
      <c r="C53" s="45"/>
      <c r="D53" s="45"/>
      <c r="E53" s="45"/>
    </row>
    <row r="54" spans="3:5">
      <c r="C54" s="45"/>
      <c r="D54" s="45"/>
      <c r="E54" s="45"/>
    </row>
    <row r="55" spans="3:5">
      <c r="C55" s="45"/>
      <c r="D55" s="45"/>
      <c r="E55" s="45"/>
    </row>
    <row r="56" spans="3:5">
      <c r="C56" s="45"/>
      <c r="D56" s="45"/>
      <c r="E56" s="45"/>
    </row>
    <row r="57" spans="3:5">
      <c r="C57" s="45"/>
      <c r="D57" s="45"/>
      <c r="E57" s="45"/>
    </row>
    <row r="58" spans="3:5">
      <c r="C58" s="45"/>
      <c r="D58" s="45"/>
      <c r="E58" s="45"/>
    </row>
    <row r="59" spans="3:5">
      <c r="C59" s="45"/>
      <c r="D59" s="45"/>
      <c r="E59" s="45"/>
    </row>
    <row r="60" spans="3:5">
      <c r="C60" s="45"/>
      <c r="D60" s="45"/>
      <c r="E60" s="45"/>
    </row>
    <row r="61" spans="3:5">
      <c r="C61" s="45"/>
      <c r="D61" s="45"/>
      <c r="E61" s="45"/>
    </row>
    <row r="62" spans="3:5">
      <c r="C62" s="45"/>
      <c r="D62" s="45"/>
      <c r="E62" s="45"/>
    </row>
    <row r="63" spans="3:5">
      <c r="C63" s="45"/>
      <c r="D63" s="45"/>
      <c r="E63" s="45"/>
    </row>
    <row r="64" spans="3:5">
      <c r="C64" s="45"/>
      <c r="D64" s="45"/>
      <c r="E64" s="45"/>
    </row>
    <row r="65" spans="3:5">
      <c r="C65" s="45"/>
      <c r="D65" s="45"/>
      <c r="E65" s="45"/>
    </row>
    <row r="66" spans="3:5">
      <c r="C66" s="45"/>
      <c r="D66" s="45"/>
      <c r="E66" s="45"/>
    </row>
    <row r="67" spans="3:5">
      <c r="C67" s="45"/>
      <c r="D67" s="45"/>
      <c r="E67" s="45"/>
    </row>
    <row r="68" spans="3:5">
      <c r="C68" s="45"/>
      <c r="D68" s="45"/>
      <c r="E68" s="45"/>
    </row>
    <row r="69" spans="3:5">
      <c r="C69" s="45"/>
      <c r="D69" s="45"/>
      <c r="E69" s="45"/>
    </row>
    <row r="70" spans="3:5">
      <c r="C70" s="45"/>
      <c r="D70" s="45"/>
      <c r="E70" s="45"/>
    </row>
    <row r="71" spans="3:5">
      <c r="C71" s="45"/>
      <c r="D71" s="45"/>
      <c r="E71" s="45"/>
    </row>
    <row r="72" spans="3:5">
      <c r="C72" s="45"/>
      <c r="D72" s="45"/>
      <c r="E72" s="45"/>
    </row>
    <row r="73" spans="3:5">
      <c r="C73" s="45"/>
      <c r="D73" s="45"/>
      <c r="E73" s="45"/>
    </row>
    <row r="74" spans="3:5">
      <c r="C74" s="45"/>
      <c r="D74" s="45"/>
      <c r="E74" s="45"/>
    </row>
    <row r="75" spans="3:5">
      <c r="C75" s="45"/>
      <c r="D75" s="45"/>
      <c r="E75" s="45"/>
    </row>
    <row r="76" spans="3:5">
      <c r="C76" s="45"/>
      <c r="D76" s="45"/>
      <c r="E76" s="45"/>
    </row>
    <row r="77" spans="3:5">
      <c r="C77" s="45"/>
      <c r="D77" s="45"/>
      <c r="E77" s="45"/>
    </row>
    <row r="78" spans="3:5">
      <c r="C78" s="45"/>
      <c r="D78" s="45"/>
      <c r="E78" s="45"/>
    </row>
    <row r="79" spans="3:5">
      <c r="C79" s="45"/>
      <c r="D79" s="45"/>
      <c r="E79" s="45"/>
    </row>
    <row r="80" spans="3:5">
      <c r="C80" s="45"/>
      <c r="D80" s="45"/>
      <c r="E80" s="45"/>
    </row>
    <row r="81" spans="3:5">
      <c r="C81" s="45"/>
      <c r="D81" s="45"/>
      <c r="E81" s="45"/>
    </row>
    <row r="82" spans="3:5">
      <c r="C82" s="45"/>
      <c r="D82" s="45"/>
      <c r="E82" s="45"/>
    </row>
    <row r="83" spans="3:5">
      <c r="C83" s="45"/>
      <c r="D83" s="45"/>
      <c r="E83" s="45"/>
    </row>
    <row r="84" spans="3:5">
      <c r="C84" s="45"/>
      <c r="D84" s="45"/>
      <c r="E84" s="45"/>
    </row>
    <row r="85" spans="3:5">
      <c r="C85" s="45"/>
      <c r="D85" s="45"/>
      <c r="E85" s="45"/>
    </row>
    <row r="86" spans="3:5">
      <c r="C86" s="45"/>
      <c r="D86" s="45"/>
      <c r="E86" s="45"/>
    </row>
    <row r="87" spans="3:5">
      <c r="C87" s="45"/>
      <c r="D87" s="45"/>
      <c r="E87" s="45"/>
    </row>
    <row r="88" spans="3:5">
      <c r="C88" s="45"/>
      <c r="D88" s="45"/>
      <c r="E88" s="45"/>
    </row>
    <row r="89" spans="3:5">
      <c r="C89" s="45"/>
      <c r="D89" s="45"/>
      <c r="E89" s="45"/>
    </row>
    <row r="90" spans="3:5">
      <c r="C90" s="45"/>
      <c r="D90" s="45"/>
      <c r="E90" s="45"/>
    </row>
    <row r="91" spans="3:5">
      <c r="C91" s="45"/>
      <c r="D91" s="45"/>
      <c r="E91" s="45"/>
    </row>
    <row r="92" spans="3:5">
      <c r="C92" s="45"/>
      <c r="D92" s="45"/>
      <c r="E92" s="45"/>
    </row>
    <row r="93" spans="3:5">
      <c r="C93" s="45"/>
      <c r="D93" s="45"/>
      <c r="E93" s="45"/>
    </row>
    <row r="94" spans="3:5">
      <c r="C94" s="45"/>
      <c r="D94" s="45"/>
      <c r="E94" s="45"/>
    </row>
    <row r="95" spans="3:5">
      <c r="C95" s="45"/>
      <c r="D95" s="45"/>
      <c r="E95" s="45"/>
    </row>
    <row r="96" spans="3:5">
      <c r="C96" s="45"/>
      <c r="D96" s="45"/>
      <c r="E96" s="45"/>
    </row>
    <row r="97" spans="3:5">
      <c r="C97" s="45"/>
      <c r="D97" s="45"/>
      <c r="E97" s="45"/>
    </row>
    <row r="98" spans="3:5">
      <c r="C98" s="45"/>
      <c r="D98" s="45"/>
      <c r="E98" s="45"/>
    </row>
    <row r="99" spans="3:5">
      <c r="C99" s="45"/>
      <c r="D99" s="45"/>
      <c r="E99" s="45"/>
    </row>
    <row r="100" spans="3:5">
      <c r="C100" s="45"/>
      <c r="D100" s="45"/>
      <c r="E100" s="45"/>
    </row>
    <row r="101" spans="3:5">
      <c r="C101" s="45"/>
      <c r="D101" s="45"/>
      <c r="E101" s="45"/>
    </row>
    <row r="102" spans="3:5">
      <c r="C102" s="45"/>
      <c r="D102" s="45"/>
      <c r="E102" s="45"/>
    </row>
    <row r="103" spans="3:5">
      <c r="C103" s="45"/>
      <c r="D103" s="45"/>
      <c r="E103" s="45"/>
    </row>
    <row r="104" spans="3:5">
      <c r="C104" s="45"/>
      <c r="D104" s="45"/>
      <c r="E104" s="45"/>
    </row>
    <row r="105" spans="3:5">
      <c r="C105" s="45"/>
      <c r="D105" s="45"/>
      <c r="E105" s="45"/>
    </row>
    <row r="106" spans="3:5">
      <c r="C106" s="45"/>
      <c r="D106" s="45"/>
      <c r="E106" s="45"/>
    </row>
    <row r="107" spans="3:5">
      <c r="C107" s="45"/>
      <c r="D107" s="45"/>
      <c r="E107" s="45"/>
    </row>
    <row r="108" spans="3:5">
      <c r="C108" s="45"/>
      <c r="D108" s="45"/>
      <c r="E108" s="45"/>
    </row>
    <row r="109" spans="3:5">
      <c r="C109" s="45"/>
      <c r="D109" s="45"/>
      <c r="E109" s="45"/>
    </row>
    <row r="110" spans="3:5">
      <c r="C110" s="45"/>
      <c r="D110" s="45"/>
      <c r="E110" s="45"/>
    </row>
    <row r="111" spans="3:5">
      <c r="C111" s="45"/>
      <c r="D111" s="45"/>
      <c r="E111" s="45"/>
    </row>
    <row r="112" spans="3:5">
      <c r="C112" s="45"/>
      <c r="D112" s="45"/>
      <c r="E112" s="45"/>
    </row>
    <row r="113" spans="3:5">
      <c r="C113" s="45"/>
      <c r="D113" s="45"/>
      <c r="E113" s="45"/>
    </row>
    <row r="114" spans="3:5">
      <c r="C114" s="45"/>
      <c r="D114" s="45"/>
      <c r="E114" s="45"/>
    </row>
    <row r="115" spans="3:5">
      <c r="C115" s="45"/>
      <c r="D115" s="45"/>
      <c r="E115" s="45"/>
    </row>
    <row r="116" spans="3:5">
      <c r="C116" s="45"/>
      <c r="D116" s="45"/>
      <c r="E116" s="45"/>
    </row>
    <row r="117" spans="3:5">
      <c r="C117" s="45"/>
      <c r="D117" s="45"/>
      <c r="E117" s="45"/>
    </row>
    <row r="118" spans="3:5">
      <c r="C118" s="45"/>
      <c r="D118" s="45"/>
      <c r="E118" s="45"/>
    </row>
    <row r="119" spans="3:5">
      <c r="C119" s="45"/>
      <c r="D119" s="45"/>
      <c r="E119" s="45"/>
    </row>
    <row r="120" spans="3:5">
      <c r="C120" s="45"/>
      <c r="D120" s="45"/>
      <c r="E120" s="45"/>
    </row>
    <row r="121" spans="3:5">
      <c r="C121" s="45"/>
      <c r="D121" s="45"/>
      <c r="E121" s="45"/>
    </row>
    <row r="122" spans="3:5">
      <c r="C122" s="45"/>
      <c r="D122" s="45"/>
      <c r="E122" s="45"/>
    </row>
    <row r="123" spans="3:5">
      <c r="C123" s="45"/>
      <c r="D123" s="45"/>
      <c r="E123" s="45"/>
    </row>
    <row r="124" spans="3:5">
      <c r="C124" s="45"/>
      <c r="D124" s="45"/>
      <c r="E124" s="45"/>
    </row>
    <row r="125" spans="3:5">
      <c r="C125" s="45"/>
      <c r="D125" s="45"/>
      <c r="E125" s="45"/>
    </row>
    <row r="126" spans="3:5">
      <c r="C126" s="45"/>
      <c r="D126" s="45"/>
      <c r="E126" s="45"/>
    </row>
    <row r="127" spans="3:5">
      <c r="C127" s="45"/>
      <c r="D127" s="45"/>
      <c r="E127" s="45"/>
    </row>
    <row r="128" spans="3:5">
      <c r="C128" s="45"/>
      <c r="D128" s="45"/>
      <c r="E128" s="45"/>
    </row>
    <row r="129" spans="3:5">
      <c r="C129" s="45"/>
      <c r="D129" s="45"/>
      <c r="E129" s="45"/>
    </row>
    <row r="130" spans="3:5">
      <c r="C130" s="45"/>
      <c r="D130" s="45"/>
      <c r="E130" s="45"/>
    </row>
    <row r="131" spans="3:5">
      <c r="C131" s="45"/>
      <c r="D131" s="45"/>
      <c r="E131" s="45"/>
    </row>
    <row r="132" spans="3:5">
      <c r="C132" s="45"/>
      <c r="D132" s="45"/>
      <c r="E132" s="45"/>
    </row>
    <row r="133" spans="3:5">
      <c r="C133" s="45"/>
      <c r="D133" s="45"/>
      <c r="E133" s="45"/>
    </row>
    <row r="134" spans="3:5">
      <c r="C134" s="45"/>
      <c r="D134" s="45"/>
      <c r="E134" s="45"/>
    </row>
    <row r="135" spans="3:5">
      <c r="C135" s="45"/>
      <c r="D135" s="45"/>
      <c r="E135" s="45"/>
    </row>
    <row r="136" spans="3:5">
      <c r="C136" s="45"/>
      <c r="D136" s="45"/>
      <c r="E136" s="45"/>
    </row>
    <row r="137" spans="3:5">
      <c r="C137" s="45"/>
      <c r="D137" s="45"/>
      <c r="E137" s="45"/>
    </row>
    <row r="138" spans="3:5">
      <c r="C138" s="45"/>
      <c r="D138" s="45"/>
      <c r="E138" s="45"/>
    </row>
    <row r="139" spans="3:5">
      <c r="C139" s="45"/>
      <c r="D139" s="45"/>
      <c r="E139" s="45"/>
    </row>
    <row r="140" spans="3:5">
      <c r="C140" s="45"/>
      <c r="D140" s="45"/>
      <c r="E140" s="45"/>
    </row>
    <row r="141" spans="3:5">
      <c r="C141" s="45"/>
      <c r="D141" s="45"/>
      <c r="E141" s="45"/>
    </row>
    <row r="142" spans="3:5">
      <c r="C142" s="45"/>
      <c r="D142" s="45"/>
      <c r="E142" s="45"/>
    </row>
    <row r="143" spans="3:5">
      <c r="C143" s="45"/>
      <c r="D143" s="45"/>
      <c r="E143" s="45"/>
    </row>
    <row r="144" spans="3:5">
      <c r="C144" s="45"/>
      <c r="D144" s="45"/>
      <c r="E144" s="45"/>
    </row>
    <row r="145" spans="3:5">
      <c r="C145" s="45"/>
      <c r="D145" s="45"/>
      <c r="E145" s="45"/>
    </row>
    <row r="146" spans="3:5">
      <c r="C146" s="45"/>
      <c r="D146" s="45"/>
      <c r="E146" s="45"/>
    </row>
    <row r="147" spans="3:5">
      <c r="C147" s="45"/>
      <c r="D147" s="45"/>
      <c r="E147" s="45"/>
    </row>
    <row r="148" spans="3:5">
      <c r="C148" s="45"/>
      <c r="D148" s="45"/>
      <c r="E148" s="45"/>
    </row>
    <row r="149" spans="3:5">
      <c r="C149" s="45"/>
      <c r="D149" s="45"/>
      <c r="E149" s="45"/>
    </row>
    <row r="150" spans="3:5">
      <c r="C150" s="45"/>
      <c r="D150" s="45"/>
      <c r="E150" s="45"/>
    </row>
    <row r="151" spans="3:5">
      <c r="C151" s="45"/>
      <c r="D151" s="45"/>
      <c r="E151" s="45"/>
    </row>
    <row r="152" spans="3:5">
      <c r="C152" s="45"/>
      <c r="D152" s="45"/>
      <c r="E152" s="45"/>
    </row>
    <row r="153" spans="3:5">
      <c r="C153" s="45"/>
      <c r="D153" s="45"/>
      <c r="E153" s="45"/>
    </row>
    <row r="154" spans="3:5">
      <c r="C154" s="45"/>
      <c r="D154" s="45"/>
      <c r="E154" s="45"/>
    </row>
    <row r="155" spans="3:5">
      <c r="C155" s="45"/>
      <c r="D155" s="45"/>
      <c r="E155" s="45"/>
    </row>
    <row r="156" spans="3:5">
      <c r="C156" s="45"/>
      <c r="D156" s="45"/>
      <c r="E156" s="45"/>
    </row>
    <row r="157" spans="3:5">
      <c r="C157" s="45"/>
      <c r="D157" s="45"/>
      <c r="E157" s="45"/>
    </row>
    <row r="158" spans="3:5">
      <c r="C158" s="45"/>
      <c r="D158" s="45"/>
      <c r="E158" s="45"/>
    </row>
    <row r="159" spans="3:5">
      <c r="C159" s="45"/>
      <c r="D159" s="45"/>
      <c r="E159" s="45"/>
    </row>
    <row r="160" spans="3:5">
      <c r="C160" s="45"/>
      <c r="D160" s="45"/>
      <c r="E160" s="45"/>
    </row>
    <row r="161" spans="3:5">
      <c r="C161" s="45"/>
      <c r="D161" s="45"/>
      <c r="E161" s="45"/>
    </row>
    <row r="162" spans="3:5">
      <c r="C162" s="45"/>
      <c r="D162" s="45"/>
      <c r="E162" s="45"/>
    </row>
    <row r="163" spans="3:5">
      <c r="C163" s="45"/>
      <c r="D163" s="45"/>
      <c r="E163" s="45"/>
    </row>
    <row r="164" spans="3:5">
      <c r="C164" s="45"/>
      <c r="D164" s="45"/>
      <c r="E164" s="45"/>
    </row>
    <row r="165" spans="3:5">
      <c r="C165" s="45"/>
      <c r="D165" s="45"/>
      <c r="E165" s="45"/>
    </row>
    <row r="166" spans="3:5">
      <c r="C166" s="45"/>
      <c r="D166" s="45"/>
      <c r="E166" s="45"/>
    </row>
    <row r="167" spans="3:5">
      <c r="C167" s="45"/>
      <c r="D167" s="45"/>
      <c r="E167" s="45"/>
    </row>
    <row r="168" spans="3:5">
      <c r="C168" s="45"/>
      <c r="D168" s="45"/>
      <c r="E168" s="45"/>
    </row>
    <row r="169" spans="3:5">
      <c r="C169" s="45"/>
      <c r="D169" s="45"/>
      <c r="E169" s="45"/>
    </row>
    <row r="170" spans="3:5">
      <c r="C170" s="45"/>
      <c r="D170" s="45"/>
      <c r="E170" s="45"/>
    </row>
    <row r="171" spans="3:5">
      <c r="C171" s="45"/>
      <c r="D171" s="45"/>
      <c r="E171" s="45"/>
    </row>
    <row r="172" spans="3:5">
      <c r="C172" s="45"/>
      <c r="D172" s="45"/>
      <c r="E172" s="45"/>
    </row>
    <row r="173" spans="3:5">
      <c r="C173" s="45"/>
      <c r="D173" s="45"/>
      <c r="E173" s="45"/>
    </row>
    <row r="174" spans="3:5">
      <c r="C174" s="45"/>
      <c r="D174" s="45"/>
      <c r="E174" s="45"/>
    </row>
    <row r="175" spans="3:5">
      <c r="C175" s="45"/>
      <c r="D175" s="45"/>
      <c r="E175" s="45"/>
    </row>
    <row r="176" spans="3:5">
      <c r="C176" s="45"/>
      <c r="D176" s="45"/>
      <c r="E176" s="45"/>
    </row>
    <row r="177" spans="3:5">
      <c r="C177" s="45"/>
      <c r="D177" s="45"/>
      <c r="E177" s="45"/>
    </row>
    <row r="178" spans="3:5">
      <c r="C178" s="45"/>
      <c r="D178" s="45"/>
      <c r="E178" s="45"/>
    </row>
    <row r="179" spans="3:5">
      <c r="C179" s="45"/>
      <c r="D179" s="45"/>
      <c r="E179" s="45"/>
    </row>
    <row r="180" spans="3:5">
      <c r="C180" s="45"/>
      <c r="D180" s="45"/>
      <c r="E180" s="45"/>
    </row>
    <row r="181" spans="3:5">
      <c r="C181" s="45"/>
      <c r="D181" s="45"/>
      <c r="E181" s="45"/>
    </row>
    <row r="182" spans="3:5">
      <c r="C182" s="45"/>
      <c r="D182" s="45"/>
      <c r="E182" s="45"/>
    </row>
    <row r="183" spans="3:5">
      <c r="C183" s="45"/>
      <c r="D183" s="45"/>
      <c r="E183" s="45"/>
    </row>
    <row r="184" spans="3:5">
      <c r="C184" s="45"/>
      <c r="D184" s="45"/>
      <c r="E184" s="45"/>
    </row>
    <row r="185" spans="3:5">
      <c r="C185" s="45"/>
      <c r="D185" s="45"/>
      <c r="E185" s="45"/>
    </row>
    <row r="186" spans="3:5">
      <c r="C186" s="45"/>
      <c r="D186" s="45"/>
      <c r="E186" s="45"/>
    </row>
    <row r="187" spans="3:5">
      <c r="C187" s="45"/>
      <c r="D187" s="45"/>
      <c r="E187" s="45"/>
    </row>
    <row r="188" spans="3:5">
      <c r="C188" s="45"/>
      <c r="D188" s="45"/>
      <c r="E188" s="45"/>
    </row>
    <row r="189" spans="3:5">
      <c r="C189" s="45"/>
      <c r="D189" s="45"/>
      <c r="E189" s="45"/>
    </row>
    <row r="190" spans="3:5">
      <c r="C190" s="45"/>
      <c r="D190" s="45"/>
      <c r="E190" s="45"/>
    </row>
    <row r="191" spans="3:5">
      <c r="C191" s="45"/>
      <c r="D191" s="45"/>
      <c r="E191" s="45"/>
    </row>
    <row r="192" spans="3:5">
      <c r="C192" s="45"/>
      <c r="D192" s="45"/>
      <c r="E192" s="45"/>
    </row>
    <row r="193" spans="3:5">
      <c r="C193" s="45"/>
      <c r="D193" s="45"/>
      <c r="E193" s="45"/>
    </row>
  </sheetData>
  <mergeCells count="58">
    <mergeCell ref="A29:C29"/>
    <mergeCell ref="D29:G29"/>
    <mergeCell ref="A28:C28"/>
    <mergeCell ref="A23:C23"/>
    <mergeCell ref="D23:G23"/>
    <mergeCell ref="A24:C24"/>
    <mergeCell ref="D24:G24"/>
    <mergeCell ref="D28:G28"/>
    <mergeCell ref="A25:C25"/>
    <mergeCell ref="D25:G25"/>
    <mergeCell ref="A26:C26"/>
    <mergeCell ref="D26:G26"/>
    <mergeCell ref="A27:C27"/>
    <mergeCell ref="D27:G27"/>
    <mergeCell ref="A19:A21"/>
    <mergeCell ref="B19:C19"/>
    <mergeCell ref="D19:E19"/>
    <mergeCell ref="B20:C20"/>
    <mergeCell ref="D20:E20"/>
    <mergeCell ref="B21:C21"/>
    <mergeCell ref="D21:E21"/>
    <mergeCell ref="D16:E16"/>
    <mergeCell ref="A17:C17"/>
    <mergeCell ref="D17:E17"/>
    <mergeCell ref="A18:C18"/>
    <mergeCell ref="D18:E18"/>
    <mergeCell ref="A6:A8"/>
    <mergeCell ref="B6:C8"/>
    <mergeCell ref="D6:G6"/>
    <mergeCell ref="D7:F7"/>
    <mergeCell ref="D8:F8"/>
    <mergeCell ref="A1:G1"/>
    <mergeCell ref="A4:C4"/>
    <mergeCell ref="D4:G4"/>
    <mergeCell ref="A5:C5"/>
    <mergeCell ref="D5:G5"/>
    <mergeCell ref="A34:B34"/>
    <mergeCell ref="C34:D34"/>
    <mergeCell ref="A15:C15"/>
    <mergeCell ref="D15:E15"/>
    <mergeCell ref="B9:C9"/>
    <mergeCell ref="D9:G9"/>
    <mergeCell ref="B10:C10"/>
    <mergeCell ref="D10:G10"/>
    <mergeCell ref="A11:A12"/>
    <mergeCell ref="B11:C11"/>
    <mergeCell ref="D11:G11"/>
    <mergeCell ref="B12:C12"/>
    <mergeCell ref="D12:G12"/>
    <mergeCell ref="A33:B33"/>
    <mergeCell ref="C33:D33"/>
    <mergeCell ref="A16:C16"/>
    <mergeCell ref="A37:B37"/>
    <mergeCell ref="C37:D37"/>
    <mergeCell ref="A36:B36"/>
    <mergeCell ref="C36:D36"/>
    <mergeCell ref="A35:B35"/>
    <mergeCell ref="C35:D35"/>
  </mergeCells>
  <phoneticPr fontId="2"/>
  <conditionalFormatting sqref="A34:B34 A36:G37">
    <cfRule type="cellIs" dxfId="4" priority="2" stopIfTrue="1" operator="notEqual">
      <formula>0</formula>
    </cfRule>
  </conditionalFormatting>
  <conditionalFormatting sqref="A33:F33">
    <cfRule type="cellIs" dxfId="3" priority="16" stopIfTrue="1" operator="notEqual">
      <formula>0</formula>
    </cfRule>
  </conditionalFormatting>
  <conditionalFormatting sqref="G33">
    <cfRule type="cellIs" dxfId="2" priority="15" stopIfTrue="1" operator="notEqual">
      <formula>0</formula>
    </cfRule>
  </conditionalFormatting>
  <conditionalFormatting sqref="A35:B35">
    <cfRule type="cellIs" dxfId="1" priority="3" stopIfTrue="1" operator="notEqual">
      <formula>0</formula>
    </cfRule>
  </conditionalFormatting>
  <conditionalFormatting sqref="C34:G35">
    <cfRule type="cellIs" dxfId="0"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91" orientation="portrait" r:id="rId1"/>
  <headerFooter alignWithMargins="0">
    <oddHeader>&amp;R&amp;14【記載例】</oddHeader>
  </headerFooter>
  <rowBreaks count="1" manualBreakCount="1">
    <brk id="29" max="6" man="1"/>
  </rowBreaks>
  <drawing r:id="rId2"/>
  <legacyDrawing r:id="rId3"/>
</worksheet>
</file>

<file path=xl/worksheets/sheet3.xml><?xml version="1.0" encoding="utf-8"?>
<worksheet xmlns="http://schemas.openxmlformats.org/spreadsheetml/2006/main" xmlns:r="http://schemas.openxmlformats.org/officeDocument/2006/relationships">
  <sheetPr>
    <tabColor rgb="FFFFFF00"/>
  </sheetPr>
  <dimension ref="A1:B12"/>
  <sheetViews>
    <sheetView view="pageBreakPreview" zoomScaleNormal="100" zoomScaleSheetLayoutView="100" workbookViewId="0">
      <selection activeCell="B12" sqref="B12"/>
    </sheetView>
  </sheetViews>
  <sheetFormatPr defaultRowHeight="13.5"/>
  <cols>
    <col min="1" max="1" width="2.875" style="1" customWidth="1"/>
    <col min="2" max="2" width="82.875" style="3" customWidth="1"/>
    <col min="3" max="16384" width="9" style="1"/>
  </cols>
  <sheetData>
    <row r="1" spans="1:2" ht="24" customHeight="1">
      <c r="A1" s="1" t="s">
        <v>30</v>
      </c>
      <c r="B1" s="1"/>
    </row>
    <row r="2" spans="1:2">
      <c r="A2" s="5" t="s">
        <v>31</v>
      </c>
      <c r="B2" s="6"/>
    </row>
    <row r="3" spans="1:2" ht="33.75" customHeight="1">
      <c r="A3" s="5">
        <v>6</v>
      </c>
      <c r="B3" s="6" t="s">
        <v>32</v>
      </c>
    </row>
    <row r="4" spans="1:2" ht="20.25" customHeight="1">
      <c r="A4" s="5">
        <v>7</v>
      </c>
      <c r="B4" s="6" t="s">
        <v>49</v>
      </c>
    </row>
    <row r="5" spans="1:2" ht="33.75" customHeight="1">
      <c r="A5" s="5">
        <v>8</v>
      </c>
      <c r="B5" s="6" t="s">
        <v>34</v>
      </c>
    </row>
    <row r="6" spans="1:2" ht="40.5">
      <c r="A6" s="5">
        <v>9</v>
      </c>
      <c r="B6" s="6" t="s">
        <v>35</v>
      </c>
    </row>
    <row r="7" spans="1:2" ht="60.75" customHeight="1">
      <c r="A7" s="5"/>
      <c r="B7" s="6" t="s">
        <v>36</v>
      </c>
    </row>
    <row r="8" spans="1:2">
      <c r="A8" s="5"/>
      <c r="B8" s="6"/>
    </row>
    <row r="9" spans="1:2">
      <c r="A9" s="5"/>
      <c r="B9" s="6"/>
    </row>
    <row r="10" spans="1:2">
      <c r="A10" s="5"/>
      <c r="B10" s="6"/>
    </row>
    <row r="11" spans="1:2">
      <c r="A11" s="5"/>
      <c r="B11" s="6"/>
    </row>
    <row r="12" spans="1:2">
      <c r="A12" s="5"/>
      <c r="B12" s="6"/>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D3AAB73-02EC-48B0-9AB5-C585036117EA}">
  <ds:schemaRefs>
    <ds:schemaRef ds:uri="http://schemas.microsoft.com/sharepoint/v3/contenttype/forms"/>
  </ds:schemaRefs>
</ds:datastoreItem>
</file>

<file path=customXml/itemProps2.xml><?xml version="1.0" encoding="utf-8"?>
<ds:datastoreItem xmlns:ds="http://schemas.openxmlformats.org/officeDocument/2006/customXml" ds:itemID="{A28A35ED-2DBD-4A31-BC6E-7DF958BF2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D7D6340-4398-418A-8C0B-7ABC4142A587}">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①執行状況等について（緊急基盤全体）</vt:lpstr>
      <vt:lpstr>【記載例】</vt:lpstr>
      <vt:lpstr>作成要領</vt:lpstr>
      <vt:lpstr>【記載例】!Print_Area</vt:lpstr>
      <vt:lpstr>'①執行状況等について（緊急基盤全体）'!Print_Area</vt:lpstr>
      <vt:lpstr>【記載例】!Print_Titles</vt:lpstr>
      <vt:lpstr>'①執行状況等について（緊急基盤全体）'!Print_Titles</vt:lpstr>
    </vt:vector>
  </TitlesOfParts>
  <Company>文部科学省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expert</cp:lastModifiedBy>
  <cp:lastPrinted>2015-02-13T08:44:17Z</cp:lastPrinted>
  <dcterms:created xsi:type="dcterms:W3CDTF">2009-06-24T01:43:28Z</dcterms:created>
  <dcterms:modified xsi:type="dcterms:W3CDTF">2015-02-13T08:44:42Z</dcterms:modified>
</cp:coreProperties>
</file>