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9690" windowHeight="8265" tabRatio="664" activeTab="2"/>
  </bookViews>
  <sheets>
    <sheet name="作成要領" sheetId="7" r:id="rId1"/>
    <sheet name="【記載例】" sheetId="10" r:id="rId2"/>
    <sheet name="①執行状況等について（緊急基盤全体）" sheetId="9" r:id="rId3"/>
    <sheet name="②執行状況表（緊急基盤全体）" sheetId="19" r:id="rId4"/>
  </sheets>
  <definedNames>
    <definedName name="_xlnm.Print_Area" localSheetId="1">【記載例】!$A$1:$G$38</definedName>
    <definedName name="_xlnm.Print_Area" localSheetId="2">'①執行状況等について（緊急基盤全体）'!$A$1:$G$50</definedName>
    <definedName name="_xlnm.Print_Titles" localSheetId="1">【記載例】!$29:$30</definedName>
    <definedName name="_xlnm.Print_Titles" localSheetId="2">'①執行状況等について（緊急基盤全体）'!$33:$34</definedName>
  </definedNames>
  <calcPr calcId="125725"/>
</workbook>
</file>

<file path=xl/calcChain.xml><?xml version="1.0" encoding="utf-8"?>
<calcChain xmlns="http://schemas.openxmlformats.org/spreadsheetml/2006/main">
  <c r="O8" i="19"/>
  <c r="D25" i="9"/>
  <c r="D29" i="10" l="1"/>
  <c r="P10" i="19" l="1"/>
  <c r="N10"/>
  <c r="M10"/>
  <c r="L10"/>
  <c r="K10"/>
  <c r="J10"/>
  <c r="I10"/>
  <c r="H10"/>
  <c r="G10"/>
  <c r="F10"/>
  <c r="E10"/>
  <c r="O10"/>
  <c r="D30" i="9" l="1"/>
  <c r="D29"/>
  <c r="F49" l="1"/>
  <c r="F37" i="10" l="1"/>
  <c r="D30"/>
  <c r="G18"/>
  <c r="G8" s="1"/>
  <c r="D6" s="1"/>
  <c r="F18"/>
  <c r="D10" l="1"/>
  <c r="D9" s="1"/>
  <c r="D10" i="9"/>
  <c r="G18" l="1"/>
  <c r="G8" s="1"/>
  <c r="D6" s="1"/>
  <c r="D9" s="1"/>
  <c r="F18"/>
</calcChain>
</file>

<file path=xl/comments1.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text>
    </comment>
    <comment ref="G7" authorId="1">
      <text>
        <r>
          <rPr>
            <b/>
            <sz val="9"/>
            <color indexed="81"/>
            <rFont val="ＭＳ Ｐゴシック"/>
            <family val="3"/>
            <charset val="128"/>
          </rPr>
          <t>注意！:
単位：百万円（百万円未満もコンマ以下で入力）で入力してください。
例：333,444,555円→333.444555
交付決定額は、「H21第一次補正予算」、「H22予備費、第一次補正予算」、「H23第三次補正予算」、「H25当初予算」、「H26当初予算」</t>
        </r>
      </text>
    </comment>
    <comment ref="D23" authorId="0">
      <text>
        <r>
          <rPr>
            <b/>
            <sz val="9"/>
            <color indexed="81"/>
            <rFont val="ＭＳ Ｐゴシック"/>
            <family val="3"/>
            <charset val="128"/>
          </rPr>
          <t xml:space="preserve">注意！:
平成21～26年度分については直接手入力。
平成27年度上半期分、下半期分は、D欄からの自動集計。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4" authorId="0">
      <text>
        <r>
          <rPr>
            <b/>
            <sz val="9"/>
            <color indexed="81"/>
            <rFont val="ＭＳ Ｐゴシック"/>
            <family val="3"/>
            <charset val="128"/>
          </rPr>
          <t xml:space="preserve">平成27年度における執行済の内訳を記載。
支出月欄は、｢西暦/月　例（2015/4）｣といった形式で入力ください。
支出額は円単位で入力ください。
</t>
        </r>
      </text>
    </comment>
    <comment ref="A36" authorId="0">
      <text>
        <r>
          <rPr>
            <sz val="9"/>
            <color indexed="81"/>
            <rFont val="ＭＳ Ｐゴシック"/>
            <family val="3"/>
            <charset val="128"/>
          </rPr>
          <t xml:space="preserve">日付は2015/6と入力。
6月の場合→2015/6
</t>
        </r>
      </text>
    </comment>
    <comment ref="F37" authorId="0">
      <text>
        <r>
          <rPr>
            <b/>
            <sz val="9"/>
            <color indexed="81"/>
            <rFont val="ＭＳ Ｐゴシック"/>
            <family val="3"/>
            <charset val="128"/>
          </rPr>
          <t xml:space="preserve">執行済み額（C)の平成27年度上半期合計と下半期合計の総計と合致するか確認してください。
</t>
        </r>
      </text>
    </comment>
  </commentList>
</comments>
</file>

<file path=xl/comments2.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r>
          <rPr>
            <sz val="9"/>
            <color indexed="81"/>
            <rFont val="ＭＳ Ｐゴシック"/>
            <family val="3"/>
            <charset val="128"/>
          </rPr>
          <t xml:space="preserve">
</t>
        </r>
      </text>
    </comment>
    <comment ref="G7" authorId="1">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 xml:space="preserve">
交付決定額は、「H21第一次補正予算」、「H22予備費、第一次補正予算」、「H23第三次補正予算」、「H25当初予算」、「H26当初予算」</t>
        </r>
        <r>
          <rPr>
            <sz val="9"/>
            <color indexed="81"/>
            <rFont val="ＭＳ Ｐゴシック"/>
            <family val="3"/>
            <charset val="128"/>
          </rPr>
          <t xml:space="preserve">
</t>
        </r>
      </text>
    </comment>
    <comment ref="D23" authorId="0">
      <text>
        <r>
          <rPr>
            <b/>
            <sz val="9"/>
            <color indexed="81"/>
            <rFont val="ＭＳ Ｐゴシック"/>
            <family val="3"/>
            <charset val="128"/>
          </rPr>
          <t xml:space="preserve">注意！:
平成21～26年度分については直接手入力。
平成27年度上半期分、下半期分は、D欄からの自動集計。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4" authorId="0">
      <text>
        <r>
          <rPr>
            <b/>
            <sz val="9"/>
            <color indexed="81"/>
            <rFont val="ＭＳ Ｐゴシック"/>
            <family val="3"/>
            <charset val="128"/>
          </rPr>
          <t xml:space="preserve">平成27年度における執行済の内訳を記載。
支出月欄は、｢西暦/月　例（2015/4）｣といった形式で入力ください。
支出額は円単位で入力ください。
</t>
        </r>
      </text>
    </comment>
    <comment ref="F49" authorId="0">
      <text>
        <r>
          <rPr>
            <b/>
            <sz val="9"/>
            <color indexed="81"/>
            <rFont val="ＭＳ Ｐゴシック"/>
            <family val="3"/>
            <charset val="128"/>
          </rPr>
          <t>執行済み額（C)の平成27年度上半期合計と下半期合計の総計と合致するか確認してください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 xml:space="preserve"> </author>
    <author>厚生労働省ネットワークシステム</author>
  </authors>
  <commentList>
    <comment ref="L6" authorId="0">
      <text>
        <r>
          <rPr>
            <b/>
            <sz val="9"/>
            <color indexed="81"/>
            <rFont val="ＭＳ Ｐゴシック"/>
            <family val="3"/>
            <charset val="128"/>
          </rPr>
          <t>運用収入等の国費相当額を想定</t>
        </r>
      </text>
    </comment>
    <comment ref="P8" authorId="1">
      <text>
        <r>
          <rPr>
            <b/>
            <sz val="12"/>
            <color indexed="81"/>
            <rFont val="ＭＳ Ｐゴシック"/>
            <family val="3"/>
            <charset val="128"/>
          </rPr>
          <t>黄色セル部分のみ、ご記入ください。</t>
        </r>
      </text>
    </comment>
  </commentList>
</comments>
</file>

<file path=xl/sharedStrings.xml><?xml version="1.0" encoding="utf-8"?>
<sst xmlns="http://schemas.openxmlformats.org/spreadsheetml/2006/main" count="151" uniqueCount="100">
  <si>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</si>
  <si>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</si>
  <si>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</si>
  <si>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</si>
  <si>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</si>
  <si>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</si>
  <si>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</si>
  <si>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</si>
  <si>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</si>
  <si>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</si>
  <si>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</si>
  <si>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</si>
  <si>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</si>
  <si>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</si>
  <si>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</si>
  <si>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</si>
  <si>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</si>
  <si>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</si>
  <si>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</si>
  <si>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</si>
  <si>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</si>
  <si>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</si>
  <si>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</si>
  <si>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</si>
  <si>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</si>
  <si>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</si>
  <si>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</si>
  <si>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</si>
  <si>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</si>
  <si>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</si>
  <si>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</si>
  <si>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</si>
  <si>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</si>
  <si>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</si>
  <si>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</si>
  <si>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</si>
  <si>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</si>
  <si>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</si>
  <si>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</si>
  <si>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</si>
  <si>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</si>
  <si>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&gt;2013/3</t>
    <phoneticPr fontId="2"/>
  </si>
  <si>
    <t>○○○のため、国債による運用を実施しているため。</t>
    <rPh sb="7" eb="9">
      <t>コクサイ</t>
    </rPh>
    <rPh sb="12" eb="14">
      <t>ウンヨウ</t>
    </rPh>
    <rPh sb="15" eb="17">
      <t>ジッシ</t>
    </rPh>
    <phoneticPr fontId="2"/>
  </si>
  <si>
    <t>○○○により、預貯金による運用が規定されているため。</t>
    <rPh sb="7" eb="10">
      <t>ヨチョキン</t>
    </rPh>
    <rPh sb="13" eb="15">
      <t>ウンヨウ</t>
    </rPh>
    <rPh sb="16" eb="18">
      <t>キテイ</t>
    </rPh>
    <phoneticPr fontId="2"/>
  </si>
  <si>
    <t>○○県介護基盤緊急整備等臨時特例基金</t>
    <rPh sb="2" eb="3">
      <t>ケン</t>
    </rPh>
    <rPh sb="3" eb="5">
      <t>カイゴ</t>
    </rPh>
    <rPh sb="5" eb="7">
      <t>キバン</t>
    </rPh>
    <rPh sb="7" eb="9">
      <t>キンキュウ</t>
    </rPh>
    <rPh sb="9" eb="11">
      <t>セイビ</t>
    </rPh>
    <rPh sb="11" eb="12">
      <t>トウ</t>
    </rPh>
    <rPh sb="12" eb="14">
      <t>リンジ</t>
    </rPh>
    <rPh sb="14" eb="16">
      <t>トクレイ</t>
    </rPh>
    <rPh sb="16" eb="18">
      <t>キキン</t>
    </rPh>
    <phoneticPr fontId="2"/>
  </si>
  <si>
    <t>○○県</t>
    <rPh sb="2" eb="3">
      <t>ケン</t>
    </rPh>
    <phoneticPr fontId="2"/>
  </si>
  <si>
    <t>○○市</t>
    <rPh sb="2" eb="3">
      <t>シ</t>
    </rPh>
    <phoneticPr fontId="2"/>
  </si>
  <si>
    <t>社会福祉法人○○</t>
    <rPh sb="0" eb="2">
      <t>シャカイ</t>
    </rPh>
    <rPh sb="2" eb="4">
      <t>フクシ</t>
    </rPh>
    <rPh sb="4" eb="6">
      <t>ホウジン</t>
    </rPh>
    <phoneticPr fontId="2"/>
  </si>
  <si>
    <t>介護基盤の緊急整備特別対策事業</t>
    <rPh sb="0" eb="2">
      <t>カイゴ</t>
    </rPh>
    <rPh sb="2" eb="4">
      <t>キバン</t>
    </rPh>
    <rPh sb="5" eb="7">
      <t>キンキュウ</t>
    </rPh>
    <rPh sb="7" eb="9">
      <t>セイビ</t>
    </rPh>
    <rPh sb="9" eb="11">
      <t>トクベツ</t>
    </rPh>
    <rPh sb="11" eb="13">
      <t>タイサク</t>
    </rPh>
    <rPh sb="13" eb="15">
      <t>ジギョウ</t>
    </rPh>
    <phoneticPr fontId="2"/>
  </si>
  <si>
    <t>○○</t>
    <phoneticPr fontId="2"/>
  </si>
  <si>
    <t>●●</t>
    <phoneticPr fontId="2"/>
  </si>
  <si>
    <t>既存施設のスプリンクラー等整備事業</t>
    <rPh sb="0" eb="2">
      <t>キゾン</t>
    </rPh>
    <rPh sb="2" eb="4">
      <t>シセツ</t>
    </rPh>
    <rPh sb="12" eb="13">
      <t>トウ</t>
    </rPh>
    <rPh sb="13" eb="15">
      <t>セイビ</t>
    </rPh>
    <rPh sb="15" eb="17">
      <t>ジギョウ</t>
    </rPh>
    <phoneticPr fontId="2"/>
  </si>
  <si>
    <t>B欄及びC欄については、入力の必要はありません。</t>
    <rPh sb="1" eb="2">
      <t>ラン</t>
    </rPh>
    <rPh sb="2" eb="3">
      <t>オヨ</t>
    </rPh>
    <rPh sb="5" eb="6">
      <t>ラン</t>
    </rPh>
    <rPh sb="12" eb="14">
      <t>ニュウリョク</t>
    </rPh>
    <rPh sb="15" eb="17">
      <t>ヒツヨウ</t>
    </rPh>
    <phoneticPr fontId="2"/>
  </si>
  <si>
    <t>都道府県名</t>
    <rPh sb="0" eb="4">
      <t>トドウフケン</t>
    </rPh>
    <rPh sb="4" eb="5">
      <t>メイ</t>
    </rPh>
    <phoneticPr fontId="13"/>
  </si>
  <si>
    <t>執行済み額（C)の
平成25年度合計</t>
    <rPh sb="0" eb="2">
      <t>シッコウ</t>
    </rPh>
    <rPh sb="2" eb="3">
      <t>ズ</t>
    </rPh>
    <rPh sb="4" eb="5">
      <t>ガク</t>
    </rPh>
    <rPh sb="10" eb="12">
      <t>ヘイセイ</t>
    </rPh>
    <rPh sb="14" eb="16">
      <t>ネンド</t>
    </rPh>
    <rPh sb="16" eb="18">
      <t>ゴウケイ</t>
    </rPh>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</si>
  <si>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（H21第一次補正予算、H22予備費、第一次補正予算、H23第三次補正予算、H24予備費、H25予算、H26予算）（運用収入を含む。）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ヨサン</t>
    </rPh>
    <phoneticPr fontId="2"/>
  </si>
  <si>
    <t>D</t>
    <phoneticPr fontId="2"/>
  </si>
  <si>
    <t>&lt;2014/10</t>
    <phoneticPr fontId="2"/>
  </si>
  <si>
    <t>&gt;2014/9/30</t>
    <phoneticPr fontId="2"/>
  </si>
  <si>
    <t>&lt;2015/6/1</t>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</si>
  <si>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（H21第一次補正予算、H22予備費、第一次補正予算、H23第三次補正予算、H24予備費、H25予算、H26予算）
（運用収入を含む。）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ヨサン</t>
    </rPh>
    <phoneticPr fontId="2"/>
  </si>
  <si>
    <t>番
号</t>
    <rPh sb="0" eb="1">
      <t>バン</t>
    </rPh>
    <rPh sb="2" eb="3">
      <t>ゴウ</t>
    </rPh>
    <phoneticPr fontId="13"/>
  </si>
  <si>
    <t>基金の名称</t>
    <rPh sb="0" eb="2">
      <t>キキン</t>
    </rPh>
    <rPh sb="3" eb="5">
      <t>メイショウ</t>
    </rPh>
    <phoneticPr fontId="13"/>
  </si>
  <si>
    <t>事務・事業の概要</t>
    <rPh sb="0" eb="2">
      <t>ジム</t>
    </rPh>
    <rPh sb="3" eb="5">
      <t>ジギョウ</t>
    </rPh>
    <rPh sb="6" eb="8">
      <t>ガイヨウ</t>
    </rPh>
    <phoneticPr fontId="13"/>
  </si>
  <si>
    <t>収　入（ｂ）</t>
    <rPh sb="0" eb="1">
      <t>オサム</t>
    </rPh>
    <rPh sb="2" eb="3">
      <t>イ</t>
    </rPh>
    <phoneticPr fontId="13"/>
  </si>
  <si>
    <t>支　出（ｃ）</t>
    <rPh sb="0" eb="1">
      <t>シ</t>
    </rPh>
    <rPh sb="2" eb="3">
      <t>デ</t>
    </rPh>
    <phoneticPr fontId="13"/>
  </si>
  <si>
    <t>うち
国費相当額</t>
    <rPh sb="3" eb="5">
      <t>コクヒ</t>
    </rPh>
    <rPh sb="5" eb="7">
      <t>ソウトウ</t>
    </rPh>
    <rPh sb="7" eb="8">
      <t>ガク</t>
    </rPh>
    <phoneticPr fontId="13"/>
  </si>
  <si>
    <t>国からの資金交付額</t>
    <rPh sb="0" eb="1">
      <t>クニ</t>
    </rPh>
    <rPh sb="4" eb="6">
      <t>シキン</t>
    </rPh>
    <rPh sb="6" eb="8">
      <t>コウフ</t>
    </rPh>
    <rPh sb="8" eb="9">
      <t>ガク</t>
    </rPh>
    <phoneticPr fontId="13"/>
  </si>
  <si>
    <t>その他</t>
    <rPh sb="2" eb="3">
      <t>タ</t>
    </rPh>
    <phoneticPr fontId="13"/>
  </si>
  <si>
    <t>当初</t>
    <rPh sb="0" eb="2">
      <t>トウショ</t>
    </rPh>
    <phoneticPr fontId="13"/>
  </si>
  <si>
    <t>補正</t>
    <rPh sb="0" eb="2">
      <t>ホセイ</t>
    </rPh>
    <phoneticPr fontId="13"/>
  </si>
  <si>
    <t>予備費</t>
    <rPh sb="0" eb="3">
      <t>ヨビヒ</t>
    </rPh>
    <phoneticPr fontId="13"/>
  </si>
  <si>
    <t>介護基盤緊急整備臨時特例基金</t>
    <rPh sb="0" eb="2">
      <t>カイゴ</t>
    </rPh>
    <rPh sb="2" eb="4">
      <t>キバン</t>
    </rPh>
    <rPh sb="4" eb="6">
      <t>キンキュウ</t>
    </rPh>
    <rPh sb="6" eb="8">
      <t>セイビ</t>
    </rPh>
    <rPh sb="8" eb="10">
      <t>リンジ</t>
    </rPh>
    <rPh sb="10" eb="12">
      <t>トクレイ</t>
    </rPh>
    <rPh sb="12" eb="14">
      <t>キキン</t>
    </rPh>
    <phoneticPr fontId="13"/>
  </si>
  <si>
    <t>計</t>
    <rPh sb="0" eb="1">
      <t>ケイ</t>
    </rPh>
    <phoneticPr fontId="13"/>
  </si>
  <si>
    <t>うち</t>
    <phoneticPr fontId="13"/>
  </si>
  <si>
    <t>国費相当額</t>
    <phoneticPr fontId="13"/>
  </si>
  <si>
    <t>計数の記載は、100万円単位により行う（端数処理は四捨五入）。四捨五入により計数が単位未満となる場合は「０」と記載し、該当がない場合は「－」と記載。</t>
    <phoneticPr fontId="2"/>
  </si>
  <si>
    <t>（平成27年度）</t>
    <rPh sb="1" eb="3">
      <t>ヘイセイ</t>
    </rPh>
    <rPh sb="5" eb="7">
      <t>ネンド</t>
    </rPh>
    <rPh sb="7" eb="8">
      <t>ツウブン</t>
    </rPh>
    <phoneticPr fontId="2"/>
  </si>
  <si>
    <t>平成27年度下半期終了時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</si>
  <si>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執行済み額（C)の内訳　平成２７年度</t>
    <rPh sb="0" eb="2">
      <t>シッコウ</t>
    </rPh>
    <rPh sb="2" eb="3">
      <t>ズ</t>
    </rPh>
    <rPh sb="4" eb="5">
      <t>ガク</t>
    </rPh>
    <rPh sb="9" eb="11">
      <t>ウチワケ</t>
    </rPh>
    <phoneticPr fontId="2"/>
  </si>
  <si>
    <t>執行済み額（C)の
平成26年度合計</t>
    <rPh sb="0" eb="2">
      <t>シッコウ</t>
    </rPh>
    <rPh sb="2" eb="3">
      <t>ズ</t>
    </rPh>
    <rPh sb="4" eb="5">
      <t>ガク</t>
    </rPh>
    <rPh sb="10" eb="12">
      <t>ヘイセイ</t>
    </rPh>
    <rPh sb="14" eb="16">
      <t>ネンド</t>
    </rPh>
    <rPh sb="16" eb="18">
      <t>ゴウケイ</t>
    </rPh>
    <phoneticPr fontId="2"/>
  </si>
  <si>
    <t>（平成２７年度）</t>
    <phoneticPr fontId="2"/>
  </si>
  <si>
    <t>平成２７年度下半期終了時
におけるAの金額の残高
（A-C）</t>
    <rPh sb="6" eb="9">
      <t>シモハンキ</t>
    </rPh>
    <rPh sb="9" eb="12">
      <t>シュウリョウジ</t>
    </rPh>
    <rPh sb="19" eb="21">
      <t>キンガク</t>
    </rPh>
    <rPh sb="22" eb="24">
      <t>ザンダカ</t>
    </rPh>
    <phoneticPr fontId="2"/>
  </si>
  <si>
    <t>【個別表】基金造成団体別基金執行状況表</t>
    <rPh sb="1" eb="3">
      <t>コベツ</t>
    </rPh>
    <rPh sb="3" eb="4">
      <t>ヒョウ</t>
    </rPh>
    <rPh sb="5" eb="7">
      <t>キキン</t>
    </rPh>
    <rPh sb="7" eb="9">
      <t>ゾウセイ</t>
    </rPh>
    <rPh sb="9" eb="11">
      <t>ダンタイ</t>
    </rPh>
    <rPh sb="11" eb="12">
      <t>ベツ</t>
    </rPh>
    <rPh sb="12" eb="14">
      <t>キキン</t>
    </rPh>
    <rPh sb="14" eb="16">
      <t>シッコウ</t>
    </rPh>
    <rPh sb="16" eb="18">
      <t>ジョウキョウ</t>
    </rPh>
    <rPh sb="18" eb="19">
      <t>ヒョウ</t>
    </rPh>
    <phoneticPr fontId="13"/>
  </si>
  <si>
    <t>26年度末基金残高
（ａ）</t>
    <rPh sb="4" eb="5">
      <t>マツ</t>
    </rPh>
    <rPh sb="5" eb="7">
      <t>キキン</t>
    </rPh>
    <rPh sb="7" eb="9">
      <t>ザンダカ</t>
    </rPh>
    <phoneticPr fontId="13"/>
  </si>
  <si>
    <t>27　年　度　収　入　支　出</t>
    <rPh sb="3" eb="4">
      <t>トシ</t>
    </rPh>
    <rPh sb="5" eb="6">
      <t>ド</t>
    </rPh>
    <rPh sb="7" eb="8">
      <t>オサム</t>
    </rPh>
    <rPh sb="9" eb="10">
      <t>イ</t>
    </rPh>
    <rPh sb="11" eb="12">
      <t>シ</t>
    </rPh>
    <rPh sb="13" eb="14">
      <t>デ</t>
    </rPh>
    <phoneticPr fontId="13"/>
  </si>
  <si>
    <t>27年度
国庫返納額
（ｄ）</t>
    <rPh sb="2" eb="4">
      <t>ネンド</t>
    </rPh>
    <rPh sb="7" eb="9">
      <t>ヘンノウ</t>
    </rPh>
    <phoneticPr fontId="13"/>
  </si>
  <si>
    <t>27年度末基金残高
(ｅ=ａ+ｂ-ｃ-ｄ)</t>
    <rPh sb="2" eb="4">
      <t>ネンド</t>
    </rPh>
    <rPh sb="4" eb="5">
      <t>マツ</t>
    </rPh>
    <rPh sb="5" eb="7">
      <t>キキン</t>
    </rPh>
    <rPh sb="7" eb="9">
      <t>ザンダカ</t>
    </rPh>
    <phoneticPr fontId="13"/>
  </si>
  <si>
    <t>&gt;2014/3</t>
    <phoneticPr fontId="2"/>
  </si>
  <si>
    <t>&lt;2015/10</t>
    <phoneticPr fontId="2"/>
  </si>
  <si>
    <t>&gt;2015/9/30</t>
    <phoneticPr fontId="2"/>
  </si>
  <si>
    <t>&lt;2016/6/1</t>
    <phoneticPr fontId="2"/>
  </si>
  <si>
    <t>●</t>
    <phoneticPr fontId="2"/>
  </si>
  <si>
    <t>執行済み額（C)の
平成27年度上半期合計</t>
    <rPh sb="0" eb="2">
      <t>シッコウ</t>
    </rPh>
    <rPh sb="2" eb="3">
      <t>ズ</t>
    </rPh>
    <rPh sb="4" eb="5">
      <t>ガク</t>
    </rPh>
    <rPh sb="16" eb="19">
      <t>カミハンキ</t>
    </rPh>
    <rPh sb="19" eb="21">
      <t>ゴウケイ</t>
    </rPh>
    <phoneticPr fontId="2"/>
  </si>
  <si>
    <t>執行済み額（C)の
平成27年度下半期合計</t>
    <rPh sb="0" eb="2">
      <t>シッコウ</t>
    </rPh>
    <rPh sb="16" eb="19">
      <t>シモハンキ</t>
    </rPh>
    <rPh sb="19" eb="21">
      <t>ゴウケイ</t>
    </rPh>
    <phoneticPr fontId="2"/>
  </si>
  <si>
    <t>○○に対し3,000万円を交付予定。
平成28年１１月交付予定。</t>
    <rPh sb="26" eb="27">
      <t>ガツ</t>
    </rPh>
    <phoneticPr fontId="2"/>
  </si>
  <si>
    <t>福井県介護基盤緊急整備等臨時特例基金</t>
    <rPh sb="0" eb="3">
      <t>フクイケン</t>
    </rPh>
    <rPh sb="3" eb="5">
      <t>カイゴ</t>
    </rPh>
    <rPh sb="5" eb="7">
      <t>キバン</t>
    </rPh>
    <rPh sb="7" eb="9">
      <t>キンキュウ</t>
    </rPh>
    <rPh sb="9" eb="11">
      <t>セイビ</t>
    </rPh>
    <rPh sb="11" eb="12">
      <t>ナド</t>
    </rPh>
    <rPh sb="12" eb="14">
      <t>リンジ</t>
    </rPh>
    <rPh sb="14" eb="16">
      <t>トクレイ</t>
    </rPh>
    <rPh sb="16" eb="18">
      <t>キキン</t>
    </rPh>
    <phoneticPr fontId="2"/>
  </si>
  <si>
    <t>福井県</t>
    <rPh sb="0" eb="3">
      <t>フクイケン</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</si>
  <si>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</si>
  <si>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財産処分等による返還金</t>
    <rPh sb="0" eb="2">
      <t>ザイサン</t>
    </rPh>
    <rPh sb="2" eb="4">
      <t>ショブン</t>
    </rPh>
    <rPh sb="4" eb="5">
      <t>ナド</t>
    </rPh>
    <rPh sb="8" eb="11">
      <t>ヘンカンキン</t>
    </rPh>
    <phoneticPr fontId="2"/>
  </si>
</sst>
</file>

<file path=xl/styles.xml><?xml version="1.0" encoding="utf-8"?>
<styleSheet xmlns="http://schemas.openxmlformats.org/spreadsheetml/2006/main">
  <numFmts count="8">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 numFmtId="181" formatCode="000"/>
    <numFmt numFmtId="182" formatCode="* #,##0;* \-#,##0;* &quot;-&quot;_ ;@\ "/>
    <numFmt numFmtId="183" formatCode="0;&quot;▲ &quot;0"/>
  </numFmts>
  <fonts count="25">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1"/>
      <color theme="0"/>
      <name val="ＭＳ Ｐゴシック"/>
      <family val="3"/>
      <charset val="128"/>
    </font>
    <font>
      <sz val="9"/>
      <name val="ＭＳ Ｐゴシック"/>
      <family val="3"/>
      <charset val="128"/>
    </font>
    <font>
      <sz val="11"/>
      <color theme="1"/>
      <name val="ＭＳ ゴシック"/>
      <family val="3"/>
      <charset val="128"/>
    </font>
    <font>
      <sz val="6"/>
      <name val="ＭＳ Ｐゴシック"/>
      <family val="2"/>
      <charset val="128"/>
      <scheme val="minor"/>
    </font>
    <font>
      <b/>
      <sz val="12"/>
      <color theme="1"/>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b/>
      <sz val="12"/>
      <color indexed="81"/>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lignment vertical="center"/>
    </xf>
    <xf numFmtId="0" fontId="0" fillId="3" borderId="0" xfId="0" applyFill="1" applyAlignment="1">
      <alignment horizontal="right" vertical="center"/>
    </xf>
    <xf numFmtId="179" fontId="1" fillId="3" borderId="3" xfId="1" applyNumberFormat="1" applyFont="1" applyFill="1" applyBorder="1" applyAlignment="1" applyProtection="1">
      <alignment vertical="center"/>
      <protection locked="0"/>
    </xf>
    <xf numFmtId="179" fontId="1" fillId="3" borderId="4"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7" fillId="3" borderId="9" xfId="1" applyNumberFormat="1" applyFont="1" applyFill="1" applyBorder="1" applyAlignment="1" applyProtection="1">
      <alignment vertical="center"/>
    </xf>
    <xf numFmtId="177" fontId="7" fillId="3" borderId="10" xfId="1" applyNumberFormat="1" applyFont="1" applyFill="1" applyBorder="1">
      <alignment vertical="center"/>
    </xf>
    <xf numFmtId="178" fontId="7" fillId="3" borderId="11" xfId="1" applyNumberFormat="1" applyFont="1" applyFill="1" applyBorder="1" applyAlignment="1" applyProtection="1">
      <alignment vertical="center"/>
    </xf>
    <xf numFmtId="177" fontId="7" fillId="3" borderId="12"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3" xfId="0" applyFill="1" applyBorder="1" applyAlignment="1">
      <alignment horizontal="left" vertical="center"/>
    </xf>
    <xf numFmtId="0" fontId="0" fillId="3" borderId="0" xfId="0" applyFill="1" applyAlignment="1">
      <alignment horizontal="left" vertical="center"/>
    </xf>
    <xf numFmtId="178" fontId="7" fillId="0" borderId="9" xfId="1" applyNumberFormat="1" applyFont="1" applyFill="1" applyBorder="1" applyAlignment="1" applyProtection="1">
      <alignment vertical="center"/>
    </xf>
    <xf numFmtId="177" fontId="7" fillId="0" borderId="10" xfId="1" applyNumberFormat="1" applyFont="1" applyFill="1" applyBorder="1">
      <alignment vertical="center"/>
    </xf>
    <xf numFmtId="0" fontId="0" fillId="0" borderId="0" xfId="0" applyBorder="1" applyAlignment="1" applyProtection="1">
      <alignment vertical="center" wrapText="1"/>
      <protection locked="0"/>
    </xf>
    <xf numFmtId="0" fontId="0"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xf>
    <xf numFmtId="0" fontId="0" fillId="3" borderId="5" xfId="0" applyFill="1" applyBorder="1" applyAlignment="1">
      <alignment horizontal="center" vertical="center"/>
    </xf>
    <xf numFmtId="180" fontId="1" fillId="0" borderId="0" xfId="1" applyNumberFormat="1" applyProtection="1">
      <alignment vertical="center"/>
      <protection locked="0"/>
    </xf>
    <xf numFmtId="180" fontId="1" fillId="0" borderId="0" xfId="1" applyNumberFormat="1" applyBorder="1" applyProtection="1">
      <alignment vertical="center"/>
      <protection locked="0"/>
    </xf>
    <xf numFmtId="180" fontId="1" fillId="0" borderId="47" xfId="1" applyNumberFormat="1" applyBorder="1" applyProtection="1">
      <alignment vertical="center"/>
      <protection locked="0"/>
    </xf>
    <xf numFmtId="0" fontId="0" fillId="0" borderId="47" xfId="0" applyBorder="1" applyAlignment="1" applyProtection="1">
      <alignment vertical="center" wrapText="1"/>
      <protection locked="0"/>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14" fillId="0" borderId="0" xfId="0" applyFont="1" applyAlignment="1">
      <alignment vertical="center"/>
    </xf>
    <xf numFmtId="0" fontId="12" fillId="0" borderId="0" xfId="0" applyFont="1">
      <alignment vertical="center"/>
    </xf>
    <xf numFmtId="0" fontId="15" fillId="5" borderId="63" xfId="0" applyFont="1" applyFill="1" applyBorder="1" applyAlignment="1">
      <alignment horizontal="center" vertical="center"/>
    </xf>
    <xf numFmtId="0" fontId="18" fillId="5" borderId="53" xfId="0" applyFont="1" applyFill="1" applyBorder="1" applyAlignment="1">
      <alignment horizontal="left" vertical="center" wrapText="1"/>
    </xf>
    <xf numFmtId="0" fontId="15" fillId="5" borderId="66" xfId="0" applyFont="1" applyFill="1" applyBorder="1" applyAlignment="1">
      <alignment horizontal="left" vertical="center"/>
    </xf>
    <xf numFmtId="0" fontId="0" fillId="5" borderId="37" xfId="0" applyFill="1" applyBorder="1" applyAlignment="1">
      <alignment vertical="center"/>
    </xf>
    <xf numFmtId="0" fontId="19" fillId="5" borderId="27" xfId="0" applyFont="1" applyFill="1" applyBorder="1" applyAlignment="1">
      <alignment horizontal="left" vertical="center" wrapText="1"/>
    </xf>
    <xf numFmtId="0" fontId="19" fillId="5" borderId="37" xfId="0" applyFont="1" applyFill="1" applyBorder="1" applyAlignment="1">
      <alignment horizontal="left" vertical="center" wrapText="1"/>
    </xf>
    <xf numFmtId="0" fontId="19" fillId="5" borderId="28" xfId="0" applyFont="1" applyFill="1" applyBorder="1" applyAlignment="1">
      <alignment horizontal="left" vertical="center" wrapText="1"/>
    </xf>
    <xf numFmtId="0" fontId="20" fillId="5" borderId="29" xfId="0" applyFont="1" applyFill="1" applyBorder="1" applyAlignment="1">
      <alignment horizontal="center" vertical="center" wrapText="1"/>
    </xf>
    <xf numFmtId="0" fontId="15" fillId="5" borderId="69" xfId="0" applyFont="1" applyFill="1" applyBorder="1" applyAlignment="1">
      <alignment horizontal="center" vertical="center"/>
    </xf>
    <xf numFmtId="0" fontId="20" fillId="5" borderId="71"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7" fillId="0" borderId="0" xfId="0" applyFont="1">
      <alignment vertical="center"/>
    </xf>
    <xf numFmtId="178" fontId="4" fillId="3" borderId="23" xfId="1" applyNumberFormat="1" applyFont="1" applyFill="1" applyBorder="1" applyAlignment="1">
      <alignment vertical="center"/>
    </xf>
    <xf numFmtId="178" fontId="4" fillId="3" borderId="21" xfId="1" applyNumberFormat="1" applyFont="1" applyFill="1" applyBorder="1" applyAlignment="1">
      <alignment vertical="center"/>
    </xf>
    <xf numFmtId="178" fontId="4" fillId="3" borderId="24" xfId="1" applyNumberFormat="1" applyFont="1" applyFill="1" applyBorder="1" applyAlignment="1">
      <alignment vertical="center"/>
    </xf>
    <xf numFmtId="0" fontId="24" fillId="0" borderId="0" xfId="0" applyFont="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3" borderId="46" xfId="0" applyFill="1" applyBorder="1" applyAlignment="1">
      <alignment horizontal="center" vertical="center"/>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178" fontId="4" fillId="3" borderId="27" xfId="1" applyNumberFormat="1" applyFont="1" applyFill="1" applyBorder="1" applyAlignment="1">
      <alignment vertical="center"/>
    </xf>
    <xf numFmtId="178" fontId="4" fillId="3" borderId="37" xfId="1" applyNumberFormat="1" applyFont="1" applyFill="1" applyBorder="1" applyAlignment="1">
      <alignment vertical="center"/>
    </xf>
    <xf numFmtId="178" fontId="4" fillId="3" borderId="38" xfId="1" applyNumberFormat="1"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0" fillId="3" borderId="24" xfId="0" applyFill="1" applyBorder="1" applyAlignment="1" applyProtection="1">
      <alignment vertical="center" wrapText="1"/>
      <protection locked="0"/>
    </xf>
    <xf numFmtId="0" fontId="0" fillId="3" borderId="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178" fontId="4" fillId="3" borderId="33" xfId="1" applyNumberFormat="1" applyFont="1" applyFill="1" applyBorder="1" applyAlignment="1" applyProtection="1">
      <alignment vertical="center"/>
    </xf>
    <xf numFmtId="178" fontId="4" fillId="3" borderId="34" xfId="1" applyNumberFormat="1" applyFont="1" applyFill="1" applyBorder="1" applyAlignment="1" applyProtection="1">
      <alignment vertical="center"/>
    </xf>
    <xf numFmtId="0" fontId="0" fillId="3" borderId="39" xfId="0" applyFill="1" applyBorder="1" applyAlignment="1">
      <alignment horizontal="right" vertical="center"/>
    </xf>
    <xf numFmtId="0" fontId="0" fillId="3" borderId="40" xfId="0" applyFill="1" applyBorder="1" applyAlignment="1">
      <alignment horizontal="right" vertical="center"/>
    </xf>
    <xf numFmtId="0" fontId="0" fillId="3" borderId="35" xfId="0" applyFill="1" applyBorder="1" applyAlignment="1">
      <alignment horizontal="right" vertical="center"/>
    </xf>
    <xf numFmtId="0" fontId="0" fillId="3" borderId="36" xfId="0" applyFill="1" applyBorder="1" applyAlignment="1">
      <alignment horizontal="right" vertical="center"/>
    </xf>
    <xf numFmtId="0" fontId="0" fillId="3" borderId="9" xfId="0" applyFill="1" applyBorder="1" applyAlignment="1">
      <alignment horizontal="center" vertical="center"/>
    </xf>
    <xf numFmtId="178" fontId="4" fillId="3" borderId="9" xfId="1" applyNumberFormat="1" applyFont="1" applyFill="1" applyBorder="1" applyAlignment="1" applyProtection="1">
      <alignment vertical="center"/>
    </xf>
    <xf numFmtId="178" fontId="4" fillId="3" borderId="10" xfId="1" applyNumberFormat="1" applyFont="1" applyFill="1" applyBorder="1" applyAlignment="1" applyProtection="1">
      <alignment vertical="center"/>
    </xf>
    <xf numFmtId="0" fontId="0" fillId="3" borderId="6"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7" xfId="0"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44" xfId="0" applyFill="1" applyBorder="1" applyAlignment="1">
      <alignment horizontal="center" vertical="center"/>
    </xf>
    <xf numFmtId="178" fontId="4" fillId="3" borderId="44" xfId="1" applyNumberFormat="1" applyFont="1" applyFill="1" applyBorder="1" applyAlignment="1" applyProtection="1">
      <alignment vertical="center"/>
      <protection locked="0"/>
    </xf>
    <xf numFmtId="178" fontId="4" fillId="3" borderId="45" xfId="1" applyNumberFormat="1" applyFont="1" applyFill="1" applyBorder="1" applyAlignment="1" applyProtection="1">
      <alignment vertical="center"/>
      <protection locked="0"/>
    </xf>
    <xf numFmtId="0" fontId="0" fillId="3" borderId="6" xfId="0" applyFill="1" applyBorder="1" applyAlignment="1">
      <alignment vertical="center"/>
    </xf>
    <xf numFmtId="0" fontId="0" fillId="3" borderId="9" xfId="0" applyFill="1" applyBorder="1" applyAlignment="1">
      <alignment vertical="center"/>
    </xf>
    <xf numFmtId="0" fontId="0" fillId="0" borderId="23" xfId="0" applyFill="1" applyBorder="1" applyAlignment="1">
      <alignment vertical="center" wrapText="1"/>
    </xf>
    <xf numFmtId="0" fontId="0" fillId="0" borderId="22" xfId="0" applyFill="1" applyBorder="1" applyAlignment="1">
      <alignment vertical="center" wrapText="1"/>
    </xf>
    <xf numFmtId="0" fontId="0" fillId="3" borderId="5" xfId="0" applyFill="1" applyBorder="1" applyAlignment="1">
      <alignment vertical="center"/>
    </xf>
    <xf numFmtId="0" fontId="0" fillId="0" borderId="9" xfId="0" applyBorder="1" applyAlignment="1">
      <alignment vertical="center"/>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3" borderId="11" xfId="0" applyFill="1" applyBorder="1" applyAlignment="1">
      <alignment vertical="center"/>
    </xf>
    <xf numFmtId="0" fontId="0" fillId="3" borderId="41" xfId="0" applyFill="1" applyBorder="1" applyAlignment="1">
      <alignment horizontal="center" vertical="center" wrapText="1"/>
    </xf>
    <xf numFmtId="0" fontId="0" fillId="3" borderId="11" xfId="0" applyFill="1" applyBorder="1" applyAlignment="1">
      <alignment horizontal="center" vertical="center"/>
    </xf>
    <xf numFmtId="0" fontId="0" fillId="3" borderId="46" xfId="0" applyFill="1" applyBorder="1" applyAlignment="1">
      <alignment horizontal="center" vertical="center" wrapText="1"/>
    </xf>
    <xf numFmtId="178" fontId="4" fillId="3" borderId="7" xfId="1" applyNumberFormat="1" applyFont="1" applyFill="1" applyBorder="1" applyAlignment="1">
      <alignment horizontal="right" vertical="center"/>
    </xf>
    <xf numFmtId="178" fontId="4" fillId="3" borderId="8" xfId="1" applyNumberFormat="1" applyFont="1" applyFill="1" applyBorder="1" applyAlignment="1">
      <alignment horizontal="right" vertical="center"/>
    </xf>
    <xf numFmtId="0" fontId="0" fillId="3" borderId="26" xfId="0" applyFill="1" applyBorder="1" applyAlignment="1">
      <alignment horizontal="center" vertical="center" wrapText="1"/>
    </xf>
    <xf numFmtId="0" fontId="0" fillId="3" borderId="47" xfId="0" applyFill="1" applyBorder="1" applyAlignment="1">
      <alignment horizontal="center" vertical="center"/>
    </xf>
    <xf numFmtId="178" fontId="4" fillId="3" borderId="47" xfId="1" applyNumberFormat="1" applyFont="1" applyFill="1" applyBorder="1" applyAlignment="1">
      <alignment vertical="center"/>
    </xf>
    <xf numFmtId="178" fontId="4" fillId="3" borderId="48" xfId="1" applyNumberFormat="1" applyFont="1" applyFill="1" applyBorder="1" applyAlignment="1">
      <alignment vertical="center"/>
    </xf>
    <xf numFmtId="0" fontId="0" fillId="3" borderId="52" xfId="0" applyFill="1" applyBorder="1" applyAlignment="1">
      <alignment horizontal="center" vertical="center"/>
    </xf>
    <xf numFmtId="0" fontId="0" fillId="3" borderId="1" xfId="0" applyFill="1" applyBorder="1" applyAlignment="1">
      <alignment horizontal="center" vertical="center"/>
    </xf>
    <xf numFmtId="178" fontId="4" fillId="3" borderId="49" xfId="1" applyNumberFormat="1" applyFont="1" applyFill="1" applyBorder="1" applyAlignment="1">
      <alignment vertical="center"/>
    </xf>
    <xf numFmtId="178" fontId="4" fillId="3" borderId="50" xfId="1" applyNumberFormat="1" applyFont="1" applyFill="1" applyBorder="1" applyAlignment="1">
      <alignment vertical="center"/>
    </xf>
    <xf numFmtId="178" fontId="4" fillId="3" borderId="51" xfId="1" applyNumberFormat="1" applyFont="1" applyFill="1" applyBorder="1" applyAlignment="1">
      <alignment vertical="center"/>
    </xf>
    <xf numFmtId="178" fontId="4" fillId="3" borderId="23" xfId="1" applyNumberFormat="1" applyFont="1" applyFill="1" applyBorder="1" applyAlignment="1">
      <alignment vertical="center"/>
    </xf>
    <xf numFmtId="178" fontId="4" fillId="3" borderId="21" xfId="1" applyNumberFormat="1" applyFont="1" applyFill="1" applyBorder="1" applyAlignment="1">
      <alignment vertical="center"/>
    </xf>
    <xf numFmtId="178" fontId="4" fillId="3" borderId="24" xfId="1" applyNumberFormat="1" applyFont="1" applyFill="1" applyBorder="1" applyAlignment="1">
      <alignment vertical="center"/>
    </xf>
    <xf numFmtId="178" fontId="4" fillId="3" borderId="23" xfId="1" applyNumberFormat="1" applyFont="1" applyFill="1" applyBorder="1" applyAlignment="1">
      <alignment horizontal="right" vertical="center"/>
    </xf>
    <xf numFmtId="178" fontId="4" fillId="3" borderId="21" xfId="1" applyNumberFormat="1" applyFont="1" applyFill="1" applyBorder="1" applyAlignment="1">
      <alignment horizontal="right" vertical="center"/>
    </xf>
    <xf numFmtId="178" fontId="4" fillId="3" borderId="24" xfId="1" applyNumberFormat="1" applyFont="1" applyFill="1" applyBorder="1" applyAlignment="1">
      <alignment horizontal="right" vertical="center"/>
    </xf>
    <xf numFmtId="176" fontId="0" fillId="0" borderId="47" xfId="0" applyNumberFormat="1" applyBorder="1" applyAlignment="1" applyProtection="1">
      <alignment horizontal="center" vertical="center"/>
      <protection locked="0"/>
    </xf>
    <xf numFmtId="0" fontId="0" fillId="0" borderId="47" xfId="0" applyBorder="1" applyAlignment="1" applyProtection="1">
      <alignment horizontal="center" vertical="center" wrapText="1"/>
      <protection locked="0"/>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78" fontId="4" fillId="3" borderId="9" xfId="1" applyNumberFormat="1" applyFont="1" applyFill="1" applyBorder="1" applyAlignment="1">
      <alignment vertical="center"/>
    </xf>
    <xf numFmtId="178" fontId="4" fillId="3" borderId="10" xfId="1" applyNumberFormat="1" applyFont="1" applyFill="1" applyBorder="1" applyAlignment="1">
      <alignment vertical="center"/>
    </xf>
    <xf numFmtId="178" fontId="4" fillId="3" borderId="31" xfId="1" applyNumberFormat="1" applyFont="1" applyFill="1" applyBorder="1" applyAlignment="1">
      <alignment horizontal="right" vertical="center"/>
    </xf>
    <xf numFmtId="178" fontId="4" fillId="3" borderId="13" xfId="1" applyNumberFormat="1" applyFont="1" applyFill="1" applyBorder="1" applyAlignment="1">
      <alignment horizontal="right" vertical="center"/>
    </xf>
    <xf numFmtId="178" fontId="4" fillId="3" borderId="53" xfId="1" applyNumberFormat="1" applyFont="1" applyFill="1" applyBorder="1" applyAlignment="1">
      <alignment horizontal="right" vertical="center"/>
    </xf>
    <xf numFmtId="0" fontId="11" fillId="3" borderId="23" xfId="0" applyFont="1" applyFill="1" applyBorder="1" applyAlignment="1">
      <alignment vertical="center" wrapText="1"/>
    </xf>
    <xf numFmtId="0" fontId="11" fillId="3" borderId="22" xfId="0" applyFont="1" applyFill="1" applyBorder="1" applyAlignment="1">
      <alignment vertical="center" wrapText="1"/>
    </xf>
    <xf numFmtId="0" fontId="0" fillId="3" borderId="23" xfId="0" applyFill="1" applyBorder="1" applyAlignment="1">
      <alignment vertical="center" wrapText="1"/>
    </xf>
    <xf numFmtId="0" fontId="0" fillId="3" borderId="22" xfId="0" applyFill="1" applyBorder="1" applyAlignment="1">
      <alignment vertical="center" wrapText="1"/>
    </xf>
    <xf numFmtId="0" fontId="15" fillId="5" borderId="58" xfId="0" applyFont="1" applyFill="1" applyBorder="1" applyAlignment="1">
      <alignment horizontal="center" vertical="center" wrapText="1"/>
    </xf>
    <xf numFmtId="0" fontId="15" fillId="5" borderId="62"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2" xfId="0" applyFont="1" applyFill="1" applyBorder="1" applyAlignment="1">
      <alignment horizontal="center" vertical="center" wrapText="1"/>
    </xf>
    <xf numFmtId="0" fontId="15" fillId="5" borderId="68"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6" fillId="0" borderId="60"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182" fontId="15" fillId="4" borderId="1" xfId="0" applyNumberFormat="1" applyFont="1" applyFill="1" applyBorder="1" applyAlignment="1">
      <alignment horizontal="right" vertical="center"/>
    </xf>
    <xf numFmtId="182" fontId="0" fillId="4" borderId="72" xfId="0" applyNumberFormat="1" applyFill="1" applyBorder="1" applyAlignment="1">
      <alignment horizontal="right" vertical="center"/>
    </xf>
    <xf numFmtId="182" fontId="15" fillId="4" borderId="73" xfId="0" applyNumberFormat="1" applyFont="1" applyFill="1" applyBorder="1" applyAlignment="1">
      <alignment vertical="center"/>
    </xf>
    <xf numFmtId="182" fontId="0" fillId="4" borderId="74" xfId="0" applyNumberFormat="1" applyFill="1" applyBorder="1" applyAlignment="1">
      <alignment vertical="center"/>
    </xf>
    <xf numFmtId="182" fontId="15" fillId="0" borderId="73" xfId="0" applyNumberFormat="1" applyFont="1" applyFill="1" applyBorder="1" applyAlignment="1">
      <alignment horizontal="right" vertical="center"/>
    </xf>
    <xf numFmtId="182" fontId="0" fillId="0" borderId="74" xfId="0" applyNumberFormat="1" applyFill="1" applyBorder="1" applyAlignment="1">
      <alignment horizontal="right" vertical="center"/>
    </xf>
    <xf numFmtId="182" fontId="15" fillId="4" borderId="2" xfId="0" applyNumberFormat="1" applyFont="1" applyFill="1" applyBorder="1" applyAlignment="1">
      <alignment horizontal="right" vertical="center"/>
    </xf>
    <xf numFmtId="182" fontId="0" fillId="4" borderId="70" xfId="0" applyNumberFormat="1" applyFill="1" applyBorder="1" applyAlignment="1">
      <alignment horizontal="right" vertical="center"/>
    </xf>
    <xf numFmtId="0" fontId="15" fillId="4" borderId="1" xfId="0" applyNumberFormat="1" applyFont="1" applyFill="1" applyBorder="1" applyAlignment="1">
      <alignment horizontal="right" vertical="center"/>
    </xf>
    <xf numFmtId="0" fontId="0" fillId="4" borderId="72" xfId="0" applyNumberFormat="1" applyFill="1" applyBorder="1" applyAlignment="1">
      <alignment horizontal="right" vertical="center"/>
    </xf>
    <xf numFmtId="183" fontId="15" fillId="4" borderId="1" xfId="0" applyNumberFormat="1" applyFont="1" applyFill="1" applyBorder="1" applyAlignment="1">
      <alignment horizontal="right" vertical="center"/>
    </xf>
    <xf numFmtId="183" fontId="0" fillId="4" borderId="72" xfId="0" applyNumberFormat="1" applyFill="1" applyBorder="1" applyAlignment="1">
      <alignment horizontal="right" vertical="center"/>
    </xf>
    <xf numFmtId="0" fontId="17" fillId="5" borderId="58"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7" fillId="5" borderId="68"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67" xfId="0" applyFont="1" applyFill="1" applyBorder="1" applyAlignment="1">
      <alignment horizontal="center" vertical="center" wrapText="1"/>
    </xf>
    <xf numFmtId="0" fontId="15" fillId="5" borderId="70" xfId="0" applyFont="1" applyFill="1" applyBorder="1" applyAlignment="1">
      <alignment horizontal="center" vertical="center" wrapText="1"/>
    </xf>
    <xf numFmtId="0" fontId="18" fillId="5" borderId="34" xfId="0" applyFont="1" applyFill="1" applyBorder="1" applyAlignment="1">
      <alignment horizontal="left" vertical="center" wrapText="1"/>
    </xf>
    <xf numFmtId="0" fontId="0" fillId="0" borderId="67" xfId="0" applyBorder="1" applyAlignment="1">
      <alignment horizontal="left" vertical="center" wrapText="1"/>
    </xf>
    <xf numFmtId="0" fontId="0" fillId="0" borderId="70" xfId="0" applyBorder="1" applyAlignment="1">
      <alignment horizontal="left" vertical="center" wrapText="1"/>
    </xf>
    <xf numFmtId="0" fontId="21" fillId="6" borderId="23"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0" fillId="5" borderId="61" xfId="0" applyFill="1" applyBorder="1" applyAlignment="1">
      <alignment horizontal="center" vertical="center"/>
    </xf>
    <xf numFmtId="0" fontId="0" fillId="5" borderId="65" xfId="0" applyFill="1" applyBorder="1" applyAlignment="1">
      <alignment horizontal="center" vertical="center"/>
    </xf>
    <xf numFmtId="0" fontId="0" fillId="5" borderId="13" xfId="0" applyFill="1" applyBorder="1" applyAlignment="1">
      <alignment horizontal="center" vertical="center"/>
    </xf>
    <xf numFmtId="181" fontId="15" fillId="0" borderId="58" xfId="0" applyNumberFormat="1" applyFont="1" applyBorder="1" applyAlignment="1">
      <alignment horizontal="center" vertical="center"/>
    </xf>
    <xf numFmtId="181" fontId="15" fillId="0" borderId="68" xfId="0" applyNumberFormat="1" applyFont="1" applyBorder="1" applyAlignment="1">
      <alignment horizontal="center" vertical="center"/>
    </xf>
    <xf numFmtId="0" fontId="15" fillId="4" borderId="58" xfId="0" applyFont="1" applyFill="1" applyBorder="1" applyAlignment="1">
      <alignment horizontal="center" vertical="center"/>
    </xf>
    <xf numFmtId="0" fontId="15" fillId="4" borderId="68" xfId="0" applyFont="1" applyFill="1" applyBorder="1" applyAlignment="1">
      <alignment horizontal="center" vertical="center"/>
    </xf>
    <xf numFmtId="0" fontId="15" fillId="0" borderId="58" xfId="0" applyFont="1" applyBorder="1" applyAlignment="1">
      <alignment vertical="center" wrapText="1"/>
    </xf>
    <xf numFmtId="0" fontId="15" fillId="0" borderId="68" xfId="0" applyFont="1" applyBorder="1" applyAlignment="1">
      <alignment vertical="center"/>
    </xf>
    <xf numFmtId="0" fontId="22" fillId="0" borderId="58" xfId="0" applyFont="1" applyBorder="1" applyAlignment="1">
      <alignment horizontal="left" vertical="center"/>
    </xf>
    <xf numFmtId="0" fontId="22" fillId="0" borderId="68" xfId="0" applyFont="1" applyBorder="1" applyAlignment="1">
      <alignment horizontal="left" vertical="center"/>
    </xf>
    <xf numFmtId="182" fontId="15" fillId="4" borderId="73" xfId="0" applyNumberFormat="1" applyFont="1" applyFill="1" applyBorder="1" applyAlignment="1">
      <alignment horizontal="right" vertical="center"/>
    </xf>
    <xf numFmtId="182" fontId="0" fillId="4" borderId="74" xfId="0" applyNumberFormat="1" applyFill="1" applyBorder="1" applyAlignment="1">
      <alignment horizontal="right" vertical="center"/>
    </xf>
    <xf numFmtId="0" fontId="15" fillId="0" borderId="58" xfId="0" applyFont="1" applyBorder="1" applyAlignment="1">
      <alignment horizontal="center" vertical="center"/>
    </xf>
    <xf numFmtId="0" fontId="15" fillId="0" borderId="68" xfId="0" applyFont="1" applyBorder="1" applyAlignment="1">
      <alignment horizontal="center" vertical="center"/>
    </xf>
    <xf numFmtId="182" fontId="15" fillId="0" borderId="2" xfId="0" applyNumberFormat="1" applyFont="1" applyFill="1" applyBorder="1" applyAlignment="1">
      <alignment horizontal="right" vertical="center"/>
    </xf>
    <xf numFmtId="182" fontId="0" fillId="0" borderId="70" xfId="0" applyNumberFormat="1" applyFill="1" applyBorder="1" applyAlignment="1">
      <alignment horizontal="right" vertical="center"/>
    </xf>
    <xf numFmtId="182" fontId="15" fillId="0" borderId="1" xfId="0" applyNumberFormat="1" applyFont="1" applyFill="1" applyBorder="1" applyAlignment="1">
      <alignment horizontal="right" vertical="center"/>
    </xf>
    <xf numFmtId="182" fontId="0" fillId="0" borderId="72" xfId="0" applyNumberFormat="1" applyFill="1" applyBorder="1" applyAlignment="1">
      <alignment horizontal="right" vertical="center"/>
    </xf>
    <xf numFmtId="182" fontId="15" fillId="0" borderId="59" xfId="0" applyNumberFormat="1" applyFont="1" applyFill="1" applyBorder="1" applyAlignment="1">
      <alignment horizontal="right" vertical="center"/>
    </xf>
    <xf numFmtId="182" fontId="0" fillId="0" borderId="75" xfId="0" applyNumberFormat="1" applyFill="1" applyBorder="1" applyAlignment="1">
      <alignment horizontal="right" vertical="center"/>
    </xf>
  </cellXfs>
  <cellStyles count="2">
    <cellStyle name="桁区切り" xfId="1" builtinId="6"/>
    <cellStyle name="標準" xfId="0" builtinId="0"/>
  </cellStyles>
  <dxfs count="1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2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sheetPr>
  <dimension ref="A1:B12"/>
  <sheetViews>
    <sheetView view="pageLayout" zoomScaleNormal="100" zoomScaleSheetLayoutView="100" workbookViewId="0">
      <selection activeCell="B3" sqref="B3"/>
    </sheetView>
  </sheetViews>
  <sheetFormatPr defaultRowHeight="13.5"/>
  <cols>
    <col min="1" max="1" width="2.875" style="1" customWidth="1"/>
    <col min="2" max="2" width="82.875" style="3" customWidth="1"/>
    <col min="3" max="16384" width="9" style="1"/>
  </cols>
  <sheetData>
    <row r="1" spans="1:2" ht="24" customHeight="1">
      <c r="A1" s="64" t="s">
        <v>30</v>
      </c>
      <c r="B1" s="64"/>
    </row>
    <row r="2" spans="1:2" ht="36" customHeight="1">
      <c r="A2" s="1" t="s">
        <v>31</v>
      </c>
      <c r="B2" s="6"/>
    </row>
    <row r="3" spans="1:2" ht="67.5" customHeight="1">
      <c r="A3" s="1" t="s">
        <v>92</v>
      </c>
      <c r="B3" s="3" t="s">
        <v>32</v>
      </c>
    </row>
    <row r="4" spans="1:2" ht="67.5" customHeight="1">
      <c r="A4" s="1" t="s">
        <v>92</v>
      </c>
      <c r="B4" s="3" t="s">
        <v>52</v>
      </c>
    </row>
    <row r="5" spans="1:2" ht="67.5" customHeight="1">
      <c r="A5" s="1" t="s">
        <v>92</v>
      </c>
      <c r="B5" s="3" t="s">
        <v>34</v>
      </c>
    </row>
    <row r="6" spans="1:2" ht="67.5" customHeight="1">
      <c r="A6" s="1" t="s">
        <v>92</v>
      </c>
      <c r="B6" s="3" t="s">
        <v>35</v>
      </c>
    </row>
    <row r="7" spans="1:2" ht="67.5" customHeight="1">
      <c r="B7" s="3" t="s">
        <v>36</v>
      </c>
    </row>
    <row r="8" spans="1:2">
      <c r="A8" s="5"/>
      <c r="B8" s="6"/>
    </row>
    <row r="9" spans="1:2">
      <c r="A9" s="5"/>
      <c r="B9" s="6"/>
    </row>
    <row r="10" spans="1:2">
      <c r="A10" s="5"/>
      <c r="B10" s="6"/>
    </row>
    <row r="11" spans="1:2">
      <c r="A11" s="5"/>
      <c r="B11" s="6"/>
    </row>
    <row r="12" spans="1:2">
      <c r="A12" s="5"/>
      <c r="B12" s="6"/>
    </row>
  </sheetData>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oddHeader>&amp;R&amp;14様式１</oddHeader>
  </headerFooter>
</worksheet>
</file>

<file path=xl/worksheets/sheet2.xml><?xml version="1.0" encoding="utf-8"?>
<worksheet xmlns="http://schemas.openxmlformats.org/spreadsheetml/2006/main" xmlns:r="http://schemas.openxmlformats.org/officeDocument/2006/relationships">
  <sheetPr>
    <tabColor rgb="FFFFFF00"/>
  </sheetPr>
  <dimension ref="A1:K172"/>
  <sheetViews>
    <sheetView view="pageLayout" zoomScaleNormal="100" zoomScaleSheetLayoutView="100" workbookViewId="0">
      <selection activeCell="D11" sqref="D11:G11"/>
    </sheetView>
  </sheetViews>
  <sheetFormatPr defaultRowHeight="13.5"/>
  <cols>
    <col min="1" max="1" width="2.75" bestFit="1" customWidth="1"/>
    <col min="2" max="2" width="8" customWidth="1"/>
    <col min="3" max="3" width="16.125" customWidth="1"/>
    <col min="4" max="4" width="3.375" customWidth="1"/>
    <col min="5" max="5" width="25.875" customWidth="1"/>
    <col min="6" max="6" width="12.875" customWidth="1"/>
    <col min="7" max="7" width="18.625" customWidth="1"/>
    <col min="8" max="8" width="2.5" customWidth="1"/>
    <col min="9" max="11" width="15.125" bestFit="1" customWidth="1"/>
  </cols>
  <sheetData>
    <row r="1" spans="1:9" ht="52.5" customHeight="1">
      <c r="A1" s="75" t="s">
        <v>7</v>
      </c>
      <c r="B1" s="76"/>
      <c r="C1" s="76"/>
      <c r="D1" s="76"/>
      <c r="E1" s="76"/>
      <c r="F1" s="76"/>
      <c r="G1" s="76"/>
    </row>
    <row r="2" spans="1:9">
      <c r="A2" s="9"/>
      <c r="B2" s="9"/>
      <c r="C2" s="9"/>
      <c r="D2" s="9"/>
      <c r="E2" s="9"/>
      <c r="F2" s="9"/>
      <c r="G2" s="9"/>
    </row>
    <row r="3" spans="1:9" ht="14.25" thickBot="1">
      <c r="A3" s="38" t="s">
        <v>81</v>
      </c>
      <c r="B3" s="38"/>
      <c r="C3" s="9"/>
      <c r="D3" s="9"/>
      <c r="E3" s="9"/>
      <c r="F3" s="9"/>
      <c r="G3" s="10" t="s">
        <v>0</v>
      </c>
      <c r="I3" s="3"/>
    </row>
    <row r="4" spans="1:9" ht="30" customHeight="1">
      <c r="A4" s="77" t="s">
        <v>8</v>
      </c>
      <c r="B4" s="78"/>
      <c r="C4" s="79"/>
      <c r="D4" s="80" t="s">
        <v>44</v>
      </c>
      <c r="E4" s="81"/>
      <c r="F4" s="81"/>
      <c r="G4" s="82"/>
    </row>
    <row r="5" spans="1:9" ht="30" customHeight="1">
      <c r="A5" s="83" t="s">
        <v>9</v>
      </c>
      <c r="B5" s="84"/>
      <c r="C5" s="71"/>
      <c r="D5" s="85" t="s">
        <v>45</v>
      </c>
      <c r="E5" s="86"/>
      <c r="F5" s="86"/>
      <c r="G5" s="87"/>
    </row>
    <row r="6" spans="1:9" ht="45" customHeight="1">
      <c r="A6" s="88" t="s">
        <v>2</v>
      </c>
      <c r="B6" s="91" t="s">
        <v>60</v>
      </c>
      <c r="C6" s="92"/>
      <c r="D6" s="97">
        <f>G7+G8</f>
        <v>338.44455499999998</v>
      </c>
      <c r="E6" s="97"/>
      <c r="F6" s="97"/>
      <c r="G6" s="98"/>
    </row>
    <row r="7" spans="1:9" ht="15" customHeight="1">
      <c r="A7" s="89"/>
      <c r="B7" s="93"/>
      <c r="C7" s="94"/>
      <c r="D7" s="99" t="s">
        <v>10</v>
      </c>
      <c r="E7" s="100"/>
      <c r="F7" s="100"/>
      <c r="G7" s="11">
        <v>333.44455499999998</v>
      </c>
    </row>
    <row r="8" spans="1:9" ht="30.75" customHeight="1">
      <c r="A8" s="90"/>
      <c r="B8" s="95"/>
      <c r="C8" s="96"/>
      <c r="D8" s="101" t="s">
        <v>11</v>
      </c>
      <c r="E8" s="102"/>
      <c r="F8" s="102"/>
      <c r="G8" s="12">
        <f>SUM(G16:G18)/1000000</f>
        <v>5</v>
      </c>
    </row>
    <row r="9" spans="1:9" ht="45" customHeight="1">
      <c r="A9" s="39" t="s">
        <v>3</v>
      </c>
      <c r="B9" s="70" t="s">
        <v>82</v>
      </c>
      <c r="C9" s="71"/>
      <c r="D9" s="72">
        <f>D6-D10</f>
        <v>177.21043199999997</v>
      </c>
      <c r="E9" s="73"/>
      <c r="F9" s="73"/>
      <c r="G9" s="74"/>
    </row>
    <row r="10" spans="1:9" ht="30" customHeight="1">
      <c r="A10" s="37" t="s">
        <v>4</v>
      </c>
      <c r="B10" s="103" t="s">
        <v>17</v>
      </c>
      <c r="C10" s="103"/>
      <c r="D10" s="104">
        <f>SUM(D23:G30)</f>
        <v>161.23412300000001</v>
      </c>
      <c r="E10" s="104"/>
      <c r="F10" s="104"/>
      <c r="G10" s="105"/>
    </row>
    <row r="11" spans="1:9" ht="60" customHeight="1">
      <c r="A11" s="106" t="s">
        <v>5</v>
      </c>
      <c r="B11" s="108" t="s">
        <v>18</v>
      </c>
      <c r="C11" s="109"/>
      <c r="D11" s="110" t="s">
        <v>95</v>
      </c>
      <c r="E11" s="111"/>
      <c r="F11" s="111"/>
      <c r="G11" s="112"/>
    </row>
    <row r="12" spans="1:9" ht="30" customHeight="1" thickBot="1">
      <c r="A12" s="107"/>
      <c r="B12" s="113" t="s">
        <v>1</v>
      </c>
      <c r="C12" s="113"/>
      <c r="D12" s="114">
        <v>0</v>
      </c>
      <c r="E12" s="114"/>
      <c r="F12" s="114"/>
      <c r="G12" s="115"/>
    </row>
    <row r="13" spans="1:9" s="4" customFormat="1" ht="11.25" customHeight="1">
      <c r="A13" s="13"/>
      <c r="B13" s="13"/>
      <c r="C13" s="13"/>
      <c r="D13" s="14"/>
      <c r="E13" s="14"/>
      <c r="F13" s="14"/>
      <c r="G13" s="14"/>
    </row>
    <row r="14" spans="1:9" ht="16.5" customHeight="1" thickBot="1">
      <c r="A14" s="9" t="s">
        <v>20</v>
      </c>
      <c r="B14" s="9"/>
      <c r="C14" s="9"/>
      <c r="D14" s="9"/>
      <c r="E14" s="9"/>
      <c r="F14" s="15"/>
      <c r="G14" s="15"/>
    </row>
    <row r="15" spans="1:9" ht="30" customHeight="1">
      <c r="A15" s="68" t="s">
        <v>12</v>
      </c>
      <c r="B15" s="69"/>
      <c r="C15" s="69"/>
      <c r="D15" s="69" t="s">
        <v>21</v>
      </c>
      <c r="E15" s="69"/>
      <c r="F15" s="16" t="s">
        <v>22</v>
      </c>
      <c r="G15" s="17" t="s">
        <v>23</v>
      </c>
    </row>
    <row r="16" spans="1:9" ht="30" customHeight="1">
      <c r="A16" s="116" t="s">
        <v>24</v>
      </c>
      <c r="B16" s="117"/>
      <c r="C16" s="117"/>
      <c r="D16" s="118" t="s">
        <v>43</v>
      </c>
      <c r="E16" s="119"/>
      <c r="F16" s="28">
        <v>200</v>
      </c>
      <c r="G16" s="29">
        <v>1000000</v>
      </c>
    </row>
    <row r="17" spans="1:11" ht="30" customHeight="1">
      <c r="A17" s="116" t="s">
        <v>25</v>
      </c>
      <c r="B17" s="117"/>
      <c r="C17" s="117"/>
      <c r="D17" s="118"/>
      <c r="E17" s="119"/>
      <c r="F17" s="28">
        <v>130</v>
      </c>
      <c r="G17" s="29">
        <v>1500000</v>
      </c>
    </row>
    <row r="18" spans="1:11" ht="30" customHeight="1">
      <c r="A18" s="120" t="s">
        <v>26</v>
      </c>
      <c r="B18" s="117"/>
      <c r="C18" s="117"/>
      <c r="D18" s="121"/>
      <c r="E18" s="121"/>
      <c r="F18" s="18">
        <f>SUM(F19:F21)</f>
        <v>100</v>
      </c>
      <c r="G18" s="19">
        <f>SUM(G19:G21)</f>
        <v>2500000</v>
      </c>
    </row>
    <row r="19" spans="1:11" ht="30" customHeight="1">
      <c r="A19" s="90"/>
      <c r="B19" s="117" t="s">
        <v>27</v>
      </c>
      <c r="C19" s="117"/>
      <c r="D19" s="122" t="s">
        <v>42</v>
      </c>
      <c r="E19" s="123"/>
      <c r="F19" s="28">
        <v>100</v>
      </c>
      <c r="G19" s="29">
        <v>2500000</v>
      </c>
    </row>
    <row r="20" spans="1:11" ht="30" customHeight="1">
      <c r="A20" s="106"/>
      <c r="B20" s="117" t="s">
        <v>28</v>
      </c>
      <c r="C20" s="117"/>
      <c r="D20" s="117"/>
      <c r="E20" s="117"/>
      <c r="F20" s="18"/>
      <c r="G20" s="19"/>
    </row>
    <row r="21" spans="1:11" ht="30" customHeight="1" thickBot="1">
      <c r="A21" s="107"/>
      <c r="B21" s="124" t="s">
        <v>29</v>
      </c>
      <c r="C21" s="124"/>
      <c r="D21" s="124"/>
      <c r="E21" s="124"/>
      <c r="F21" s="20"/>
      <c r="G21" s="21"/>
    </row>
    <row r="22" spans="1:11" ht="4.5" customHeight="1" thickBot="1">
      <c r="A22" s="22"/>
      <c r="B22" s="23"/>
      <c r="C22" s="23"/>
      <c r="D22" s="15"/>
      <c r="E22" s="15"/>
      <c r="F22" s="15"/>
      <c r="G22" s="15"/>
    </row>
    <row r="23" spans="1:11" ht="28.5" customHeight="1">
      <c r="A23" s="127" t="s">
        <v>37</v>
      </c>
      <c r="B23" s="69"/>
      <c r="C23" s="69"/>
      <c r="D23" s="128">
        <v>1.2341230000000001</v>
      </c>
      <c r="E23" s="128"/>
      <c r="F23" s="128"/>
      <c r="G23" s="129"/>
    </row>
    <row r="24" spans="1:11" ht="28.5" customHeight="1">
      <c r="A24" s="130" t="s">
        <v>38</v>
      </c>
      <c r="B24" s="131"/>
      <c r="C24" s="131"/>
      <c r="D24" s="132">
        <v>0</v>
      </c>
      <c r="E24" s="132"/>
      <c r="F24" s="132"/>
      <c r="G24" s="133"/>
    </row>
    <row r="25" spans="1:11" ht="28.5" customHeight="1">
      <c r="A25" s="130" t="s">
        <v>39</v>
      </c>
      <c r="B25" s="131"/>
      <c r="C25" s="131"/>
      <c r="D25" s="132">
        <v>0</v>
      </c>
      <c r="E25" s="132"/>
      <c r="F25" s="132"/>
      <c r="G25" s="133"/>
    </row>
    <row r="26" spans="1:11" ht="28.5" customHeight="1">
      <c r="A26" s="130" t="s">
        <v>40</v>
      </c>
      <c r="B26" s="131"/>
      <c r="C26" s="131"/>
      <c r="D26" s="139">
        <v>0</v>
      </c>
      <c r="E26" s="140"/>
      <c r="F26" s="140"/>
      <c r="G26" s="141"/>
    </row>
    <row r="27" spans="1:11" ht="28.5" customHeight="1">
      <c r="A27" s="130" t="s">
        <v>54</v>
      </c>
      <c r="B27" s="131"/>
      <c r="C27" s="131"/>
      <c r="D27" s="139">
        <v>0</v>
      </c>
      <c r="E27" s="140"/>
      <c r="F27" s="140"/>
      <c r="G27" s="141"/>
    </row>
    <row r="28" spans="1:11" ht="28.5" customHeight="1">
      <c r="A28" s="130" t="s">
        <v>80</v>
      </c>
      <c r="B28" s="131"/>
      <c r="C28" s="131"/>
      <c r="D28" s="61"/>
      <c r="E28" s="62"/>
      <c r="F28" s="62"/>
      <c r="G28" s="63">
        <v>0</v>
      </c>
    </row>
    <row r="29" spans="1:11" ht="28.5" customHeight="1">
      <c r="A29" s="130" t="s">
        <v>93</v>
      </c>
      <c r="B29" s="131"/>
      <c r="C29" s="131"/>
      <c r="D29" s="142">
        <f>DSUM(A34:G38,"支出額",D31:E32)/1000000</f>
        <v>160</v>
      </c>
      <c r="E29" s="143"/>
      <c r="F29" s="143"/>
      <c r="G29" s="144"/>
    </row>
    <row r="30" spans="1:11" ht="28.5" customHeight="1" thickBot="1">
      <c r="A30" s="125" t="s">
        <v>94</v>
      </c>
      <c r="B30" s="126"/>
      <c r="C30" s="126"/>
      <c r="D30" s="136">
        <f>DSUM(A34:G38,"支出額",F31:G32)/1000000</f>
        <v>0</v>
      </c>
      <c r="E30" s="137"/>
      <c r="F30" s="137"/>
      <c r="G30" s="138"/>
    </row>
    <row r="31" spans="1:11">
      <c r="A31" s="24"/>
      <c r="B31" s="24"/>
      <c r="C31" s="32"/>
      <c r="D31" s="34" t="s">
        <v>16</v>
      </c>
      <c r="E31" s="34" t="s">
        <v>16</v>
      </c>
      <c r="F31" s="34" t="s">
        <v>16</v>
      </c>
      <c r="G31" s="34" t="s">
        <v>16</v>
      </c>
      <c r="J31" s="31"/>
      <c r="K31" s="31"/>
    </row>
    <row r="32" spans="1:11" ht="12.75" customHeight="1">
      <c r="A32" s="23"/>
      <c r="B32" s="23"/>
      <c r="C32" s="33"/>
      <c r="D32" s="35" t="s">
        <v>41</v>
      </c>
      <c r="E32" s="35" t="s">
        <v>57</v>
      </c>
      <c r="F32" s="35" t="s">
        <v>58</v>
      </c>
      <c r="G32" s="35" t="s">
        <v>59</v>
      </c>
      <c r="J32" s="9"/>
      <c r="K32" s="9"/>
    </row>
    <row r="33" spans="1:7" ht="14.25" thickBot="1">
      <c r="A33" s="26" t="s">
        <v>6</v>
      </c>
      <c r="B33" s="26" t="s">
        <v>79</v>
      </c>
      <c r="C33" s="26"/>
      <c r="D33" s="27"/>
      <c r="E33" s="27"/>
      <c r="F33" s="9"/>
      <c r="G33" s="25" t="s">
        <v>19</v>
      </c>
    </row>
    <row r="34" spans="1:7" ht="30" customHeight="1">
      <c r="A34" s="89" t="s">
        <v>14</v>
      </c>
      <c r="B34" s="134"/>
      <c r="C34" s="134" t="s">
        <v>12</v>
      </c>
      <c r="D34" s="135"/>
      <c r="E34" s="7" t="s">
        <v>13</v>
      </c>
      <c r="F34" s="36" t="s">
        <v>15</v>
      </c>
      <c r="G34" s="8" t="s">
        <v>33</v>
      </c>
    </row>
    <row r="35" spans="1:7" ht="30" customHeight="1">
      <c r="A35" s="65">
        <v>41365</v>
      </c>
      <c r="B35" s="65"/>
      <c r="C35" s="67" t="s">
        <v>49</v>
      </c>
      <c r="D35" s="67"/>
      <c r="E35" s="30" t="s">
        <v>48</v>
      </c>
      <c r="F35" s="41">
        <v>100000000</v>
      </c>
      <c r="G35" s="30" t="s">
        <v>46</v>
      </c>
    </row>
    <row r="36" spans="1:7" ht="30" customHeight="1">
      <c r="A36" s="65">
        <v>41426</v>
      </c>
      <c r="B36" s="65"/>
      <c r="C36" s="67" t="s">
        <v>50</v>
      </c>
      <c r="D36" s="67"/>
      <c r="E36" s="30" t="s">
        <v>51</v>
      </c>
      <c r="F36" s="41">
        <v>60000000</v>
      </c>
      <c r="G36" s="30" t="s">
        <v>47</v>
      </c>
    </row>
    <row r="37" spans="1:7" ht="30" customHeight="1">
      <c r="A37" s="65"/>
      <c r="B37" s="65"/>
      <c r="C37" s="66"/>
      <c r="D37" s="66"/>
      <c r="E37" s="2"/>
      <c r="F37" s="40">
        <f>SUM(F35:F36)</f>
        <v>160000000</v>
      </c>
      <c r="G37" s="2"/>
    </row>
    <row r="38" spans="1:7" ht="30" customHeight="1">
      <c r="A38" s="65"/>
      <c r="B38" s="65"/>
      <c r="C38" s="66"/>
      <c r="D38" s="66"/>
      <c r="E38" s="2"/>
      <c r="F38" s="40"/>
      <c r="G38" s="2"/>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sheetData>
  <mergeCells count="59">
    <mergeCell ref="A23:C23"/>
    <mergeCell ref="D23:G23"/>
    <mergeCell ref="A24:C24"/>
    <mergeCell ref="D24:G24"/>
    <mergeCell ref="A34:B34"/>
    <mergeCell ref="C34:D34"/>
    <mergeCell ref="D30:G30"/>
    <mergeCell ref="A25:C25"/>
    <mergeCell ref="D25:G25"/>
    <mergeCell ref="A26:C26"/>
    <mergeCell ref="D26:G26"/>
    <mergeCell ref="A29:C29"/>
    <mergeCell ref="D29:G29"/>
    <mergeCell ref="A27:C27"/>
    <mergeCell ref="D27:G27"/>
    <mergeCell ref="A28:C28"/>
    <mergeCell ref="A35:B35"/>
    <mergeCell ref="C35:D35"/>
    <mergeCell ref="A16:C16"/>
    <mergeCell ref="D16:E16"/>
    <mergeCell ref="A17:C17"/>
    <mergeCell ref="D17:E17"/>
    <mergeCell ref="A18:C18"/>
    <mergeCell ref="D18:E18"/>
    <mergeCell ref="A19:A21"/>
    <mergeCell ref="B19:C19"/>
    <mergeCell ref="D19:E19"/>
    <mergeCell ref="B20:C20"/>
    <mergeCell ref="D20:E20"/>
    <mergeCell ref="B21:C21"/>
    <mergeCell ref="D21:E21"/>
    <mergeCell ref="A30:C30"/>
    <mergeCell ref="A11:A12"/>
    <mergeCell ref="B11:C11"/>
    <mergeCell ref="D11:G11"/>
    <mergeCell ref="B12:C12"/>
    <mergeCell ref="D12:G12"/>
    <mergeCell ref="A15:C15"/>
    <mergeCell ref="D15:E15"/>
    <mergeCell ref="B9:C9"/>
    <mergeCell ref="D9:G9"/>
    <mergeCell ref="A1:G1"/>
    <mergeCell ref="A4:C4"/>
    <mergeCell ref="D4:G4"/>
    <mergeCell ref="A5:C5"/>
    <mergeCell ref="D5:G5"/>
    <mergeCell ref="A6:A8"/>
    <mergeCell ref="B6:C8"/>
    <mergeCell ref="D6:G6"/>
    <mergeCell ref="D7:F7"/>
    <mergeCell ref="D8:F8"/>
    <mergeCell ref="B10:C10"/>
    <mergeCell ref="D10:G10"/>
    <mergeCell ref="A37:B37"/>
    <mergeCell ref="C37:D37"/>
    <mergeCell ref="A38:B38"/>
    <mergeCell ref="C38:D38"/>
    <mergeCell ref="A36:B36"/>
    <mergeCell ref="C36:D36"/>
  </mergeCells>
  <phoneticPr fontId="2"/>
  <conditionalFormatting sqref="A34:G38">
    <cfRule type="cellIs" dxfId="15"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83" orientation="portrait" r:id="rId1"/>
  <headerFooter alignWithMargins="0">
    <oddHeader>&amp;R&amp;14様式１</oddHeader>
  </headerFooter>
  <rowBreaks count="1" manualBreakCount="1">
    <brk id="31" max="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pageSetUpPr fitToPage="1"/>
  </sheetPr>
  <dimension ref="A1:K206"/>
  <sheetViews>
    <sheetView tabSelected="1" view="pageLayout" zoomScaleNormal="100" zoomScaleSheetLayoutView="70" workbookViewId="0">
      <selection activeCell="G18" sqref="G18"/>
    </sheetView>
  </sheetViews>
  <sheetFormatPr defaultRowHeight="13.5"/>
  <cols>
    <col min="1" max="1" width="2.75" bestFit="1" customWidth="1"/>
    <col min="2" max="2" width="8" customWidth="1"/>
    <col min="3" max="3" width="16.125" customWidth="1"/>
    <col min="4" max="4" width="3.375" customWidth="1"/>
    <col min="5" max="5" width="26.5" customWidth="1"/>
    <col min="6" max="6" width="12.875" customWidth="1"/>
    <col min="7" max="7" width="18.625" customWidth="1"/>
    <col min="8" max="8" width="2.5" customWidth="1"/>
    <col min="9" max="11" width="15.125" bestFit="1" customWidth="1"/>
  </cols>
  <sheetData>
    <row r="1" spans="1:7" ht="40.5" customHeight="1">
      <c r="A1" s="75" t="s">
        <v>7</v>
      </c>
      <c r="B1" s="76"/>
      <c r="C1" s="76"/>
      <c r="D1" s="76"/>
      <c r="E1" s="76"/>
      <c r="F1" s="76"/>
      <c r="G1" s="76"/>
    </row>
    <row r="2" spans="1:7" ht="5.25" customHeight="1">
      <c r="A2" s="9"/>
      <c r="B2" s="9"/>
      <c r="C2" s="9"/>
      <c r="D2" s="9"/>
      <c r="E2" s="9"/>
      <c r="F2" s="9"/>
      <c r="G2" s="9"/>
    </row>
    <row r="3" spans="1:7" ht="14.25" thickBot="1">
      <c r="A3" s="38" t="s">
        <v>77</v>
      </c>
      <c r="B3" s="38"/>
      <c r="C3" s="9"/>
      <c r="D3" s="9"/>
      <c r="E3" s="9"/>
      <c r="F3" s="9"/>
      <c r="G3" s="10" t="s">
        <v>0</v>
      </c>
    </row>
    <row r="4" spans="1:7" ht="30" customHeight="1">
      <c r="A4" s="77" t="s">
        <v>8</v>
      </c>
      <c r="B4" s="78"/>
      <c r="C4" s="79"/>
      <c r="D4" s="80" t="s">
        <v>96</v>
      </c>
      <c r="E4" s="81"/>
      <c r="F4" s="81"/>
      <c r="G4" s="82"/>
    </row>
    <row r="5" spans="1:7" ht="30" customHeight="1">
      <c r="A5" s="83" t="s">
        <v>9</v>
      </c>
      <c r="B5" s="84"/>
      <c r="C5" s="71"/>
      <c r="D5" s="85" t="s">
        <v>97</v>
      </c>
      <c r="E5" s="86"/>
      <c r="F5" s="86"/>
      <c r="G5" s="87"/>
    </row>
    <row r="6" spans="1:7" ht="45" customHeight="1">
      <c r="A6" s="88" t="s">
        <v>2</v>
      </c>
      <c r="B6" s="91" t="s">
        <v>55</v>
      </c>
      <c r="C6" s="92"/>
      <c r="D6" s="97">
        <f>G7+G8</f>
        <v>3175.7329749999999</v>
      </c>
      <c r="E6" s="97"/>
      <c r="F6" s="97"/>
      <c r="G6" s="98"/>
    </row>
    <row r="7" spans="1:7" ht="15" customHeight="1">
      <c r="A7" s="89"/>
      <c r="B7" s="93"/>
      <c r="C7" s="94"/>
      <c r="D7" s="99" t="s">
        <v>10</v>
      </c>
      <c r="E7" s="100"/>
      <c r="F7" s="100"/>
      <c r="G7" s="11">
        <v>3164.3159999999998</v>
      </c>
    </row>
    <row r="8" spans="1:7" ht="24.75" customHeight="1">
      <c r="A8" s="90"/>
      <c r="B8" s="95"/>
      <c r="C8" s="96"/>
      <c r="D8" s="101" t="s">
        <v>11</v>
      </c>
      <c r="E8" s="102"/>
      <c r="F8" s="102"/>
      <c r="G8" s="12">
        <f>SUM(G16:G18)/1000000</f>
        <v>11.416975000000001</v>
      </c>
    </row>
    <row r="9" spans="1:7" ht="45" customHeight="1">
      <c r="A9" s="39" t="s">
        <v>3</v>
      </c>
      <c r="B9" s="70" t="s">
        <v>78</v>
      </c>
      <c r="C9" s="71"/>
      <c r="D9" s="72">
        <f>D6-D10</f>
        <v>40.248974999999973</v>
      </c>
      <c r="E9" s="73"/>
      <c r="F9" s="73"/>
      <c r="G9" s="74"/>
    </row>
    <row r="10" spans="1:7" ht="30" customHeight="1">
      <c r="A10" s="37" t="s">
        <v>4</v>
      </c>
      <c r="B10" s="103" t="s">
        <v>17</v>
      </c>
      <c r="C10" s="103"/>
      <c r="D10" s="104">
        <f>SUM(D23:G30)</f>
        <v>3135.4839999999999</v>
      </c>
      <c r="E10" s="104"/>
      <c r="F10" s="104"/>
      <c r="G10" s="105"/>
    </row>
    <row r="11" spans="1:7" ht="35.25" customHeight="1">
      <c r="A11" s="106" t="s">
        <v>5</v>
      </c>
      <c r="B11" s="108" t="s">
        <v>18</v>
      </c>
      <c r="C11" s="109"/>
      <c r="D11" s="110"/>
      <c r="E11" s="111"/>
      <c r="F11" s="111"/>
      <c r="G11" s="112"/>
    </row>
    <row r="12" spans="1:7" ht="30" customHeight="1" thickBot="1">
      <c r="A12" s="107"/>
      <c r="B12" s="113" t="s">
        <v>1</v>
      </c>
      <c r="C12" s="113"/>
      <c r="D12" s="114">
        <v>0</v>
      </c>
      <c r="E12" s="114"/>
      <c r="F12" s="114"/>
      <c r="G12" s="115"/>
    </row>
    <row r="13" spans="1:7" s="4" customFormat="1" ht="5.25" customHeight="1">
      <c r="A13" s="13"/>
      <c r="B13" s="13"/>
      <c r="C13" s="13"/>
      <c r="D13" s="14"/>
      <c r="E13" s="14"/>
      <c r="F13" s="14"/>
      <c r="G13" s="14"/>
    </row>
    <row r="14" spans="1:7" ht="16.5" customHeight="1" thickBot="1">
      <c r="A14" s="9" t="s">
        <v>20</v>
      </c>
      <c r="B14" s="9"/>
      <c r="C14" s="9"/>
      <c r="D14" s="9"/>
      <c r="E14" s="9"/>
      <c r="F14" s="15"/>
      <c r="G14" s="15"/>
    </row>
    <row r="15" spans="1:7" ht="30" customHeight="1">
      <c r="A15" s="68" t="s">
        <v>12</v>
      </c>
      <c r="B15" s="69"/>
      <c r="C15" s="69"/>
      <c r="D15" s="69" t="s">
        <v>21</v>
      </c>
      <c r="E15" s="69"/>
      <c r="F15" s="16" t="s">
        <v>22</v>
      </c>
      <c r="G15" s="17" t="s">
        <v>23</v>
      </c>
    </row>
    <row r="16" spans="1:7" ht="24.75" customHeight="1">
      <c r="A16" s="116" t="s">
        <v>24</v>
      </c>
      <c r="B16" s="117"/>
      <c r="C16" s="117"/>
      <c r="D16" s="155" t="s">
        <v>98</v>
      </c>
      <c r="E16" s="156"/>
      <c r="F16" s="18">
        <v>3164.3159999999998</v>
      </c>
      <c r="G16" s="19">
        <v>9000196</v>
      </c>
    </row>
    <row r="17" spans="1:11" ht="24.75" customHeight="1">
      <c r="A17" s="116" t="s">
        <v>99</v>
      </c>
      <c r="B17" s="117"/>
      <c r="C17" s="117"/>
      <c r="D17" s="157"/>
      <c r="E17" s="158"/>
      <c r="F17" s="18"/>
      <c r="G17" s="19">
        <v>2416779</v>
      </c>
    </row>
    <row r="18" spans="1:11" ht="24.75" customHeight="1">
      <c r="A18" s="120" t="s">
        <v>26</v>
      </c>
      <c r="B18" s="117"/>
      <c r="C18" s="117"/>
      <c r="D18" s="121"/>
      <c r="E18" s="121"/>
      <c r="F18" s="18">
        <f>SUM(F19:F21)</f>
        <v>0</v>
      </c>
      <c r="G18" s="19">
        <f>SUM(G19:G21)</f>
        <v>0</v>
      </c>
    </row>
    <row r="19" spans="1:11" ht="24.75" customHeight="1">
      <c r="A19" s="90"/>
      <c r="B19" s="117" t="s">
        <v>27</v>
      </c>
      <c r="C19" s="117"/>
      <c r="D19" s="117"/>
      <c r="E19" s="117"/>
      <c r="F19" s="18"/>
      <c r="G19" s="19"/>
    </row>
    <row r="20" spans="1:11" ht="24.75" customHeight="1">
      <c r="A20" s="106"/>
      <c r="B20" s="117" t="s">
        <v>28</v>
      </c>
      <c r="C20" s="117"/>
      <c r="D20" s="117"/>
      <c r="E20" s="117"/>
      <c r="F20" s="18"/>
      <c r="G20" s="19"/>
    </row>
    <row r="21" spans="1:11" ht="24.75" customHeight="1" thickBot="1">
      <c r="A21" s="107"/>
      <c r="B21" s="124" t="s">
        <v>29</v>
      </c>
      <c r="C21" s="124"/>
      <c r="D21" s="124"/>
      <c r="E21" s="124"/>
      <c r="F21" s="20"/>
      <c r="G21" s="21"/>
    </row>
    <row r="22" spans="1:11" ht="4.5" customHeight="1" thickBot="1">
      <c r="A22" s="22"/>
      <c r="B22" s="23"/>
      <c r="C22" s="23"/>
      <c r="D22" s="15"/>
      <c r="E22" s="15"/>
      <c r="F22" s="15"/>
      <c r="G22" s="15"/>
    </row>
    <row r="23" spans="1:11" ht="30" customHeight="1">
      <c r="A23" s="127" t="s">
        <v>37</v>
      </c>
      <c r="B23" s="69"/>
      <c r="C23" s="69"/>
      <c r="D23" s="128">
        <v>315.21100000000001</v>
      </c>
      <c r="E23" s="128"/>
      <c r="F23" s="128"/>
      <c r="G23" s="129"/>
    </row>
    <row r="24" spans="1:11" ht="30" customHeight="1">
      <c r="A24" s="130" t="s">
        <v>38</v>
      </c>
      <c r="B24" s="131"/>
      <c r="C24" s="131"/>
      <c r="D24" s="132">
        <v>998.28</v>
      </c>
      <c r="E24" s="132"/>
      <c r="F24" s="132"/>
      <c r="G24" s="133"/>
    </row>
    <row r="25" spans="1:11" ht="30" customHeight="1">
      <c r="A25" s="130" t="s">
        <v>39</v>
      </c>
      <c r="B25" s="131"/>
      <c r="C25" s="131"/>
      <c r="D25" s="132">
        <f>344.908+270.688</f>
        <v>615.596</v>
      </c>
      <c r="E25" s="132"/>
      <c r="F25" s="132"/>
      <c r="G25" s="133"/>
    </row>
    <row r="26" spans="1:11" ht="30" customHeight="1">
      <c r="A26" s="130" t="s">
        <v>40</v>
      </c>
      <c r="B26" s="131"/>
      <c r="C26" s="131"/>
      <c r="D26" s="150">
        <v>173.393</v>
      </c>
      <c r="E26" s="150"/>
      <c r="F26" s="150"/>
      <c r="G26" s="151"/>
    </row>
    <row r="27" spans="1:11" ht="30" customHeight="1">
      <c r="A27" s="130" t="s">
        <v>54</v>
      </c>
      <c r="B27" s="131"/>
      <c r="C27" s="131"/>
      <c r="D27" s="150">
        <v>726.75</v>
      </c>
      <c r="E27" s="150"/>
      <c r="F27" s="150"/>
      <c r="G27" s="151"/>
    </row>
    <row r="28" spans="1:11" ht="30" customHeight="1">
      <c r="A28" s="130" t="s">
        <v>80</v>
      </c>
      <c r="B28" s="131"/>
      <c r="C28" s="131"/>
      <c r="D28" s="150">
        <v>306.25400000000002</v>
      </c>
      <c r="E28" s="150"/>
      <c r="F28" s="150"/>
      <c r="G28" s="151"/>
    </row>
    <row r="29" spans="1:11" ht="30" customHeight="1">
      <c r="A29" s="130" t="s">
        <v>93</v>
      </c>
      <c r="B29" s="131"/>
      <c r="C29" s="131"/>
      <c r="D29" s="152">
        <f>DSUM(A34:G50,"支出額",D31:E32)/1000000</f>
        <v>0</v>
      </c>
      <c r="E29" s="153"/>
      <c r="F29" s="153"/>
      <c r="G29" s="154"/>
    </row>
    <row r="30" spans="1:11" ht="30" customHeight="1" thickBot="1">
      <c r="A30" s="125" t="s">
        <v>94</v>
      </c>
      <c r="B30" s="126"/>
      <c r="C30" s="126"/>
      <c r="D30" s="136">
        <f>DSUM(A34:G50,"支出額",F31:G32)/1000000</f>
        <v>0</v>
      </c>
      <c r="E30" s="137"/>
      <c r="F30" s="137"/>
      <c r="G30" s="138"/>
    </row>
    <row r="31" spans="1:11">
      <c r="A31" s="24"/>
      <c r="B31" s="24"/>
      <c r="C31" s="32"/>
      <c r="D31" s="34" t="s">
        <v>16</v>
      </c>
      <c r="E31" s="34" t="s">
        <v>16</v>
      </c>
      <c r="F31" s="34" t="s">
        <v>16</v>
      </c>
      <c r="G31" s="34" t="s">
        <v>16</v>
      </c>
      <c r="J31" s="31"/>
      <c r="K31" s="31"/>
    </row>
    <row r="32" spans="1:11" ht="12.75" customHeight="1">
      <c r="A32" s="23"/>
      <c r="B32" s="23"/>
      <c r="C32" s="33"/>
      <c r="D32" s="35" t="s">
        <v>88</v>
      </c>
      <c r="E32" s="35" t="s">
        <v>89</v>
      </c>
      <c r="F32" s="35" t="s">
        <v>90</v>
      </c>
      <c r="G32" s="35" t="s">
        <v>91</v>
      </c>
      <c r="J32" s="9"/>
      <c r="K32" s="9"/>
    </row>
    <row r="33" spans="1:7" ht="14.25" thickBot="1">
      <c r="A33" s="26" t="s">
        <v>56</v>
      </c>
      <c r="B33" s="26" t="s">
        <v>79</v>
      </c>
      <c r="C33" s="26"/>
      <c r="D33" s="27"/>
      <c r="E33" s="27"/>
      <c r="F33" s="9"/>
      <c r="G33" s="25" t="s">
        <v>19</v>
      </c>
    </row>
    <row r="34" spans="1:7" ht="30" customHeight="1" thickBot="1">
      <c r="A34" s="147" t="s">
        <v>14</v>
      </c>
      <c r="B34" s="148"/>
      <c r="C34" s="148" t="s">
        <v>12</v>
      </c>
      <c r="D34" s="149"/>
      <c r="E34" s="44" t="s">
        <v>13</v>
      </c>
      <c r="F34" s="45" t="s">
        <v>15</v>
      </c>
      <c r="G34" s="46" t="s">
        <v>33</v>
      </c>
    </row>
    <row r="35" spans="1:7" ht="30" customHeight="1" thickTop="1">
      <c r="A35" s="145"/>
      <c r="B35" s="145"/>
      <c r="C35" s="146"/>
      <c r="D35" s="146"/>
      <c r="E35" s="43"/>
      <c r="F35" s="42"/>
      <c r="G35" s="43"/>
    </row>
    <row r="36" spans="1:7" ht="30" customHeight="1">
      <c r="A36" s="145"/>
      <c r="B36" s="145"/>
      <c r="C36" s="146"/>
      <c r="D36" s="146"/>
      <c r="E36" s="43"/>
      <c r="F36" s="42"/>
      <c r="G36" s="43"/>
    </row>
    <row r="37" spans="1:7" ht="30" customHeight="1">
      <c r="A37" s="145"/>
      <c r="B37" s="145"/>
      <c r="C37" s="146"/>
      <c r="D37" s="146"/>
      <c r="E37" s="43"/>
      <c r="F37" s="42"/>
      <c r="G37" s="43"/>
    </row>
    <row r="38" spans="1:7" ht="30" customHeight="1">
      <c r="A38" s="145"/>
      <c r="B38" s="145"/>
      <c r="C38" s="146"/>
      <c r="D38" s="146"/>
      <c r="E38" s="43"/>
      <c r="F38" s="42"/>
      <c r="G38" s="43"/>
    </row>
    <row r="39" spans="1:7" ht="30" customHeight="1">
      <c r="A39" s="145"/>
      <c r="B39" s="145"/>
      <c r="C39" s="146"/>
      <c r="D39" s="146"/>
      <c r="E39" s="43"/>
      <c r="F39" s="42"/>
      <c r="G39" s="43"/>
    </row>
    <row r="40" spans="1:7" ht="30" customHeight="1">
      <c r="A40" s="145"/>
      <c r="B40" s="145"/>
      <c r="C40" s="146"/>
      <c r="D40" s="146"/>
      <c r="E40" s="43"/>
      <c r="F40" s="42"/>
      <c r="G40" s="43"/>
    </row>
    <row r="41" spans="1:7" ht="30" customHeight="1">
      <c r="A41" s="145"/>
      <c r="B41" s="145"/>
      <c r="C41" s="146"/>
      <c r="D41" s="146"/>
      <c r="E41" s="43"/>
      <c r="F41" s="42"/>
      <c r="G41" s="43"/>
    </row>
    <row r="42" spans="1:7" ht="30" customHeight="1">
      <c r="A42" s="145"/>
      <c r="B42" s="145"/>
      <c r="C42" s="146"/>
      <c r="D42" s="146"/>
      <c r="E42" s="43"/>
      <c r="F42" s="42"/>
      <c r="G42" s="43"/>
    </row>
    <row r="43" spans="1:7" ht="30" customHeight="1">
      <c r="A43" s="145"/>
      <c r="B43" s="145"/>
      <c r="C43" s="146"/>
      <c r="D43" s="146"/>
      <c r="E43" s="43"/>
      <c r="F43" s="42"/>
      <c r="G43" s="43"/>
    </row>
    <row r="44" spans="1:7" ht="30" customHeight="1">
      <c r="A44" s="145"/>
      <c r="B44" s="145"/>
      <c r="C44" s="146"/>
      <c r="D44" s="146"/>
      <c r="E44" s="43"/>
      <c r="F44" s="42"/>
      <c r="G44" s="43"/>
    </row>
    <row r="45" spans="1:7" ht="30" customHeight="1">
      <c r="A45" s="145"/>
      <c r="B45" s="145"/>
      <c r="C45" s="146"/>
      <c r="D45" s="146"/>
      <c r="E45" s="43"/>
      <c r="F45" s="42"/>
      <c r="G45" s="43"/>
    </row>
    <row r="46" spans="1:7" ht="30" customHeight="1">
      <c r="A46" s="145"/>
      <c r="B46" s="145"/>
      <c r="C46" s="146"/>
      <c r="D46" s="146"/>
      <c r="E46" s="43"/>
      <c r="F46" s="42"/>
      <c r="G46" s="43"/>
    </row>
    <row r="47" spans="1:7" ht="30" customHeight="1">
      <c r="A47" s="145"/>
      <c r="B47" s="145"/>
      <c r="C47" s="146"/>
      <c r="D47" s="146"/>
      <c r="E47" s="43"/>
      <c r="F47" s="42"/>
      <c r="G47" s="43"/>
    </row>
    <row r="48" spans="1:7" ht="30" customHeight="1">
      <c r="A48" s="145"/>
      <c r="B48" s="145"/>
      <c r="C48" s="146"/>
      <c r="D48" s="146"/>
      <c r="E48" s="43"/>
      <c r="F48" s="42"/>
      <c r="G48" s="43"/>
    </row>
    <row r="49" spans="1:7" ht="30" customHeight="1">
      <c r="A49" s="65"/>
      <c r="B49" s="65"/>
      <c r="C49" s="66"/>
      <c r="D49" s="66"/>
      <c r="E49" s="2"/>
      <c r="F49" s="42">
        <f>SUM(F35:F48)</f>
        <v>0</v>
      </c>
      <c r="G49" s="2"/>
    </row>
    <row r="50" spans="1:7" ht="30" customHeight="1">
      <c r="A50" s="65"/>
      <c r="B50" s="65"/>
      <c r="C50" s="66"/>
      <c r="D50" s="66"/>
      <c r="E50" s="2"/>
      <c r="F50" s="40"/>
      <c r="G50" s="2"/>
    </row>
    <row r="51" spans="1:7">
      <c r="C51" s="3"/>
      <c r="D51" s="3"/>
      <c r="E51" s="3"/>
    </row>
    <row r="52" spans="1:7">
      <c r="C52" s="3"/>
      <c r="D52" s="3"/>
      <c r="E52" s="3"/>
    </row>
    <row r="53" spans="1:7">
      <c r="C53" s="3"/>
      <c r="D53" s="3"/>
      <c r="E53" s="3"/>
    </row>
    <row r="54" spans="1:7">
      <c r="C54" s="3"/>
      <c r="D54" s="3"/>
      <c r="E54" s="3"/>
    </row>
    <row r="55" spans="1:7">
      <c r="C55" s="3"/>
      <c r="D55" s="3"/>
      <c r="E55" s="3"/>
    </row>
    <row r="56" spans="1:7">
      <c r="C56" s="3"/>
      <c r="D56" s="3"/>
      <c r="E56" s="3"/>
    </row>
    <row r="57" spans="1:7">
      <c r="C57" s="3"/>
      <c r="D57" s="3"/>
      <c r="E57" s="3"/>
    </row>
    <row r="58" spans="1:7">
      <c r="C58" s="3"/>
      <c r="D58" s="3"/>
      <c r="E58" s="3"/>
    </row>
    <row r="59" spans="1:7">
      <c r="C59" s="3"/>
      <c r="D59" s="3"/>
      <c r="E59" s="3"/>
    </row>
    <row r="60" spans="1:7">
      <c r="C60" s="3"/>
      <c r="D60" s="3"/>
      <c r="E60" s="3"/>
    </row>
    <row r="61" spans="1:7">
      <c r="C61" s="3"/>
      <c r="D61" s="3"/>
      <c r="E61" s="3"/>
    </row>
    <row r="62" spans="1:7">
      <c r="C62" s="3"/>
      <c r="D62" s="3"/>
      <c r="E62" s="3"/>
    </row>
    <row r="63" spans="1:7">
      <c r="C63" s="3"/>
      <c r="D63" s="3"/>
      <c r="E63" s="3"/>
    </row>
    <row r="64" spans="1:7">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row r="193" spans="3:5">
      <c r="C193" s="3"/>
      <c r="D193" s="3"/>
      <c r="E193" s="3"/>
    </row>
    <row r="194" spans="3:5">
      <c r="C194" s="3"/>
      <c r="D194" s="3"/>
      <c r="E194" s="3"/>
    </row>
    <row r="195" spans="3:5">
      <c r="C195" s="3"/>
      <c r="D195" s="3"/>
      <c r="E195" s="3"/>
    </row>
    <row r="196" spans="3:5">
      <c r="C196" s="3"/>
      <c r="D196" s="3"/>
      <c r="E196" s="3"/>
    </row>
    <row r="197" spans="3:5">
      <c r="C197" s="3"/>
      <c r="D197" s="3"/>
      <c r="E197" s="3"/>
    </row>
    <row r="198" spans="3:5">
      <c r="C198" s="3"/>
      <c r="D198" s="3"/>
      <c r="E198" s="3"/>
    </row>
    <row r="199" spans="3:5">
      <c r="C199" s="3"/>
      <c r="D199" s="3"/>
      <c r="E199" s="3"/>
    </row>
    <row r="200" spans="3:5">
      <c r="C200" s="3"/>
      <c r="D200" s="3"/>
      <c r="E200" s="3"/>
    </row>
    <row r="201" spans="3:5">
      <c r="C201" s="3"/>
      <c r="D201" s="3"/>
      <c r="E201" s="3"/>
    </row>
    <row r="202" spans="3:5">
      <c r="C202" s="3"/>
      <c r="D202" s="3"/>
      <c r="E202" s="3"/>
    </row>
    <row r="203" spans="3:5">
      <c r="C203" s="3"/>
      <c r="D203" s="3"/>
      <c r="E203" s="3"/>
    </row>
    <row r="204" spans="3:5">
      <c r="C204" s="3"/>
      <c r="D204" s="3"/>
      <c r="E204" s="3"/>
    </row>
    <row r="205" spans="3:5">
      <c r="C205" s="3"/>
      <c r="D205" s="3"/>
      <c r="E205" s="3"/>
    </row>
    <row r="206" spans="3:5">
      <c r="C206" s="3"/>
      <c r="D206" s="3"/>
      <c r="E206" s="3"/>
    </row>
  </sheetData>
  <mergeCells count="84">
    <mergeCell ref="A41:B41"/>
    <mergeCell ref="C41:D41"/>
    <mergeCell ref="A38:B38"/>
    <mergeCell ref="C38:D38"/>
    <mergeCell ref="A39:B39"/>
    <mergeCell ref="C39:D39"/>
    <mergeCell ref="A40:B40"/>
    <mergeCell ref="C40:D40"/>
    <mergeCell ref="A35:B35"/>
    <mergeCell ref="C35:D35"/>
    <mergeCell ref="A36:B36"/>
    <mergeCell ref="C36:D36"/>
    <mergeCell ref="A37:B37"/>
    <mergeCell ref="C37:D37"/>
    <mergeCell ref="A42:B42"/>
    <mergeCell ref="C42:D42"/>
    <mergeCell ref="A43:B43"/>
    <mergeCell ref="C43:D43"/>
    <mergeCell ref="A47:B47"/>
    <mergeCell ref="C47:D47"/>
    <mergeCell ref="A45:B45"/>
    <mergeCell ref="C45:D45"/>
    <mergeCell ref="A46:B46"/>
    <mergeCell ref="C46:D46"/>
    <mergeCell ref="A44:B44"/>
    <mergeCell ref="C44:D44"/>
    <mergeCell ref="A1:G1"/>
    <mergeCell ref="A4:C4"/>
    <mergeCell ref="D4:G4"/>
    <mergeCell ref="A5:C5"/>
    <mergeCell ref="D5:G5"/>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6:C16"/>
    <mergeCell ref="D16:E16"/>
    <mergeCell ref="A17:C17"/>
    <mergeCell ref="D17:E17"/>
    <mergeCell ref="A18:C18"/>
    <mergeCell ref="D18:E18"/>
    <mergeCell ref="A29:C29"/>
    <mergeCell ref="A30:C30"/>
    <mergeCell ref="D29:G29"/>
    <mergeCell ref="D30:G30"/>
    <mergeCell ref="A19:A21"/>
    <mergeCell ref="B19:C19"/>
    <mergeCell ref="D19:E19"/>
    <mergeCell ref="B20:C20"/>
    <mergeCell ref="D20:E20"/>
    <mergeCell ref="B21:C21"/>
    <mergeCell ref="D21:E21"/>
    <mergeCell ref="A27:C27"/>
    <mergeCell ref="D27:G27"/>
    <mergeCell ref="A28:C28"/>
    <mergeCell ref="D28:G28"/>
    <mergeCell ref="A50:B50"/>
    <mergeCell ref="C50:D50"/>
    <mergeCell ref="A23:C23"/>
    <mergeCell ref="D23:G23"/>
    <mergeCell ref="A48:B48"/>
    <mergeCell ref="C48:D48"/>
    <mergeCell ref="A49:B49"/>
    <mergeCell ref="C49:D49"/>
    <mergeCell ref="A24:C24"/>
    <mergeCell ref="D24:G24"/>
    <mergeCell ref="A34:B34"/>
    <mergeCell ref="C34:D34"/>
    <mergeCell ref="A25:C25"/>
    <mergeCell ref="D25:G25"/>
    <mergeCell ref="A26:C26"/>
    <mergeCell ref="D26:G26"/>
  </mergeCells>
  <phoneticPr fontId="2"/>
  <conditionalFormatting sqref="A48:G50 A34:F34">
    <cfRule type="cellIs" dxfId="14" priority="18" stopIfTrue="1" operator="notEqual">
      <formula>0</formula>
    </cfRule>
  </conditionalFormatting>
  <conditionalFormatting sqref="G34">
    <cfRule type="cellIs" dxfId="13" priority="14" stopIfTrue="1" operator="notEqual">
      <formula>0</formula>
    </cfRule>
  </conditionalFormatting>
  <conditionalFormatting sqref="A47:G47">
    <cfRule type="cellIs" dxfId="12" priority="13" stopIfTrue="1" operator="notEqual">
      <formula>0</formula>
    </cfRule>
  </conditionalFormatting>
  <conditionalFormatting sqref="A46:G46">
    <cfRule type="cellIs" dxfId="11" priority="12" stopIfTrue="1" operator="notEqual">
      <formula>0</formula>
    </cfRule>
  </conditionalFormatting>
  <conditionalFormatting sqref="A45:G45">
    <cfRule type="cellIs" dxfId="10" priority="11" stopIfTrue="1" operator="notEqual">
      <formula>0</formula>
    </cfRule>
  </conditionalFormatting>
  <conditionalFormatting sqref="A44:G44">
    <cfRule type="cellIs" dxfId="9" priority="10" stopIfTrue="1" operator="notEqual">
      <formula>0</formula>
    </cfRule>
  </conditionalFormatting>
  <conditionalFormatting sqref="A43:G43">
    <cfRule type="cellIs" dxfId="8" priority="9" stopIfTrue="1" operator="notEqual">
      <formula>0</formula>
    </cfRule>
  </conditionalFormatting>
  <conditionalFormatting sqref="A42:G42">
    <cfRule type="cellIs" dxfId="7" priority="8" stopIfTrue="1" operator="notEqual">
      <formula>0</formula>
    </cfRule>
  </conditionalFormatting>
  <conditionalFormatting sqref="A41:G41">
    <cfRule type="cellIs" dxfId="6" priority="7" stopIfTrue="1" operator="notEqual">
      <formula>0</formula>
    </cfRule>
  </conditionalFormatting>
  <conditionalFormatting sqref="A40:G40">
    <cfRule type="cellIs" dxfId="5" priority="6" stopIfTrue="1" operator="notEqual">
      <formula>0</formula>
    </cfRule>
  </conditionalFormatting>
  <conditionalFormatting sqref="A39:G39">
    <cfRule type="cellIs" dxfId="4" priority="5" stopIfTrue="1" operator="notEqual">
      <formula>0</formula>
    </cfRule>
  </conditionalFormatting>
  <conditionalFormatting sqref="A38:G38">
    <cfRule type="cellIs" dxfId="3" priority="4" stopIfTrue="1" operator="notEqual">
      <formula>0</formula>
    </cfRule>
  </conditionalFormatting>
  <conditionalFormatting sqref="A37:G37">
    <cfRule type="cellIs" dxfId="2" priority="3" stopIfTrue="1" operator="notEqual">
      <formula>0</formula>
    </cfRule>
  </conditionalFormatting>
  <conditionalFormatting sqref="A36:G36">
    <cfRule type="cellIs" dxfId="1" priority="2" stopIfTrue="1" operator="notEqual">
      <formula>0</formula>
    </cfRule>
  </conditionalFormatting>
  <conditionalFormatting sqref="A35:G35">
    <cfRule type="cellIs" dxfId="0"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98" fitToHeight="0" orientation="portrait" cellComments="asDisplayed" r:id="rId1"/>
  <headerFooter alignWithMargins="0">
    <oddHeader>&amp;L&amp;12
&amp;R&amp;14様式１</oddHeader>
  </headerFooter>
  <rowBreaks count="1" manualBreakCount="1">
    <brk id="30" max="6" man="1"/>
  </rowBreaks>
  <legacyDrawing r:id="rId2"/>
</worksheet>
</file>

<file path=xl/worksheets/sheet4.xml><?xml version="1.0" encoding="utf-8"?>
<worksheet xmlns="http://schemas.openxmlformats.org/spreadsheetml/2006/main" xmlns:r="http://schemas.openxmlformats.org/officeDocument/2006/relationships">
  <sheetPr>
    <tabColor rgb="FFFFFF00"/>
    <pageSetUpPr fitToPage="1"/>
  </sheetPr>
  <dimension ref="A1:P13"/>
  <sheetViews>
    <sheetView view="pageLayout" zoomScaleNormal="85" workbookViewId="0">
      <selection activeCell="O15" sqref="O15"/>
    </sheetView>
  </sheetViews>
  <sheetFormatPr defaultRowHeight="13.5"/>
  <cols>
    <col min="2" max="2" width="12" customWidth="1"/>
    <col min="3" max="3" width="26.625" customWidth="1"/>
    <col min="4" max="4" width="16.75" customWidth="1"/>
  </cols>
  <sheetData>
    <row r="1" spans="1:16" ht="15" thickBot="1">
      <c r="A1" s="47" t="s">
        <v>83</v>
      </c>
      <c r="B1" s="47"/>
      <c r="C1" s="48"/>
      <c r="D1" s="48"/>
      <c r="E1" s="48"/>
      <c r="F1" s="48"/>
      <c r="G1" s="48"/>
      <c r="H1" s="48"/>
      <c r="I1" s="48"/>
      <c r="J1" s="48"/>
      <c r="K1" s="48"/>
      <c r="L1" s="48"/>
      <c r="M1" s="48"/>
      <c r="N1" s="48"/>
      <c r="O1" s="48"/>
      <c r="P1" s="48"/>
    </row>
    <row r="2" spans="1:16">
      <c r="A2" s="159" t="s">
        <v>61</v>
      </c>
      <c r="B2" s="159" t="s">
        <v>53</v>
      </c>
      <c r="C2" s="159" t="s">
        <v>62</v>
      </c>
      <c r="D2" s="159" t="s">
        <v>63</v>
      </c>
      <c r="E2" s="164" t="s">
        <v>84</v>
      </c>
      <c r="F2" s="165"/>
      <c r="G2" s="164" t="s">
        <v>85</v>
      </c>
      <c r="H2" s="194"/>
      <c r="I2" s="194"/>
      <c r="J2" s="194"/>
      <c r="K2" s="194"/>
      <c r="L2" s="194"/>
      <c r="M2" s="194"/>
      <c r="N2" s="180" t="s">
        <v>86</v>
      </c>
      <c r="O2" s="164" t="s">
        <v>87</v>
      </c>
      <c r="P2" s="165"/>
    </row>
    <row r="3" spans="1:16">
      <c r="A3" s="160"/>
      <c r="B3" s="162"/>
      <c r="C3" s="160"/>
      <c r="D3" s="160"/>
      <c r="E3" s="166"/>
      <c r="F3" s="167"/>
      <c r="G3" s="195"/>
      <c r="H3" s="196"/>
      <c r="I3" s="196"/>
      <c r="J3" s="196"/>
      <c r="K3" s="196"/>
      <c r="L3" s="196"/>
      <c r="M3" s="196"/>
      <c r="N3" s="181"/>
      <c r="O3" s="166"/>
      <c r="P3" s="167"/>
    </row>
    <row r="4" spans="1:16">
      <c r="A4" s="160"/>
      <c r="B4" s="162"/>
      <c r="C4" s="160"/>
      <c r="D4" s="160"/>
      <c r="E4" s="49"/>
      <c r="F4" s="50"/>
      <c r="G4" s="51" t="s">
        <v>64</v>
      </c>
      <c r="H4" s="52"/>
      <c r="I4" s="52"/>
      <c r="J4" s="52"/>
      <c r="K4" s="52"/>
      <c r="L4" s="52"/>
      <c r="M4" s="183" t="s">
        <v>65</v>
      </c>
      <c r="N4" s="181"/>
      <c r="O4" s="49"/>
      <c r="P4" s="50"/>
    </row>
    <row r="5" spans="1:16">
      <c r="A5" s="160"/>
      <c r="B5" s="162"/>
      <c r="C5" s="160"/>
      <c r="D5" s="160"/>
      <c r="E5" s="49"/>
      <c r="F5" s="186" t="s">
        <v>66</v>
      </c>
      <c r="G5" s="49"/>
      <c r="H5" s="53" t="s">
        <v>74</v>
      </c>
      <c r="I5" s="54"/>
      <c r="J5" s="54"/>
      <c r="K5" s="54"/>
      <c r="L5" s="55"/>
      <c r="M5" s="184"/>
      <c r="N5" s="181"/>
      <c r="O5" s="49"/>
      <c r="P5" s="186" t="s">
        <v>66</v>
      </c>
    </row>
    <row r="6" spans="1:16">
      <c r="A6" s="160"/>
      <c r="B6" s="162"/>
      <c r="C6" s="160"/>
      <c r="D6" s="160"/>
      <c r="E6" s="49"/>
      <c r="F6" s="187"/>
      <c r="G6" s="49"/>
      <c r="H6" s="56" t="s">
        <v>75</v>
      </c>
      <c r="I6" s="189" t="s">
        <v>67</v>
      </c>
      <c r="J6" s="190"/>
      <c r="K6" s="191"/>
      <c r="L6" s="192" t="s">
        <v>68</v>
      </c>
      <c r="M6" s="184"/>
      <c r="N6" s="181"/>
      <c r="O6" s="49"/>
      <c r="P6" s="187"/>
    </row>
    <row r="7" spans="1:16" ht="14.25" thickBot="1">
      <c r="A7" s="161"/>
      <c r="B7" s="163"/>
      <c r="C7" s="161"/>
      <c r="D7" s="161"/>
      <c r="E7" s="57"/>
      <c r="F7" s="188"/>
      <c r="G7" s="57"/>
      <c r="H7" s="58"/>
      <c r="I7" s="59" t="s">
        <v>69</v>
      </c>
      <c r="J7" s="59" t="s">
        <v>70</v>
      </c>
      <c r="K7" s="59" t="s">
        <v>71</v>
      </c>
      <c r="L7" s="193"/>
      <c r="M7" s="185"/>
      <c r="N7" s="182"/>
      <c r="O7" s="57"/>
      <c r="P7" s="188"/>
    </row>
    <row r="8" spans="1:16">
      <c r="A8" s="197">
        <v>1</v>
      </c>
      <c r="B8" s="199" t="s">
        <v>97</v>
      </c>
      <c r="C8" s="201" t="s">
        <v>72</v>
      </c>
      <c r="D8" s="203"/>
      <c r="E8" s="205">
        <v>38</v>
      </c>
      <c r="F8" s="174">
        <v>38</v>
      </c>
      <c r="G8" s="205">
        <v>2</v>
      </c>
      <c r="H8" s="168">
        <v>2</v>
      </c>
      <c r="I8" s="176"/>
      <c r="J8" s="176"/>
      <c r="K8" s="176"/>
      <c r="L8" s="178">
        <v>2.3117540000000001</v>
      </c>
      <c r="M8" s="168">
        <v>0</v>
      </c>
      <c r="N8" s="170">
        <v>0</v>
      </c>
      <c r="O8" s="172">
        <f>+(+E8+G8)-(M8+N8)</f>
        <v>40</v>
      </c>
      <c r="P8" s="174">
        <v>40</v>
      </c>
    </row>
    <row r="9" spans="1:16" ht="14.25" thickBot="1">
      <c r="A9" s="198"/>
      <c r="B9" s="200"/>
      <c r="C9" s="202"/>
      <c r="D9" s="204"/>
      <c r="E9" s="206"/>
      <c r="F9" s="175"/>
      <c r="G9" s="206"/>
      <c r="H9" s="169"/>
      <c r="I9" s="177"/>
      <c r="J9" s="177"/>
      <c r="K9" s="177"/>
      <c r="L9" s="179"/>
      <c r="M9" s="169"/>
      <c r="N9" s="171"/>
      <c r="O9" s="173"/>
      <c r="P9" s="175"/>
    </row>
    <row r="10" spans="1:16">
      <c r="A10" s="197" t="s">
        <v>73</v>
      </c>
      <c r="B10" s="197"/>
      <c r="C10" s="207"/>
      <c r="D10" s="203"/>
      <c r="E10" s="172">
        <f t="shared" ref="E10:P10" si="0">SUM(E8:E9)</f>
        <v>38</v>
      </c>
      <c r="F10" s="209">
        <f t="shared" si="0"/>
        <v>38</v>
      </c>
      <c r="G10" s="172">
        <f t="shared" si="0"/>
        <v>2</v>
      </c>
      <c r="H10" s="211">
        <f t="shared" si="0"/>
        <v>2</v>
      </c>
      <c r="I10" s="211">
        <f t="shared" si="0"/>
        <v>0</v>
      </c>
      <c r="J10" s="211">
        <f t="shared" si="0"/>
        <v>0</v>
      </c>
      <c r="K10" s="211">
        <f t="shared" si="0"/>
        <v>0</v>
      </c>
      <c r="L10" s="211">
        <f t="shared" si="0"/>
        <v>2.3117540000000001</v>
      </c>
      <c r="M10" s="211">
        <f t="shared" si="0"/>
        <v>0</v>
      </c>
      <c r="N10" s="213">
        <f t="shared" si="0"/>
        <v>0</v>
      </c>
      <c r="O10" s="172">
        <f t="shared" si="0"/>
        <v>40</v>
      </c>
      <c r="P10" s="209">
        <f t="shared" si="0"/>
        <v>40</v>
      </c>
    </row>
    <row r="11" spans="1:16" ht="14.25" thickBot="1">
      <c r="A11" s="198"/>
      <c r="B11" s="198"/>
      <c r="C11" s="208"/>
      <c r="D11" s="204"/>
      <c r="E11" s="173"/>
      <c r="F11" s="210"/>
      <c r="G11" s="173"/>
      <c r="H11" s="212"/>
      <c r="I11" s="212"/>
      <c r="J11" s="212"/>
      <c r="K11" s="212"/>
      <c r="L11" s="212"/>
      <c r="M11" s="212"/>
      <c r="N11" s="214"/>
      <c r="O11" s="173"/>
      <c r="P11" s="210"/>
    </row>
    <row r="13" spans="1:16" ht="14.25">
      <c r="A13" s="60" t="s">
        <v>76</v>
      </c>
    </row>
  </sheetData>
  <mergeCells count="45">
    <mergeCell ref="M10:M11"/>
    <mergeCell ref="N10:N11"/>
    <mergeCell ref="O10:O11"/>
    <mergeCell ref="P10:P11"/>
    <mergeCell ref="G10:G11"/>
    <mergeCell ref="H10:H11"/>
    <mergeCell ref="I10:I11"/>
    <mergeCell ref="J10:J11"/>
    <mergeCell ref="K10:K11"/>
    <mergeCell ref="L10:L11"/>
    <mergeCell ref="F10:F11"/>
    <mergeCell ref="G8:G9"/>
    <mergeCell ref="H8:H9"/>
    <mergeCell ref="I8:I9"/>
    <mergeCell ref="J8:J9"/>
    <mergeCell ref="F8:F9"/>
    <mergeCell ref="A10:A11"/>
    <mergeCell ref="B10:B11"/>
    <mergeCell ref="C10:C11"/>
    <mergeCell ref="D10:D11"/>
    <mergeCell ref="E10:E11"/>
    <mergeCell ref="A8:A9"/>
    <mergeCell ref="B8:B9"/>
    <mergeCell ref="C8:C9"/>
    <mergeCell ref="D8:D9"/>
    <mergeCell ref="E8:E9"/>
    <mergeCell ref="N2:N7"/>
    <mergeCell ref="O2:P3"/>
    <mergeCell ref="M4:M7"/>
    <mergeCell ref="F5:F7"/>
    <mergeCell ref="P5:P7"/>
    <mergeCell ref="I6:K6"/>
    <mergeCell ref="L6:L7"/>
    <mergeCell ref="G2:M3"/>
    <mergeCell ref="M8:M9"/>
    <mergeCell ref="N8:N9"/>
    <mergeCell ref="O8:O9"/>
    <mergeCell ref="P8:P9"/>
    <mergeCell ref="K8:K9"/>
    <mergeCell ref="L8:L9"/>
    <mergeCell ref="A2:A7"/>
    <mergeCell ref="B2:B7"/>
    <mergeCell ref="C2:C7"/>
    <mergeCell ref="D2:D7"/>
    <mergeCell ref="E2:F3"/>
  </mergeCells>
  <phoneticPr fontId="2"/>
  <pageMargins left="0.70866141732283472" right="0.70866141732283472" top="0.74803149606299213" bottom="0.74803149606299213" header="0.31496062992125984" footer="0.31496062992125984"/>
  <pageSetup paperSize="9" scale="76" orientation="landscape" r:id="rId1"/>
  <headerFooter>
    <oddHeader>&amp;L&amp;14様式１</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7D6340-4398-418A-8C0B-7ABC4142A587}">
  <ds:schemaRef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 ds:uri="8B97BE19-CDDD-400E-817A-CFDD13F7EC12"/>
  </ds:schemaRefs>
</ds:datastoreItem>
</file>

<file path=customXml/itemProps3.xml><?xml version="1.0" encoding="utf-8"?>
<ds:datastoreItem xmlns:ds="http://schemas.openxmlformats.org/officeDocument/2006/customXml" ds:itemID="{FD3AAB73-02EC-48B0-9AB5-C58503611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作成要領</vt:lpstr>
      <vt:lpstr>【記載例】</vt:lpstr>
      <vt:lpstr>①執行状況等について（緊急基盤全体）</vt:lpstr>
      <vt:lpstr>②執行状況表（緊急基盤全体）</vt:lpstr>
      <vt:lpstr>【記載例】!Print_Area</vt:lpstr>
      <vt:lpstr>'①執行状況等について（緊急基盤全体）'!Print_Area</vt:lpstr>
      <vt:lpstr>【記載例】!Print_Titles</vt:lpstr>
      <vt:lpstr>'①執行状況等について（緊急基盤全体）'!Print_Titles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040720</cp:lastModifiedBy>
  <cp:lastPrinted>2016-08-04T09:38:02Z</cp:lastPrinted>
  <dcterms:created xsi:type="dcterms:W3CDTF">2009-06-24T01:43:28Z</dcterms:created>
  <dcterms:modified xsi:type="dcterms:W3CDTF">2016-09-08T02:40:52Z</dcterms:modified>
</cp:coreProperties>
</file>