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5" windowWidth="12795" windowHeight="7995" tabRatio="664" activeTab="3"/>
  </bookViews>
  <sheets>
    <sheet name="作成要領" sheetId="7" r:id="rId1"/>
    <sheet name="①全体" sheetId="9" r:id="rId2"/>
    <sheet name="②H21緊急整備分" sheetId="16" r:id="rId3"/>
    <sheet name="③H21SP整備分" sheetId="17" r:id="rId4"/>
    <sheet name="【記載例】" sheetId="10" r:id="rId5"/>
  </sheets>
  <definedNames>
    <definedName name="_xlnm.Print_Area" localSheetId="1">①全体!$A$1:$G$37</definedName>
    <definedName name="_xlnm.Print_Area" localSheetId="2">②H21緊急整備分!$A$1:$G$52</definedName>
    <definedName name="_xlnm.Print_Area" localSheetId="3">③H21SP整備分!$A$1:$G$40</definedName>
    <definedName name="_xlnm.Print_Titles" localSheetId="4">【記載例】!$27:$28</definedName>
    <definedName name="_xlnm.Print_Titles" localSheetId="1">①全体!$33:$34</definedName>
    <definedName name="_xlnm.Print_Titles" localSheetId="2">②H21緊急整備分!$33:$34</definedName>
    <definedName name="_xlnm.Print_Titles" localSheetId="3">③H21SP整備分!$33:$34</definedName>
  </definedNames>
  <calcPr calcId="114210" fullCalcOnLoad="1"/>
</workbook>
</file>

<file path=xl/calcChain.xml><?xml version="1.0" encoding="utf-8"?>
<calcChain xmlns="http://schemas.openxmlformats.org/spreadsheetml/2006/main">
  <c r="D30" i="17"/>
  <c r="D29"/>
  <c r="D10"/>
  <c r="G18"/>
  <c r="F18"/>
  <c r="G8"/>
  <c r="D6"/>
  <c r="D30" i="16"/>
  <c r="D29"/>
  <c r="D10"/>
  <c r="G18"/>
  <c r="G8"/>
  <c r="D6"/>
  <c r="D9"/>
  <c r="F18"/>
  <c r="D30" i="9"/>
  <c r="D29"/>
  <c r="D9" i="17"/>
  <c r="D10" i="9"/>
  <c r="F34" i="10"/>
  <c r="D24"/>
  <c r="D23"/>
  <c r="D10"/>
  <c r="G18"/>
  <c r="G8"/>
  <c r="D6"/>
  <c r="D9"/>
  <c r="F18"/>
  <c r="G18" i="9"/>
  <c r="G8"/>
  <c r="D6"/>
  <c r="F18"/>
  <c r="D9"/>
</calcChain>
</file>

<file path=xl/comments1.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交付決定額は、「H21第一次補正分」を記載。
</t>
        </r>
      </text>
    </comment>
    <comment ref="D23" authorId="1">
      <text>
        <r>
          <rPr>
            <b/>
            <sz val="9"/>
            <color indexed="81"/>
            <rFont val="ＭＳ Ｐゴシック"/>
            <family val="3"/>
            <charset val="128"/>
          </rPr>
          <t xml:space="preserve">注意！:
平成21～23年度分については直接手入力。
平成24年度上半期分は、D欄からの自動集計。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4" authorId="1">
      <text>
        <r>
          <rPr>
            <b/>
            <sz val="9"/>
            <color indexed="81"/>
            <rFont val="ＭＳ Ｐゴシック"/>
            <family val="3"/>
            <charset val="128"/>
          </rPr>
          <t>平成24年度上半期分のみを記載。
支出月欄は、｢西暦/月　例（2012/6）｣といった形式で入力。</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交付決定額は、「H21第一次補正分」を記載。
</t>
        </r>
      </text>
    </comment>
    <comment ref="D23" authorId="1">
      <text>
        <r>
          <rPr>
            <b/>
            <sz val="9"/>
            <color indexed="81"/>
            <rFont val="ＭＳ Ｐゴシック"/>
            <family val="3"/>
            <charset val="128"/>
          </rPr>
          <t xml:space="preserve">注意！:
平成21～23年度分については直接手入力。
平成24年度上半期分は、D欄からの自動集計。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4" authorId="1">
      <text>
        <r>
          <rPr>
            <b/>
            <sz val="9"/>
            <color indexed="81"/>
            <rFont val="ＭＳ Ｐゴシック"/>
            <family val="3"/>
            <charset val="128"/>
          </rPr>
          <t>平成24年度上半期分のみを記載。
支出月欄は、｢西暦/月　例（2012/6）｣といった形式で入力。</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交付決定額は、「H21第一次補正分」を記載。
</t>
        </r>
      </text>
    </comment>
    <comment ref="D23" authorId="1">
      <text>
        <r>
          <rPr>
            <b/>
            <sz val="9"/>
            <color indexed="81"/>
            <rFont val="ＭＳ Ｐゴシック"/>
            <family val="3"/>
            <charset val="128"/>
          </rPr>
          <t xml:space="preserve">注意！:
平成21～23年度分については直接手入力。
平成24年度上半期分は、D欄からの自動集計。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4" authorId="1">
      <text>
        <r>
          <rPr>
            <b/>
            <sz val="9"/>
            <color indexed="81"/>
            <rFont val="ＭＳ Ｐゴシック"/>
            <family val="3"/>
            <charset val="128"/>
          </rPr>
          <t>平成24年度上半期分のみを記載。
支出月欄は、｢西暦/月　例（2012/6）｣といった形式で入力。</t>
        </r>
      </text>
    </comment>
  </commentList>
</comments>
</file>

<file path=xl/comments4.xml><?xml version="1.0" encoding="utf-8"?>
<comments xmlns="http://schemas.openxmlformats.org/spreadsheetml/2006/main">
  <authors>
    <author>shohon</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text>
        <r>
          <rPr>
            <b/>
            <sz val="9"/>
            <color indexed="81"/>
            <rFont val="ＭＳ Ｐゴシック"/>
            <family val="3"/>
            <charset val="128"/>
          </rPr>
          <t>注意！</t>
        </r>
        <r>
          <rPr>
            <sz val="9"/>
            <color indexed="81"/>
            <rFont val="ＭＳ Ｐゴシック"/>
            <family val="3"/>
            <charset val="128"/>
          </rPr>
          <t xml:space="preserve">
入力は、2012/8
の形式で入力してください。</t>
        </r>
      </text>
    </comment>
    <comment ref="F29" author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<sst xmlns="http://schemas.openxmlformats.org/spreadsheetml/2006/main" count="232" uniqueCount="83">
  <si>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</si>
  <si>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</si>
  <si>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</si>
  <si>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</si>
  <si>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</si>
  <si>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</si>
  <si>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</si>
  <si>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</si>
  <si>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</si>
  <si>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</si>
  <si>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</si>
  <si>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</si>
  <si>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</si>
  <si>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</si>
  <si>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</si>
  <si>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</si>
  <si>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</si>
  <si>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</si>
  <si>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</si>
  <si>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</si>
  <si>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</si>
  <si>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</si>
  <si>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</si>
  <si>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</si>
  <si>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</si>
  <si>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</si>
  <si>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</si>
  <si>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</si>
  <si>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</si>
  <si>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</si>
  <si>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</si>
  <si>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</si>
  <si>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</si>
  <si>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</si>
  <si>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</si>
  <si>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</si>
  <si>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</si>
  <si>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</si>
  <si>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執行済み額（C)の
平成22年度上半期合計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</si>
  <si>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平成22年度下半期合計</t>
    <rPh sb="0" eb="2">
      <t>シッコウ</t>
    </rPh>
    <rPh sb="10" eb="12">
      <t>ヘイセイ</t>
    </rPh>
    <rPh sb="14" eb="16">
      <t>ネンド</t>
    </rPh>
    <rPh sb="16" eb="19">
      <t>シモハンキ</t>
    </rPh>
    <rPh sb="19" eb="21">
      <t>ゴウケイ</t>
    </rPh>
    <phoneticPr fontId="2"/>
  </si>
  <si>
    <t>基金造成のための
国からの交付決定額
（運用収入を含む。）</t>
    <rPh sb="0" eb="2">
      <t>キキン</t>
    </rPh>
    <rPh sb="2" eb="4">
      <t>ゾウセイ</t>
    </rPh>
    <rPh sb="9" eb="10">
      <t>クニ</t>
    </rPh>
    <rPh sb="13" eb="15">
      <t>コウフ</t>
    </rPh>
    <rPh sb="15" eb="18">
      <t>ケッテイガク</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</si>
  <si>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</si>
  <si>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平成21年度下半期合計</t>
    <rPh sb="0" eb="2">
      <t>シッコウ</t>
    </rPh>
    <rPh sb="2" eb="3">
      <t>ズ</t>
    </rPh>
    <rPh sb="4" eb="5">
      <t>ガク</t>
    </rPh>
    <rPh sb="10" eb="12">
      <t>ヘイセイ</t>
    </rPh>
    <rPh sb="14" eb="16">
      <t>ネンド</t>
    </rPh>
    <rPh sb="16" eb="19">
      <t>シモハンキ</t>
    </rPh>
    <rPh sb="19" eb="21">
      <t>ゴウケイ</t>
    </rPh>
    <phoneticPr fontId="2"/>
  </si>
  <si>
    <t>○○基金（△△事業）</t>
    <rPh sb="2" eb="4">
      <t>キキン</t>
    </rPh>
    <rPh sb="7" eb="9">
      <t>ジギョウ</t>
    </rPh>
    <phoneticPr fontId="2"/>
  </si>
  <si>
    <t>○○県</t>
    <rPh sb="2" eb="3">
      <t>ケン</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</si>
  <si>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</si>
  <si>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平成21年度上半期終了時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</si>
  <si>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</si>
  <si>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</si>
  <si>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</si>
  <si>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平成21年度下半期合計</t>
    <rPh sb="0" eb="2">
      <t>シッコウ</t>
    </rPh>
    <rPh sb="10" eb="12">
      <t>ヘイセイ</t>
    </rPh>
    <rPh sb="14" eb="16">
      <t>ネンド</t>
    </rPh>
    <rPh sb="16" eb="19">
      <t>シモハンキ</t>
    </rPh>
    <rPh sb="19" eb="21">
      <t>ゴウケイ</t>
    </rPh>
    <phoneticPr fontId="2"/>
  </si>
  <si>
    <t>&gt;2009/3</t>
    <phoneticPr fontId="2"/>
  </si>
  <si>
    <t>&lt;2009/10</t>
    <phoneticPr fontId="2"/>
  </si>
  <si>
    <t>&gt;2009/9/30</t>
    <phoneticPr fontId="2"/>
  </si>
  <si>
    <t>&lt;2010/4/1</t>
    <phoneticPr fontId="2"/>
  </si>
  <si>
    <t>執行済み額（C)の内訳</t>
    <rPh sb="0" eb="2">
      <t>シッコウ</t>
    </rPh>
    <rPh sb="2" eb="3">
      <t>ズ</t>
    </rPh>
    <rPh sb="4" eb="5">
      <t>ガク</t>
    </rPh>
    <rPh sb="9" eb="11">
      <t>ウチワケ</t>
    </rPh>
    <phoneticPr fontId="2"/>
  </si>
  <si>
    <t>助成金交付</t>
    <rPh sb="0" eb="3">
      <t>ジョセイキン</t>
    </rPh>
    <rPh sb="3" eb="5">
      <t>コウフ</t>
    </rPh>
    <phoneticPr fontId="2"/>
  </si>
  <si>
    <t>個人　計○名に対する助成金交付</t>
    <rPh sb="0" eb="2">
      <t>コジン</t>
    </rPh>
    <rPh sb="3" eb="4">
      <t>ケイ</t>
    </rPh>
    <rPh sb="5" eb="6">
      <t>メイ</t>
    </rPh>
    <rPh sb="7" eb="8">
      <t>タイ</t>
    </rPh>
    <rPh sb="10" eb="13">
      <t>ジョセイキン</t>
    </rPh>
    <rPh sb="13" eb="15">
      <t>コウフ</t>
    </rPh>
    <phoneticPr fontId="2"/>
  </si>
  <si>
    <t>個人　計○名</t>
    <rPh sb="0" eb="2">
      <t>コジン</t>
    </rPh>
    <rPh sb="3" eb="4">
      <t>ケイ</t>
    </rPh>
    <rPh sb="5" eb="6">
      <t>メイ</t>
    </rPh>
    <phoneticPr fontId="2"/>
  </si>
  <si>
    <t>人件費</t>
    <rPh sb="0" eb="3">
      <t>ジンケンヒ</t>
    </rPh>
    <phoneticPr fontId="2"/>
  </si>
  <si>
    <t>パート職員</t>
    <rPh sb="3" eb="5">
      <t>ショクイン</t>
    </rPh>
    <phoneticPr fontId="2"/>
  </si>
  <si>
    <t>賃借料</t>
    <rPh sb="0" eb="3">
      <t>チンシャクリョウ</t>
    </rPh>
    <phoneticPr fontId="2"/>
  </si>
  <si>
    <t>助成金管理システム借料一式</t>
    <rPh sb="0" eb="3">
      <t>ジョセイキン</t>
    </rPh>
    <rPh sb="3" eb="5">
      <t>カンリ</t>
    </rPh>
    <rPh sb="9" eb="11">
      <t>シャクリョウ</t>
    </rPh>
    <rPh sb="11" eb="13">
      <t>イッシキ</t>
    </rPh>
    <phoneticPr fontId="2"/>
  </si>
  <si>
    <t>(株)○○社</t>
    <rPh sb="0" eb="3">
      <t>カブ</t>
    </rPh>
    <rPh sb="5" eb="6">
      <t>シャ</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</si>
  <si>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</si>
  <si>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</si>
  <si>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執行済み額（C)の
平成23年度上半期合計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</si>
  <si>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平成23年度下半期合計</t>
    <rPh sb="0" eb="2">
      <t>シッコウ</t>
    </rPh>
    <rPh sb="10" eb="12">
      <t>ヘイセイ</t>
    </rPh>
    <rPh sb="14" eb="16">
      <t>ネンド</t>
    </rPh>
    <rPh sb="16" eb="19">
      <t>シモハンキ</t>
    </rPh>
    <rPh sb="19" eb="21">
      <t>ゴウケイ</t>
    </rPh>
    <phoneticPr fontId="2"/>
  </si>
  <si>
    <t>執行済み額（C)の
平成24年度上半期合計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</si>
  <si>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平成24年度下半期合計</t>
    <rPh sb="0" eb="2">
      <t>シッコウ</t>
    </rPh>
    <rPh sb="10" eb="12">
      <t>ヘイセイ</t>
    </rPh>
    <rPh sb="14" eb="16">
      <t>ネンド</t>
    </rPh>
    <rPh sb="16" eb="19">
      <t>シモハンキ</t>
    </rPh>
    <rPh sb="19" eb="21">
      <t>ゴウケイ</t>
    </rPh>
    <phoneticPr fontId="2"/>
  </si>
  <si>
    <t>&gt;2012/3</t>
    <phoneticPr fontId="2"/>
  </si>
  <si>
    <t>&lt;2012/10</t>
    <phoneticPr fontId="2"/>
  </si>
  <si>
    <t>&gt;2012/9/30</t>
    <phoneticPr fontId="2"/>
  </si>
  <si>
    <t>&lt;2013/6/1</t>
    <phoneticPr fontId="2"/>
  </si>
  <si>
    <t>執行済み額（C)の内訳　平成24年度上半期分</t>
    <rPh sb="0" eb="2">
      <t>シッコウ</t>
    </rPh>
    <rPh sb="2" eb="3">
      <t>ズ</t>
    </rPh>
    <rPh sb="4" eb="5">
      <t>ガク</t>
    </rPh>
    <rPh sb="9" eb="11">
      <t>ウチワケ</t>
    </rPh>
    <rPh sb="12" eb="14">
      <t>ヘイセイ</t>
    </rPh>
    <rPh sb="16" eb="18">
      <t>ネンド</t>
    </rPh>
    <rPh sb="18" eb="21">
      <t>カミハンキ</t>
    </rPh>
    <rPh sb="21" eb="22">
      <t>ブン</t>
    </rPh>
    <phoneticPr fontId="2"/>
  </si>
  <si>
    <t>介護基盤緊急整備等臨時特例基金</t>
    <rPh sb="0" eb="2">
      <t>カイゴ</t>
    </rPh>
    <rPh sb="2" eb="4">
      <t>キバン</t>
    </rPh>
    <rPh sb="4" eb="6">
      <t>キンキュウ</t>
    </rPh>
    <rPh sb="6" eb="9">
      <t>セイビトウ</t>
    </rPh>
    <rPh sb="9" eb="11">
      <t>リンジ</t>
    </rPh>
    <rPh sb="11" eb="13">
      <t>トクレイ</t>
    </rPh>
    <rPh sb="13" eb="15">
      <t>キキン</t>
    </rPh>
    <phoneticPr fontId="2"/>
  </si>
  <si>
    <t>福井県</t>
    <rPh sb="0" eb="3">
      <t>フクイケン</t>
    </rPh>
    <phoneticPr fontId="2"/>
  </si>
  <si>
    <t>残額は、平成２４年度に順次交付決定予定</t>
    <rPh sb="0" eb="2">
      <t>ザンガク</t>
    </rPh>
    <rPh sb="4" eb="5">
      <t>ヘイ</t>
    </rPh>
    <rPh sb="5" eb="6">
      <t>セイ</t>
    </rPh>
    <rPh sb="8" eb="10">
      <t>ネンド</t>
    </rPh>
    <rPh sb="11" eb="13">
      <t>ジュンジ</t>
    </rPh>
    <rPh sb="13" eb="15">
      <t>コウフ</t>
    </rPh>
    <rPh sb="15" eb="17">
      <t>ケッテイ</t>
    </rPh>
    <rPh sb="17" eb="19">
      <t>ヨテイ</t>
    </rPh>
    <phoneticPr fontId="2"/>
  </si>
  <si>
    <t>－</t>
    <phoneticPr fontId="2"/>
  </si>
  <si>
    <r>
      <t>平成23年度</t>
    </r>
    <r>
      <rPr>
        <sz val="11"/>
        <color indexed="10"/>
        <rFont val="ＭＳ Ｐゴシック"/>
        <family val="3"/>
        <charset val="128"/>
      </rPr>
      <t>上</t>
    </r>
    <r>
      <rPr>
        <sz val="11"/>
        <rFont val="ＭＳ Ｐゴシック"/>
        <family val="3"/>
        <charset val="128"/>
      </rPr>
      <t>半期終了時
におけるAの金額の残高
（A-C）</t>
    </r>
    <rPh sb="0" eb="2">
      <t>ヘイセイ</t>
    </rPh>
    <rPh sb="4" eb="6">
      <t>ネンド</t>
    </rPh>
    <rPh sb="6" eb="9">
      <t>カミハンキ</t>
    </rPh>
    <rPh sb="9" eb="12">
      <t>シュウリョウジ</t>
    </rPh>
    <rPh sb="19" eb="21">
      <t>キンガク</t>
    </rPh>
    <rPh sb="22" eb="24">
      <t>ザンダカ</t>
    </rPh>
    <phoneticPr fontId="2"/>
  </si>
  <si>
    <t>最も確実かつ有利な方法によって保管するよう基金条例に規定しているため。</t>
    <rPh sb="0" eb="1">
      <t>モット</t>
    </rPh>
    <rPh sb="2" eb="4">
      <t>カクジツ</t>
    </rPh>
    <rPh sb="6" eb="8">
      <t>ユウリ</t>
    </rPh>
    <rPh sb="9" eb="11">
      <t>ホウホウ</t>
    </rPh>
    <rPh sb="15" eb="17">
      <t>ホカン</t>
    </rPh>
    <rPh sb="21" eb="23">
      <t>キキン</t>
    </rPh>
    <rPh sb="23" eb="25">
      <t>ジョウレイ</t>
    </rPh>
    <rPh sb="26" eb="28">
      <t>キテイ</t>
    </rPh>
    <phoneticPr fontId="2"/>
  </si>
  <si>
    <t>介護基盤緊急整備等臨時特例基金
（Ｈ２１介護基盤の緊急整備特別対策事業分）</t>
    <rPh sb="0" eb="2">
      <t>カイゴ</t>
    </rPh>
    <rPh sb="2" eb="4">
      <t>キバン</t>
    </rPh>
    <rPh sb="4" eb="6">
      <t>キンキュウ</t>
    </rPh>
    <rPh sb="6" eb="9">
      <t>セイビトウ</t>
    </rPh>
    <rPh sb="9" eb="11">
      <t>リンジ</t>
    </rPh>
    <rPh sb="11" eb="13">
      <t>トクレイ</t>
    </rPh>
    <rPh sb="13" eb="15">
      <t>キキン</t>
    </rPh>
    <rPh sb="20" eb="22">
      <t>カイゴ</t>
    </rPh>
    <rPh sb="22" eb="24">
      <t>キバン</t>
    </rPh>
    <rPh sb="25" eb="27">
      <t>キンキュウ</t>
    </rPh>
    <rPh sb="27" eb="29">
      <t>セイビ</t>
    </rPh>
    <rPh sb="29" eb="31">
      <t>トクベツ</t>
    </rPh>
    <rPh sb="31" eb="33">
      <t>タイサク</t>
    </rPh>
    <rPh sb="33" eb="35">
      <t>ジギョウ</t>
    </rPh>
    <rPh sb="35" eb="36">
      <t>ブン</t>
    </rPh>
    <phoneticPr fontId="2"/>
  </si>
  <si>
    <t>介護基盤緊急整備等臨時特例基金
（Ｈ２１既存施設のスプリンクラー等整備特別対策事業）</t>
    <rPh sb="0" eb="2">
      <t>カイゴ</t>
    </rPh>
    <rPh sb="2" eb="4">
      <t>キバン</t>
    </rPh>
    <rPh sb="4" eb="6">
      <t>キンキュウ</t>
    </rPh>
    <rPh sb="6" eb="9">
      <t>セイビトウ</t>
    </rPh>
    <rPh sb="9" eb="11">
      <t>リンジ</t>
    </rPh>
    <rPh sb="11" eb="13">
      <t>トクレイ</t>
    </rPh>
    <rPh sb="13" eb="15">
      <t>キキン</t>
    </rPh>
    <rPh sb="20" eb="22">
      <t>キゾン</t>
    </rPh>
    <rPh sb="22" eb="24">
      <t>シセツ</t>
    </rPh>
    <rPh sb="32" eb="33">
      <t>トウ</t>
    </rPh>
    <rPh sb="33" eb="35">
      <t>セイビ</t>
    </rPh>
    <rPh sb="35" eb="37">
      <t>トクベツ</t>
    </rPh>
    <rPh sb="37" eb="39">
      <t>タイサク</t>
    </rPh>
    <rPh sb="39" eb="41">
      <t>ジギョウ</t>
    </rPh>
    <phoneticPr fontId="2"/>
  </si>
</sst>
</file>

<file path=xl/styles.xml><?xml version="1.0" encoding="utf-8"?>
<styleSheet xmlns="http://schemas.openxmlformats.org/spreadsheetml/2006/main">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13">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indexed="10"/>
      <name val="ＭＳ Ｐゴシック"/>
      <family val="3"/>
      <charset val="128"/>
    </font>
    <font>
      <sz val="11"/>
      <color indexed="9"/>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62"/>
        <bgColor indexed="64"/>
      </patternFill>
    </fill>
  </fills>
  <borders count="57">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8">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179" fontId="1" fillId="2" borderId="3" xfId="1" applyNumberFormat="1" applyFont="1" applyFill="1" applyBorder="1" applyAlignment="1" applyProtection="1">
      <alignment vertical="center"/>
      <protection locked="0"/>
    </xf>
    <xf numFmtId="179" fontId="1" fillId="2" borderId="4" xfId="1" applyNumberFormat="1" applyFont="1" applyFill="1" applyBorder="1" applyAlignment="1" applyProtection="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178" fontId="4" fillId="2" borderId="0" xfId="1" applyNumberFormat="1" applyFont="1" applyFill="1" applyBorder="1" applyAlignment="1" applyProtection="1">
      <alignment vertical="center"/>
      <protection locked="0"/>
    </xf>
    <xf numFmtId="38" fontId="1" fillId="2" borderId="0" xfId="1" applyFill="1">
      <alignmen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178" fontId="8" fillId="2" borderId="9" xfId="1" applyNumberFormat="1" applyFont="1" applyFill="1" applyBorder="1" applyAlignment="1" applyProtection="1">
      <alignment vertical="center"/>
    </xf>
    <xf numFmtId="177" fontId="8" fillId="2" borderId="10" xfId="1" applyNumberFormat="1" applyFont="1" applyFill="1" applyBorder="1">
      <alignment vertical="center"/>
    </xf>
    <xf numFmtId="178" fontId="8" fillId="2" borderId="11" xfId="1" applyNumberFormat="1" applyFont="1" applyFill="1" applyBorder="1" applyAlignment="1" applyProtection="1">
      <alignment vertical="center"/>
    </xf>
    <xf numFmtId="177" fontId="8" fillId="2" borderId="12" xfId="1" applyNumberFormat="1" applyFont="1" applyFill="1" applyBorder="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applyAlignment="1">
      <alignment vertical="center"/>
    </xf>
    <xf numFmtId="0" fontId="0" fillId="2" borderId="0" xfId="0" applyFill="1" applyAlignment="1">
      <alignment horizontal="right"/>
    </xf>
    <xf numFmtId="0" fontId="0" fillId="2" borderId="13" xfId="0" applyFill="1" applyBorder="1" applyAlignment="1">
      <alignment horizontal="left" vertical="center"/>
    </xf>
    <xf numFmtId="0" fontId="0" fillId="2" borderId="0" xfId="0" applyFill="1" applyAlignment="1">
      <alignment horizontal="left" vertical="center"/>
    </xf>
    <xf numFmtId="0" fontId="0" fillId="0" borderId="0" xfId="0" applyFill="1" applyAlignment="1">
      <alignment horizontal="right" vertical="center"/>
    </xf>
    <xf numFmtId="0" fontId="0" fillId="0" borderId="5" xfId="0" applyFill="1" applyBorder="1" applyAlignment="1">
      <alignment horizontal="center" vertical="center"/>
    </xf>
    <xf numFmtId="179" fontId="1" fillId="0" borderId="3" xfId="1" applyNumberFormat="1" applyFont="1" applyFill="1" applyBorder="1" applyAlignment="1" applyProtection="1">
      <alignment vertical="center"/>
      <protection locked="0"/>
    </xf>
    <xf numFmtId="179" fontId="1" fillId="0" borderId="4" xfId="1" applyNumberFormat="1" applyFont="1" applyFill="1" applyBorder="1" applyAlignment="1" applyProtection="1">
      <alignmen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178" fontId="4" fillId="0" borderId="0" xfId="1" applyNumberFormat="1" applyFont="1" applyFill="1" applyBorder="1" applyAlignment="1" applyProtection="1">
      <alignment vertical="center"/>
      <protection locked="0"/>
    </xf>
    <xf numFmtId="38" fontId="1" fillId="0" borderId="0" xfId="1" applyFill="1">
      <alignment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178" fontId="8" fillId="0" borderId="9" xfId="1" applyNumberFormat="1" applyFont="1" applyFill="1" applyBorder="1" applyAlignment="1" applyProtection="1">
      <alignment vertical="center"/>
    </xf>
    <xf numFmtId="177" fontId="8" fillId="0" borderId="10" xfId="1" applyNumberFormat="1" applyFont="1" applyFill="1" applyBorder="1">
      <alignment vertical="center"/>
    </xf>
    <xf numFmtId="178" fontId="8" fillId="0" borderId="11" xfId="1" applyNumberFormat="1" applyFont="1" applyFill="1" applyBorder="1" applyAlignment="1" applyProtection="1">
      <alignment vertical="center"/>
    </xf>
    <xf numFmtId="177" fontId="8" fillId="0" borderId="12" xfId="1" applyNumberFormat="1" applyFont="1" applyFill="1" applyBorder="1">
      <alignment vertical="center"/>
    </xf>
    <xf numFmtId="0" fontId="0" fillId="0" borderId="0" xfId="0" applyAlignment="1">
      <alignment horizontal="center" vertical="center"/>
    </xf>
    <xf numFmtId="0" fontId="0" fillId="0" borderId="0" xfId="0"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lignment vertical="center"/>
    </xf>
    <xf numFmtId="0" fontId="0" fillId="0" borderId="13" xfId="0" applyFill="1" applyBorder="1" applyAlignment="1">
      <alignment horizontal="center" vertical="center"/>
    </xf>
    <xf numFmtId="0" fontId="0" fillId="0" borderId="0" xfId="0" applyFill="1" applyAlignment="1">
      <alignment horizontal="right"/>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38" fontId="1" fillId="0" borderId="0" xfId="1" applyFont="1" applyBorder="1" applyProtection="1">
      <alignment vertical="center"/>
      <protection locked="0"/>
    </xf>
    <xf numFmtId="0" fontId="0" fillId="2" borderId="0" xfId="0" applyFont="1" applyFill="1" applyAlignment="1">
      <alignment vertical="center"/>
    </xf>
    <xf numFmtId="0" fontId="10" fillId="2" borderId="0" xfId="0" applyFont="1" applyFill="1" applyBorder="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1" fillId="2" borderId="0" xfId="0" applyFont="1" applyFill="1">
      <alignment vertical="center"/>
    </xf>
    <xf numFmtId="0" fontId="0" fillId="2" borderId="31"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178" fontId="4" fillId="2" borderId="49" xfId="1" applyNumberFormat="1" applyFont="1" applyFill="1" applyBorder="1" applyAlignment="1" applyProtection="1">
      <alignment vertical="center"/>
    </xf>
    <xf numFmtId="178" fontId="4" fillId="2" borderId="50" xfId="1" applyNumberFormat="1" applyFont="1" applyFill="1" applyBorder="1" applyAlignment="1" applyProtection="1">
      <alignment vertical="center"/>
    </xf>
    <xf numFmtId="0" fontId="0" fillId="2" borderId="51" xfId="0" applyFill="1" applyBorder="1" applyAlignment="1">
      <alignment horizontal="right" vertical="center"/>
    </xf>
    <xf numFmtId="0" fontId="0" fillId="2" borderId="52" xfId="0" applyFill="1" applyBorder="1" applyAlignment="1">
      <alignment horizontal="right"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178" fontId="4" fillId="2" borderId="31" xfId="1" applyNumberFormat="1" applyFont="1" applyFill="1" applyBorder="1" applyAlignment="1">
      <alignment vertical="center"/>
    </xf>
    <xf numFmtId="178" fontId="4" fillId="2" borderId="32" xfId="1" applyNumberFormat="1" applyFont="1" applyFill="1" applyBorder="1" applyAlignment="1">
      <alignment vertical="center"/>
    </xf>
    <xf numFmtId="178" fontId="4" fillId="2" borderId="33" xfId="1" applyNumberFormat="1" applyFont="1" applyFill="1" applyBorder="1" applyAlignment="1">
      <alignment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2" borderId="36" xfId="0" applyFill="1" applyBorder="1" applyAlignment="1">
      <alignment vertical="center"/>
    </xf>
    <xf numFmtId="0" fontId="0" fillId="2" borderId="37" xfId="0" applyFill="1" applyBorder="1" applyAlignment="1">
      <alignment horizontal="center" vertical="center" wrapText="1"/>
    </xf>
    <xf numFmtId="0" fontId="0" fillId="2" borderId="27" xfId="0" applyFill="1" applyBorder="1" applyAlignment="1">
      <alignment horizontal="center" vertical="center"/>
    </xf>
    <xf numFmtId="0" fontId="0" fillId="2" borderId="38" xfId="0" applyFill="1" applyBorder="1" applyAlignment="1">
      <alignment horizontal="center" vertical="center"/>
    </xf>
    <xf numFmtId="0" fontId="0" fillId="2" borderId="26"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39" xfId="0" applyFill="1" applyBorder="1" applyAlignment="1">
      <alignment horizontal="right" vertical="center"/>
    </xf>
    <xf numFmtId="0" fontId="0" fillId="2" borderId="40" xfId="0" applyFill="1" applyBorder="1" applyAlignment="1">
      <alignment horizontal="right" vertical="center"/>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24" xfId="0"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2" borderId="19" xfId="0" applyFill="1" applyBorder="1" applyAlignment="1">
      <alignment horizontal="center"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6" xfId="0" applyFill="1" applyBorder="1" applyAlignment="1">
      <alignment horizontal="center" vertical="center"/>
    </xf>
    <xf numFmtId="0" fontId="0" fillId="2" borderId="18" xfId="0" applyFill="1" applyBorder="1" applyAlignment="1">
      <alignment horizontal="center"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lignment horizontal="center" vertical="center"/>
    </xf>
    <xf numFmtId="178" fontId="4" fillId="2" borderId="34" xfId="1" applyNumberFormat="1" applyFont="1" applyFill="1" applyBorder="1" applyAlignment="1" applyProtection="1">
      <alignment vertical="center"/>
      <protection locked="0"/>
    </xf>
    <xf numFmtId="178" fontId="4" fillId="2" borderId="35" xfId="1" applyNumberFormat="1" applyFont="1" applyFill="1" applyBorder="1" applyAlignment="1" applyProtection="1">
      <alignment vertical="center"/>
      <protection locked="0"/>
    </xf>
    <xf numFmtId="0" fontId="0" fillId="2" borderId="9" xfId="0" applyFill="1" applyBorder="1" applyAlignment="1">
      <alignment vertical="center"/>
    </xf>
    <xf numFmtId="0" fontId="0" fillId="2" borderId="5" xfId="0" applyFill="1" applyBorder="1" applyAlignment="1">
      <alignment vertical="center"/>
    </xf>
    <xf numFmtId="0" fontId="0" fillId="0" borderId="9" xfId="0" applyBorder="1" applyAlignment="1">
      <alignment vertical="center"/>
    </xf>
    <xf numFmtId="178" fontId="4" fillId="2" borderId="26" xfId="1" applyNumberFormat="1" applyFont="1" applyFill="1" applyBorder="1" applyAlignment="1">
      <alignment horizontal="right" vertical="center"/>
    </xf>
    <xf numFmtId="178" fontId="4" fillId="2" borderId="27" xfId="1" applyNumberFormat="1" applyFont="1" applyFill="1" applyBorder="1" applyAlignment="1">
      <alignment horizontal="right" vertical="center"/>
    </xf>
    <xf numFmtId="178" fontId="4" fillId="2" borderId="28" xfId="1" applyNumberFormat="1" applyFont="1" applyFill="1" applyBorder="1" applyAlignment="1">
      <alignment horizontal="right" vertical="center"/>
    </xf>
    <xf numFmtId="178" fontId="4" fillId="2" borderId="21" xfId="1" applyNumberFormat="1" applyFont="1" applyFill="1" applyBorder="1" applyAlignment="1">
      <alignment vertical="center"/>
    </xf>
    <xf numFmtId="178" fontId="4" fillId="2" borderId="22" xfId="1" applyNumberFormat="1" applyFont="1" applyFill="1" applyBorder="1" applyAlignment="1">
      <alignment vertical="center"/>
    </xf>
    <xf numFmtId="178" fontId="4" fillId="2" borderId="23" xfId="1" applyNumberFormat="1"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horizontal="center" vertical="center"/>
    </xf>
    <xf numFmtId="178" fontId="4" fillId="2" borderId="9" xfId="1" applyNumberFormat="1" applyFont="1" applyFill="1" applyBorder="1" applyAlignment="1" applyProtection="1">
      <alignment vertical="center"/>
    </xf>
    <xf numFmtId="178" fontId="4" fillId="2" borderId="10" xfId="1" applyNumberFormat="1" applyFont="1" applyFill="1" applyBorder="1" applyAlignment="1" applyProtection="1">
      <alignment vertical="center"/>
    </xf>
    <xf numFmtId="0" fontId="0" fillId="2" borderId="17"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vertical="center"/>
    </xf>
    <xf numFmtId="0" fontId="12" fillId="2" borderId="24" xfId="0" applyFont="1" applyFill="1" applyBorder="1" applyAlignment="1">
      <alignment vertical="center" wrapText="1"/>
    </xf>
    <xf numFmtId="0" fontId="12" fillId="2" borderId="25" xfId="0" applyFont="1"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2" borderId="18" xfId="0" applyFill="1" applyBorder="1" applyAlignment="1">
      <alignment horizontal="center" vertical="center" wrapText="1"/>
    </xf>
    <xf numFmtId="0" fontId="0" fillId="2" borderId="11" xfId="0" applyFill="1" applyBorder="1" applyAlignment="1">
      <alignment horizontal="center" vertical="center"/>
    </xf>
    <xf numFmtId="0" fontId="0" fillId="2" borderId="19" xfId="0" applyFill="1" applyBorder="1" applyAlignment="1">
      <alignment horizontal="center" vertical="center" wrapText="1"/>
    </xf>
    <xf numFmtId="0" fontId="0" fillId="2" borderId="16" xfId="0" applyFill="1" applyBorder="1" applyAlignment="1">
      <alignment horizontal="center" vertical="center"/>
    </xf>
    <xf numFmtId="178" fontId="4" fillId="2" borderId="16" xfId="1" applyNumberFormat="1" applyFont="1" applyFill="1" applyBorder="1" applyAlignment="1">
      <alignment vertical="center"/>
    </xf>
    <xf numFmtId="178" fontId="4" fillId="2" borderId="15" xfId="1" applyNumberFormat="1" applyFont="1" applyFill="1" applyBorder="1" applyAlignment="1">
      <alignment vertical="center"/>
    </xf>
    <xf numFmtId="178" fontId="4" fillId="2" borderId="11" xfId="1" applyNumberFormat="1" applyFont="1" applyFill="1" applyBorder="1" applyAlignment="1">
      <alignment horizontal="right" vertical="center"/>
    </xf>
    <xf numFmtId="178" fontId="4" fillId="2" borderId="12" xfId="1" applyNumberFormat="1" applyFont="1" applyFill="1" applyBorder="1" applyAlignment="1">
      <alignment horizontal="right" vertical="center"/>
    </xf>
    <xf numFmtId="0" fontId="0" fillId="2" borderId="20" xfId="0"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wrapText="1"/>
    </xf>
    <xf numFmtId="178" fontId="4" fillId="2" borderId="7" xfId="1" applyNumberFormat="1" applyFont="1" applyFill="1" applyBorder="1" applyAlignment="1">
      <alignment horizontal="right" vertical="center"/>
    </xf>
    <xf numFmtId="178" fontId="4" fillId="2" borderId="8" xfId="1" applyNumberFormat="1" applyFont="1" applyFill="1" applyBorder="1" applyAlignment="1">
      <alignment horizontal="right" vertical="center"/>
    </xf>
    <xf numFmtId="0" fontId="0" fillId="2" borderId="29" xfId="0"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locked="0"/>
    </xf>
    <xf numFmtId="0" fontId="0" fillId="2" borderId="54" xfId="0"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 xfId="0" applyFill="1" applyBorder="1" applyAlignment="1">
      <alignment vertical="center"/>
    </xf>
    <xf numFmtId="0" fontId="0" fillId="0" borderId="9" xfId="0" applyFill="1" applyBorder="1" applyAlignment="1">
      <alignment vertical="center"/>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19" xfId="0" applyFill="1" applyBorder="1" applyAlignment="1">
      <alignment horizontal="center" vertical="center"/>
    </xf>
    <xf numFmtId="0" fontId="0" fillId="0" borderId="6" xfId="0" applyFill="1" applyBorder="1" applyAlignment="1">
      <alignment horizontal="center" vertical="center"/>
    </xf>
    <xf numFmtId="0" fontId="0" fillId="0" borderId="18" xfId="0" applyFill="1" applyBorder="1" applyAlignment="1">
      <alignment horizontal="center" vertical="center"/>
    </xf>
    <xf numFmtId="0" fontId="0" fillId="3" borderId="9" xfId="0" applyFill="1" applyBorder="1" applyAlignment="1">
      <alignment vertical="center"/>
    </xf>
    <xf numFmtId="0" fontId="0" fillId="0" borderId="17" xfId="0" applyFill="1" applyBorder="1" applyAlignment="1">
      <alignment horizontal="center" vertical="center" wrapText="1"/>
    </xf>
    <xf numFmtId="0" fontId="0" fillId="0" borderId="7" xfId="0" applyFill="1" applyBorder="1" applyAlignment="1">
      <alignment horizontal="center" vertical="center"/>
    </xf>
    <xf numFmtId="178" fontId="4" fillId="0" borderId="7" xfId="1" applyNumberFormat="1" applyFont="1" applyFill="1" applyBorder="1" applyAlignment="1">
      <alignment vertical="center"/>
    </xf>
    <xf numFmtId="178" fontId="4" fillId="0" borderId="8" xfId="1" applyNumberFormat="1" applyFont="1" applyFill="1" applyBorder="1" applyAlignment="1">
      <alignment vertical="center"/>
    </xf>
    <xf numFmtId="0" fontId="0" fillId="3" borderId="11" xfId="0" applyFill="1" applyBorder="1" applyAlignment="1">
      <alignment vertical="center"/>
    </xf>
    <xf numFmtId="0" fontId="0" fillId="0" borderId="11" xfId="0" applyFill="1" applyBorder="1" applyAlignment="1">
      <alignment vertical="center"/>
    </xf>
    <xf numFmtId="0" fontId="0" fillId="0" borderId="18" xfId="0" applyFill="1" applyBorder="1" applyAlignment="1">
      <alignment horizontal="center" vertical="center" wrapText="1"/>
    </xf>
    <xf numFmtId="0" fontId="0" fillId="0" borderId="11" xfId="0" applyFill="1" applyBorder="1" applyAlignment="1">
      <alignment horizontal="center" vertical="center"/>
    </xf>
    <xf numFmtId="178" fontId="4" fillId="0" borderId="21" xfId="1" applyNumberFormat="1" applyFont="1" applyFill="1" applyBorder="1" applyAlignment="1">
      <alignment vertical="center"/>
    </xf>
    <xf numFmtId="178" fontId="4" fillId="0" borderId="22" xfId="1" applyNumberFormat="1" applyFont="1" applyFill="1" applyBorder="1" applyAlignment="1">
      <alignment vertical="center"/>
    </xf>
    <xf numFmtId="178" fontId="4" fillId="0" borderId="23" xfId="1" applyNumberFormat="1" applyFont="1" applyFill="1" applyBorder="1" applyAlignment="1">
      <alignment vertical="center"/>
    </xf>
    <xf numFmtId="0" fontId="0" fillId="0" borderId="13" xfId="0" applyFill="1" applyBorder="1" applyAlignment="1">
      <alignment vertical="center"/>
    </xf>
    <xf numFmtId="0" fontId="0" fillId="3" borderId="14" xfId="0" applyFill="1" applyBorder="1" applyAlignment="1">
      <alignment horizontal="center" vertical="center"/>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vertical="center"/>
    </xf>
    <xf numFmtId="0" fontId="0" fillId="0" borderId="51" xfId="0" applyFill="1" applyBorder="1" applyAlignment="1">
      <alignment horizontal="right" vertical="center"/>
    </xf>
    <xf numFmtId="0" fontId="0" fillId="0" borderId="52" xfId="0" applyFill="1" applyBorder="1" applyAlignment="1">
      <alignment horizontal="right" vertical="center"/>
    </xf>
    <xf numFmtId="0" fontId="0" fillId="3" borderId="34" xfId="0" applyFill="1" applyBorder="1" applyAlignment="1">
      <alignment horizontal="center" vertical="center"/>
    </xf>
    <xf numFmtId="178" fontId="4" fillId="0" borderId="34" xfId="1" applyNumberFormat="1" applyFont="1" applyFill="1" applyBorder="1" applyAlignment="1" applyProtection="1">
      <alignment vertical="center"/>
      <protection locked="0"/>
    </xf>
    <xf numFmtId="178" fontId="4" fillId="0" borderId="35" xfId="1" applyNumberFormat="1" applyFont="1" applyFill="1" applyBorder="1" applyAlignment="1" applyProtection="1">
      <alignment vertical="center"/>
      <protection locked="0"/>
    </xf>
    <xf numFmtId="0" fontId="0" fillId="0" borderId="17"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18" xfId="0" applyFill="1" applyBorder="1" applyAlignment="1">
      <alignment horizontal="center" vertical="center"/>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31"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9" xfId="0" applyFill="1" applyBorder="1" applyAlignment="1">
      <alignment horizontal="center" vertical="center"/>
    </xf>
    <xf numFmtId="178" fontId="4" fillId="0" borderId="9" xfId="1" applyNumberFormat="1" applyFont="1" applyFill="1" applyBorder="1" applyAlignment="1" applyProtection="1">
      <alignment vertical="center"/>
    </xf>
    <xf numFmtId="178" fontId="4" fillId="0" borderId="10" xfId="1" applyNumberFormat="1" applyFont="1" applyFill="1" applyBorder="1" applyAlignment="1" applyProtection="1">
      <alignment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78" fontId="4" fillId="0" borderId="31" xfId="1" applyNumberFormat="1" applyFont="1" applyFill="1" applyBorder="1" applyAlignment="1">
      <alignment vertical="center"/>
    </xf>
    <xf numFmtId="178" fontId="4" fillId="0" borderId="32" xfId="1" applyNumberFormat="1" applyFont="1" applyFill="1" applyBorder="1" applyAlignment="1">
      <alignment vertical="center"/>
    </xf>
    <xf numFmtId="178" fontId="4" fillId="0" borderId="33" xfId="1" applyNumberFormat="1" applyFont="1" applyFill="1" applyBorder="1" applyAlignment="1">
      <alignment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0" fillId="0" borderId="31"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36" xfId="0" applyFill="1" applyBorder="1" applyAlignment="1">
      <alignment vertical="center"/>
    </xf>
    <xf numFmtId="0" fontId="0" fillId="3" borderId="37" xfId="0" applyFill="1" applyBorder="1" applyAlignment="1">
      <alignment horizontal="center" vertical="center" wrapText="1"/>
    </xf>
    <xf numFmtId="0" fontId="0" fillId="3" borderId="27" xfId="0" applyFill="1" applyBorder="1" applyAlignment="1">
      <alignment horizontal="center" vertical="center"/>
    </xf>
    <xf numFmtId="0" fontId="0" fillId="3" borderId="38" xfId="0" applyFill="1" applyBorder="1" applyAlignment="1">
      <alignment horizontal="center" vertical="center"/>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25"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178" fontId="4" fillId="0" borderId="49" xfId="1" applyNumberFormat="1" applyFont="1" applyFill="1" applyBorder="1" applyAlignment="1" applyProtection="1">
      <alignment vertical="center"/>
    </xf>
    <xf numFmtId="178" fontId="4" fillId="0" borderId="50" xfId="1" applyNumberFormat="1" applyFont="1" applyFill="1" applyBorder="1" applyAlignment="1" applyProtection="1">
      <alignment vertical="center"/>
    </xf>
    <xf numFmtId="0" fontId="0" fillId="3" borderId="55" xfId="0" applyFill="1" applyBorder="1" applyAlignment="1">
      <alignment horizontal="right" vertical="center"/>
    </xf>
    <xf numFmtId="0" fontId="0" fillId="3" borderId="56" xfId="0" applyFill="1" applyBorder="1" applyAlignment="1">
      <alignment horizontal="right" vertical="center"/>
    </xf>
  </cellXfs>
  <cellStyles count="2">
    <cellStyle name="桁区切り" xfId="1" builtinId="6"/>
    <cellStyle name="標準" xfId="0" builtinId="0"/>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13316"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dimension ref="A1:B12"/>
  <sheetViews>
    <sheetView workbookViewId="0">
      <selection activeCell="E6" sqref="E5:E6"/>
    </sheetView>
  </sheetViews>
  <sheetFormatPr defaultRowHeight="13.5"/>
  <cols>
    <col min="1" max="1" width="2.875" style="1" customWidth="1"/>
    <col min="2" max="2" width="82.875" style="4" customWidth="1"/>
    <col min="3" max="16384" width="9" style="1"/>
  </cols>
  <sheetData>
    <row r="1" spans="1:2" ht="24" customHeight="1">
      <c r="A1" s="1" t="s">
        <v>30</v>
      </c>
      <c r="B1" s="1"/>
    </row>
    <row r="2" spans="1:2">
      <c r="A2" s="6" t="s">
        <v>32</v>
      </c>
      <c r="B2" s="7"/>
    </row>
    <row r="3" spans="1:2" ht="33.75" customHeight="1">
      <c r="A3" s="6">
        <v>6</v>
      </c>
      <c r="B3" s="7" t="s">
        <v>33</v>
      </c>
    </row>
    <row r="4" spans="1:2" ht="20.25" customHeight="1">
      <c r="A4" s="6">
        <v>7</v>
      </c>
      <c r="B4" s="7" t="s">
        <v>31</v>
      </c>
    </row>
    <row r="5" spans="1:2" ht="33.75" customHeight="1">
      <c r="A5" s="6">
        <v>8</v>
      </c>
      <c r="B5" s="7" t="s">
        <v>35</v>
      </c>
    </row>
    <row r="6" spans="1:2" ht="40.5">
      <c r="A6" s="6">
        <v>9</v>
      </c>
      <c r="B6" s="7" t="s">
        <v>36</v>
      </c>
    </row>
    <row r="7" spans="1:2" ht="60.75" customHeight="1">
      <c r="A7" s="6"/>
      <c r="B7" s="7" t="s">
        <v>37</v>
      </c>
    </row>
    <row r="8" spans="1:2">
      <c r="A8" s="6"/>
      <c r="B8" s="7"/>
    </row>
    <row r="9" spans="1:2">
      <c r="A9" s="6"/>
      <c r="B9" s="7"/>
    </row>
    <row r="10" spans="1:2">
      <c r="A10" s="6"/>
      <c r="B10" s="7"/>
    </row>
    <row r="11" spans="1:2">
      <c r="A11" s="6"/>
      <c r="B11" s="7"/>
    </row>
    <row r="12" spans="1:2">
      <c r="A12" s="6"/>
      <c r="B12" s="7"/>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78"/>
  <sheetViews>
    <sheetView view="pageBreakPreview" topLeftCell="A6" zoomScale="96" zoomScaleNormal="100" zoomScaleSheetLayoutView="96" workbookViewId="0">
      <selection activeCell="D16" sqref="D16:E16"/>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79" t="s">
        <v>7</v>
      </c>
      <c r="B1" s="80"/>
      <c r="C1" s="80"/>
      <c r="D1" s="80"/>
      <c r="E1" s="80"/>
      <c r="F1" s="80"/>
      <c r="G1" s="80"/>
    </row>
    <row r="2" spans="1:7" ht="5.25" customHeight="1">
      <c r="A2" s="11"/>
      <c r="B2" s="11"/>
      <c r="C2" s="11"/>
      <c r="D2" s="11"/>
      <c r="E2" s="11"/>
      <c r="F2" s="11"/>
      <c r="G2" s="11"/>
    </row>
    <row r="3" spans="1:7" ht="14.25" thickBot="1">
      <c r="A3" s="81"/>
      <c r="B3" s="81"/>
      <c r="C3" s="11"/>
      <c r="D3" s="11"/>
      <c r="E3" s="11"/>
      <c r="F3" s="11"/>
      <c r="G3" s="12" t="s">
        <v>0</v>
      </c>
    </row>
    <row r="4" spans="1:7" ht="30" customHeight="1">
      <c r="A4" s="82" t="s">
        <v>8</v>
      </c>
      <c r="B4" s="83"/>
      <c r="C4" s="84"/>
      <c r="D4" s="85" t="s">
        <v>75</v>
      </c>
      <c r="E4" s="86"/>
      <c r="F4" s="86"/>
      <c r="G4" s="87"/>
    </row>
    <row r="5" spans="1:7" ht="30" customHeight="1">
      <c r="A5" s="90" t="s">
        <v>9</v>
      </c>
      <c r="B5" s="91"/>
      <c r="C5" s="75"/>
      <c r="D5" s="92" t="s">
        <v>76</v>
      </c>
      <c r="E5" s="93"/>
      <c r="F5" s="93"/>
      <c r="G5" s="94"/>
    </row>
    <row r="6" spans="1:7" ht="45" customHeight="1">
      <c r="A6" s="95" t="s">
        <v>2</v>
      </c>
      <c r="B6" s="64" t="s">
        <v>40</v>
      </c>
      <c r="C6" s="65"/>
      <c r="D6" s="70">
        <f>G7+G8</f>
        <v>1639.5566700000002</v>
      </c>
      <c r="E6" s="70"/>
      <c r="F6" s="70"/>
      <c r="G6" s="71"/>
    </row>
    <row r="7" spans="1:7" ht="15" customHeight="1">
      <c r="A7" s="96"/>
      <c r="B7" s="66"/>
      <c r="C7" s="67"/>
      <c r="D7" s="88" t="s">
        <v>10</v>
      </c>
      <c r="E7" s="89"/>
      <c r="F7" s="89"/>
      <c r="G7" s="13">
        <v>1634.63</v>
      </c>
    </row>
    <row r="8" spans="1:7" ht="15" customHeight="1">
      <c r="A8" s="97"/>
      <c r="B8" s="68"/>
      <c r="C8" s="69"/>
      <c r="D8" s="72" t="s">
        <v>11</v>
      </c>
      <c r="E8" s="73"/>
      <c r="F8" s="73"/>
      <c r="G8" s="14">
        <f>SUM(G16:G18)/1000000</f>
        <v>4.9266699999999997</v>
      </c>
    </row>
    <row r="9" spans="1:7" ht="45" customHeight="1">
      <c r="A9" s="15" t="s">
        <v>3</v>
      </c>
      <c r="B9" s="74" t="s">
        <v>79</v>
      </c>
      <c r="C9" s="75"/>
      <c r="D9" s="76">
        <f>D6-D10</f>
        <v>126.33667000000014</v>
      </c>
      <c r="E9" s="77"/>
      <c r="F9" s="77"/>
      <c r="G9" s="78"/>
    </row>
    <row r="10" spans="1:7" ht="30" customHeight="1">
      <c r="A10" s="16" t="s">
        <v>4</v>
      </c>
      <c r="B10" s="120" t="s">
        <v>17</v>
      </c>
      <c r="C10" s="120"/>
      <c r="D10" s="121">
        <f>D23+D24+D25+D26+D27+D28+D29+D30</f>
        <v>1513.22</v>
      </c>
      <c r="E10" s="121"/>
      <c r="F10" s="121"/>
      <c r="G10" s="122"/>
    </row>
    <row r="11" spans="1:7" ht="60" customHeight="1">
      <c r="A11" s="100" t="s">
        <v>5</v>
      </c>
      <c r="B11" s="102" t="s">
        <v>18</v>
      </c>
      <c r="C11" s="103"/>
      <c r="D11" s="104" t="s">
        <v>77</v>
      </c>
      <c r="E11" s="105"/>
      <c r="F11" s="105"/>
      <c r="G11" s="106"/>
    </row>
    <row r="12" spans="1:7" ht="30" customHeight="1" thickBot="1">
      <c r="A12" s="101"/>
      <c r="B12" s="107" t="s">
        <v>1</v>
      </c>
      <c r="C12" s="107"/>
      <c r="D12" s="108">
        <v>126</v>
      </c>
      <c r="E12" s="108"/>
      <c r="F12" s="108"/>
      <c r="G12" s="109"/>
    </row>
    <row r="13" spans="1:7" s="5" customFormat="1" ht="5.25" customHeight="1">
      <c r="A13" s="17"/>
      <c r="B13" s="17"/>
      <c r="C13" s="17"/>
      <c r="D13" s="18"/>
      <c r="E13" s="18"/>
      <c r="F13" s="18"/>
      <c r="G13" s="18"/>
    </row>
    <row r="14" spans="1:7" ht="16.5" customHeight="1" thickBot="1">
      <c r="A14" s="11" t="s">
        <v>20</v>
      </c>
      <c r="B14" s="11"/>
      <c r="C14" s="11"/>
      <c r="D14" s="11"/>
      <c r="E14" s="11"/>
      <c r="F14" s="19"/>
      <c r="G14" s="19"/>
    </row>
    <row r="15" spans="1:7" ht="30" customHeight="1">
      <c r="A15" s="123" t="s">
        <v>12</v>
      </c>
      <c r="B15" s="124"/>
      <c r="C15" s="124"/>
      <c r="D15" s="124" t="s">
        <v>21</v>
      </c>
      <c r="E15" s="124"/>
      <c r="F15" s="20" t="s">
        <v>22</v>
      </c>
      <c r="G15" s="21" t="s">
        <v>23</v>
      </c>
    </row>
    <row r="16" spans="1:7" ht="30" customHeight="1">
      <c r="A16" s="125" t="s">
        <v>24</v>
      </c>
      <c r="B16" s="110"/>
      <c r="C16" s="110"/>
      <c r="D16" s="126" t="s">
        <v>80</v>
      </c>
      <c r="E16" s="127"/>
      <c r="F16" s="22">
        <v>121</v>
      </c>
      <c r="G16" s="23">
        <v>4926670</v>
      </c>
    </row>
    <row r="17" spans="1:11" ht="30" customHeight="1">
      <c r="A17" s="125" t="s">
        <v>25</v>
      </c>
      <c r="B17" s="110"/>
      <c r="C17" s="110"/>
      <c r="D17" s="128"/>
      <c r="E17" s="129"/>
      <c r="F17" s="22"/>
      <c r="G17" s="23"/>
    </row>
    <row r="18" spans="1:11" ht="30" customHeight="1">
      <c r="A18" s="111" t="s">
        <v>26</v>
      </c>
      <c r="B18" s="110"/>
      <c r="C18" s="110"/>
      <c r="D18" s="112"/>
      <c r="E18" s="112"/>
      <c r="F18" s="22">
        <f>SUM(F19:F21)</f>
        <v>0</v>
      </c>
      <c r="G18" s="23">
        <f>SUM(G19:G21)</f>
        <v>0</v>
      </c>
    </row>
    <row r="19" spans="1:11" ht="30" customHeight="1">
      <c r="A19" s="97"/>
      <c r="B19" s="110" t="s">
        <v>27</v>
      </c>
      <c r="C19" s="110"/>
      <c r="D19" s="110"/>
      <c r="E19" s="110"/>
      <c r="F19" s="22"/>
      <c r="G19" s="23"/>
    </row>
    <row r="20" spans="1:11" ht="30" customHeight="1">
      <c r="A20" s="100"/>
      <c r="B20" s="110" t="s">
        <v>28</v>
      </c>
      <c r="C20" s="110"/>
      <c r="D20" s="110"/>
      <c r="E20" s="110"/>
      <c r="F20" s="22"/>
      <c r="G20" s="23"/>
    </row>
    <row r="21" spans="1:11" ht="30" customHeight="1" thickBot="1">
      <c r="A21" s="101"/>
      <c r="B21" s="119" t="s">
        <v>29</v>
      </c>
      <c r="C21" s="119"/>
      <c r="D21" s="119"/>
      <c r="E21" s="119"/>
      <c r="F21" s="24"/>
      <c r="G21" s="25"/>
    </row>
    <row r="22" spans="1:11" ht="4.5" customHeight="1" thickBot="1">
      <c r="A22" s="26"/>
      <c r="B22" s="27"/>
      <c r="C22" s="27"/>
      <c r="D22" s="19"/>
      <c r="E22" s="19"/>
      <c r="F22" s="19"/>
      <c r="G22" s="19"/>
    </row>
    <row r="23" spans="1:11" ht="28.5" customHeight="1">
      <c r="A23" s="140" t="s">
        <v>41</v>
      </c>
      <c r="B23" s="124"/>
      <c r="C23" s="124"/>
      <c r="D23" s="141">
        <v>0</v>
      </c>
      <c r="E23" s="141"/>
      <c r="F23" s="141"/>
      <c r="G23" s="142"/>
    </row>
    <row r="24" spans="1:11" ht="28.5" customHeight="1" thickBot="1">
      <c r="A24" s="130" t="s">
        <v>42</v>
      </c>
      <c r="B24" s="131"/>
      <c r="C24" s="131"/>
      <c r="D24" s="136">
        <v>315.21100000000001</v>
      </c>
      <c r="E24" s="136"/>
      <c r="F24" s="136"/>
      <c r="G24" s="137"/>
    </row>
    <row r="25" spans="1:11" ht="28.5" customHeight="1">
      <c r="A25" s="132" t="s">
        <v>38</v>
      </c>
      <c r="B25" s="133"/>
      <c r="C25" s="133"/>
      <c r="D25" s="134">
        <v>167.5</v>
      </c>
      <c r="E25" s="134"/>
      <c r="F25" s="134"/>
      <c r="G25" s="135"/>
    </row>
    <row r="26" spans="1:11" ht="28.5" customHeight="1" thickBot="1">
      <c r="A26" s="130" t="s">
        <v>39</v>
      </c>
      <c r="B26" s="131"/>
      <c r="C26" s="131"/>
      <c r="D26" s="136">
        <v>742.75900000000001</v>
      </c>
      <c r="E26" s="136"/>
      <c r="F26" s="136"/>
      <c r="G26" s="137"/>
    </row>
    <row r="27" spans="1:11" ht="28.5" customHeight="1">
      <c r="A27" s="132" t="s">
        <v>66</v>
      </c>
      <c r="B27" s="133"/>
      <c r="C27" s="133"/>
      <c r="D27" s="134">
        <v>26.25</v>
      </c>
      <c r="E27" s="134"/>
      <c r="F27" s="134"/>
      <c r="G27" s="135"/>
    </row>
    <row r="28" spans="1:11" ht="28.5" customHeight="1" thickBot="1">
      <c r="A28" s="130" t="s">
        <v>67</v>
      </c>
      <c r="B28" s="131"/>
      <c r="C28" s="131"/>
      <c r="D28" s="116">
        <v>261.5</v>
      </c>
      <c r="E28" s="117"/>
      <c r="F28" s="117"/>
      <c r="G28" s="118"/>
    </row>
    <row r="29" spans="1:11" ht="28.5" customHeight="1">
      <c r="A29" s="132" t="s">
        <v>68</v>
      </c>
      <c r="B29" s="133"/>
      <c r="C29" s="133"/>
      <c r="D29" s="113">
        <f>DSUM(A34:G37,"支出額",D31:E32)/1000000</f>
        <v>0</v>
      </c>
      <c r="E29" s="114"/>
      <c r="F29" s="114"/>
      <c r="G29" s="115"/>
    </row>
    <row r="30" spans="1:11" ht="28.5" customHeight="1" thickBot="1">
      <c r="A30" s="130" t="s">
        <v>69</v>
      </c>
      <c r="B30" s="131"/>
      <c r="C30" s="131"/>
      <c r="D30" s="116">
        <f>DSUM(A34:G37,"支出額",F31:G32)/1000000</f>
        <v>0</v>
      </c>
      <c r="E30" s="117"/>
      <c r="F30" s="117"/>
      <c r="G30" s="118"/>
    </row>
    <row r="31" spans="1:11">
      <c r="A31" s="28"/>
      <c r="B31" s="28"/>
      <c r="C31" s="60"/>
      <c r="D31" s="62" t="s">
        <v>16</v>
      </c>
      <c r="E31" s="62" t="s">
        <v>16</v>
      </c>
      <c r="F31" s="62" t="s">
        <v>16</v>
      </c>
      <c r="G31" s="62" t="s">
        <v>16</v>
      </c>
      <c r="J31" s="59"/>
      <c r="K31" s="59"/>
    </row>
    <row r="32" spans="1:11" ht="12.75" customHeight="1">
      <c r="A32" s="27"/>
      <c r="B32" s="27"/>
      <c r="C32" s="61"/>
      <c r="D32" s="63" t="s">
        <v>70</v>
      </c>
      <c r="E32" s="63" t="s">
        <v>71</v>
      </c>
      <c r="F32" s="63" t="s">
        <v>72</v>
      </c>
      <c r="G32" s="63" t="s">
        <v>73</v>
      </c>
      <c r="J32" s="11"/>
      <c r="K32" s="11"/>
    </row>
    <row r="33" spans="1:7" ht="14.25" thickBot="1">
      <c r="A33" s="30" t="s">
        <v>6</v>
      </c>
      <c r="B33" s="30" t="s">
        <v>74</v>
      </c>
      <c r="C33" s="30"/>
      <c r="D33" s="31"/>
      <c r="E33" s="31"/>
      <c r="F33" s="11"/>
      <c r="G33" s="29" t="s">
        <v>19</v>
      </c>
    </row>
    <row r="34" spans="1:7" ht="30" customHeight="1">
      <c r="A34" s="96" t="s">
        <v>14</v>
      </c>
      <c r="B34" s="138"/>
      <c r="C34" s="138" t="s">
        <v>12</v>
      </c>
      <c r="D34" s="139"/>
      <c r="E34" s="8" t="s">
        <v>13</v>
      </c>
      <c r="F34" s="9" t="s">
        <v>15</v>
      </c>
      <c r="G34" s="10" t="s">
        <v>34</v>
      </c>
    </row>
    <row r="35" spans="1:7" ht="30" customHeight="1">
      <c r="A35" s="98"/>
      <c r="B35" s="98"/>
      <c r="C35" s="99"/>
      <c r="D35" s="99"/>
      <c r="E35" s="2"/>
      <c r="F35" s="3"/>
      <c r="G35" s="2"/>
    </row>
    <row r="36" spans="1:7" ht="30" customHeight="1">
      <c r="A36" s="98"/>
      <c r="B36" s="98"/>
      <c r="C36" s="99"/>
      <c r="D36" s="99"/>
      <c r="E36" s="2"/>
      <c r="F36" s="3"/>
      <c r="G36" s="2"/>
    </row>
    <row r="37" spans="1:7" ht="30" customHeight="1">
      <c r="A37" s="98"/>
      <c r="B37" s="98"/>
      <c r="C37" s="99"/>
      <c r="D37" s="99"/>
      <c r="E37" s="2"/>
      <c r="F37" s="3"/>
      <c r="G37" s="2"/>
    </row>
    <row r="38" spans="1:7">
      <c r="C38" s="4"/>
      <c r="D38" s="4"/>
      <c r="E38" s="4"/>
    </row>
    <row r="39" spans="1:7">
      <c r="C39" s="4"/>
      <c r="D39" s="4"/>
      <c r="E39" s="4"/>
    </row>
    <row r="40" spans="1:7">
      <c r="C40" s="4"/>
      <c r="D40" s="4"/>
      <c r="E40" s="4"/>
    </row>
    <row r="41" spans="1:7">
      <c r="C41" s="4"/>
      <c r="D41" s="4"/>
      <c r="E41" s="4"/>
    </row>
    <row r="42" spans="1:7">
      <c r="C42" s="4"/>
      <c r="D42" s="4"/>
      <c r="E42" s="4"/>
    </row>
    <row r="43" spans="1:7">
      <c r="C43" s="4"/>
      <c r="D43" s="4"/>
      <c r="E43" s="4"/>
    </row>
    <row r="44" spans="1:7">
      <c r="C44" s="4"/>
      <c r="D44" s="4"/>
      <c r="E44" s="4"/>
    </row>
    <row r="45" spans="1:7">
      <c r="C45" s="4"/>
      <c r="D45" s="4"/>
      <c r="E45" s="4"/>
    </row>
    <row r="46" spans="1:7">
      <c r="C46" s="4"/>
      <c r="D46" s="4"/>
      <c r="E46" s="4"/>
    </row>
    <row r="47" spans="1:7">
      <c r="C47" s="4"/>
      <c r="D47" s="4"/>
      <c r="E47" s="4"/>
    </row>
    <row r="48" spans="1:7">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row r="54" spans="3:5">
      <c r="C54" s="4"/>
      <c r="D54" s="4"/>
      <c r="E54" s="4"/>
    </row>
    <row r="55" spans="3:5">
      <c r="C55" s="4"/>
      <c r="D55" s="4"/>
      <c r="E55" s="4"/>
    </row>
    <row r="56" spans="3:5">
      <c r="C56" s="4"/>
      <c r="D56" s="4"/>
      <c r="E56" s="4"/>
    </row>
    <row r="57" spans="3:5">
      <c r="C57" s="4"/>
      <c r="D57" s="4"/>
      <c r="E57" s="4"/>
    </row>
    <row r="58" spans="3:5">
      <c r="C58" s="4"/>
      <c r="D58" s="4"/>
      <c r="E58" s="4"/>
    </row>
    <row r="59" spans="3:5">
      <c r="C59" s="4"/>
      <c r="D59" s="4"/>
      <c r="E59" s="4"/>
    </row>
    <row r="60" spans="3:5">
      <c r="C60" s="4"/>
      <c r="D60" s="4"/>
      <c r="E60" s="4"/>
    </row>
    <row r="61" spans="3:5">
      <c r="C61" s="4"/>
      <c r="D61" s="4"/>
      <c r="E61" s="4"/>
    </row>
    <row r="62" spans="3:5">
      <c r="C62" s="4"/>
      <c r="D62" s="4"/>
      <c r="E62" s="4"/>
    </row>
    <row r="63" spans="3:5">
      <c r="C63" s="4"/>
      <c r="D63" s="4"/>
      <c r="E63" s="4"/>
    </row>
    <row r="64" spans="3:5">
      <c r="C64" s="4"/>
      <c r="D64" s="4"/>
      <c r="E64" s="4"/>
    </row>
    <row r="65" spans="3:5">
      <c r="C65" s="4"/>
      <c r="D65" s="4"/>
      <c r="E65" s="4"/>
    </row>
    <row r="66" spans="3:5">
      <c r="C66" s="4"/>
      <c r="D66" s="4"/>
      <c r="E66" s="4"/>
    </row>
    <row r="67" spans="3:5">
      <c r="C67" s="4"/>
      <c r="D67" s="4"/>
      <c r="E67" s="4"/>
    </row>
    <row r="68" spans="3:5">
      <c r="C68" s="4"/>
      <c r="D68" s="4"/>
      <c r="E68" s="4"/>
    </row>
    <row r="69" spans="3:5">
      <c r="C69" s="4"/>
      <c r="D69" s="4"/>
      <c r="E69" s="4"/>
    </row>
    <row r="70" spans="3:5">
      <c r="C70" s="4"/>
      <c r="D70" s="4"/>
      <c r="E70" s="4"/>
    </row>
    <row r="71" spans="3:5">
      <c r="C71" s="4"/>
      <c r="D71" s="4"/>
      <c r="E71" s="4"/>
    </row>
    <row r="72" spans="3:5">
      <c r="C72" s="4"/>
      <c r="D72" s="4"/>
      <c r="E72" s="4"/>
    </row>
    <row r="73" spans="3:5">
      <c r="C73" s="4"/>
      <c r="D73" s="4"/>
      <c r="E73" s="4"/>
    </row>
    <row r="74" spans="3:5">
      <c r="C74" s="4"/>
      <c r="D74" s="4"/>
      <c r="E74" s="4"/>
    </row>
    <row r="75" spans="3:5">
      <c r="C75" s="4"/>
      <c r="D75" s="4"/>
      <c r="E75" s="4"/>
    </row>
    <row r="76" spans="3:5">
      <c r="C76" s="4"/>
      <c r="D76" s="4"/>
      <c r="E76" s="4"/>
    </row>
    <row r="77" spans="3:5">
      <c r="C77" s="4"/>
      <c r="D77" s="4"/>
      <c r="E77" s="4"/>
    </row>
    <row r="78" spans="3:5">
      <c r="C78" s="4"/>
      <c r="D78" s="4"/>
      <c r="E78" s="4"/>
    </row>
  </sheetData>
  <mergeCells count="59">
    <mergeCell ref="D24:G24"/>
    <mergeCell ref="A36:B36"/>
    <mergeCell ref="C36:D36"/>
    <mergeCell ref="A26:C26"/>
    <mergeCell ref="D26:G26"/>
    <mergeCell ref="A34:B34"/>
    <mergeCell ref="C34:D34"/>
    <mergeCell ref="A27:C27"/>
    <mergeCell ref="D27:G27"/>
    <mergeCell ref="A37:B37"/>
    <mergeCell ref="C37:D37"/>
    <mergeCell ref="A15:C15"/>
    <mergeCell ref="D15:E15"/>
    <mergeCell ref="A16:C16"/>
    <mergeCell ref="D16:E16"/>
    <mergeCell ref="A17:C17"/>
    <mergeCell ref="D17:E17"/>
    <mergeCell ref="A28:C28"/>
    <mergeCell ref="D28:G28"/>
    <mergeCell ref="D30:G30"/>
    <mergeCell ref="B20:C20"/>
    <mergeCell ref="D20:E20"/>
    <mergeCell ref="B21:C21"/>
    <mergeCell ref="D21:E21"/>
    <mergeCell ref="B10:C10"/>
    <mergeCell ref="D10:G10"/>
    <mergeCell ref="A29:C29"/>
    <mergeCell ref="A30:C30"/>
    <mergeCell ref="A25:C25"/>
    <mergeCell ref="A19:A21"/>
    <mergeCell ref="B19:C19"/>
    <mergeCell ref="D19:E19"/>
    <mergeCell ref="A18:C18"/>
    <mergeCell ref="D18:E18"/>
    <mergeCell ref="D29:G29"/>
    <mergeCell ref="D25:G25"/>
    <mergeCell ref="A23:C23"/>
    <mergeCell ref="A24:C24"/>
    <mergeCell ref="D23:G23"/>
    <mergeCell ref="A5:C5"/>
    <mergeCell ref="D5:G5"/>
    <mergeCell ref="A6:A8"/>
    <mergeCell ref="A35:B35"/>
    <mergeCell ref="C35:D35"/>
    <mergeCell ref="A11:A12"/>
    <mergeCell ref="B11:C11"/>
    <mergeCell ref="D11:G11"/>
    <mergeCell ref="B12:C12"/>
    <mergeCell ref="D12:G12"/>
    <mergeCell ref="B6:C8"/>
    <mergeCell ref="D6:G6"/>
    <mergeCell ref="D8:F8"/>
    <mergeCell ref="B9:C9"/>
    <mergeCell ref="D9:G9"/>
    <mergeCell ref="A1:G1"/>
    <mergeCell ref="A3:B3"/>
    <mergeCell ref="A4:C4"/>
    <mergeCell ref="D4:G4"/>
    <mergeCell ref="D7:F7"/>
  </mergeCells>
  <phoneticPr fontId="2"/>
  <conditionalFormatting sqref="A34:G37">
    <cfRule type="cellIs" dxfId="3" priority="2"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 xml:space="preserve">&amp;L&amp;12
</oddHeader>
  </headerFooter>
  <legacyDrawing r:id="rId2"/>
</worksheet>
</file>

<file path=xl/worksheets/sheet3.xml><?xml version="1.0" encoding="utf-8"?>
<worksheet xmlns="http://schemas.openxmlformats.org/spreadsheetml/2006/main" xmlns:r="http://schemas.openxmlformats.org/officeDocument/2006/relationships">
  <dimension ref="A1:K120"/>
  <sheetViews>
    <sheetView view="pageBreakPreview" topLeftCell="A2" zoomScale="96" zoomScaleNormal="100" zoomScaleSheetLayoutView="96" workbookViewId="0">
      <selection activeCell="D4" sqref="D4:G4"/>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79" t="s">
        <v>7</v>
      </c>
      <c r="B1" s="80"/>
      <c r="C1" s="80"/>
      <c r="D1" s="80"/>
      <c r="E1" s="80"/>
      <c r="F1" s="80"/>
      <c r="G1" s="80"/>
    </row>
    <row r="2" spans="1:7" ht="5.25" customHeight="1">
      <c r="A2" s="11"/>
      <c r="B2" s="11"/>
      <c r="C2" s="11"/>
      <c r="D2" s="11"/>
      <c r="E2" s="11"/>
      <c r="F2" s="11"/>
      <c r="G2" s="11"/>
    </row>
    <row r="3" spans="1:7" ht="14.25" thickBot="1">
      <c r="A3" s="81"/>
      <c r="B3" s="81"/>
      <c r="C3" s="11"/>
      <c r="D3" s="11"/>
      <c r="E3" s="11"/>
      <c r="F3" s="11"/>
      <c r="G3" s="12" t="s">
        <v>0</v>
      </c>
    </row>
    <row r="4" spans="1:7" ht="30" customHeight="1">
      <c r="A4" s="82" t="s">
        <v>8</v>
      </c>
      <c r="B4" s="83"/>
      <c r="C4" s="84"/>
      <c r="D4" s="85" t="s">
        <v>81</v>
      </c>
      <c r="E4" s="86"/>
      <c r="F4" s="86"/>
      <c r="G4" s="87"/>
    </row>
    <row r="5" spans="1:7" ht="30" customHeight="1">
      <c r="A5" s="90" t="s">
        <v>9</v>
      </c>
      <c r="B5" s="91"/>
      <c r="C5" s="75"/>
      <c r="D5" s="92" t="s">
        <v>76</v>
      </c>
      <c r="E5" s="93"/>
      <c r="F5" s="93"/>
      <c r="G5" s="94"/>
    </row>
    <row r="6" spans="1:7" ht="45" customHeight="1">
      <c r="A6" s="95" t="s">
        <v>2</v>
      </c>
      <c r="B6" s="64" t="s">
        <v>40</v>
      </c>
      <c r="C6" s="65"/>
      <c r="D6" s="70">
        <f>G7+G8</f>
        <v>1565.5756160000001</v>
      </c>
      <c r="E6" s="70"/>
      <c r="F6" s="70"/>
      <c r="G6" s="71"/>
    </row>
    <row r="7" spans="1:7" ht="15" customHeight="1">
      <c r="A7" s="96"/>
      <c r="B7" s="66"/>
      <c r="C7" s="67"/>
      <c r="D7" s="88" t="s">
        <v>10</v>
      </c>
      <c r="E7" s="89"/>
      <c r="F7" s="89"/>
      <c r="G7" s="13">
        <v>1560.8140000000001</v>
      </c>
    </row>
    <row r="8" spans="1:7" ht="15" customHeight="1">
      <c r="A8" s="97"/>
      <c r="B8" s="68"/>
      <c r="C8" s="69"/>
      <c r="D8" s="72" t="s">
        <v>11</v>
      </c>
      <c r="E8" s="73"/>
      <c r="F8" s="73"/>
      <c r="G8" s="14">
        <f>SUM(G16:G18)/1000000</f>
        <v>4.7616160000000001</v>
      </c>
    </row>
    <row r="9" spans="1:7" ht="45" customHeight="1">
      <c r="A9" s="15" t="s">
        <v>3</v>
      </c>
      <c r="B9" s="74" t="s">
        <v>79</v>
      </c>
      <c r="C9" s="75"/>
      <c r="D9" s="76">
        <f>D6-D10</f>
        <v>132.63961599999993</v>
      </c>
      <c r="E9" s="77"/>
      <c r="F9" s="77"/>
      <c r="G9" s="78"/>
    </row>
    <row r="10" spans="1:7" ht="30" customHeight="1">
      <c r="A10" s="16" t="s">
        <v>4</v>
      </c>
      <c r="B10" s="120" t="s">
        <v>17</v>
      </c>
      <c r="C10" s="120"/>
      <c r="D10" s="121">
        <f>D23+D24+D25+D26+D27+D28+D29+D30</f>
        <v>1432.9360000000001</v>
      </c>
      <c r="E10" s="121"/>
      <c r="F10" s="121"/>
      <c r="G10" s="122"/>
    </row>
    <row r="11" spans="1:7" ht="60" customHeight="1">
      <c r="A11" s="100" t="s">
        <v>5</v>
      </c>
      <c r="B11" s="102" t="s">
        <v>18</v>
      </c>
      <c r="C11" s="103"/>
      <c r="D11" s="104" t="s">
        <v>77</v>
      </c>
      <c r="E11" s="105"/>
      <c r="F11" s="105"/>
      <c r="G11" s="106"/>
    </row>
    <row r="12" spans="1:7" ht="30" customHeight="1" thickBot="1">
      <c r="A12" s="101"/>
      <c r="B12" s="107" t="s">
        <v>1</v>
      </c>
      <c r="C12" s="107"/>
      <c r="D12" s="108">
        <v>133</v>
      </c>
      <c r="E12" s="108"/>
      <c r="F12" s="108"/>
      <c r="G12" s="109"/>
    </row>
    <row r="13" spans="1:7" s="5" customFormat="1" ht="5.25" customHeight="1">
      <c r="A13" s="17"/>
      <c r="B13" s="17"/>
      <c r="C13" s="17"/>
      <c r="D13" s="18"/>
      <c r="E13" s="18"/>
      <c r="F13" s="18"/>
      <c r="G13" s="18"/>
    </row>
    <row r="14" spans="1:7" ht="16.5" customHeight="1" thickBot="1">
      <c r="A14" s="11" t="s">
        <v>20</v>
      </c>
      <c r="B14" s="11"/>
      <c r="C14" s="11"/>
      <c r="D14" s="11"/>
      <c r="E14" s="11"/>
      <c r="F14" s="19"/>
      <c r="G14" s="19"/>
    </row>
    <row r="15" spans="1:7" ht="30" customHeight="1">
      <c r="A15" s="123" t="s">
        <v>12</v>
      </c>
      <c r="B15" s="124"/>
      <c r="C15" s="124"/>
      <c r="D15" s="124" t="s">
        <v>21</v>
      </c>
      <c r="E15" s="124"/>
      <c r="F15" s="20" t="s">
        <v>22</v>
      </c>
      <c r="G15" s="21" t="s">
        <v>23</v>
      </c>
    </row>
    <row r="16" spans="1:7" ht="30" customHeight="1">
      <c r="A16" s="125" t="s">
        <v>24</v>
      </c>
      <c r="B16" s="110"/>
      <c r="C16" s="110"/>
      <c r="D16" s="126" t="s">
        <v>80</v>
      </c>
      <c r="E16" s="127"/>
      <c r="F16" s="22">
        <v>128</v>
      </c>
      <c r="G16" s="23">
        <v>4761616</v>
      </c>
    </row>
    <row r="17" spans="1:11" ht="30" customHeight="1">
      <c r="A17" s="125" t="s">
        <v>25</v>
      </c>
      <c r="B17" s="110"/>
      <c r="C17" s="110"/>
      <c r="D17" s="128"/>
      <c r="E17" s="129"/>
      <c r="F17" s="22"/>
      <c r="G17" s="23"/>
    </row>
    <row r="18" spans="1:11" ht="30" customHeight="1">
      <c r="A18" s="111" t="s">
        <v>26</v>
      </c>
      <c r="B18" s="110"/>
      <c r="C18" s="110"/>
      <c r="D18" s="112"/>
      <c r="E18" s="112"/>
      <c r="F18" s="22">
        <f>SUM(F19:F21)</f>
        <v>0</v>
      </c>
      <c r="G18" s="23">
        <f>SUM(G19:G21)</f>
        <v>0</v>
      </c>
    </row>
    <row r="19" spans="1:11" ht="30" customHeight="1">
      <c r="A19" s="97"/>
      <c r="B19" s="110" t="s">
        <v>27</v>
      </c>
      <c r="C19" s="110"/>
      <c r="D19" s="110"/>
      <c r="E19" s="110"/>
      <c r="F19" s="22"/>
      <c r="G19" s="23"/>
    </row>
    <row r="20" spans="1:11" ht="30" customHeight="1">
      <c r="A20" s="100"/>
      <c r="B20" s="110" t="s">
        <v>28</v>
      </c>
      <c r="C20" s="110"/>
      <c r="D20" s="110"/>
      <c r="E20" s="110"/>
      <c r="F20" s="22"/>
      <c r="G20" s="23"/>
    </row>
    <row r="21" spans="1:11" ht="30" customHeight="1" thickBot="1">
      <c r="A21" s="101"/>
      <c r="B21" s="119" t="s">
        <v>29</v>
      </c>
      <c r="C21" s="119"/>
      <c r="D21" s="119"/>
      <c r="E21" s="119"/>
      <c r="F21" s="24"/>
      <c r="G21" s="25"/>
    </row>
    <row r="22" spans="1:11" ht="4.5" customHeight="1" thickBot="1">
      <c r="A22" s="26"/>
      <c r="B22" s="27"/>
      <c r="C22" s="27"/>
      <c r="D22" s="19"/>
      <c r="E22" s="19"/>
      <c r="F22" s="19"/>
      <c r="G22" s="19"/>
    </row>
    <row r="23" spans="1:11" ht="28.5" customHeight="1">
      <c r="A23" s="140" t="s">
        <v>41</v>
      </c>
      <c r="B23" s="124"/>
      <c r="C23" s="124"/>
      <c r="D23" s="141">
        <v>0</v>
      </c>
      <c r="E23" s="141"/>
      <c r="F23" s="141"/>
      <c r="G23" s="142"/>
    </row>
    <row r="24" spans="1:11" ht="28.5" customHeight="1" thickBot="1">
      <c r="A24" s="130" t="s">
        <v>42</v>
      </c>
      <c r="B24" s="131"/>
      <c r="C24" s="131"/>
      <c r="D24" s="136">
        <v>300.06700000000001</v>
      </c>
      <c r="E24" s="136"/>
      <c r="F24" s="136"/>
      <c r="G24" s="137"/>
    </row>
    <row r="25" spans="1:11" ht="28.5" customHeight="1">
      <c r="A25" s="132" t="s">
        <v>38</v>
      </c>
      <c r="B25" s="133"/>
      <c r="C25" s="133"/>
      <c r="D25" s="134">
        <v>167.5</v>
      </c>
      <c r="E25" s="134"/>
      <c r="F25" s="134"/>
      <c r="G25" s="135"/>
    </row>
    <row r="26" spans="1:11" ht="28.5" customHeight="1" thickBot="1">
      <c r="A26" s="130" t="s">
        <v>39</v>
      </c>
      <c r="B26" s="131"/>
      <c r="C26" s="131"/>
      <c r="D26" s="136">
        <v>677.61900000000003</v>
      </c>
      <c r="E26" s="136"/>
      <c r="F26" s="136"/>
      <c r="G26" s="137"/>
    </row>
    <row r="27" spans="1:11" ht="28.5" customHeight="1">
      <c r="A27" s="132" t="s">
        <v>66</v>
      </c>
      <c r="B27" s="133"/>
      <c r="C27" s="133"/>
      <c r="D27" s="134">
        <v>26.25</v>
      </c>
      <c r="E27" s="134"/>
      <c r="F27" s="134"/>
      <c r="G27" s="135"/>
    </row>
    <row r="28" spans="1:11" ht="28.5" customHeight="1" thickBot="1">
      <c r="A28" s="130" t="s">
        <v>67</v>
      </c>
      <c r="B28" s="131"/>
      <c r="C28" s="131"/>
      <c r="D28" s="116">
        <v>261.5</v>
      </c>
      <c r="E28" s="117"/>
      <c r="F28" s="117"/>
      <c r="G28" s="118"/>
    </row>
    <row r="29" spans="1:11" ht="28.5" customHeight="1">
      <c r="A29" s="132" t="s">
        <v>68</v>
      </c>
      <c r="B29" s="133"/>
      <c r="C29" s="133"/>
      <c r="D29" s="113">
        <f>DSUM(A34:G52,"支出額",D31:E32)/1000000</f>
        <v>0</v>
      </c>
      <c r="E29" s="114"/>
      <c r="F29" s="114"/>
      <c r="G29" s="115"/>
    </row>
    <row r="30" spans="1:11" ht="28.5" customHeight="1" thickBot="1">
      <c r="A30" s="130" t="s">
        <v>69</v>
      </c>
      <c r="B30" s="131"/>
      <c r="C30" s="131"/>
      <c r="D30" s="116">
        <f>DSUM(A34:G52,"支出額",F31:G32)/1000000</f>
        <v>0</v>
      </c>
      <c r="E30" s="117"/>
      <c r="F30" s="117"/>
      <c r="G30" s="118"/>
    </row>
    <row r="31" spans="1:11">
      <c r="A31" s="28"/>
      <c r="B31" s="28"/>
      <c r="C31" s="60"/>
      <c r="D31" s="62" t="s">
        <v>16</v>
      </c>
      <c r="E31" s="62" t="s">
        <v>16</v>
      </c>
      <c r="F31" s="62" t="s">
        <v>16</v>
      </c>
      <c r="G31" s="62" t="s">
        <v>16</v>
      </c>
      <c r="J31" s="59"/>
      <c r="K31" s="59"/>
    </row>
    <row r="32" spans="1:11" ht="12.75" customHeight="1">
      <c r="A32" s="27"/>
      <c r="B32" s="27"/>
      <c r="C32" s="61"/>
      <c r="D32" s="63" t="s">
        <v>70</v>
      </c>
      <c r="E32" s="63" t="s">
        <v>71</v>
      </c>
      <c r="F32" s="63" t="s">
        <v>72</v>
      </c>
      <c r="G32" s="63" t="s">
        <v>73</v>
      </c>
      <c r="J32" s="11"/>
      <c r="K32" s="11"/>
    </row>
    <row r="33" spans="1:7" ht="14.25" thickBot="1">
      <c r="A33" s="30" t="s">
        <v>6</v>
      </c>
      <c r="B33" s="30" t="s">
        <v>74</v>
      </c>
      <c r="C33" s="30"/>
      <c r="D33" s="31"/>
      <c r="E33" s="31"/>
      <c r="F33" s="11"/>
      <c r="G33" s="29" t="s">
        <v>19</v>
      </c>
    </row>
    <row r="34" spans="1:7" ht="30" customHeight="1">
      <c r="A34" s="96" t="s">
        <v>14</v>
      </c>
      <c r="B34" s="138"/>
      <c r="C34" s="138" t="s">
        <v>12</v>
      </c>
      <c r="D34" s="139"/>
      <c r="E34" s="8" t="s">
        <v>13</v>
      </c>
      <c r="F34" s="9" t="s">
        <v>15</v>
      </c>
      <c r="G34" s="10" t="s">
        <v>34</v>
      </c>
    </row>
    <row r="35" spans="1:7" ht="30" customHeight="1">
      <c r="A35" s="98"/>
      <c r="B35" s="98"/>
      <c r="C35" s="99"/>
      <c r="D35" s="99"/>
      <c r="E35" s="2"/>
      <c r="F35" s="3"/>
      <c r="G35" s="2"/>
    </row>
    <row r="36" spans="1:7" ht="30" customHeight="1">
      <c r="A36" s="98"/>
      <c r="B36" s="98"/>
      <c r="C36" s="99"/>
      <c r="D36" s="99"/>
      <c r="E36" s="2"/>
      <c r="F36" s="3"/>
      <c r="G36" s="2"/>
    </row>
    <row r="37" spans="1:7" ht="30" customHeight="1">
      <c r="A37" s="98"/>
      <c r="B37" s="98"/>
      <c r="C37" s="99"/>
      <c r="D37" s="99"/>
      <c r="E37" s="2"/>
      <c r="F37" s="3"/>
      <c r="G37" s="2"/>
    </row>
    <row r="38" spans="1:7" ht="30" customHeight="1">
      <c r="A38" s="98"/>
      <c r="B38" s="98"/>
      <c r="C38" s="99"/>
      <c r="D38" s="99"/>
      <c r="E38" s="2"/>
      <c r="F38" s="3"/>
      <c r="G38" s="2"/>
    </row>
    <row r="39" spans="1:7" ht="30" customHeight="1">
      <c r="A39" s="98"/>
      <c r="B39" s="98"/>
      <c r="C39" s="99"/>
      <c r="D39" s="99"/>
      <c r="E39" s="2"/>
      <c r="F39" s="3"/>
      <c r="G39" s="2"/>
    </row>
    <row r="40" spans="1:7" ht="30" customHeight="1">
      <c r="A40" s="98"/>
      <c r="B40" s="98"/>
      <c r="C40" s="99"/>
      <c r="D40" s="99"/>
      <c r="E40" s="2"/>
      <c r="F40" s="3"/>
      <c r="G40" s="2"/>
    </row>
    <row r="41" spans="1:7" ht="30" customHeight="1">
      <c r="A41" s="98"/>
      <c r="B41" s="98"/>
      <c r="C41" s="99"/>
      <c r="D41" s="99"/>
      <c r="E41" s="2"/>
      <c r="F41" s="3"/>
      <c r="G41" s="2"/>
    </row>
    <row r="42" spans="1:7" ht="30" customHeight="1">
      <c r="A42" s="98"/>
      <c r="B42" s="98"/>
      <c r="C42" s="99"/>
      <c r="D42" s="99"/>
      <c r="E42" s="2"/>
      <c r="F42" s="3"/>
      <c r="G42" s="2"/>
    </row>
    <row r="43" spans="1:7" ht="30" customHeight="1">
      <c r="A43" s="98"/>
      <c r="B43" s="98"/>
      <c r="C43" s="99"/>
      <c r="D43" s="99"/>
      <c r="E43" s="2"/>
      <c r="F43" s="3"/>
      <c r="G43" s="2"/>
    </row>
    <row r="44" spans="1:7" ht="30" customHeight="1">
      <c r="A44" s="98"/>
      <c r="B44" s="98"/>
      <c r="C44" s="99"/>
      <c r="D44" s="99"/>
      <c r="E44" s="2"/>
      <c r="F44" s="3"/>
      <c r="G44" s="2"/>
    </row>
    <row r="45" spans="1:7" ht="30" customHeight="1">
      <c r="A45" s="98"/>
      <c r="B45" s="98"/>
      <c r="C45" s="99"/>
      <c r="D45" s="99"/>
      <c r="E45" s="2"/>
      <c r="F45" s="3"/>
      <c r="G45" s="2"/>
    </row>
    <row r="46" spans="1:7" ht="30" customHeight="1">
      <c r="A46" s="98"/>
      <c r="B46" s="98"/>
      <c r="C46" s="99"/>
      <c r="D46" s="99"/>
      <c r="E46" s="2"/>
      <c r="F46" s="3"/>
      <c r="G46" s="2"/>
    </row>
    <row r="47" spans="1:7" ht="30" customHeight="1">
      <c r="A47" s="98"/>
      <c r="B47" s="98"/>
      <c r="C47" s="99"/>
      <c r="D47" s="99"/>
      <c r="E47" s="2"/>
      <c r="F47" s="3"/>
      <c r="G47" s="2"/>
    </row>
    <row r="48" spans="1:7" ht="30" customHeight="1">
      <c r="A48" s="98"/>
      <c r="B48" s="98"/>
      <c r="C48" s="99"/>
      <c r="D48" s="99"/>
      <c r="E48" s="2"/>
      <c r="F48" s="3"/>
      <c r="G48" s="2"/>
    </row>
    <row r="49" spans="1:7" ht="30" customHeight="1">
      <c r="A49" s="98"/>
      <c r="B49" s="98"/>
      <c r="C49" s="99"/>
      <c r="D49" s="99"/>
      <c r="E49" s="2"/>
      <c r="F49" s="3"/>
      <c r="G49" s="2"/>
    </row>
    <row r="50" spans="1:7" ht="30" customHeight="1">
      <c r="A50" s="98"/>
      <c r="B50" s="98"/>
      <c r="C50" s="99"/>
      <c r="D50" s="99"/>
      <c r="E50" s="2"/>
      <c r="F50" s="3"/>
      <c r="G50" s="2"/>
    </row>
    <row r="51" spans="1:7" ht="30" customHeight="1">
      <c r="A51" s="98"/>
      <c r="B51" s="98"/>
      <c r="C51" s="99"/>
      <c r="D51" s="99"/>
      <c r="E51" s="2"/>
      <c r="F51" s="3"/>
      <c r="G51" s="2"/>
    </row>
    <row r="52" spans="1:7" ht="30" customHeight="1">
      <c r="A52" s="98"/>
      <c r="B52" s="98"/>
      <c r="C52" s="99"/>
      <c r="D52" s="99"/>
      <c r="E52" s="2"/>
      <c r="F52" s="3"/>
      <c r="G52" s="2"/>
    </row>
    <row r="53" spans="1:7">
      <c r="C53" s="4"/>
      <c r="D53" s="4"/>
      <c r="E53" s="4"/>
    </row>
    <row r="54" spans="1:7">
      <c r="C54" s="4"/>
      <c r="D54" s="4"/>
      <c r="E54" s="4"/>
    </row>
    <row r="55" spans="1:7">
      <c r="C55" s="4"/>
      <c r="D55" s="4"/>
      <c r="E55" s="4"/>
    </row>
    <row r="56" spans="1:7">
      <c r="C56" s="4"/>
      <c r="D56" s="4"/>
      <c r="E56" s="4"/>
    </row>
    <row r="57" spans="1:7">
      <c r="C57" s="4"/>
      <c r="D57" s="4"/>
      <c r="E57" s="4"/>
    </row>
    <row r="58" spans="1:7">
      <c r="C58" s="4"/>
      <c r="D58" s="4"/>
      <c r="E58" s="4"/>
    </row>
    <row r="59" spans="1:7">
      <c r="C59" s="4"/>
      <c r="D59" s="4"/>
      <c r="E59" s="4"/>
    </row>
    <row r="60" spans="1:7">
      <c r="C60" s="4"/>
      <c r="D60" s="4"/>
      <c r="E60" s="4"/>
    </row>
    <row r="61" spans="1:7">
      <c r="C61" s="4"/>
      <c r="D61" s="4"/>
      <c r="E61" s="4"/>
    </row>
    <row r="62" spans="1:7">
      <c r="C62" s="4"/>
      <c r="D62" s="4"/>
      <c r="E62" s="4"/>
    </row>
    <row r="63" spans="1:7">
      <c r="C63" s="4"/>
      <c r="D63" s="4"/>
      <c r="E63" s="4"/>
    </row>
    <row r="64" spans="1:7">
      <c r="C64" s="4"/>
      <c r="D64" s="4"/>
      <c r="E64" s="4"/>
    </row>
    <row r="65" spans="3:5">
      <c r="C65" s="4"/>
      <c r="D65" s="4"/>
      <c r="E65" s="4"/>
    </row>
    <row r="66" spans="3:5">
      <c r="C66" s="4"/>
      <c r="D66" s="4"/>
      <c r="E66" s="4"/>
    </row>
    <row r="67" spans="3:5">
      <c r="C67" s="4"/>
      <c r="D67" s="4"/>
      <c r="E67" s="4"/>
    </row>
    <row r="68" spans="3:5">
      <c r="C68" s="4"/>
      <c r="D68" s="4"/>
      <c r="E68" s="4"/>
    </row>
    <row r="69" spans="3:5">
      <c r="C69" s="4"/>
      <c r="D69" s="4"/>
      <c r="E69" s="4"/>
    </row>
    <row r="70" spans="3:5">
      <c r="C70" s="4"/>
      <c r="D70" s="4"/>
      <c r="E70" s="4"/>
    </row>
    <row r="71" spans="3:5">
      <c r="C71" s="4"/>
      <c r="D71" s="4"/>
      <c r="E71" s="4"/>
    </row>
    <row r="72" spans="3:5">
      <c r="C72" s="4"/>
      <c r="D72" s="4"/>
      <c r="E72" s="4"/>
    </row>
    <row r="73" spans="3:5">
      <c r="C73" s="4"/>
      <c r="D73" s="4"/>
      <c r="E73" s="4"/>
    </row>
    <row r="74" spans="3:5">
      <c r="C74" s="4"/>
      <c r="D74" s="4"/>
      <c r="E74" s="4"/>
    </row>
    <row r="75" spans="3:5">
      <c r="C75" s="4"/>
      <c r="D75" s="4"/>
      <c r="E75" s="4"/>
    </row>
    <row r="76" spans="3:5">
      <c r="C76" s="4"/>
      <c r="D76" s="4"/>
      <c r="E76" s="4"/>
    </row>
    <row r="77" spans="3:5">
      <c r="C77" s="4"/>
      <c r="D77" s="4"/>
      <c r="E77" s="4"/>
    </row>
    <row r="78" spans="3:5">
      <c r="C78" s="4"/>
      <c r="D78" s="4"/>
      <c r="E78" s="4"/>
    </row>
    <row r="79" spans="3:5">
      <c r="C79" s="4"/>
      <c r="D79" s="4"/>
      <c r="E79" s="4"/>
    </row>
    <row r="80" spans="3:5">
      <c r="C80" s="4"/>
      <c r="D80" s="4"/>
      <c r="E80" s="4"/>
    </row>
    <row r="81" spans="3:5">
      <c r="C81" s="4"/>
      <c r="D81" s="4"/>
      <c r="E81" s="4"/>
    </row>
    <row r="82" spans="3:5">
      <c r="C82" s="4"/>
      <c r="D82" s="4"/>
      <c r="E82" s="4"/>
    </row>
    <row r="83" spans="3:5">
      <c r="C83" s="4"/>
      <c r="D83" s="4"/>
      <c r="E83" s="4"/>
    </row>
    <row r="84" spans="3:5">
      <c r="C84" s="4"/>
      <c r="D84" s="4"/>
      <c r="E84" s="4"/>
    </row>
    <row r="85" spans="3:5">
      <c r="C85" s="4"/>
      <c r="D85" s="4"/>
      <c r="E85" s="4"/>
    </row>
    <row r="86" spans="3:5">
      <c r="C86" s="4"/>
      <c r="D86" s="4"/>
      <c r="E86" s="4"/>
    </row>
    <row r="87" spans="3:5">
      <c r="C87" s="4"/>
      <c r="D87" s="4"/>
      <c r="E87" s="4"/>
    </row>
    <row r="88" spans="3:5">
      <c r="C88" s="4"/>
      <c r="D88" s="4"/>
      <c r="E88" s="4"/>
    </row>
    <row r="89" spans="3:5">
      <c r="C89" s="4"/>
      <c r="D89" s="4"/>
      <c r="E89" s="4"/>
    </row>
    <row r="90" spans="3:5">
      <c r="C90" s="4"/>
      <c r="D90" s="4"/>
      <c r="E90" s="4"/>
    </row>
    <row r="91" spans="3:5">
      <c r="C91" s="4"/>
      <c r="D91" s="4"/>
      <c r="E91" s="4"/>
    </row>
    <row r="92" spans="3:5">
      <c r="C92" s="4"/>
      <c r="D92" s="4"/>
      <c r="E92" s="4"/>
    </row>
    <row r="93" spans="3:5">
      <c r="C93" s="4"/>
      <c r="D93" s="4"/>
      <c r="E93" s="4"/>
    </row>
    <row r="94" spans="3:5">
      <c r="C94" s="4"/>
      <c r="D94" s="4"/>
      <c r="E94" s="4"/>
    </row>
    <row r="95" spans="3:5">
      <c r="C95" s="4"/>
      <c r="D95" s="4"/>
      <c r="E95" s="4"/>
    </row>
    <row r="96" spans="3:5">
      <c r="C96" s="4"/>
      <c r="D96" s="4"/>
      <c r="E96" s="4"/>
    </row>
    <row r="97" spans="3:5">
      <c r="C97" s="4"/>
      <c r="D97" s="4"/>
      <c r="E97" s="4"/>
    </row>
    <row r="98" spans="3:5">
      <c r="C98" s="4"/>
      <c r="D98" s="4"/>
      <c r="E98" s="4"/>
    </row>
    <row r="99" spans="3:5">
      <c r="C99" s="4"/>
      <c r="D99" s="4"/>
      <c r="E99" s="4"/>
    </row>
    <row r="100" spans="3:5">
      <c r="C100" s="4"/>
      <c r="D100" s="4"/>
      <c r="E100" s="4"/>
    </row>
    <row r="101" spans="3:5">
      <c r="C101" s="4"/>
      <c r="D101" s="4"/>
      <c r="E101" s="4"/>
    </row>
    <row r="102" spans="3:5">
      <c r="C102" s="4"/>
      <c r="D102" s="4"/>
      <c r="E102" s="4"/>
    </row>
    <row r="103" spans="3:5">
      <c r="C103" s="4"/>
      <c r="D103" s="4"/>
      <c r="E103" s="4"/>
    </row>
    <row r="104" spans="3:5">
      <c r="C104" s="4"/>
      <c r="D104" s="4"/>
      <c r="E104" s="4"/>
    </row>
    <row r="105" spans="3:5">
      <c r="C105" s="4"/>
      <c r="D105" s="4"/>
      <c r="E105" s="4"/>
    </row>
    <row r="106" spans="3:5">
      <c r="C106" s="4"/>
      <c r="D106" s="4"/>
      <c r="E106" s="4"/>
    </row>
    <row r="107" spans="3:5">
      <c r="C107" s="4"/>
      <c r="D107" s="4"/>
      <c r="E107" s="4"/>
    </row>
    <row r="108" spans="3:5">
      <c r="C108" s="4"/>
      <c r="D108" s="4"/>
      <c r="E108" s="4"/>
    </row>
    <row r="109" spans="3:5">
      <c r="C109" s="4"/>
      <c r="D109" s="4"/>
      <c r="E109" s="4"/>
    </row>
    <row r="110" spans="3:5">
      <c r="C110" s="4"/>
      <c r="D110" s="4"/>
      <c r="E110" s="4"/>
    </row>
    <row r="111" spans="3:5">
      <c r="C111" s="4"/>
      <c r="D111" s="4"/>
      <c r="E111" s="4"/>
    </row>
    <row r="112" spans="3:5">
      <c r="C112" s="4"/>
      <c r="D112" s="4"/>
      <c r="E112" s="4"/>
    </row>
    <row r="113" spans="3:5">
      <c r="C113" s="4"/>
      <c r="D113" s="4"/>
      <c r="E113" s="4"/>
    </row>
    <row r="114" spans="3:5">
      <c r="C114" s="4"/>
      <c r="D114" s="4"/>
      <c r="E114" s="4"/>
    </row>
    <row r="115" spans="3:5">
      <c r="C115" s="4"/>
      <c r="D115" s="4"/>
      <c r="E115" s="4"/>
    </row>
    <row r="116" spans="3:5">
      <c r="C116" s="4"/>
      <c r="D116" s="4"/>
      <c r="E116" s="4"/>
    </row>
    <row r="117" spans="3:5">
      <c r="C117" s="4"/>
      <c r="D117" s="4"/>
      <c r="E117" s="4"/>
    </row>
    <row r="118" spans="3:5">
      <c r="C118" s="4"/>
      <c r="D118" s="4"/>
      <c r="E118" s="4"/>
    </row>
    <row r="119" spans="3:5">
      <c r="C119" s="4"/>
      <c r="D119" s="4"/>
      <c r="E119" s="4"/>
    </row>
    <row r="120" spans="3:5">
      <c r="C120" s="4"/>
      <c r="D120" s="4"/>
      <c r="E120" s="4"/>
    </row>
  </sheetData>
  <mergeCells count="89">
    <mergeCell ref="A49:B49"/>
    <mergeCell ref="C49:D49"/>
    <mergeCell ref="A50:B50"/>
    <mergeCell ref="C50:D50"/>
    <mergeCell ref="A45:B45"/>
    <mergeCell ref="C45:D45"/>
    <mergeCell ref="A46:B46"/>
    <mergeCell ref="C46:D46"/>
    <mergeCell ref="A51:B51"/>
    <mergeCell ref="C51:D51"/>
    <mergeCell ref="A44:B44"/>
    <mergeCell ref="C44:D44"/>
    <mergeCell ref="A52:B52"/>
    <mergeCell ref="C52:D52"/>
    <mergeCell ref="A47:B47"/>
    <mergeCell ref="C47:D47"/>
    <mergeCell ref="A48:B48"/>
    <mergeCell ref="C48:D48"/>
    <mergeCell ref="A42:B42"/>
    <mergeCell ref="C42:D42"/>
    <mergeCell ref="A43:B43"/>
    <mergeCell ref="C43:D43"/>
    <mergeCell ref="A39:B39"/>
    <mergeCell ref="C39:D39"/>
    <mergeCell ref="A41:B41"/>
    <mergeCell ref="C41:D41"/>
    <mergeCell ref="A40:B40"/>
    <mergeCell ref="C40:D40"/>
    <mergeCell ref="A38:B38"/>
    <mergeCell ref="C38:D38"/>
    <mergeCell ref="A28:C28"/>
    <mergeCell ref="D28:G28"/>
    <mergeCell ref="A29:C29"/>
    <mergeCell ref="D29:G29"/>
    <mergeCell ref="A30:C30"/>
    <mergeCell ref="D30:G30"/>
    <mergeCell ref="A36:B36"/>
    <mergeCell ref="C36:D36"/>
    <mergeCell ref="A37:B37"/>
    <mergeCell ref="C37:D37"/>
    <mergeCell ref="A25:C25"/>
    <mergeCell ref="D25:G25"/>
    <mergeCell ref="A35:B35"/>
    <mergeCell ref="C35:D35"/>
    <mergeCell ref="A34:B34"/>
    <mergeCell ref="C34:D34"/>
    <mergeCell ref="A26:C26"/>
    <mergeCell ref="D26:G26"/>
    <mergeCell ref="A27:C27"/>
    <mergeCell ref="D27:G27"/>
    <mergeCell ref="A23:C23"/>
    <mergeCell ref="D23:G23"/>
    <mergeCell ref="A24:C24"/>
    <mergeCell ref="D24:G24"/>
    <mergeCell ref="A18:C18"/>
    <mergeCell ref="D18:E18"/>
    <mergeCell ref="A19:A21"/>
    <mergeCell ref="B19:C19"/>
    <mergeCell ref="D19:E19"/>
    <mergeCell ref="B20:C20"/>
    <mergeCell ref="D20:E20"/>
    <mergeCell ref="B21:C21"/>
    <mergeCell ref="D21:E21"/>
    <mergeCell ref="B9:C9"/>
    <mergeCell ref="D9:G9"/>
    <mergeCell ref="A17:C17"/>
    <mergeCell ref="D17:E17"/>
    <mergeCell ref="A15:C15"/>
    <mergeCell ref="D15:E15"/>
    <mergeCell ref="A16:C16"/>
    <mergeCell ref="D16:E16"/>
    <mergeCell ref="B10:C10"/>
    <mergeCell ref="D10:G10"/>
    <mergeCell ref="A6:A8"/>
    <mergeCell ref="B6:C8"/>
    <mergeCell ref="D6:G6"/>
    <mergeCell ref="D7:F7"/>
    <mergeCell ref="D8:F8"/>
    <mergeCell ref="A11:A12"/>
    <mergeCell ref="B11:C11"/>
    <mergeCell ref="D11:G11"/>
    <mergeCell ref="B12:C12"/>
    <mergeCell ref="D12:G12"/>
    <mergeCell ref="A1:G1"/>
    <mergeCell ref="A3:B3"/>
    <mergeCell ref="A4:C4"/>
    <mergeCell ref="D4:G4"/>
    <mergeCell ref="A5:C5"/>
    <mergeCell ref="D5:G5"/>
  </mergeCells>
  <phoneticPr fontId="2"/>
  <conditionalFormatting sqref="A34:G52">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 xml:space="preserve">&amp;L&amp;12
</oddHeader>
  </headerFooter>
  <legacyDrawing r:id="rId2"/>
</worksheet>
</file>

<file path=xl/worksheets/sheet4.xml><?xml version="1.0" encoding="utf-8"?>
<worksheet xmlns="http://schemas.openxmlformats.org/spreadsheetml/2006/main" xmlns:r="http://schemas.openxmlformats.org/officeDocument/2006/relationships">
  <dimension ref="A1:K128"/>
  <sheetViews>
    <sheetView tabSelected="1" view="pageBreakPreview" topLeftCell="A3" zoomScale="96" zoomScaleNormal="100" zoomScaleSheetLayoutView="96" workbookViewId="0">
      <selection activeCell="K5" sqref="K5"/>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79" t="s">
        <v>7</v>
      </c>
      <c r="B1" s="80"/>
      <c r="C1" s="80"/>
      <c r="D1" s="80"/>
      <c r="E1" s="80"/>
      <c r="F1" s="80"/>
      <c r="G1" s="80"/>
    </row>
    <row r="2" spans="1:7" ht="5.25" customHeight="1">
      <c r="A2" s="11"/>
      <c r="B2" s="11"/>
      <c r="C2" s="11"/>
      <c r="D2" s="11"/>
      <c r="E2" s="11"/>
      <c r="F2" s="11"/>
      <c r="G2" s="11"/>
    </row>
    <row r="3" spans="1:7" ht="14.25" thickBot="1">
      <c r="A3" s="81"/>
      <c r="B3" s="81"/>
      <c r="C3" s="11"/>
      <c r="D3" s="11"/>
      <c r="E3" s="11"/>
      <c r="F3" s="11"/>
      <c r="G3" s="12" t="s">
        <v>0</v>
      </c>
    </row>
    <row r="4" spans="1:7" ht="30" customHeight="1">
      <c r="A4" s="82" t="s">
        <v>8</v>
      </c>
      <c r="B4" s="83"/>
      <c r="C4" s="84"/>
      <c r="D4" s="85" t="s">
        <v>82</v>
      </c>
      <c r="E4" s="86"/>
      <c r="F4" s="86"/>
      <c r="G4" s="87"/>
    </row>
    <row r="5" spans="1:7" ht="30" customHeight="1">
      <c r="A5" s="90" t="s">
        <v>9</v>
      </c>
      <c r="B5" s="91"/>
      <c r="C5" s="75"/>
      <c r="D5" s="92" t="s">
        <v>76</v>
      </c>
      <c r="E5" s="93"/>
      <c r="F5" s="93"/>
      <c r="G5" s="94"/>
    </row>
    <row r="6" spans="1:7" ht="45" customHeight="1">
      <c r="A6" s="95" t="s">
        <v>2</v>
      </c>
      <c r="B6" s="64" t="s">
        <v>40</v>
      </c>
      <c r="C6" s="65"/>
      <c r="D6" s="70">
        <f>G7+G8</f>
        <v>73.981054</v>
      </c>
      <c r="E6" s="70"/>
      <c r="F6" s="70"/>
      <c r="G6" s="71"/>
    </row>
    <row r="7" spans="1:7" ht="15" customHeight="1">
      <c r="A7" s="96"/>
      <c r="B7" s="66"/>
      <c r="C7" s="67"/>
      <c r="D7" s="88" t="s">
        <v>10</v>
      </c>
      <c r="E7" s="89"/>
      <c r="F7" s="89"/>
      <c r="G7" s="13">
        <v>73.816000000000003</v>
      </c>
    </row>
    <row r="8" spans="1:7" ht="15" customHeight="1">
      <c r="A8" s="97"/>
      <c r="B8" s="68"/>
      <c r="C8" s="69"/>
      <c r="D8" s="72" t="s">
        <v>11</v>
      </c>
      <c r="E8" s="73"/>
      <c r="F8" s="73"/>
      <c r="G8" s="14">
        <f>SUM(G16:G18)/1000000</f>
        <v>0.16505400000000001</v>
      </c>
    </row>
    <row r="9" spans="1:7" ht="45" customHeight="1">
      <c r="A9" s="15" t="s">
        <v>3</v>
      </c>
      <c r="B9" s="74" t="s">
        <v>79</v>
      </c>
      <c r="C9" s="75"/>
      <c r="D9" s="76">
        <f>D6-D10</f>
        <v>-6.3029460000000057</v>
      </c>
      <c r="E9" s="77"/>
      <c r="F9" s="77"/>
      <c r="G9" s="78"/>
    </row>
    <row r="10" spans="1:7" ht="30" customHeight="1">
      <c r="A10" s="16" t="s">
        <v>4</v>
      </c>
      <c r="B10" s="120" t="s">
        <v>17</v>
      </c>
      <c r="C10" s="120"/>
      <c r="D10" s="121">
        <f>D23+D24+D25+D26+D27+D28+D29+D30</f>
        <v>80.284000000000006</v>
      </c>
      <c r="E10" s="121"/>
      <c r="F10" s="121"/>
      <c r="G10" s="122"/>
    </row>
    <row r="11" spans="1:7" ht="60" customHeight="1">
      <c r="A11" s="100" t="s">
        <v>5</v>
      </c>
      <c r="B11" s="102" t="s">
        <v>18</v>
      </c>
      <c r="C11" s="103"/>
      <c r="D11" s="143" t="s">
        <v>78</v>
      </c>
      <c r="E11" s="144"/>
      <c r="F11" s="144"/>
      <c r="G11" s="145"/>
    </row>
    <row r="12" spans="1:7" ht="30" customHeight="1" thickBot="1">
      <c r="A12" s="101"/>
      <c r="B12" s="107" t="s">
        <v>1</v>
      </c>
      <c r="C12" s="107"/>
      <c r="D12" s="108">
        <v>0</v>
      </c>
      <c r="E12" s="108"/>
      <c r="F12" s="108"/>
      <c r="G12" s="109"/>
    </row>
    <row r="13" spans="1:7" s="5" customFormat="1" ht="5.25" customHeight="1">
      <c r="A13" s="17"/>
      <c r="B13" s="17"/>
      <c r="C13" s="17"/>
      <c r="D13" s="18"/>
      <c r="E13" s="18"/>
      <c r="F13" s="18"/>
      <c r="G13" s="18"/>
    </row>
    <row r="14" spans="1:7" ht="16.5" customHeight="1" thickBot="1">
      <c r="A14" s="11" t="s">
        <v>20</v>
      </c>
      <c r="B14" s="11"/>
      <c r="C14" s="11"/>
      <c r="D14" s="11"/>
      <c r="E14" s="11"/>
      <c r="F14" s="19"/>
      <c r="G14" s="19"/>
    </row>
    <row r="15" spans="1:7" ht="30" customHeight="1">
      <c r="A15" s="123" t="s">
        <v>12</v>
      </c>
      <c r="B15" s="124"/>
      <c r="C15" s="124"/>
      <c r="D15" s="124" t="s">
        <v>21</v>
      </c>
      <c r="E15" s="124"/>
      <c r="F15" s="20" t="s">
        <v>22</v>
      </c>
      <c r="G15" s="21" t="s">
        <v>23</v>
      </c>
    </row>
    <row r="16" spans="1:7" ht="30" customHeight="1">
      <c r="A16" s="125" t="s">
        <v>24</v>
      </c>
      <c r="B16" s="110"/>
      <c r="C16" s="110"/>
      <c r="D16" s="126" t="s">
        <v>80</v>
      </c>
      <c r="E16" s="127"/>
      <c r="F16" s="22">
        <v>0</v>
      </c>
      <c r="G16" s="23">
        <v>165054</v>
      </c>
    </row>
    <row r="17" spans="1:11" ht="30" customHeight="1">
      <c r="A17" s="125" t="s">
        <v>25</v>
      </c>
      <c r="B17" s="110"/>
      <c r="C17" s="110"/>
      <c r="D17" s="128"/>
      <c r="E17" s="129"/>
      <c r="F17" s="22"/>
      <c r="G17" s="23"/>
    </row>
    <row r="18" spans="1:11" ht="30" customHeight="1">
      <c r="A18" s="111" t="s">
        <v>26</v>
      </c>
      <c r="B18" s="110"/>
      <c r="C18" s="110"/>
      <c r="D18" s="112"/>
      <c r="E18" s="112"/>
      <c r="F18" s="22">
        <f>SUM(F19:F21)</f>
        <v>0</v>
      </c>
      <c r="G18" s="23">
        <f>SUM(G19:G21)</f>
        <v>0</v>
      </c>
    </row>
    <row r="19" spans="1:11" ht="30" customHeight="1">
      <c r="A19" s="97"/>
      <c r="B19" s="110" t="s">
        <v>27</v>
      </c>
      <c r="C19" s="110"/>
      <c r="D19" s="110"/>
      <c r="E19" s="110"/>
      <c r="F19" s="22"/>
      <c r="G19" s="23"/>
    </row>
    <row r="20" spans="1:11" ht="30" customHeight="1">
      <c r="A20" s="100"/>
      <c r="B20" s="110" t="s">
        <v>28</v>
      </c>
      <c r="C20" s="110"/>
      <c r="D20" s="110"/>
      <c r="E20" s="110"/>
      <c r="F20" s="22"/>
      <c r="G20" s="23"/>
    </row>
    <row r="21" spans="1:11" ht="30" customHeight="1" thickBot="1">
      <c r="A21" s="101"/>
      <c r="B21" s="119" t="s">
        <v>29</v>
      </c>
      <c r="C21" s="119"/>
      <c r="D21" s="119"/>
      <c r="E21" s="119"/>
      <c r="F21" s="24"/>
      <c r="G21" s="25"/>
    </row>
    <row r="22" spans="1:11" ht="4.5" customHeight="1" thickBot="1">
      <c r="A22" s="26"/>
      <c r="B22" s="27"/>
      <c r="C22" s="27"/>
      <c r="D22" s="19"/>
      <c r="E22" s="19"/>
      <c r="F22" s="19"/>
      <c r="G22" s="19"/>
    </row>
    <row r="23" spans="1:11" ht="28.5" customHeight="1">
      <c r="A23" s="140" t="s">
        <v>41</v>
      </c>
      <c r="B23" s="124"/>
      <c r="C23" s="124"/>
      <c r="D23" s="141">
        <v>0</v>
      </c>
      <c r="E23" s="141"/>
      <c r="F23" s="141"/>
      <c r="G23" s="142"/>
    </row>
    <row r="24" spans="1:11" ht="28.5" customHeight="1" thickBot="1">
      <c r="A24" s="130" t="s">
        <v>42</v>
      </c>
      <c r="B24" s="131"/>
      <c r="C24" s="131"/>
      <c r="D24" s="136">
        <v>15.144</v>
      </c>
      <c r="E24" s="136"/>
      <c r="F24" s="136"/>
      <c r="G24" s="137"/>
    </row>
    <row r="25" spans="1:11" ht="28.5" customHeight="1">
      <c r="A25" s="132" t="s">
        <v>38</v>
      </c>
      <c r="B25" s="133"/>
      <c r="C25" s="133"/>
      <c r="D25" s="134">
        <v>0</v>
      </c>
      <c r="E25" s="134"/>
      <c r="F25" s="134"/>
      <c r="G25" s="135"/>
    </row>
    <row r="26" spans="1:11" ht="28.5" customHeight="1" thickBot="1">
      <c r="A26" s="130" t="s">
        <v>39</v>
      </c>
      <c r="B26" s="131"/>
      <c r="C26" s="131"/>
      <c r="D26" s="136">
        <v>65.14</v>
      </c>
      <c r="E26" s="136"/>
      <c r="F26" s="136"/>
      <c r="G26" s="137"/>
    </row>
    <row r="27" spans="1:11" ht="28.5" customHeight="1">
      <c r="A27" s="132" t="s">
        <v>66</v>
      </c>
      <c r="B27" s="133"/>
      <c r="C27" s="133"/>
      <c r="D27" s="134">
        <v>0</v>
      </c>
      <c r="E27" s="134"/>
      <c r="F27" s="134"/>
      <c r="G27" s="135"/>
    </row>
    <row r="28" spans="1:11" ht="28.5" customHeight="1" thickBot="1">
      <c r="A28" s="130" t="s">
        <v>67</v>
      </c>
      <c r="B28" s="131"/>
      <c r="C28" s="131"/>
      <c r="D28" s="116">
        <v>0</v>
      </c>
      <c r="E28" s="117"/>
      <c r="F28" s="117"/>
      <c r="G28" s="118"/>
    </row>
    <row r="29" spans="1:11" ht="28.5" customHeight="1">
      <c r="A29" s="132" t="s">
        <v>68</v>
      </c>
      <c r="B29" s="133"/>
      <c r="C29" s="133"/>
      <c r="D29" s="113">
        <f>DSUM(A34:G40,"支出額",D31:E32)/1000000</f>
        <v>0</v>
      </c>
      <c r="E29" s="114"/>
      <c r="F29" s="114"/>
      <c r="G29" s="115"/>
    </row>
    <row r="30" spans="1:11" ht="28.5" customHeight="1" thickBot="1">
      <c r="A30" s="130" t="s">
        <v>69</v>
      </c>
      <c r="B30" s="131"/>
      <c r="C30" s="131"/>
      <c r="D30" s="116">
        <f>DSUM(A34:G40,"支出額",F31:G32)/1000000</f>
        <v>0</v>
      </c>
      <c r="E30" s="117"/>
      <c r="F30" s="117"/>
      <c r="G30" s="118"/>
    </row>
    <row r="31" spans="1:11">
      <c r="A31" s="28"/>
      <c r="B31" s="28"/>
      <c r="C31" s="60"/>
      <c r="D31" s="62" t="s">
        <v>16</v>
      </c>
      <c r="E31" s="62" t="s">
        <v>16</v>
      </c>
      <c r="F31" s="62" t="s">
        <v>16</v>
      </c>
      <c r="G31" s="62" t="s">
        <v>16</v>
      </c>
      <c r="J31" s="59"/>
      <c r="K31" s="59"/>
    </row>
    <row r="32" spans="1:11" ht="12.75" customHeight="1">
      <c r="A32" s="27"/>
      <c r="B32" s="27"/>
      <c r="C32" s="61"/>
      <c r="D32" s="63" t="s">
        <v>70</v>
      </c>
      <c r="E32" s="63" t="s">
        <v>71</v>
      </c>
      <c r="F32" s="63" t="s">
        <v>72</v>
      </c>
      <c r="G32" s="63" t="s">
        <v>73</v>
      </c>
      <c r="J32" s="11"/>
      <c r="K32" s="11"/>
    </row>
    <row r="33" spans="1:7" ht="14.25" thickBot="1">
      <c r="A33" s="30" t="s">
        <v>6</v>
      </c>
      <c r="B33" s="30" t="s">
        <v>74</v>
      </c>
      <c r="C33" s="30"/>
      <c r="D33" s="31"/>
      <c r="E33" s="31"/>
      <c r="F33" s="11"/>
      <c r="G33" s="29" t="s">
        <v>19</v>
      </c>
    </row>
    <row r="34" spans="1:7" ht="30" customHeight="1">
      <c r="A34" s="96" t="s">
        <v>14</v>
      </c>
      <c r="B34" s="138"/>
      <c r="C34" s="138" t="s">
        <v>12</v>
      </c>
      <c r="D34" s="139"/>
      <c r="E34" s="8" t="s">
        <v>13</v>
      </c>
      <c r="F34" s="9" t="s">
        <v>15</v>
      </c>
      <c r="G34" s="10" t="s">
        <v>34</v>
      </c>
    </row>
    <row r="35" spans="1:7" ht="30" customHeight="1">
      <c r="A35" s="98"/>
      <c r="B35" s="98"/>
      <c r="C35" s="99"/>
      <c r="D35" s="99"/>
      <c r="E35" s="2"/>
      <c r="F35" s="3"/>
      <c r="G35" s="2"/>
    </row>
    <row r="36" spans="1:7" ht="30" customHeight="1">
      <c r="A36" s="98"/>
      <c r="B36" s="98"/>
      <c r="C36" s="99"/>
      <c r="D36" s="99"/>
      <c r="E36" s="2"/>
      <c r="F36" s="3"/>
      <c r="G36" s="2"/>
    </row>
    <row r="37" spans="1:7" ht="30" customHeight="1">
      <c r="A37" s="98"/>
      <c r="B37" s="98"/>
      <c r="C37" s="99"/>
      <c r="D37" s="99"/>
      <c r="E37" s="2"/>
      <c r="F37" s="3"/>
      <c r="G37" s="2"/>
    </row>
    <row r="38" spans="1:7" ht="30" customHeight="1">
      <c r="A38" s="98"/>
      <c r="B38" s="98"/>
      <c r="C38" s="99"/>
      <c r="D38" s="99"/>
      <c r="E38" s="2"/>
      <c r="F38" s="3"/>
      <c r="G38" s="2"/>
    </row>
    <row r="39" spans="1:7" ht="30" customHeight="1">
      <c r="A39" s="98"/>
      <c r="B39" s="98"/>
      <c r="C39" s="99"/>
      <c r="D39" s="99"/>
      <c r="E39" s="2"/>
      <c r="F39" s="3"/>
      <c r="G39" s="2"/>
    </row>
    <row r="40" spans="1:7" ht="30" customHeight="1">
      <c r="A40" s="98"/>
      <c r="B40" s="98"/>
      <c r="C40" s="99"/>
      <c r="D40" s="99"/>
      <c r="E40" s="2"/>
      <c r="F40" s="3"/>
      <c r="G40" s="2"/>
    </row>
    <row r="41" spans="1:7">
      <c r="C41" s="4"/>
      <c r="D41" s="4"/>
      <c r="E41" s="4"/>
    </row>
    <row r="42" spans="1:7">
      <c r="C42" s="4"/>
      <c r="D42" s="4"/>
      <c r="E42" s="4"/>
    </row>
    <row r="43" spans="1:7">
      <c r="C43" s="4"/>
      <c r="D43" s="4"/>
      <c r="E43" s="4"/>
    </row>
    <row r="44" spans="1:7">
      <c r="C44" s="4"/>
      <c r="D44" s="4"/>
      <c r="E44" s="4"/>
    </row>
    <row r="45" spans="1:7">
      <c r="C45" s="4"/>
      <c r="D45" s="4"/>
      <c r="E45" s="4"/>
    </row>
    <row r="46" spans="1:7">
      <c r="C46" s="4"/>
      <c r="D46" s="4"/>
      <c r="E46" s="4"/>
    </row>
    <row r="47" spans="1:7">
      <c r="C47" s="4"/>
      <c r="D47" s="4"/>
      <c r="E47" s="4"/>
    </row>
    <row r="48" spans="1:7">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row r="54" spans="3:5">
      <c r="C54" s="4"/>
      <c r="D54" s="4"/>
      <c r="E54" s="4"/>
    </row>
    <row r="55" spans="3:5">
      <c r="C55" s="4"/>
      <c r="D55" s="4"/>
      <c r="E55" s="4"/>
    </row>
    <row r="56" spans="3:5">
      <c r="C56" s="4"/>
      <c r="D56" s="4"/>
      <c r="E56" s="4"/>
    </row>
    <row r="57" spans="3:5">
      <c r="C57" s="4"/>
      <c r="D57" s="4"/>
      <c r="E57" s="4"/>
    </row>
    <row r="58" spans="3:5">
      <c r="C58" s="4"/>
      <c r="D58" s="4"/>
      <c r="E58" s="4"/>
    </row>
    <row r="59" spans="3:5">
      <c r="C59" s="4"/>
      <c r="D59" s="4"/>
      <c r="E59" s="4"/>
    </row>
    <row r="60" spans="3:5">
      <c r="C60" s="4"/>
      <c r="D60" s="4"/>
      <c r="E60" s="4"/>
    </row>
    <row r="61" spans="3:5">
      <c r="C61" s="4"/>
      <c r="D61" s="4"/>
      <c r="E61" s="4"/>
    </row>
    <row r="62" spans="3:5">
      <c r="C62" s="4"/>
      <c r="D62" s="4"/>
      <c r="E62" s="4"/>
    </row>
    <row r="63" spans="3:5">
      <c r="C63" s="4"/>
      <c r="D63" s="4"/>
      <c r="E63" s="4"/>
    </row>
    <row r="64" spans="3:5">
      <c r="C64" s="4"/>
      <c r="D64" s="4"/>
      <c r="E64" s="4"/>
    </row>
    <row r="65" spans="3:5">
      <c r="C65" s="4"/>
      <c r="D65" s="4"/>
      <c r="E65" s="4"/>
    </row>
    <row r="66" spans="3:5">
      <c r="C66" s="4"/>
      <c r="D66" s="4"/>
      <c r="E66" s="4"/>
    </row>
    <row r="67" spans="3:5">
      <c r="C67" s="4"/>
      <c r="D67" s="4"/>
      <c r="E67" s="4"/>
    </row>
    <row r="68" spans="3:5">
      <c r="C68" s="4"/>
      <c r="D68" s="4"/>
      <c r="E68" s="4"/>
    </row>
    <row r="69" spans="3:5">
      <c r="C69" s="4"/>
      <c r="D69" s="4"/>
      <c r="E69" s="4"/>
    </row>
    <row r="70" spans="3:5">
      <c r="C70" s="4"/>
      <c r="D70" s="4"/>
      <c r="E70" s="4"/>
    </row>
    <row r="71" spans="3:5">
      <c r="C71" s="4"/>
      <c r="D71" s="4"/>
      <c r="E71" s="4"/>
    </row>
    <row r="72" spans="3:5">
      <c r="C72" s="4"/>
      <c r="D72" s="4"/>
      <c r="E72" s="4"/>
    </row>
    <row r="73" spans="3:5">
      <c r="C73" s="4"/>
      <c r="D73" s="4"/>
      <c r="E73" s="4"/>
    </row>
    <row r="74" spans="3:5">
      <c r="C74" s="4"/>
      <c r="D74" s="4"/>
      <c r="E74" s="4"/>
    </row>
    <row r="75" spans="3:5">
      <c r="C75" s="4"/>
      <c r="D75" s="4"/>
      <c r="E75" s="4"/>
    </row>
    <row r="76" spans="3:5">
      <c r="C76" s="4"/>
      <c r="D76" s="4"/>
      <c r="E76" s="4"/>
    </row>
    <row r="77" spans="3:5">
      <c r="C77" s="4"/>
      <c r="D77" s="4"/>
      <c r="E77" s="4"/>
    </row>
    <row r="78" spans="3:5">
      <c r="C78" s="4"/>
      <c r="D78" s="4"/>
      <c r="E78" s="4"/>
    </row>
    <row r="79" spans="3:5">
      <c r="C79" s="4"/>
      <c r="D79" s="4"/>
      <c r="E79" s="4"/>
    </row>
    <row r="80" spans="3:5">
      <c r="C80" s="4"/>
      <c r="D80" s="4"/>
      <c r="E80" s="4"/>
    </row>
    <row r="81" spans="3:5">
      <c r="C81" s="4"/>
      <c r="D81" s="4"/>
      <c r="E81" s="4"/>
    </row>
    <row r="82" spans="3:5">
      <c r="C82" s="4"/>
      <c r="D82" s="4"/>
      <c r="E82" s="4"/>
    </row>
    <row r="83" spans="3:5">
      <c r="C83" s="4"/>
      <c r="D83" s="4"/>
      <c r="E83" s="4"/>
    </row>
    <row r="84" spans="3:5">
      <c r="C84" s="4"/>
      <c r="D84" s="4"/>
      <c r="E84" s="4"/>
    </row>
    <row r="85" spans="3:5">
      <c r="C85" s="4"/>
      <c r="D85" s="4"/>
      <c r="E85" s="4"/>
    </row>
    <row r="86" spans="3:5">
      <c r="C86" s="4"/>
      <c r="D86" s="4"/>
      <c r="E86" s="4"/>
    </row>
    <row r="87" spans="3:5">
      <c r="C87" s="4"/>
      <c r="D87" s="4"/>
      <c r="E87" s="4"/>
    </row>
    <row r="88" spans="3:5">
      <c r="C88" s="4"/>
      <c r="D88" s="4"/>
      <c r="E88" s="4"/>
    </row>
    <row r="89" spans="3:5">
      <c r="C89" s="4"/>
      <c r="D89" s="4"/>
      <c r="E89" s="4"/>
    </row>
    <row r="90" spans="3:5">
      <c r="C90" s="4"/>
      <c r="D90" s="4"/>
      <c r="E90" s="4"/>
    </row>
    <row r="91" spans="3:5">
      <c r="C91" s="4"/>
      <c r="D91" s="4"/>
      <c r="E91" s="4"/>
    </row>
    <row r="92" spans="3:5">
      <c r="C92" s="4"/>
      <c r="D92" s="4"/>
      <c r="E92" s="4"/>
    </row>
    <row r="93" spans="3:5">
      <c r="C93" s="4"/>
      <c r="D93" s="4"/>
      <c r="E93" s="4"/>
    </row>
    <row r="94" spans="3:5">
      <c r="C94" s="4"/>
      <c r="D94" s="4"/>
      <c r="E94" s="4"/>
    </row>
    <row r="95" spans="3:5">
      <c r="C95" s="4"/>
      <c r="D95" s="4"/>
      <c r="E95" s="4"/>
    </row>
    <row r="96" spans="3:5">
      <c r="C96" s="4"/>
      <c r="D96" s="4"/>
      <c r="E96" s="4"/>
    </row>
    <row r="97" spans="3:5">
      <c r="C97" s="4"/>
      <c r="D97" s="4"/>
      <c r="E97" s="4"/>
    </row>
    <row r="98" spans="3:5">
      <c r="C98" s="4"/>
      <c r="D98" s="4"/>
      <c r="E98" s="4"/>
    </row>
    <row r="99" spans="3:5">
      <c r="C99" s="4"/>
      <c r="D99" s="4"/>
      <c r="E99" s="4"/>
    </row>
    <row r="100" spans="3:5">
      <c r="C100" s="4"/>
      <c r="D100" s="4"/>
      <c r="E100" s="4"/>
    </row>
    <row r="101" spans="3:5">
      <c r="C101" s="4"/>
      <c r="D101" s="4"/>
      <c r="E101" s="4"/>
    </row>
    <row r="102" spans="3:5">
      <c r="C102" s="4"/>
      <c r="D102" s="4"/>
      <c r="E102" s="4"/>
    </row>
    <row r="103" spans="3:5">
      <c r="C103" s="4"/>
      <c r="D103" s="4"/>
      <c r="E103" s="4"/>
    </row>
    <row r="104" spans="3:5">
      <c r="C104" s="4"/>
      <c r="D104" s="4"/>
      <c r="E104" s="4"/>
    </row>
    <row r="105" spans="3:5">
      <c r="C105" s="4"/>
      <c r="D105" s="4"/>
      <c r="E105" s="4"/>
    </row>
    <row r="106" spans="3:5">
      <c r="C106" s="4"/>
      <c r="D106" s="4"/>
      <c r="E106" s="4"/>
    </row>
    <row r="107" spans="3:5">
      <c r="C107" s="4"/>
      <c r="D107" s="4"/>
      <c r="E107" s="4"/>
    </row>
    <row r="108" spans="3:5">
      <c r="C108" s="4"/>
      <c r="D108" s="4"/>
      <c r="E108" s="4"/>
    </row>
    <row r="109" spans="3:5">
      <c r="C109" s="4"/>
      <c r="D109" s="4"/>
      <c r="E109" s="4"/>
    </row>
    <row r="110" spans="3:5">
      <c r="C110" s="4"/>
      <c r="D110" s="4"/>
      <c r="E110" s="4"/>
    </row>
    <row r="111" spans="3:5">
      <c r="C111" s="4"/>
      <c r="D111" s="4"/>
      <c r="E111" s="4"/>
    </row>
    <row r="112" spans="3:5">
      <c r="C112" s="4"/>
      <c r="D112" s="4"/>
      <c r="E112" s="4"/>
    </row>
    <row r="113" spans="3:5">
      <c r="C113" s="4"/>
      <c r="D113" s="4"/>
      <c r="E113" s="4"/>
    </row>
    <row r="114" spans="3:5">
      <c r="C114" s="4"/>
      <c r="D114" s="4"/>
      <c r="E114" s="4"/>
    </row>
    <row r="115" spans="3:5">
      <c r="C115" s="4"/>
      <c r="D115" s="4"/>
      <c r="E115" s="4"/>
    </row>
    <row r="116" spans="3:5">
      <c r="C116" s="4"/>
      <c r="D116" s="4"/>
      <c r="E116" s="4"/>
    </row>
    <row r="117" spans="3:5">
      <c r="C117" s="4"/>
      <c r="D117" s="4"/>
      <c r="E117" s="4"/>
    </row>
    <row r="118" spans="3:5">
      <c r="C118" s="4"/>
      <c r="D118" s="4"/>
      <c r="E118" s="4"/>
    </row>
    <row r="119" spans="3:5">
      <c r="C119" s="4"/>
      <c r="D119" s="4"/>
      <c r="E119" s="4"/>
    </row>
    <row r="120" spans="3:5">
      <c r="C120" s="4"/>
      <c r="D120" s="4"/>
      <c r="E120" s="4"/>
    </row>
    <row r="121" spans="3:5">
      <c r="C121" s="4"/>
      <c r="D121" s="4"/>
      <c r="E121" s="4"/>
    </row>
    <row r="122" spans="3:5">
      <c r="C122" s="4"/>
      <c r="D122" s="4"/>
      <c r="E122" s="4"/>
    </row>
    <row r="123" spans="3:5">
      <c r="C123" s="4"/>
      <c r="D123" s="4"/>
      <c r="E123" s="4"/>
    </row>
    <row r="124" spans="3:5">
      <c r="C124" s="4"/>
      <c r="D124" s="4"/>
      <c r="E124" s="4"/>
    </row>
    <row r="125" spans="3:5">
      <c r="C125" s="4"/>
      <c r="D125" s="4"/>
      <c r="E125" s="4"/>
    </row>
    <row r="126" spans="3:5">
      <c r="C126" s="4"/>
      <c r="D126" s="4"/>
      <c r="E126" s="4"/>
    </row>
    <row r="127" spans="3:5">
      <c r="C127" s="4"/>
      <c r="D127" s="4"/>
      <c r="E127" s="4"/>
    </row>
    <row r="128" spans="3:5">
      <c r="C128" s="4"/>
      <c r="D128" s="4"/>
      <c r="E128" s="4"/>
    </row>
  </sheetData>
  <mergeCells count="65">
    <mergeCell ref="A40:B40"/>
    <mergeCell ref="C40:D40"/>
    <mergeCell ref="A39:B39"/>
    <mergeCell ref="C39:D39"/>
    <mergeCell ref="A38:B38"/>
    <mergeCell ref="C38:D38"/>
    <mergeCell ref="A36:B36"/>
    <mergeCell ref="C36:D36"/>
    <mergeCell ref="A37:B37"/>
    <mergeCell ref="C37:D37"/>
    <mergeCell ref="A25:C25"/>
    <mergeCell ref="D25:G25"/>
    <mergeCell ref="A35:B35"/>
    <mergeCell ref="C35:D35"/>
    <mergeCell ref="A34:B34"/>
    <mergeCell ref="C34:D34"/>
    <mergeCell ref="A28:C28"/>
    <mergeCell ref="D28:G28"/>
    <mergeCell ref="A29:C29"/>
    <mergeCell ref="D29:G29"/>
    <mergeCell ref="A23:C23"/>
    <mergeCell ref="D23:G23"/>
    <mergeCell ref="A24:C24"/>
    <mergeCell ref="D24:G24"/>
    <mergeCell ref="A30:C30"/>
    <mergeCell ref="D30:G30"/>
    <mergeCell ref="A26:C26"/>
    <mergeCell ref="D26:G26"/>
    <mergeCell ref="A27:C27"/>
    <mergeCell ref="D27:G27"/>
    <mergeCell ref="A18:C18"/>
    <mergeCell ref="D18:E18"/>
    <mergeCell ref="A19:A21"/>
    <mergeCell ref="B19:C19"/>
    <mergeCell ref="D19:E19"/>
    <mergeCell ref="B20:C20"/>
    <mergeCell ref="D20:E20"/>
    <mergeCell ref="B21:C21"/>
    <mergeCell ref="D21:E21"/>
    <mergeCell ref="B9:C9"/>
    <mergeCell ref="D9:G9"/>
    <mergeCell ref="A17:C17"/>
    <mergeCell ref="D17:E17"/>
    <mergeCell ref="A15:C15"/>
    <mergeCell ref="D15:E15"/>
    <mergeCell ref="A16:C16"/>
    <mergeCell ref="D16:E16"/>
    <mergeCell ref="B10:C10"/>
    <mergeCell ref="D10:G10"/>
    <mergeCell ref="A6:A8"/>
    <mergeCell ref="B6:C8"/>
    <mergeCell ref="D6:G6"/>
    <mergeCell ref="D7:F7"/>
    <mergeCell ref="D8:F8"/>
    <mergeCell ref="A11:A12"/>
    <mergeCell ref="B11:C11"/>
    <mergeCell ref="D11:G11"/>
    <mergeCell ref="B12:C12"/>
    <mergeCell ref="D12:G12"/>
    <mergeCell ref="A1:G1"/>
    <mergeCell ref="A3:B3"/>
    <mergeCell ref="A4:C4"/>
    <mergeCell ref="D4:G4"/>
    <mergeCell ref="A5:C5"/>
    <mergeCell ref="D5:G5"/>
  </mergeCells>
  <phoneticPr fontId="2"/>
  <conditionalFormatting sqref="A34:G40">
    <cfRule type="cellIs" dxfId="1"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 xml:space="preserve">&amp;L&amp;12
</oddHeader>
  </headerFooter>
  <legacyDrawing r:id="rId2"/>
</worksheet>
</file>

<file path=xl/worksheets/sheet5.xml><?xml version="1.0" encoding="utf-8"?>
<worksheet xmlns="http://schemas.openxmlformats.org/spreadsheetml/2006/main" xmlns:r="http://schemas.openxmlformats.org/officeDocument/2006/relationships">
  <dimension ref="A1:G128"/>
  <sheetViews>
    <sheetView zoomScaleNormal="100" workbookViewId="0">
      <selection activeCell="I31" sqref="I3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79" t="s">
        <v>7</v>
      </c>
      <c r="B1" s="80"/>
      <c r="C1" s="80"/>
      <c r="D1" s="80"/>
      <c r="E1" s="80"/>
      <c r="F1" s="80"/>
      <c r="G1" s="80"/>
    </row>
    <row r="3" spans="1:7" ht="14.25" thickBot="1">
      <c r="A3" s="201"/>
      <c r="B3" s="201"/>
      <c r="C3" s="5"/>
      <c r="D3" s="5"/>
      <c r="E3" s="5"/>
      <c r="F3" s="5"/>
      <c r="G3" s="32" t="s">
        <v>0</v>
      </c>
    </row>
    <row r="4" spans="1:7" ht="30" customHeight="1">
      <c r="A4" s="202" t="s">
        <v>8</v>
      </c>
      <c r="B4" s="203"/>
      <c r="C4" s="204"/>
      <c r="D4" s="205" t="s">
        <v>43</v>
      </c>
      <c r="E4" s="206"/>
      <c r="F4" s="206"/>
      <c r="G4" s="207"/>
    </row>
    <row r="5" spans="1:7" ht="30" customHeight="1">
      <c r="A5" s="208" t="s">
        <v>9</v>
      </c>
      <c r="B5" s="209"/>
      <c r="C5" s="210"/>
      <c r="D5" s="211" t="s">
        <v>44</v>
      </c>
      <c r="E5" s="212"/>
      <c r="F5" s="212"/>
      <c r="G5" s="213"/>
    </row>
    <row r="6" spans="1:7" ht="45" customHeight="1">
      <c r="A6" s="193" t="s">
        <v>2</v>
      </c>
      <c r="B6" s="195" t="s">
        <v>45</v>
      </c>
      <c r="C6" s="196"/>
      <c r="D6" s="214">
        <f>G7+G8</f>
        <v>333.15</v>
      </c>
      <c r="E6" s="214"/>
      <c r="F6" s="214"/>
      <c r="G6" s="215"/>
    </row>
    <row r="7" spans="1:7" ht="15" customHeight="1">
      <c r="A7" s="194"/>
      <c r="B7" s="197"/>
      <c r="C7" s="198"/>
      <c r="D7" s="216" t="s">
        <v>10</v>
      </c>
      <c r="E7" s="217"/>
      <c r="F7" s="217"/>
      <c r="G7" s="34">
        <v>330.45</v>
      </c>
    </row>
    <row r="8" spans="1:7" ht="15" customHeight="1">
      <c r="A8" s="151"/>
      <c r="B8" s="199"/>
      <c r="C8" s="200"/>
      <c r="D8" s="171" t="s">
        <v>11</v>
      </c>
      <c r="E8" s="172"/>
      <c r="F8" s="172"/>
      <c r="G8" s="35">
        <f>SUM(G16:G18)/1000000</f>
        <v>2.7</v>
      </c>
    </row>
    <row r="9" spans="1:7" ht="45" customHeight="1">
      <c r="A9" s="33" t="s">
        <v>3</v>
      </c>
      <c r="B9" s="188" t="s">
        <v>46</v>
      </c>
      <c r="C9" s="189"/>
      <c r="D9" s="190">
        <f>D6-D10</f>
        <v>172.73049999999998</v>
      </c>
      <c r="E9" s="191"/>
      <c r="F9" s="191"/>
      <c r="G9" s="192"/>
    </row>
    <row r="10" spans="1:7" ht="30" customHeight="1">
      <c r="A10" s="36" t="s">
        <v>4</v>
      </c>
      <c r="B10" s="185" t="s">
        <v>17</v>
      </c>
      <c r="C10" s="185"/>
      <c r="D10" s="186">
        <f>D23+D24</f>
        <v>160.4195</v>
      </c>
      <c r="E10" s="186"/>
      <c r="F10" s="186"/>
      <c r="G10" s="187"/>
    </row>
    <row r="11" spans="1:7" ht="60" customHeight="1">
      <c r="A11" s="178" t="s">
        <v>5</v>
      </c>
      <c r="B11" s="180" t="s">
        <v>18</v>
      </c>
      <c r="C11" s="181"/>
      <c r="D11" s="182" t="s">
        <v>47</v>
      </c>
      <c r="E11" s="183"/>
      <c r="F11" s="183"/>
      <c r="G11" s="184"/>
    </row>
    <row r="12" spans="1:7" ht="30" customHeight="1" thickBot="1">
      <c r="A12" s="179"/>
      <c r="B12" s="173" t="s">
        <v>1</v>
      </c>
      <c r="C12" s="173"/>
      <c r="D12" s="174">
        <v>173</v>
      </c>
      <c r="E12" s="174"/>
      <c r="F12" s="174"/>
      <c r="G12" s="175"/>
    </row>
    <row r="13" spans="1:7" s="5" customFormat="1" ht="11.25" customHeight="1">
      <c r="A13" s="37"/>
      <c r="B13" s="37"/>
      <c r="C13" s="37"/>
      <c r="D13" s="38"/>
      <c r="E13" s="38"/>
      <c r="F13" s="38"/>
      <c r="G13" s="38"/>
    </row>
    <row r="14" spans="1:7" ht="16.5" customHeight="1" thickBot="1">
      <c r="A14" s="5" t="s">
        <v>20</v>
      </c>
      <c r="B14" s="5"/>
      <c r="C14" s="5"/>
      <c r="D14" s="5"/>
      <c r="E14" s="5"/>
      <c r="F14" s="39"/>
      <c r="G14" s="39"/>
    </row>
    <row r="15" spans="1:7" ht="30" customHeight="1">
      <c r="A15" s="176" t="s">
        <v>12</v>
      </c>
      <c r="B15" s="156"/>
      <c r="C15" s="156"/>
      <c r="D15" s="177" t="s">
        <v>21</v>
      </c>
      <c r="E15" s="177"/>
      <c r="F15" s="40" t="s">
        <v>22</v>
      </c>
      <c r="G15" s="41" t="s">
        <v>23</v>
      </c>
    </row>
    <row r="16" spans="1:7" ht="30" customHeight="1">
      <c r="A16" s="170" t="s">
        <v>24</v>
      </c>
      <c r="B16" s="154"/>
      <c r="C16" s="154"/>
      <c r="D16" s="149" t="s">
        <v>48</v>
      </c>
      <c r="E16" s="150"/>
      <c r="F16" s="42">
        <v>200</v>
      </c>
      <c r="G16" s="43">
        <v>1200000</v>
      </c>
    </row>
    <row r="17" spans="1:7" ht="30" customHeight="1">
      <c r="A17" s="170" t="s">
        <v>25</v>
      </c>
      <c r="B17" s="154"/>
      <c r="C17" s="154"/>
      <c r="D17" s="149"/>
      <c r="E17" s="150"/>
      <c r="F17" s="42">
        <v>130</v>
      </c>
      <c r="G17" s="43">
        <v>1500000</v>
      </c>
    </row>
    <row r="18" spans="1:7" ht="30" customHeight="1">
      <c r="A18" s="147" t="s">
        <v>26</v>
      </c>
      <c r="B18" s="148"/>
      <c r="C18" s="148"/>
      <c r="D18" s="149"/>
      <c r="E18" s="150"/>
      <c r="F18" s="42">
        <f>SUM(F19:F21)</f>
        <v>0</v>
      </c>
      <c r="G18" s="43">
        <f>SUM(G19:G21)</f>
        <v>0</v>
      </c>
    </row>
    <row r="19" spans="1:7" ht="30" customHeight="1">
      <c r="A19" s="151"/>
      <c r="B19" s="154" t="s">
        <v>27</v>
      </c>
      <c r="C19" s="154"/>
      <c r="D19" s="148"/>
      <c r="E19" s="148"/>
      <c r="F19" s="42"/>
      <c r="G19" s="43"/>
    </row>
    <row r="20" spans="1:7" ht="30" customHeight="1">
      <c r="A20" s="152"/>
      <c r="B20" s="154" t="s">
        <v>28</v>
      </c>
      <c r="C20" s="154"/>
      <c r="D20" s="148"/>
      <c r="E20" s="148"/>
      <c r="F20" s="42"/>
      <c r="G20" s="43"/>
    </row>
    <row r="21" spans="1:7" ht="30" customHeight="1" thickBot="1">
      <c r="A21" s="153"/>
      <c r="B21" s="159" t="s">
        <v>29</v>
      </c>
      <c r="C21" s="159"/>
      <c r="D21" s="160"/>
      <c r="E21" s="160"/>
      <c r="F21" s="44"/>
      <c r="G21" s="45"/>
    </row>
    <row r="22" spans="1:7" ht="14.25" thickBot="1">
      <c r="A22" s="46"/>
      <c r="B22" s="1"/>
      <c r="C22" s="1"/>
      <c r="D22" s="39"/>
      <c r="E22" s="39"/>
      <c r="F22" s="39"/>
      <c r="G22" s="39"/>
    </row>
    <row r="23" spans="1:7" ht="30" customHeight="1">
      <c r="A23" s="155" t="s">
        <v>49</v>
      </c>
      <c r="B23" s="156"/>
      <c r="C23" s="156"/>
      <c r="D23" s="157">
        <f>DSUM(A28:G34,"支出額",D25:E26)/1000000</f>
        <v>160.4195</v>
      </c>
      <c r="E23" s="157"/>
      <c r="F23" s="157"/>
      <c r="G23" s="158"/>
    </row>
    <row r="24" spans="1:7" ht="30" customHeight="1" thickBot="1">
      <c r="A24" s="161" t="s">
        <v>50</v>
      </c>
      <c r="B24" s="162"/>
      <c r="C24" s="162"/>
      <c r="D24" s="163">
        <f>DSUM(A28:G34,"支出額",F25:G26)/1000000</f>
        <v>0</v>
      </c>
      <c r="E24" s="164"/>
      <c r="F24" s="164"/>
      <c r="G24" s="165"/>
    </row>
    <row r="25" spans="1:7">
      <c r="A25" s="47"/>
      <c r="B25" s="47"/>
      <c r="C25" s="47"/>
      <c r="D25" s="48" t="s">
        <v>16</v>
      </c>
      <c r="E25" s="48" t="s">
        <v>16</v>
      </c>
      <c r="F25" s="48" t="s">
        <v>16</v>
      </c>
      <c r="G25" s="48" t="s">
        <v>16</v>
      </c>
    </row>
    <row r="26" spans="1:7" ht="12.75" customHeight="1">
      <c r="A26" s="49"/>
      <c r="B26" s="49"/>
      <c r="C26" s="49"/>
      <c r="D26" s="50" t="s">
        <v>51</v>
      </c>
      <c r="E26" s="50" t="s">
        <v>52</v>
      </c>
      <c r="F26" s="50" t="s">
        <v>53</v>
      </c>
      <c r="G26" s="50" t="s">
        <v>54</v>
      </c>
    </row>
    <row r="27" spans="1:7" ht="14.25" thickBot="1">
      <c r="A27" s="51" t="s">
        <v>6</v>
      </c>
      <c r="B27" s="166" t="s">
        <v>55</v>
      </c>
      <c r="C27" s="166"/>
      <c r="D27" s="5"/>
      <c r="E27" s="5"/>
      <c r="F27" s="5"/>
      <c r="G27" s="52" t="s">
        <v>19</v>
      </c>
    </row>
    <row r="28" spans="1:7" ht="30" customHeight="1">
      <c r="A28" s="167" t="s">
        <v>14</v>
      </c>
      <c r="B28" s="168"/>
      <c r="C28" s="168" t="s">
        <v>12</v>
      </c>
      <c r="D28" s="169"/>
      <c r="E28" s="54" t="s">
        <v>13</v>
      </c>
      <c r="F28" s="53" t="s">
        <v>15</v>
      </c>
      <c r="G28" s="55" t="s">
        <v>34</v>
      </c>
    </row>
    <row r="29" spans="1:7" ht="30" customHeight="1">
      <c r="A29" s="98">
        <v>40026</v>
      </c>
      <c r="B29" s="98"/>
      <c r="C29" s="146" t="s">
        <v>56</v>
      </c>
      <c r="D29" s="146"/>
      <c r="E29" s="56" t="s">
        <v>57</v>
      </c>
      <c r="F29" s="57">
        <v>100000000</v>
      </c>
      <c r="G29" s="56" t="s">
        <v>58</v>
      </c>
    </row>
    <row r="30" spans="1:7" ht="30" customHeight="1">
      <c r="A30" s="98">
        <v>40057</v>
      </c>
      <c r="B30" s="98"/>
      <c r="C30" s="146" t="s">
        <v>59</v>
      </c>
      <c r="D30" s="146"/>
      <c r="E30" s="56" t="s">
        <v>60</v>
      </c>
      <c r="F30" s="57">
        <v>568000</v>
      </c>
      <c r="G30" s="56" t="s">
        <v>58</v>
      </c>
    </row>
    <row r="31" spans="1:7" ht="30" customHeight="1">
      <c r="A31" s="98">
        <v>40057</v>
      </c>
      <c r="B31" s="98"/>
      <c r="C31" s="146" t="s">
        <v>56</v>
      </c>
      <c r="D31" s="146"/>
      <c r="E31" s="56" t="s">
        <v>57</v>
      </c>
      <c r="F31" s="57">
        <v>60000000</v>
      </c>
      <c r="G31" s="56" t="s">
        <v>58</v>
      </c>
    </row>
    <row r="32" spans="1:7" ht="30" customHeight="1">
      <c r="A32" s="98">
        <v>40057</v>
      </c>
      <c r="B32" s="98"/>
      <c r="C32" s="146" t="s">
        <v>61</v>
      </c>
      <c r="D32" s="146"/>
      <c r="E32" s="56" t="s">
        <v>62</v>
      </c>
      <c r="F32" s="57">
        <v>320500</v>
      </c>
      <c r="G32" s="56" t="s">
        <v>63</v>
      </c>
    </row>
    <row r="33" spans="1:7" ht="30" customHeight="1">
      <c r="A33" s="98">
        <v>40057</v>
      </c>
      <c r="B33" s="98"/>
      <c r="C33" s="146" t="s">
        <v>64</v>
      </c>
      <c r="D33" s="146"/>
      <c r="E33" s="56" t="s">
        <v>65</v>
      </c>
      <c r="F33" s="58">
        <v>-469000</v>
      </c>
      <c r="G33" s="56" t="s">
        <v>58</v>
      </c>
    </row>
    <row r="34" spans="1:7" ht="30" customHeight="1">
      <c r="A34" s="98"/>
      <c r="B34" s="98"/>
      <c r="C34" s="146"/>
      <c r="D34" s="146"/>
      <c r="E34" s="56"/>
      <c r="F34" s="57">
        <f>SUM(F29:F33)</f>
        <v>160419500</v>
      </c>
      <c r="G34" s="56"/>
    </row>
    <row r="35" spans="1:7">
      <c r="C35" s="4"/>
      <c r="D35" s="4"/>
      <c r="E35" s="4"/>
    </row>
    <row r="36" spans="1:7">
      <c r="C36" s="4"/>
      <c r="D36" s="4"/>
      <c r="E36" s="4"/>
    </row>
    <row r="37" spans="1:7">
      <c r="C37" s="4"/>
      <c r="D37" s="4"/>
      <c r="E37" s="4"/>
    </row>
    <row r="38" spans="1:7">
      <c r="C38" s="4"/>
      <c r="D38" s="4"/>
      <c r="E38" s="4"/>
    </row>
    <row r="39" spans="1:7">
      <c r="C39" s="4"/>
      <c r="D39" s="4"/>
      <c r="E39" s="4"/>
    </row>
    <row r="40" spans="1:7">
      <c r="C40" s="4"/>
      <c r="D40" s="4"/>
      <c r="E40" s="4"/>
    </row>
    <row r="41" spans="1:7">
      <c r="C41" s="4"/>
      <c r="D41" s="4"/>
      <c r="E41" s="4"/>
    </row>
    <row r="42" spans="1:7">
      <c r="C42" s="4"/>
      <c r="D42" s="4"/>
      <c r="E42" s="4"/>
    </row>
    <row r="43" spans="1:7">
      <c r="C43" s="4"/>
      <c r="D43" s="4"/>
      <c r="E43" s="4"/>
    </row>
    <row r="44" spans="1:7">
      <c r="C44" s="4"/>
      <c r="D44" s="4"/>
      <c r="E44" s="4"/>
    </row>
    <row r="45" spans="1:7">
      <c r="C45" s="4"/>
      <c r="D45" s="4"/>
      <c r="E45" s="4"/>
    </row>
    <row r="46" spans="1:7">
      <c r="C46" s="4"/>
      <c r="D46" s="4"/>
      <c r="E46" s="4"/>
    </row>
    <row r="47" spans="1:7">
      <c r="C47" s="4"/>
      <c r="D47" s="4"/>
      <c r="E47" s="4"/>
    </row>
    <row r="48" spans="1:7">
      <c r="C48" s="4"/>
      <c r="D48" s="4"/>
      <c r="E48" s="4"/>
    </row>
    <row r="49" spans="3:5">
      <c r="C49" s="4"/>
      <c r="D49" s="4"/>
      <c r="E49" s="4"/>
    </row>
    <row r="50" spans="3:5">
      <c r="C50" s="4"/>
      <c r="D50" s="4"/>
      <c r="E50" s="4"/>
    </row>
    <row r="51" spans="3:5">
      <c r="C51" s="4"/>
      <c r="D51" s="4"/>
      <c r="E51" s="4"/>
    </row>
    <row r="52" spans="3:5">
      <c r="C52" s="4"/>
      <c r="D52" s="4"/>
      <c r="E52" s="4"/>
    </row>
    <row r="53" spans="3:5">
      <c r="C53" s="4"/>
      <c r="D53" s="4"/>
      <c r="E53" s="4"/>
    </row>
    <row r="54" spans="3:5">
      <c r="C54" s="4"/>
      <c r="D54" s="4"/>
      <c r="E54" s="4"/>
    </row>
    <row r="55" spans="3:5">
      <c r="C55" s="4"/>
      <c r="D55" s="4"/>
      <c r="E55" s="4"/>
    </row>
    <row r="56" spans="3:5">
      <c r="C56" s="4"/>
      <c r="D56" s="4"/>
      <c r="E56" s="4"/>
    </row>
    <row r="57" spans="3:5">
      <c r="C57" s="4"/>
      <c r="D57" s="4"/>
      <c r="E57" s="4"/>
    </row>
    <row r="58" spans="3:5">
      <c r="C58" s="4"/>
      <c r="D58" s="4"/>
      <c r="E58" s="4"/>
    </row>
    <row r="59" spans="3:5">
      <c r="C59" s="4"/>
      <c r="D59" s="4"/>
      <c r="E59" s="4"/>
    </row>
    <row r="60" spans="3:5">
      <c r="C60" s="4"/>
      <c r="D60" s="4"/>
      <c r="E60" s="4"/>
    </row>
    <row r="61" spans="3:5">
      <c r="C61" s="4"/>
      <c r="D61" s="4"/>
      <c r="E61" s="4"/>
    </row>
    <row r="62" spans="3:5">
      <c r="C62" s="4"/>
      <c r="D62" s="4"/>
      <c r="E62" s="4"/>
    </row>
    <row r="63" spans="3:5">
      <c r="C63" s="4"/>
      <c r="D63" s="4"/>
      <c r="E63" s="4"/>
    </row>
    <row r="64" spans="3:5">
      <c r="C64" s="4"/>
      <c r="D64" s="4"/>
      <c r="E64" s="4"/>
    </row>
    <row r="65" spans="3:5">
      <c r="C65" s="4"/>
      <c r="D65" s="4"/>
      <c r="E65" s="4"/>
    </row>
    <row r="66" spans="3:5">
      <c r="C66" s="4"/>
      <c r="D66" s="4"/>
      <c r="E66" s="4"/>
    </row>
    <row r="67" spans="3:5">
      <c r="C67" s="4"/>
      <c r="D67" s="4"/>
      <c r="E67" s="4"/>
    </row>
    <row r="68" spans="3:5">
      <c r="C68" s="4"/>
      <c r="D68" s="4"/>
      <c r="E68" s="4"/>
    </row>
    <row r="69" spans="3:5">
      <c r="C69" s="4"/>
      <c r="D69" s="4"/>
      <c r="E69" s="4"/>
    </row>
    <row r="70" spans="3:5">
      <c r="C70" s="4"/>
      <c r="D70" s="4"/>
      <c r="E70" s="4"/>
    </row>
    <row r="71" spans="3:5">
      <c r="C71" s="4"/>
      <c r="D71" s="4"/>
      <c r="E71" s="4"/>
    </row>
    <row r="72" spans="3:5">
      <c r="C72" s="4"/>
      <c r="D72" s="4"/>
      <c r="E72" s="4"/>
    </row>
    <row r="73" spans="3:5">
      <c r="C73" s="4"/>
      <c r="D73" s="4"/>
      <c r="E73" s="4"/>
    </row>
    <row r="74" spans="3:5">
      <c r="C74" s="4"/>
      <c r="D74" s="4"/>
      <c r="E74" s="4"/>
    </row>
    <row r="75" spans="3:5">
      <c r="C75" s="4"/>
      <c r="D75" s="4"/>
      <c r="E75" s="4"/>
    </row>
    <row r="76" spans="3:5">
      <c r="C76" s="4"/>
      <c r="D76" s="4"/>
      <c r="E76" s="4"/>
    </row>
    <row r="77" spans="3:5">
      <c r="C77" s="4"/>
      <c r="D77" s="4"/>
      <c r="E77" s="4"/>
    </row>
    <row r="78" spans="3:5">
      <c r="C78" s="4"/>
      <c r="D78" s="4"/>
      <c r="E78" s="4"/>
    </row>
    <row r="79" spans="3:5">
      <c r="C79" s="4"/>
      <c r="D79" s="4"/>
      <c r="E79" s="4"/>
    </row>
    <row r="80" spans="3:5">
      <c r="C80" s="4"/>
      <c r="D80" s="4"/>
      <c r="E80" s="4"/>
    </row>
    <row r="81" spans="3:5">
      <c r="C81" s="4"/>
      <c r="D81" s="4"/>
      <c r="E81" s="4"/>
    </row>
    <row r="82" spans="3:5">
      <c r="C82" s="4"/>
      <c r="D82" s="4"/>
      <c r="E82" s="4"/>
    </row>
    <row r="83" spans="3:5">
      <c r="C83" s="4"/>
      <c r="D83" s="4"/>
      <c r="E83" s="4"/>
    </row>
    <row r="84" spans="3:5">
      <c r="C84" s="4"/>
      <c r="D84" s="4"/>
      <c r="E84" s="4"/>
    </row>
    <row r="85" spans="3:5">
      <c r="C85" s="4"/>
      <c r="D85" s="4"/>
      <c r="E85" s="4"/>
    </row>
    <row r="86" spans="3:5">
      <c r="C86" s="4"/>
      <c r="D86" s="4"/>
      <c r="E86" s="4"/>
    </row>
    <row r="87" spans="3:5">
      <c r="C87" s="4"/>
      <c r="D87" s="4"/>
      <c r="E87" s="4"/>
    </row>
    <row r="88" spans="3:5">
      <c r="C88" s="4"/>
      <c r="D88" s="4"/>
      <c r="E88" s="4"/>
    </row>
    <row r="89" spans="3:5">
      <c r="C89" s="4"/>
      <c r="D89" s="4"/>
      <c r="E89" s="4"/>
    </row>
    <row r="90" spans="3:5">
      <c r="C90" s="4"/>
      <c r="D90" s="4"/>
      <c r="E90" s="4"/>
    </row>
    <row r="91" spans="3:5">
      <c r="C91" s="4"/>
      <c r="D91" s="4"/>
      <c r="E91" s="4"/>
    </row>
    <row r="92" spans="3:5">
      <c r="C92" s="4"/>
      <c r="D92" s="4"/>
      <c r="E92" s="4"/>
    </row>
    <row r="93" spans="3:5">
      <c r="C93" s="4"/>
      <c r="D93" s="4"/>
      <c r="E93" s="4"/>
    </row>
    <row r="94" spans="3:5">
      <c r="C94" s="4"/>
      <c r="D94" s="4"/>
      <c r="E94" s="4"/>
    </row>
    <row r="95" spans="3:5">
      <c r="C95" s="4"/>
      <c r="D95" s="4"/>
      <c r="E95" s="4"/>
    </row>
    <row r="96" spans="3:5">
      <c r="C96" s="4"/>
      <c r="D96" s="4"/>
      <c r="E96" s="4"/>
    </row>
    <row r="97" spans="3:5">
      <c r="C97" s="4"/>
      <c r="D97" s="4"/>
      <c r="E97" s="4"/>
    </row>
    <row r="98" spans="3:5">
      <c r="C98" s="4"/>
      <c r="D98" s="4"/>
      <c r="E98" s="4"/>
    </row>
    <row r="99" spans="3:5">
      <c r="C99" s="4"/>
      <c r="D99" s="4"/>
      <c r="E99" s="4"/>
    </row>
    <row r="100" spans="3:5">
      <c r="C100" s="4"/>
      <c r="D100" s="4"/>
      <c r="E100" s="4"/>
    </row>
    <row r="101" spans="3:5">
      <c r="C101" s="4"/>
      <c r="D101" s="4"/>
      <c r="E101" s="4"/>
    </row>
    <row r="102" spans="3:5">
      <c r="C102" s="4"/>
      <c r="D102" s="4"/>
      <c r="E102" s="4"/>
    </row>
    <row r="103" spans="3:5">
      <c r="C103" s="4"/>
      <c r="D103" s="4"/>
      <c r="E103" s="4"/>
    </row>
    <row r="104" spans="3:5">
      <c r="C104" s="4"/>
      <c r="D104" s="4"/>
      <c r="E104" s="4"/>
    </row>
    <row r="105" spans="3:5">
      <c r="C105" s="4"/>
      <c r="D105" s="4"/>
      <c r="E105" s="4"/>
    </row>
    <row r="106" spans="3:5">
      <c r="C106" s="4"/>
      <c r="D106" s="4"/>
      <c r="E106" s="4"/>
    </row>
    <row r="107" spans="3:5">
      <c r="C107" s="4"/>
      <c r="D107" s="4"/>
      <c r="E107" s="4"/>
    </row>
    <row r="108" spans="3:5">
      <c r="C108" s="4"/>
      <c r="D108" s="4"/>
      <c r="E108" s="4"/>
    </row>
    <row r="109" spans="3:5">
      <c r="C109" s="4"/>
      <c r="D109" s="4"/>
      <c r="E109" s="4"/>
    </row>
    <row r="110" spans="3:5">
      <c r="C110" s="4"/>
      <c r="D110" s="4"/>
      <c r="E110" s="4"/>
    </row>
    <row r="111" spans="3:5">
      <c r="C111" s="4"/>
      <c r="D111" s="4"/>
      <c r="E111" s="4"/>
    </row>
    <row r="112" spans="3:5">
      <c r="C112" s="4"/>
      <c r="D112" s="4"/>
      <c r="E112" s="4"/>
    </row>
    <row r="113" spans="3:5">
      <c r="C113" s="4"/>
      <c r="D113" s="4"/>
      <c r="E113" s="4"/>
    </row>
    <row r="114" spans="3:5">
      <c r="C114" s="4"/>
      <c r="D114" s="4"/>
      <c r="E114" s="4"/>
    </row>
    <row r="115" spans="3:5">
      <c r="C115" s="4"/>
      <c r="D115" s="4"/>
      <c r="E115" s="4"/>
    </row>
    <row r="116" spans="3:5">
      <c r="C116" s="4"/>
      <c r="D116" s="4"/>
      <c r="E116" s="4"/>
    </row>
    <row r="117" spans="3:5">
      <c r="C117" s="4"/>
      <c r="D117" s="4"/>
      <c r="E117" s="4"/>
    </row>
    <row r="118" spans="3:5">
      <c r="C118" s="4"/>
      <c r="D118" s="4"/>
      <c r="E118" s="4"/>
    </row>
    <row r="119" spans="3:5">
      <c r="C119" s="4"/>
      <c r="D119" s="4"/>
      <c r="E119" s="4"/>
    </row>
    <row r="120" spans="3:5">
      <c r="C120" s="4"/>
      <c r="D120" s="4"/>
      <c r="E120" s="4"/>
    </row>
    <row r="121" spans="3:5">
      <c r="C121" s="4"/>
      <c r="D121" s="4"/>
      <c r="E121" s="4"/>
    </row>
    <row r="122" spans="3:5">
      <c r="C122" s="4"/>
      <c r="D122" s="4"/>
      <c r="E122" s="4"/>
    </row>
    <row r="123" spans="3:5">
      <c r="C123" s="4"/>
      <c r="D123" s="4"/>
      <c r="E123" s="4"/>
    </row>
    <row r="124" spans="3:5">
      <c r="C124" s="4"/>
      <c r="D124" s="4"/>
      <c r="E124" s="4"/>
    </row>
    <row r="125" spans="3:5">
      <c r="C125" s="4"/>
      <c r="D125" s="4"/>
      <c r="E125" s="4"/>
    </row>
    <row r="126" spans="3:5">
      <c r="C126" s="4"/>
      <c r="D126" s="4"/>
      <c r="E126" s="4"/>
    </row>
    <row r="127" spans="3:5">
      <c r="C127" s="4"/>
      <c r="D127" s="4"/>
      <c r="E127" s="4"/>
    </row>
    <row r="128" spans="3:5">
      <c r="C128" s="4"/>
      <c r="D128" s="4"/>
      <c r="E128" s="4"/>
    </row>
  </sheetData>
  <mergeCells count="54">
    <mergeCell ref="D6:G6"/>
    <mergeCell ref="D7:F7"/>
    <mergeCell ref="B9:C9"/>
    <mergeCell ref="D9:G9"/>
    <mergeCell ref="A6:A8"/>
    <mergeCell ref="B6:C8"/>
    <mergeCell ref="A1:G1"/>
    <mergeCell ref="A3:B3"/>
    <mergeCell ref="A4:C4"/>
    <mergeCell ref="D4:G4"/>
    <mergeCell ref="A5:C5"/>
    <mergeCell ref="D5:G5"/>
    <mergeCell ref="D8:F8"/>
    <mergeCell ref="B12:C12"/>
    <mergeCell ref="D12:G12"/>
    <mergeCell ref="A15:C15"/>
    <mergeCell ref="D15:E15"/>
    <mergeCell ref="A11:A12"/>
    <mergeCell ref="B11:C11"/>
    <mergeCell ref="D11:G11"/>
    <mergeCell ref="B10:C10"/>
    <mergeCell ref="D10:G10"/>
    <mergeCell ref="D20:E20"/>
    <mergeCell ref="B20:C20"/>
    <mergeCell ref="A16:C16"/>
    <mergeCell ref="D16:E16"/>
    <mergeCell ref="A17:C17"/>
    <mergeCell ref="D17:E17"/>
    <mergeCell ref="A31:B31"/>
    <mergeCell ref="C31:D31"/>
    <mergeCell ref="A24:C24"/>
    <mergeCell ref="D24:G24"/>
    <mergeCell ref="B27:C27"/>
    <mergeCell ref="A29:B29"/>
    <mergeCell ref="C29:D29"/>
    <mergeCell ref="A28:B28"/>
    <mergeCell ref="C28:D28"/>
    <mergeCell ref="A30:B30"/>
    <mergeCell ref="C30:D30"/>
    <mergeCell ref="A18:C18"/>
    <mergeCell ref="D18:E18"/>
    <mergeCell ref="A19:A21"/>
    <mergeCell ref="B19:C19"/>
    <mergeCell ref="D19:E19"/>
    <mergeCell ref="A23:C23"/>
    <mergeCell ref="D23:G23"/>
    <mergeCell ref="B21:C21"/>
    <mergeCell ref="D21:E21"/>
    <mergeCell ref="A34:B34"/>
    <mergeCell ref="C34:D34"/>
    <mergeCell ref="A32:B32"/>
    <mergeCell ref="C32:D32"/>
    <mergeCell ref="A33:B33"/>
    <mergeCell ref="C33:D33"/>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&amp;R&amp;14【記載例】</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D3AAB73-02EC-48B0-9AB5-C585036117EA}">
  <ds:schemaRefs>
    <ds:schemaRef ds:uri="http://schemas.microsoft.com/sharepoint/v3/contenttype/forms"/>
  </ds:schemaRefs>
</ds:datastoreItem>
</file>

<file path=customXml/itemProps2.xml><?xml version="1.0" encoding="utf-8"?>
<ds:datastoreItem xmlns:ds="http://schemas.openxmlformats.org/officeDocument/2006/customXml" ds:itemID="{0D7D6340-4398-418A-8C0B-7ABC4142A587}">
  <ds:schemaRefs>
    <ds:schemaRef ds:uri="http://purl.org/dc/dcmitype/"/>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8B97BE19-CDDD-400E-817A-CFDD13F7EC12"/>
    <ds:schemaRef ds:uri="http://purl.org/dc/terms/"/>
  </ds:schemaRefs>
</ds:datastoreItem>
</file>

<file path=customXml/itemProps3.xml><?xml version="1.0" encoding="utf-8"?>
<ds:datastoreItem xmlns:ds="http://schemas.openxmlformats.org/officeDocument/2006/customXml" ds:itemID="{A28A35ED-2DBD-4A31-BC6E-7DF958BF2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作成要領</vt:lpstr>
      <vt:lpstr>①全体</vt:lpstr>
      <vt:lpstr>②H21緊急整備分</vt:lpstr>
      <vt:lpstr>③H21SP整備分</vt:lpstr>
      <vt:lpstr>【記載例】</vt:lpstr>
      <vt:lpstr>①全体!Print_Area</vt:lpstr>
      <vt:lpstr>②H21緊急整備分!Print_Area</vt:lpstr>
      <vt:lpstr>③H21SP整備分!Print_Area</vt:lpstr>
      <vt:lpstr>【記載例】!Print_Titles</vt:lpstr>
      <vt:lpstr>①全体!Print_Titles</vt:lpstr>
      <vt:lpstr>②H21緊急整備分!Print_Titles</vt:lpstr>
      <vt:lpstr>③H21SP整備分!Print_Titles</vt:lpstr>
    </vt:vector>
  </TitlesOfParts>
  <Company>文部科学省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FUKUI</cp:lastModifiedBy>
  <cp:lastPrinted>2013-08-08T08:17:33Z</cp:lastPrinted>
  <dcterms:created xsi:type="dcterms:W3CDTF">2009-06-24T01:43:28Z</dcterms:created>
  <dcterms:modified xsi:type="dcterms:W3CDTF">2013-08-08T09:01:38Z</dcterms:modified>
</cp:coreProperties>
</file>