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200271\Downloads\"/>
    </mc:Choice>
  </mc:AlternateContent>
  <xr:revisionPtr revIDLastSave="0" documentId="13_ncr:1_{17E7AFE0-A8F3-4FD5-91A5-497A02BE0074}" xr6:coauthVersionLast="47" xr6:coauthVersionMax="47" xr10:uidLastSave="{00000000-0000-0000-0000-000000000000}"/>
  <bookViews>
    <workbookView xWindow="-108" yWindow="-108" windowWidth="23256" windowHeight="12456" tabRatio="777" xr2:uid="{A626759E-ADEF-4C26-9ABB-DE5C10B538D4}"/>
  </bookViews>
  <sheets>
    <sheet name="はじめに" sheetId="12" r:id="rId1"/>
    <sheet name="①申請書　入力シート" sheetId="1" r:id="rId2"/>
    <sheet name="申請書鑑" sheetId="2" r:id="rId3"/>
    <sheet name="名簿" sheetId="8" r:id="rId4"/>
    <sheet name="②債権者登録コピー版" sheetId="4" r:id="rId5"/>
    <sheet name="■支出入力表" sheetId="5" r:id="rId6"/>
    <sheet name="■支出証明資料提出書" sheetId="11" r:id="rId7"/>
    <sheet name="③報告書　入力シート" sheetId="6" r:id="rId8"/>
    <sheet name="報告書鑑" sheetId="9" r:id="rId9"/>
    <sheet name="④請求書（実績報告後に使用）" sheetId="13" r:id="rId10"/>
    <sheet name="変更申請書鑑（通常使用せず）" sheetId="14" r:id="rId11"/>
    <sheet name="変更実績報告書鑑（通常使用せず）" sheetId="15" r:id="rId12"/>
    <sheet name="概算払請求書（通常使用せず）" sheetId="16" r:id="rId13"/>
  </sheets>
  <externalReferences>
    <externalReference r:id="rId14"/>
  </externalReferences>
  <definedNames>
    <definedName name="_xlnm.Print_Area" localSheetId="6">■支出証明資料提出書!$A$1:$V$39</definedName>
    <definedName name="_xlnm.Print_Area" localSheetId="5">■支出入力表!$B$8:$Z$112</definedName>
    <definedName name="_xlnm.Print_Area" localSheetId="1">'①申請書　入力シート'!$A$1:$AB$135</definedName>
    <definedName name="_xlnm.Print_Area" localSheetId="4">②債権者登録コピー版!$A$1:$AG$51</definedName>
    <definedName name="_xlnm.Print_Area" localSheetId="7">'③報告書　入力シート'!$A$1:$AA$91</definedName>
    <definedName name="_xlnm.Print_Area" localSheetId="9">'④請求書（実績報告後に使用）'!$A$1:$W$34</definedName>
    <definedName name="_xlnm.Print_Area" localSheetId="0">はじめに!$B$1:$N$53</definedName>
    <definedName name="_xlnm.Print_Area" localSheetId="12">'概算払請求書（通常使用せず）'!$A$1:$W$32</definedName>
    <definedName name="_xlnm.Print_Area" localSheetId="2">申請書鑑!$A$1:$W$137</definedName>
    <definedName name="_xlnm.Print_Area" localSheetId="11">'変更実績報告書鑑（通常使用せず）'!$A$1:$W$36</definedName>
    <definedName name="_xlnm.Print_Area" localSheetId="10">'変更申請書鑑（通常使用せず）'!$A$1:$W$68</definedName>
    <definedName name="_xlnm.Print_Area" localSheetId="8">報告書鑑!$A$1:$W$140</definedName>
    <definedName name="_xlnm.Print_Area" localSheetId="3">名簿!$A$1:$M$25</definedName>
    <definedName name="_xlnm.Print_Titles" localSheetId="5">■支出入力表!$11:$12</definedName>
    <definedName name="所属M">[1]所属マスタ!$A$1:$B$1019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9" i="5" l="1"/>
  <c r="E129" i="9" s="1"/>
  <c r="AG8" i="5"/>
  <c r="E127" i="9" s="1"/>
  <c r="I126" i="2"/>
  <c r="I124" i="2"/>
  <c r="E126" i="2"/>
  <c r="E124" i="2"/>
  <c r="I131" i="1"/>
  <c r="I117" i="1" s="1"/>
  <c r="M23" i="13"/>
  <c r="C130" i="2"/>
  <c r="Q2" i="2"/>
  <c r="C133" i="9"/>
  <c r="Q2" i="9"/>
  <c r="K30" i="16"/>
  <c r="K28" i="16"/>
  <c r="K26" i="16"/>
  <c r="N9" i="16"/>
  <c r="N8" i="16"/>
  <c r="N7" i="16"/>
  <c r="N6" i="16"/>
  <c r="N9" i="15"/>
  <c r="N8" i="15"/>
  <c r="N7" i="15"/>
  <c r="N6" i="15"/>
  <c r="I22" i="9"/>
  <c r="E111" i="2"/>
  <c r="E123" i="2"/>
  <c r="E122" i="2"/>
  <c r="E121" i="2"/>
  <c r="E120" i="2"/>
  <c r="E119" i="2"/>
  <c r="E118" i="2"/>
  <c r="E117" i="2"/>
  <c r="I114" i="1"/>
  <c r="E110" i="2" s="1"/>
  <c r="R56" i="2"/>
  <c r="I56" i="2"/>
  <c r="I24" i="2"/>
  <c r="G44" i="9"/>
  <c r="G43" i="9"/>
  <c r="G95" i="9"/>
  <c r="G90" i="9"/>
  <c r="G85" i="9"/>
  <c r="G80" i="9"/>
  <c r="G75" i="9"/>
  <c r="G67" i="9"/>
  <c r="G62" i="9"/>
  <c r="G57" i="9"/>
  <c r="G52" i="9"/>
  <c r="G47" i="9"/>
  <c r="AG7" i="5"/>
  <c r="E126" i="9" s="1"/>
  <c r="G97" i="2"/>
  <c r="G92" i="2"/>
  <c r="G87" i="2"/>
  <c r="G82" i="2"/>
  <c r="G77" i="2"/>
  <c r="G72" i="2"/>
  <c r="E127" i="2" l="1"/>
  <c r="I116" i="1"/>
  <c r="L68" i="14"/>
  <c r="L66" i="14"/>
  <c r="N9" i="14"/>
  <c r="N8" i="14"/>
  <c r="N7" i="14"/>
  <c r="N6" i="14"/>
  <c r="W4" i="4"/>
  <c r="G75" i="2"/>
  <c r="G55" i="2"/>
  <c r="H44" i="2"/>
  <c r="K32" i="13"/>
  <c r="K30" i="13"/>
  <c r="K28" i="13"/>
  <c r="N9" i="13"/>
  <c r="N8" i="13"/>
  <c r="N7" i="13"/>
  <c r="N6" i="13"/>
  <c r="C12" i="4"/>
  <c r="C13" i="4"/>
  <c r="I123" i="2"/>
  <c r="I122" i="2"/>
  <c r="I121" i="2"/>
  <c r="I120" i="2"/>
  <c r="I119" i="2"/>
  <c r="I118" i="2"/>
  <c r="I117" i="2"/>
  <c r="I112" i="2"/>
  <c r="I111" i="2"/>
  <c r="G100" i="2"/>
  <c r="G99" i="2"/>
  <c r="G98" i="2"/>
  <c r="G95" i="2"/>
  <c r="G94" i="2"/>
  <c r="G93" i="2"/>
  <c r="G90" i="2"/>
  <c r="G89" i="2"/>
  <c r="G88" i="2"/>
  <c r="G85" i="2"/>
  <c r="G84" i="2"/>
  <c r="G83" i="2"/>
  <c r="G80" i="2"/>
  <c r="G79" i="2"/>
  <c r="G78" i="2"/>
  <c r="G74" i="2"/>
  <c r="G73" i="2"/>
  <c r="M68" i="2"/>
  <c r="J68" i="2"/>
  <c r="M67" i="2"/>
  <c r="J67" i="2"/>
  <c r="N65" i="2"/>
  <c r="N64" i="2"/>
  <c r="N63" i="2"/>
  <c r="N62" i="2"/>
  <c r="N61" i="2"/>
  <c r="D65" i="2"/>
  <c r="D64" i="2"/>
  <c r="D63" i="2"/>
  <c r="D62" i="2"/>
  <c r="D61" i="2"/>
  <c r="L54" i="2"/>
  <c r="I54" i="2"/>
  <c r="H54" i="2"/>
  <c r="G53" i="2"/>
  <c r="G52" i="2"/>
  <c r="H51" i="2"/>
  <c r="G50" i="2"/>
  <c r="G49" i="2"/>
  <c r="G48" i="2"/>
  <c r="G47" i="2"/>
  <c r="H46" i="2"/>
  <c r="G45" i="2"/>
  <c r="G43" i="2"/>
  <c r="G42" i="2"/>
  <c r="G41" i="2"/>
  <c r="G40" i="2"/>
  <c r="C11" i="4"/>
  <c r="I115" i="9"/>
  <c r="I114" i="9"/>
  <c r="B105" i="9"/>
  <c r="B101" i="9"/>
  <c r="G98" i="9"/>
  <c r="G97" i="9"/>
  <c r="G96" i="9"/>
  <c r="G93" i="9"/>
  <c r="G92" i="9"/>
  <c r="G91" i="9"/>
  <c r="G88" i="9"/>
  <c r="G87" i="9"/>
  <c r="G86" i="9"/>
  <c r="G83" i="9"/>
  <c r="G82" i="9"/>
  <c r="G81" i="9"/>
  <c r="G78" i="9"/>
  <c r="G77" i="9"/>
  <c r="G76" i="9"/>
  <c r="G70" i="9"/>
  <c r="G69" i="9"/>
  <c r="G68" i="9"/>
  <c r="G65" i="9"/>
  <c r="G64" i="9"/>
  <c r="G63" i="9"/>
  <c r="G60" i="9"/>
  <c r="G59" i="9"/>
  <c r="G58" i="9"/>
  <c r="G55" i="9"/>
  <c r="G54" i="9"/>
  <c r="G53" i="9"/>
  <c r="G50" i="9"/>
  <c r="G49" i="9"/>
  <c r="G48" i="9"/>
  <c r="G40" i="9"/>
  <c r="B13" i="9"/>
  <c r="L137" i="9"/>
  <c r="L135" i="9"/>
  <c r="N9" i="9"/>
  <c r="N8" i="9"/>
  <c r="N7" i="9"/>
  <c r="N6" i="9"/>
  <c r="AG6" i="5"/>
  <c r="E125" i="9" s="1"/>
  <c r="AG5" i="5"/>
  <c r="E124" i="9" s="1"/>
  <c r="AG4" i="5"/>
  <c r="E123" i="9" s="1"/>
  <c r="AG3" i="5"/>
  <c r="E122" i="9" s="1"/>
  <c r="AG2" i="5"/>
  <c r="E121" i="9" s="1"/>
  <c r="AG1" i="5"/>
  <c r="E120" i="9" s="1"/>
  <c r="H3" i="8"/>
  <c r="C1" i="8"/>
  <c r="L135" i="2"/>
  <c r="L133" i="2"/>
  <c r="N7" i="2"/>
  <c r="N6" i="2"/>
  <c r="N8" i="2"/>
  <c r="N9" i="2"/>
  <c r="C10" i="4"/>
  <c r="AG10" i="5" l="1"/>
  <c r="C8" i="4"/>
  <c r="S9" i="4"/>
  <c r="AN8" i="4"/>
  <c r="B2" i="4"/>
  <c r="C7" i="4"/>
  <c r="I87" i="6" l="1"/>
  <c r="E130" i="9"/>
  <c r="E116" i="9" s="1"/>
  <c r="I90" i="6"/>
  <c r="E113" i="2"/>
  <c r="I92" i="6" l="1"/>
  <c r="I23" i="9"/>
  <c r="I24" i="9" s="1"/>
  <c r="E113" i="9"/>
  <c r="E112" i="2"/>
  <c r="E115" i="9" l="1"/>
  <c r="E1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B11" authorId="0" shapeId="0" xr:uid="{51570EC4-0C61-40C1-AE2B-01CCCC9C4D86}">
      <text>
        <r>
          <rPr>
            <sz val="9"/>
            <color indexed="81"/>
            <rFont val="BIZ UD明朝 Medium"/>
            <family val="1"/>
            <charset val="128"/>
          </rPr>
          <t>どの領収書等に含まれているか
わかるよう、提出する領収書等に
番号を付けてください。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I23" authorId="0" shapeId="0" xr:uid="{CC242107-EFD4-4DC0-ADF2-734F5BCE265B}">
      <text>
        <r>
          <rPr>
            <sz val="11"/>
            <color indexed="81"/>
            <rFont val="BIZ UD明朝 Medium"/>
            <family val="1"/>
            <charset val="128"/>
          </rPr>
          <t>この金額が補助金額となります。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石田 美由紀</author>
  </authors>
  <commentList>
    <comment ref="I23" authorId="0" shapeId="0" xr:uid="{BDCB66E2-34FD-496D-893C-C9D1FD362CB8}">
      <text>
        <r>
          <rPr>
            <sz val="11"/>
            <color indexed="81"/>
            <rFont val="BIZ UD明朝 Medium"/>
            <family val="1"/>
            <charset val="128"/>
          </rPr>
          <t>この金額が補助金額となります。</t>
        </r>
      </text>
    </comment>
  </commentList>
</comments>
</file>

<file path=xl/sharedStrings.xml><?xml version="1.0" encoding="utf-8"?>
<sst xmlns="http://schemas.openxmlformats.org/spreadsheetml/2006/main" count="827" uniqueCount="367">
  <si>
    <t>記載例など、注意いただきたいことを記載しましたので</t>
    <rPh sb="0" eb="3">
      <t>キサイレイ</t>
    </rPh>
    <rPh sb="6" eb="8">
      <t>チュウイ</t>
    </rPh>
    <rPh sb="17" eb="19">
      <t>キサイ</t>
    </rPh>
    <phoneticPr fontId="2"/>
  </si>
  <si>
    <t>こちらを確認しながら入力してください。</t>
    <rPh sb="4" eb="6">
      <t>カクニン</t>
    </rPh>
    <rPh sb="10" eb="12">
      <t>ニュウリョク</t>
    </rPh>
    <phoneticPr fontId="2"/>
  </si>
  <si>
    <t>１．活動する団体、グループについて</t>
    <rPh sb="2" eb="4">
      <t>カツドウ</t>
    </rPh>
    <rPh sb="6" eb="8">
      <t>ダンタイ</t>
    </rPh>
    <phoneticPr fontId="2"/>
  </si>
  <si>
    <t>①</t>
    <phoneticPr fontId="2"/>
  </si>
  <si>
    <t>団体名を入力してください。</t>
    <rPh sb="0" eb="3">
      <t>ダンタイメイ</t>
    </rPh>
    <rPh sb="4" eb="6">
      <t>ニュウリョク</t>
    </rPh>
    <phoneticPr fontId="2"/>
  </si>
  <si>
    <t>ふりがな</t>
    <phoneticPr fontId="2"/>
  </si>
  <si>
    <t>団体名</t>
    <rPh sb="0" eb="3">
      <t>ダンタイメイ</t>
    </rPh>
    <phoneticPr fontId="2"/>
  </si>
  <si>
    <t>②</t>
    <phoneticPr fontId="2"/>
  </si>
  <si>
    <t>代表者名を入力してください。</t>
    <rPh sb="0" eb="3">
      <t>ダイヒョウシャ</t>
    </rPh>
    <rPh sb="3" eb="4">
      <t>メイ</t>
    </rPh>
    <rPh sb="5" eb="7">
      <t>ニュウリョク</t>
    </rPh>
    <phoneticPr fontId="2"/>
  </si>
  <si>
    <t>代表者名</t>
    <rPh sb="0" eb="3">
      <t>ダイヒョウシャ</t>
    </rPh>
    <rPh sb="3" eb="4">
      <t>メイ</t>
    </rPh>
    <phoneticPr fontId="2"/>
  </si>
  <si>
    <t>③</t>
    <phoneticPr fontId="2"/>
  </si>
  <si>
    <t>代表者の方の住所を入力してください。</t>
    <rPh sb="0" eb="3">
      <t>ダイヒョウシャ</t>
    </rPh>
    <rPh sb="4" eb="5">
      <t>カタ</t>
    </rPh>
    <rPh sb="6" eb="8">
      <t>ジュウショ</t>
    </rPh>
    <rPh sb="9" eb="11">
      <t>ニュウリョク</t>
    </rPh>
    <phoneticPr fontId="2"/>
  </si>
  <si>
    <t>郵便番号</t>
    <rPh sb="0" eb="4">
      <t>ユウビンバンゴウ</t>
    </rPh>
    <phoneticPr fontId="2"/>
  </si>
  <si>
    <t>代表者住所</t>
    <rPh sb="0" eb="3">
      <t>ダイヒョウシャ</t>
    </rPh>
    <rPh sb="3" eb="5">
      <t>ジュウショ</t>
    </rPh>
    <phoneticPr fontId="2"/>
  </si>
  <si>
    <t>　　アパート名等はこちらに入力してください</t>
    <rPh sb="6" eb="7">
      <t>メイ</t>
    </rPh>
    <rPh sb="7" eb="8">
      <t>トウ</t>
    </rPh>
    <rPh sb="13" eb="15">
      <t>ニュウリョク</t>
    </rPh>
    <phoneticPr fontId="2"/>
  </si>
  <si>
    <t>④</t>
    <phoneticPr fontId="2"/>
  </si>
  <si>
    <t>連絡先（上記の代表者と同じ場合は入力不要です）</t>
    <rPh sb="0" eb="3">
      <t>レンラクサキ</t>
    </rPh>
    <rPh sb="4" eb="6">
      <t>ジョウキ</t>
    </rPh>
    <rPh sb="7" eb="9">
      <t>ダイヒョウ</t>
    </rPh>
    <rPh sb="9" eb="10">
      <t>シャ</t>
    </rPh>
    <rPh sb="11" eb="12">
      <t>オナ</t>
    </rPh>
    <rPh sb="13" eb="15">
      <t>バアイ</t>
    </rPh>
    <rPh sb="16" eb="18">
      <t>ニュウリョク</t>
    </rPh>
    <rPh sb="18" eb="20">
      <t>フヨウ</t>
    </rPh>
    <phoneticPr fontId="2"/>
  </si>
  <si>
    <t>県からの通知送付先や問い合わせ対応いただける連絡先を入力してください。</t>
    <rPh sb="0" eb="1">
      <t>ケン</t>
    </rPh>
    <rPh sb="4" eb="6">
      <t>ツウチ</t>
    </rPh>
    <rPh sb="6" eb="8">
      <t>ソウフ</t>
    </rPh>
    <rPh sb="8" eb="9">
      <t>サキ</t>
    </rPh>
    <rPh sb="10" eb="11">
      <t>ト</t>
    </rPh>
    <rPh sb="12" eb="13">
      <t>ア</t>
    </rPh>
    <rPh sb="15" eb="17">
      <t>タイオウ</t>
    </rPh>
    <rPh sb="22" eb="25">
      <t>レンラクサキ</t>
    </rPh>
    <rPh sb="26" eb="28">
      <t>ニュウリョク</t>
    </rPh>
    <phoneticPr fontId="2"/>
  </si>
  <si>
    <t>担当者名</t>
    <rPh sb="0" eb="3">
      <t>タントウシャ</t>
    </rPh>
    <rPh sb="3" eb="4">
      <t>メイ</t>
    </rPh>
    <phoneticPr fontId="2"/>
  </si>
  <si>
    <t>担当者住所</t>
    <rPh sb="0" eb="3">
      <t>タントウシャ</t>
    </rPh>
    <rPh sb="3" eb="5">
      <t>ジュウショ</t>
    </rPh>
    <phoneticPr fontId="2"/>
  </si>
  <si>
    <t>アパート名等</t>
    <rPh sb="4" eb="5">
      <t>メイ</t>
    </rPh>
    <rPh sb="5" eb="6">
      <t>トウ</t>
    </rPh>
    <phoneticPr fontId="2"/>
  </si>
  <si>
    <t>電話番号</t>
    <rPh sb="0" eb="4">
      <t>デンワバンゴウ</t>
    </rPh>
    <phoneticPr fontId="2"/>
  </si>
  <si>
    <t>メールアドレス</t>
    <phoneticPr fontId="2"/>
  </si>
  <si>
    <t>⑤</t>
    <phoneticPr fontId="2"/>
  </si>
  <si>
    <t>設立年月日</t>
    <rPh sb="0" eb="2">
      <t>セツリツ</t>
    </rPh>
    <rPh sb="2" eb="5">
      <t>ネンガッピ</t>
    </rPh>
    <phoneticPr fontId="2"/>
  </si>
  <si>
    <t>令和</t>
    <rPh sb="0" eb="2">
      <t>レイワ</t>
    </rPh>
    <phoneticPr fontId="2"/>
  </si>
  <si>
    <t>年</t>
    <rPh sb="0" eb="1">
      <t>ネン</t>
    </rPh>
    <phoneticPr fontId="2"/>
  </si>
  <si>
    <t>月</t>
    <rPh sb="0" eb="1">
      <t>ガツ</t>
    </rPh>
    <phoneticPr fontId="2"/>
  </si>
  <si>
    <t>昭和</t>
    <rPh sb="0" eb="2">
      <t>ショウワ</t>
    </rPh>
    <phoneticPr fontId="2"/>
  </si>
  <si>
    <t>平成</t>
    <rPh sb="0" eb="2">
      <t>ヘイセイ</t>
    </rPh>
    <phoneticPr fontId="2"/>
  </si>
  <si>
    <t>⑥</t>
    <phoneticPr fontId="2"/>
  </si>
  <si>
    <t>構成人数</t>
    <rPh sb="0" eb="4">
      <t>コウセイニンズウ</t>
    </rPh>
    <phoneticPr fontId="2"/>
  </si>
  <si>
    <t>人</t>
    <rPh sb="0" eb="1">
      <t>ニン</t>
    </rPh>
    <phoneticPr fontId="2"/>
  </si>
  <si>
    <t>うち６０歳以上の人数</t>
    <rPh sb="4" eb="5">
      <t>サイ</t>
    </rPh>
    <rPh sb="5" eb="7">
      <t>イジョウ</t>
    </rPh>
    <rPh sb="8" eb="10">
      <t>ニンズウ</t>
    </rPh>
    <phoneticPr fontId="2"/>
  </si>
  <si>
    <t>２．申請する活動について</t>
    <rPh sb="2" eb="4">
      <t>シンセイ</t>
    </rPh>
    <rPh sb="6" eb="8">
      <t>カツドウ</t>
    </rPh>
    <phoneticPr fontId="2"/>
  </si>
  <si>
    <t>申請する項目を選んでください（該当する項目１つのみ〇を選択してください）</t>
    <rPh sb="0" eb="2">
      <t>シンセイ</t>
    </rPh>
    <rPh sb="4" eb="6">
      <t>コウモク</t>
    </rPh>
    <rPh sb="7" eb="8">
      <t>エラ</t>
    </rPh>
    <rPh sb="15" eb="17">
      <t>ガイトウ</t>
    </rPh>
    <rPh sb="19" eb="21">
      <t>コウモク</t>
    </rPh>
    <rPh sb="27" eb="29">
      <t>センタク</t>
    </rPh>
    <phoneticPr fontId="2"/>
  </si>
  <si>
    <t>【新規団体】</t>
    <rPh sb="1" eb="3">
      <t>シンキ</t>
    </rPh>
    <rPh sb="3" eb="5">
      <t>ダンタイ</t>
    </rPh>
    <phoneticPr fontId="2"/>
  </si>
  <si>
    <t>地域貢献活動</t>
    <rPh sb="0" eb="6">
      <t>チイキコウケンカツドウ</t>
    </rPh>
    <phoneticPr fontId="2"/>
  </si>
  <si>
    <t>健康づくり活動</t>
    <rPh sb="0" eb="2">
      <t>ケンコウ</t>
    </rPh>
    <rPh sb="5" eb="7">
      <t>カツドウ</t>
    </rPh>
    <phoneticPr fontId="2"/>
  </si>
  <si>
    <t>○</t>
    <phoneticPr fontId="2"/>
  </si>
  <si>
    <t>地域文化活動</t>
    <rPh sb="0" eb="4">
      <t>チイキブンカ</t>
    </rPh>
    <rPh sb="4" eb="6">
      <t>カツドウ</t>
    </rPh>
    <phoneticPr fontId="2"/>
  </si>
  <si>
    <t>多世代間交流活動</t>
    <rPh sb="0" eb="1">
      <t>タ</t>
    </rPh>
    <rPh sb="1" eb="4">
      <t>セダイカン</t>
    </rPh>
    <rPh sb="4" eb="6">
      <t>コウリュウ</t>
    </rPh>
    <rPh sb="6" eb="8">
      <t>カツドウ</t>
    </rPh>
    <phoneticPr fontId="2"/>
  </si>
  <si>
    <t>生きがいづくり活動</t>
    <rPh sb="0" eb="1">
      <t>イ</t>
    </rPh>
    <rPh sb="7" eb="9">
      <t>カツドウ</t>
    </rPh>
    <phoneticPr fontId="2"/>
  </si>
  <si>
    <t>【既存団体】</t>
    <rPh sb="1" eb="5">
      <t>キゾンダンタイ</t>
    </rPh>
    <phoneticPr fontId="2"/>
  </si>
  <si>
    <t>○地域貢献活動：地域住民の生きがいやボランティア活動など、地域貢献を目的とするもの</t>
    <rPh sb="1" eb="7">
      <t>チイキコウケンカツドウ</t>
    </rPh>
    <rPh sb="8" eb="12">
      <t>チイキジュウミン</t>
    </rPh>
    <rPh sb="13" eb="14">
      <t>イ</t>
    </rPh>
    <rPh sb="24" eb="26">
      <t>カツドウ</t>
    </rPh>
    <rPh sb="29" eb="33">
      <t>チイキコウケン</t>
    </rPh>
    <rPh sb="34" eb="36">
      <t>モクテキ</t>
    </rPh>
    <phoneticPr fontId="2"/>
  </si>
  <si>
    <t>○健康づくり活動：スポーツ交流会や健康教室の開催など、健康づくりを目的とするもの</t>
    <rPh sb="1" eb="3">
      <t>ケンコウ</t>
    </rPh>
    <rPh sb="6" eb="8">
      <t>カツドウ</t>
    </rPh>
    <rPh sb="13" eb="16">
      <t>コウリュウカイ</t>
    </rPh>
    <rPh sb="17" eb="21">
      <t>ケンコウキョウシツ</t>
    </rPh>
    <rPh sb="22" eb="24">
      <t>カイサイ</t>
    </rPh>
    <rPh sb="27" eb="29">
      <t>ケンコウ</t>
    </rPh>
    <rPh sb="33" eb="35">
      <t>モクテキ</t>
    </rPh>
    <phoneticPr fontId="2"/>
  </si>
  <si>
    <t>○生きがいづくり活動：高齢者の生きがいとなる活動やグループ間での交流活動</t>
    <rPh sb="1" eb="2">
      <t>イ</t>
    </rPh>
    <rPh sb="8" eb="10">
      <t>カツドウ</t>
    </rPh>
    <rPh sb="11" eb="14">
      <t>コウレイシャ</t>
    </rPh>
    <rPh sb="15" eb="16">
      <t>イ</t>
    </rPh>
    <rPh sb="22" eb="24">
      <t>カツドウ</t>
    </rPh>
    <rPh sb="29" eb="30">
      <t>カン</t>
    </rPh>
    <rPh sb="32" eb="36">
      <t>コウリュウカツドウ</t>
    </rPh>
    <phoneticPr fontId="2"/>
  </si>
  <si>
    <t>担当者</t>
    <phoneticPr fontId="8"/>
  </si>
  <si>
    <t>電話（内線）番号</t>
    <phoneticPr fontId="8"/>
  </si>
  <si>
    <t>提出年月日</t>
    <phoneticPr fontId="8"/>
  </si>
  <si>
    <t>債権債務者番号</t>
    <rPh sb="0" eb="2">
      <t>サイケン</t>
    </rPh>
    <rPh sb="2" eb="4">
      <t>サイム</t>
    </rPh>
    <rPh sb="4" eb="5">
      <t>シャ</t>
    </rPh>
    <phoneticPr fontId="8"/>
  </si>
  <si>
    <t>所属コード</t>
    <phoneticPr fontId="8"/>
  </si>
  <si>
    <t>所属名</t>
    <rPh sb="0" eb="3">
      <t>ショゾクメイ</t>
    </rPh>
    <phoneticPr fontId="8"/>
  </si>
  <si>
    <t/>
  </si>
  <si>
    <t>氏名（カナ）</t>
    <rPh sb="0" eb="2">
      <t>シメイ</t>
    </rPh>
    <phoneticPr fontId="8"/>
  </si>
  <si>
    <t>氏名（漢字）</t>
    <rPh sb="0" eb="2">
      <t>シメイ</t>
    </rPh>
    <rPh sb="3" eb="5">
      <t>カンジ</t>
    </rPh>
    <phoneticPr fontId="8"/>
  </si>
  <si>
    <r>
      <rPr>
        <sz val="8"/>
        <rFont val="ＭＳ Ｐゴシック"/>
        <family val="3"/>
        <charset val="128"/>
      </rPr>
      <t>代表者役職名
（</t>
    </r>
    <r>
      <rPr>
        <sz val="8"/>
        <color rgb="FFFF0000"/>
        <rFont val="ＭＳ Ｐゴシック"/>
        <family val="3"/>
        <charset val="128"/>
      </rPr>
      <t>団体の場合</t>
    </r>
    <r>
      <rPr>
        <sz val="8"/>
        <rFont val="ＭＳ Ｐゴシック"/>
        <family val="3"/>
        <charset val="128"/>
      </rPr>
      <t>）</t>
    </r>
    <rPh sb="0" eb="3">
      <t>ダイヒョウシャ</t>
    </rPh>
    <rPh sb="3" eb="5">
      <t>ヤクショク</t>
    </rPh>
    <rPh sb="5" eb="6">
      <t>メイ</t>
    </rPh>
    <rPh sb="8" eb="10">
      <t>ダンタイ</t>
    </rPh>
    <rPh sb="11" eb="13">
      <t>バアイ</t>
    </rPh>
    <phoneticPr fontId="8"/>
  </si>
  <si>
    <r>
      <t>代表者氏名
（</t>
    </r>
    <r>
      <rPr>
        <sz val="8"/>
        <color rgb="FFFF0000"/>
        <rFont val="ＭＳ Ｐゴシック"/>
        <family val="3"/>
        <charset val="128"/>
      </rPr>
      <t>団体の場合</t>
    </r>
    <r>
      <rPr>
        <sz val="8"/>
        <rFont val="ＭＳ Ｐゴシック"/>
        <family val="3"/>
        <charset val="128"/>
      </rPr>
      <t>）</t>
    </r>
    <rPh sb="0" eb="3">
      <t>ダイヒョウシャ</t>
    </rPh>
    <rPh sb="3" eb="5">
      <t>シメイ</t>
    </rPh>
    <rPh sb="7" eb="9">
      <t>ダンタイ</t>
    </rPh>
    <rPh sb="10" eb="12">
      <t>バアイ</t>
    </rPh>
    <phoneticPr fontId="8"/>
  </si>
  <si>
    <t>郵便番号</t>
    <phoneticPr fontId="8"/>
  </si>
  <si>
    <t>住所</t>
    <phoneticPr fontId="8"/>
  </si>
  <si>
    <t>電話番号</t>
    <phoneticPr fontId="8"/>
  </si>
  <si>
    <t>口座振替先</t>
    <rPh sb="0" eb="4">
      <t>コウザフリカエ</t>
    </rPh>
    <rPh sb="4" eb="5">
      <t>サキ</t>
    </rPh>
    <phoneticPr fontId="8"/>
  </si>
  <si>
    <t>金融機関コード</t>
    <rPh sb="0" eb="2">
      <t>キンユウ</t>
    </rPh>
    <rPh sb="2" eb="4">
      <t>キカン</t>
    </rPh>
    <phoneticPr fontId="8"/>
  </si>
  <si>
    <t>金融機関名</t>
    <rPh sb="0" eb="2">
      <t>キンユウ</t>
    </rPh>
    <rPh sb="2" eb="4">
      <t>キカン</t>
    </rPh>
    <rPh sb="4" eb="5">
      <t>メイ</t>
    </rPh>
    <phoneticPr fontId="8"/>
  </si>
  <si>
    <t>支店名</t>
    <rPh sb="0" eb="3">
      <t>シテンメイ</t>
    </rPh>
    <phoneticPr fontId="8"/>
  </si>
  <si>
    <t>預金種別</t>
    <phoneticPr fontId="8"/>
  </si>
  <si>
    <t>口座番号</t>
    <phoneticPr fontId="8"/>
  </si>
  <si>
    <t>口座名義人（ｶﾅ）</t>
    <rPh sb="4" eb="5">
      <t>ニン</t>
    </rPh>
    <phoneticPr fontId="8"/>
  </si>
  <si>
    <t>※通帳の口座情報が確認できる部分（通常は表紙の裏側）の写しを添付してください。</t>
    <rPh sb="27" eb="28">
      <t>ウツ</t>
    </rPh>
    <rPh sb="30" eb="32">
      <t>テンプ</t>
    </rPh>
    <phoneticPr fontId="8"/>
  </si>
  <si>
    <t>※口座振替先に「貯蓄（積立）預金」および「定期預金」口座の登録はできません。</t>
    <rPh sb="1" eb="3">
      <t>コウザ</t>
    </rPh>
    <rPh sb="3" eb="5">
      <t>フリカエ</t>
    </rPh>
    <rPh sb="5" eb="6">
      <t>サキ</t>
    </rPh>
    <rPh sb="8" eb="10">
      <t>チョチク</t>
    </rPh>
    <rPh sb="11" eb="13">
      <t>ツミタテ</t>
    </rPh>
    <rPh sb="14" eb="16">
      <t>ヨキン</t>
    </rPh>
    <rPh sb="21" eb="23">
      <t>テイキ</t>
    </rPh>
    <rPh sb="23" eb="25">
      <t>ヨキン</t>
    </rPh>
    <rPh sb="26" eb="28">
      <t>コウザ</t>
    </rPh>
    <rPh sb="29" eb="31">
      <t>トウロク</t>
    </rPh>
    <phoneticPr fontId="8"/>
  </si>
  <si>
    <t>口座確認者</t>
    <rPh sb="0" eb="2">
      <t>コウザ</t>
    </rPh>
    <rPh sb="2" eb="4">
      <t>カクニン</t>
    </rPh>
    <rPh sb="4" eb="5">
      <t>シャ</t>
    </rPh>
    <phoneticPr fontId="8"/>
  </si>
  <si>
    <t>②</t>
    <phoneticPr fontId="2"/>
  </si>
  <si>
    <t>　令和７年度シニアチャレンジ応援事業について、補助金の交付を受けたいので、福井県補助金等交付規則第４条の規定により、下記のとおり関係書類を添えて申請します。</t>
    <rPh sb="1" eb="3">
      <t>レイワ</t>
    </rPh>
    <rPh sb="4" eb="6">
      <t>ネンド</t>
    </rPh>
    <rPh sb="14" eb="18">
      <t>オウエンジギョウ</t>
    </rPh>
    <rPh sb="23" eb="26">
      <t>ホジョキン</t>
    </rPh>
    <rPh sb="27" eb="29">
      <t>コウフ</t>
    </rPh>
    <rPh sb="30" eb="31">
      <t>ウ</t>
    </rPh>
    <rPh sb="37" eb="40">
      <t>フクイケン</t>
    </rPh>
    <rPh sb="40" eb="44">
      <t>ホジョキントウ</t>
    </rPh>
    <rPh sb="44" eb="46">
      <t>コウフ</t>
    </rPh>
    <rPh sb="46" eb="48">
      <t>キソク</t>
    </rPh>
    <rPh sb="48" eb="49">
      <t>ダイ</t>
    </rPh>
    <rPh sb="50" eb="51">
      <t>ジョウ</t>
    </rPh>
    <rPh sb="52" eb="54">
      <t>キテイ</t>
    </rPh>
    <rPh sb="58" eb="60">
      <t>カキ</t>
    </rPh>
    <rPh sb="64" eb="68">
      <t>カンケイショルイ</t>
    </rPh>
    <rPh sb="69" eb="70">
      <t>ソ</t>
    </rPh>
    <rPh sb="72" eb="74">
      <t>シンセイ</t>
    </rPh>
    <phoneticPr fontId="2"/>
  </si>
  <si>
    <t>令和７年度シニアチャレンジ応援事業補助金交付申請書</t>
    <rPh sb="0" eb="2">
      <t>レイワ</t>
    </rPh>
    <rPh sb="3" eb="5">
      <t>ネンド</t>
    </rPh>
    <rPh sb="13" eb="17">
      <t>オウエンジギョウ</t>
    </rPh>
    <rPh sb="17" eb="20">
      <t>ホジョキン</t>
    </rPh>
    <rPh sb="20" eb="22">
      <t>コウフ</t>
    </rPh>
    <rPh sb="22" eb="25">
      <t>シンセイショ</t>
    </rPh>
    <phoneticPr fontId="2"/>
  </si>
  <si>
    <t>福井県知事　杉本達治　様</t>
    <rPh sb="0" eb="5">
      <t>フクイケンチジ</t>
    </rPh>
    <rPh sb="6" eb="8">
      <t>スギモト</t>
    </rPh>
    <rPh sb="8" eb="10">
      <t>タツジ</t>
    </rPh>
    <rPh sb="11" eb="12">
      <t>サマ</t>
    </rPh>
    <phoneticPr fontId="2"/>
  </si>
  <si>
    <t>（住所）</t>
    <rPh sb="1" eb="3">
      <t>ジュウショ</t>
    </rPh>
    <phoneticPr fontId="2"/>
  </si>
  <si>
    <t>（アパート名等）</t>
    <rPh sb="5" eb="6">
      <t>メイ</t>
    </rPh>
    <rPh sb="6" eb="7">
      <t>トウ</t>
    </rPh>
    <phoneticPr fontId="2"/>
  </si>
  <si>
    <t>（代表者）</t>
    <rPh sb="1" eb="4">
      <t>ダイヒョウシャ</t>
    </rPh>
    <phoneticPr fontId="2"/>
  </si>
  <si>
    <t>（申請日）</t>
    <rPh sb="1" eb="4">
      <t>シンセイビ</t>
    </rPh>
    <phoneticPr fontId="2"/>
  </si>
  <si>
    <t>記</t>
    <rPh sb="0" eb="1">
      <t>キ</t>
    </rPh>
    <phoneticPr fontId="2"/>
  </si>
  <si>
    <t>１</t>
    <phoneticPr fontId="2"/>
  </si>
  <si>
    <t>２</t>
    <phoneticPr fontId="2"/>
  </si>
  <si>
    <t>補助事業の名称：令和７年度シニアチャレンジ応援事業</t>
    <rPh sb="0" eb="4">
      <t>ホジョジギョウ</t>
    </rPh>
    <rPh sb="5" eb="7">
      <t>メイショウ</t>
    </rPh>
    <rPh sb="8" eb="10">
      <t>レイワ</t>
    </rPh>
    <rPh sb="11" eb="13">
      <t>ネンド</t>
    </rPh>
    <rPh sb="21" eb="25">
      <t>オウエンジギョウ</t>
    </rPh>
    <phoneticPr fontId="2"/>
  </si>
  <si>
    <t>補助事業の目的および内容：事業計画書のとおり</t>
    <rPh sb="0" eb="4">
      <t>ホジョジギョウ</t>
    </rPh>
    <rPh sb="5" eb="7">
      <t>モクテキ</t>
    </rPh>
    <rPh sb="10" eb="12">
      <t>ナイヨウ</t>
    </rPh>
    <rPh sb="13" eb="15">
      <t>ジギョウ</t>
    </rPh>
    <rPh sb="15" eb="18">
      <t>ケイカクショ</t>
    </rPh>
    <phoneticPr fontId="2"/>
  </si>
  <si>
    <t>３</t>
    <phoneticPr fontId="2"/>
  </si>
  <si>
    <t>補助事業等の着手・完了の予定および実施計画：事業計画書のとおり</t>
    <rPh sb="0" eb="4">
      <t>ホジョジギョウ</t>
    </rPh>
    <rPh sb="4" eb="5">
      <t>トウ</t>
    </rPh>
    <rPh sb="6" eb="8">
      <t>チャクシュ</t>
    </rPh>
    <rPh sb="9" eb="11">
      <t>カンリョウ</t>
    </rPh>
    <rPh sb="12" eb="14">
      <t>ヨテイ</t>
    </rPh>
    <rPh sb="17" eb="21">
      <t>ジッシケイカク</t>
    </rPh>
    <rPh sb="22" eb="24">
      <t>ジギョウ</t>
    </rPh>
    <rPh sb="24" eb="27">
      <t>ケイカクショ</t>
    </rPh>
    <phoneticPr fontId="2"/>
  </si>
  <si>
    <t>４</t>
    <phoneticPr fontId="2"/>
  </si>
  <si>
    <t>交付申請額</t>
    <rPh sb="0" eb="5">
      <t>コウフシンセイガク</t>
    </rPh>
    <phoneticPr fontId="2"/>
  </si>
  <si>
    <t>金</t>
    <rPh sb="0" eb="1">
      <t>キン</t>
    </rPh>
    <phoneticPr fontId="2"/>
  </si>
  <si>
    <t>円</t>
    <rPh sb="0" eb="1">
      <t>エン</t>
    </rPh>
    <phoneticPr fontId="2"/>
  </si>
  <si>
    <t>【申請額】</t>
    <rPh sb="1" eb="4">
      <t>シンセイガク</t>
    </rPh>
    <phoneticPr fontId="2"/>
  </si>
  <si>
    <t>５</t>
    <phoneticPr fontId="2"/>
  </si>
  <si>
    <t>添付書類</t>
    <rPh sb="0" eb="4">
      <t>テンプショルイ</t>
    </rPh>
    <phoneticPr fontId="2"/>
  </si>
  <si>
    <t>（１）</t>
    <phoneticPr fontId="2"/>
  </si>
  <si>
    <t>（２）</t>
    <phoneticPr fontId="2"/>
  </si>
  <si>
    <t>（３）</t>
    <phoneticPr fontId="2"/>
  </si>
  <si>
    <t>（４）</t>
    <phoneticPr fontId="2"/>
  </si>
  <si>
    <t>シニアチャレンジ応援事業計画書（様式１－２）</t>
    <rPh sb="8" eb="12">
      <t>オウエンジギョウ</t>
    </rPh>
    <rPh sb="12" eb="15">
      <t>ケイカクショ</t>
    </rPh>
    <rPh sb="16" eb="18">
      <t>ヨウシキ</t>
    </rPh>
    <phoneticPr fontId="2"/>
  </si>
  <si>
    <t>団体・グループ名簿（様式任意・年齢記載）</t>
    <rPh sb="0" eb="2">
      <t>ダンタイ</t>
    </rPh>
    <rPh sb="7" eb="9">
      <t>メイボ</t>
    </rPh>
    <rPh sb="10" eb="12">
      <t>ヨウシキ</t>
    </rPh>
    <rPh sb="12" eb="14">
      <t>ニンイ</t>
    </rPh>
    <rPh sb="15" eb="19">
      <t>ネンレイキサイ</t>
    </rPh>
    <phoneticPr fontId="2"/>
  </si>
  <si>
    <t>その他参考となる資料</t>
    <rPh sb="2" eb="3">
      <t>タ</t>
    </rPh>
    <rPh sb="3" eb="5">
      <t>サンコウ</t>
    </rPh>
    <rPh sb="8" eb="10">
      <t>シリョウ</t>
    </rPh>
    <phoneticPr fontId="2"/>
  </si>
  <si>
    <t>・既存の団体・グループにあっては、これまでの事業内容の分かるもの　等</t>
    <rPh sb="1" eb="3">
      <t>キゾン</t>
    </rPh>
    <rPh sb="4" eb="6">
      <t>ダンタイ</t>
    </rPh>
    <rPh sb="22" eb="26">
      <t>ジギョウナイヨウ</t>
    </rPh>
    <rPh sb="27" eb="28">
      <t>ワ</t>
    </rPh>
    <rPh sb="33" eb="34">
      <t>トウ</t>
    </rPh>
    <phoneticPr fontId="2"/>
  </si>
  <si>
    <t>（様式１）</t>
    <rPh sb="1" eb="3">
      <t>ヨウシキ</t>
    </rPh>
    <phoneticPr fontId="2"/>
  </si>
  <si>
    <t>（様式１－２）</t>
    <rPh sb="1" eb="3">
      <t>ヨウシキ</t>
    </rPh>
    <phoneticPr fontId="2"/>
  </si>
  <si>
    <t>令和７年度シニアチャレンジ応援事業計画書</t>
    <rPh sb="0" eb="2">
      <t>レイワ</t>
    </rPh>
    <rPh sb="3" eb="5">
      <t>ネンド</t>
    </rPh>
    <rPh sb="13" eb="17">
      <t>オウエンジギョウ</t>
    </rPh>
    <rPh sb="17" eb="20">
      <t>ケイカクショ</t>
    </rPh>
    <phoneticPr fontId="2"/>
  </si>
  <si>
    <t>【団体・グループ概要】</t>
    <rPh sb="1" eb="3">
      <t>ダンタイ</t>
    </rPh>
    <rPh sb="8" eb="10">
      <t>ガイヨウ</t>
    </rPh>
    <phoneticPr fontId="2"/>
  </si>
  <si>
    <t>ふりがな</t>
    <phoneticPr fontId="2"/>
  </si>
  <si>
    <t>団体・グループ名</t>
    <rPh sb="0" eb="2">
      <t>ダンタイ</t>
    </rPh>
    <rPh sb="7" eb="8">
      <t>メイ</t>
    </rPh>
    <phoneticPr fontId="2"/>
  </si>
  <si>
    <t>代表者氏名</t>
    <rPh sb="0" eb="3">
      <t>ダイヒョウシャ</t>
    </rPh>
    <rPh sb="3" eb="5">
      <t>シメイ</t>
    </rPh>
    <phoneticPr fontId="2"/>
  </si>
  <si>
    <t>連絡先</t>
    <rPh sb="0" eb="3">
      <t>レンラクサキ</t>
    </rPh>
    <phoneticPr fontId="2"/>
  </si>
  <si>
    <t>設立年月日</t>
    <rPh sb="0" eb="5">
      <t>セツリツネンガッピ</t>
    </rPh>
    <phoneticPr fontId="2"/>
  </si>
  <si>
    <t>※新規団体として上限額２０万円の補助を申請する場合は、必ず、</t>
    <rPh sb="1" eb="5">
      <t>シンキダンタイ</t>
    </rPh>
    <rPh sb="8" eb="11">
      <t>ジョウゲンガク</t>
    </rPh>
    <rPh sb="13" eb="15">
      <t>マンエン</t>
    </rPh>
    <rPh sb="16" eb="18">
      <t>ホジョ</t>
    </rPh>
    <rPh sb="19" eb="21">
      <t>シンセイ</t>
    </rPh>
    <rPh sb="23" eb="25">
      <t>バアイ</t>
    </rPh>
    <rPh sb="27" eb="28">
      <t>カナラ</t>
    </rPh>
    <phoneticPr fontId="2"/>
  </si>
  <si>
    <t>　当年４月以降に結成もしくは結成見込みの団体であることがわかるように記載ください。</t>
    <rPh sb="1" eb="3">
      <t>トウネン</t>
    </rPh>
    <rPh sb="4" eb="5">
      <t>ガツ</t>
    </rPh>
    <rPh sb="5" eb="7">
      <t>イコウ</t>
    </rPh>
    <rPh sb="8" eb="10">
      <t>ケッセイ</t>
    </rPh>
    <rPh sb="14" eb="16">
      <t>ケッセイ</t>
    </rPh>
    <rPh sb="16" eb="18">
      <t>ミコ</t>
    </rPh>
    <rPh sb="20" eb="22">
      <t>ダンタイ</t>
    </rPh>
    <rPh sb="34" eb="36">
      <t>キサイ</t>
    </rPh>
    <phoneticPr fontId="2"/>
  </si>
  <si>
    <t>番号</t>
    <rPh sb="0" eb="2">
      <t>バンゴウ</t>
    </rPh>
    <phoneticPr fontId="2"/>
  </si>
  <si>
    <t>金額</t>
    <rPh sb="0" eb="2">
      <t>キンガク</t>
    </rPh>
    <phoneticPr fontId="2"/>
  </si>
  <si>
    <t>金　額</t>
    <rPh sb="0" eb="1">
      <t>カネ</t>
    </rPh>
    <rPh sb="2" eb="3">
      <t>ガク</t>
    </rPh>
    <phoneticPr fontId="2"/>
  </si>
  <si>
    <t>内　　　　容</t>
    <rPh sb="0" eb="1">
      <t>ナイ</t>
    </rPh>
    <rPh sb="5" eb="6">
      <t>カタチ</t>
    </rPh>
    <phoneticPr fontId="2"/>
  </si>
  <si>
    <t>事業開始予定</t>
    <rPh sb="0" eb="6">
      <t>ジギョウカイシヨテイ</t>
    </rPh>
    <phoneticPr fontId="2"/>
  </si>
  <si>
    <t>③</t>
    <phoneticPr fontId="2"/>
  </si>
  <si>
    <t>事業完了予定</t>
    <rPh sb="0" eb="2">
      <t>ジギョウ</t>
    </rPh>
    <rPh sb="2" eb="4">
      <t>カンリョウ</t>
    </rPh>
    <rPh sb="4" eb="6">
      <t>ヨテイ</t>
    </rPh>
    <phoneticPr fontId="2"/>
  </si>
  <si>
    <t>④</t>
    <phoneticPr fontId="2"/>
  </si>
  <si>
    <t>活動内容</t>
    <rPh sb="0" eb="4">
      <t>カツドウナイヨウ</t>
    </rPh>
    <phoneticPr fontId="2"/>
  </si>
  <si>
    <t>事業内容</t>
    <rPh sb="0" eb="2">
      <t>ジギョウ</t>
    </rPh>
    <rPh sb="2" eb="4">
      <t>ナイヨウ</t>
    </rPh>
    <phoneticPr fontId="2"/>
  </si>
  <si>
    <t>担当者氏名</t>
    <rPh sb="0" eb="2">
      <t>タントウ</t>
    </rPh>
    <rPh sb="3" eb="5">
      <t>シメイ</t>
    </rPh>
    <phoneticPr fontId="2"/>
  </si>
  <si>
    <t>担当者住所</t>
    <rPh sb="0" eb="2">
      <t>タントウ</t>
    </rPh>
    <rPh sb="2" eb="3">
      <t>シャ</t>
    </rPh>
    <rPh sb="3" eb="5">
      <t>ジュウショ</t>
    </rPh>
    <phoneticPr fontId="2"/>
  </si>
  <si>
    <t>電話番号</t>
    <rPh sb="0" eb="4">
      <t>デンワバンゴウ</t>
    </rPh>
    <phoneticPr fontId="2"/>
  </si>
  <si>
    <t>メールアドレス</t>
    <phoneticPr fontId="2"/>
  </si>
  <si>
    <t>年</t>
    <rPh sb="0" eb="1">
      <t>ネン</t>
    </rPh>
    <phoneticPr fontId="2"/>
  </si>
  <si>
    <t>月</t>
    <rPh sb="0" eb="1">
      <t>ゲツ</t>
    </rPh>
    <phoneticPr fontId="2"/>
  </si>
  <si>
    <t>構成人数</t>
    <rPh sb="0" eb="4">
      <t>コウセイニンズ</t>
    </rPh>
    <phoneticPr fontId="2"/>
  </si>
  <si>
    <t>人</t>
    <rPh sb="0" eb="1">
      <t>ニン</t>
    </rPh>
    <phoneticPr fontId="2"/>
  </si>
  <si>
    <t>【事業概要】</t>
    <rPh sb="1" eb="3">
      <t>ジギョウ</t>
    </rPh>
    <rPh sb="3" eb="5">
      <t>ガイヨウ</t>
    </rPh>
    <phoneticPr fontId="2"/>
  </si>
  <si>
    <t>活動する項目</t>
    <rPh sb="0" eb="2">
      <t>カツドウ</t>
    </rPh>
    <rPh sb="4" eb="6">
      <t>コウモク</t>
    </rPh>
    <phoneticPr fontId="2"/>
  </si>
  <si>
    <t>〔新規団体〕</t>
    <rPh sb="1" eb="5">
      <t>シンキダンタイ</t>
    </rPh>
    <phoneticPr fontId="2"/>
  </si>
  <si>
    <t>〔既存団体〕</t>
    <rPh sb="1" eb="3">
      <t>キゾン</t>
    </rPh>
    <rPh sb="3" eb="5">
      <t>ダンタイ</t>
    </rPh>
    <phoneticPr fontId="2"/>
  </si>
  <si>
    <t>円</t>
    <rPh sb="0" eb="1">
      <t>エン</t>
    </rPh>
    <phoneticPr fontId="2"/>
  </si>
  <si>
    <t>事業開始予定年月</t>
    <rPh sb="0" eb="2">
      <t>ジギョウ</t>
    </rPh>
    <rPh sb="2" eb="6">
      <t>カイシヨテイ</t>
    </rPh>
    <rPh sb="6" eb="8">
      <t>ネンゲツ</t>
    </rPh>
    <phoneticPr fontId="2"/>
  </si>
  <si>
    <t>事業完了予定期日</t>
    <rPh sb="0" eb="2">
      <t>ジギョウ</t>
    </rPh>
    <rPh sb="2" eb="4">
      <t>カンリョウ</t>
    </rPh>
    <rPh sb="4" eb="6">
      <t>ヨテイ</t>
    </rPh>
    <rPh sb="6" eb="8">
      <t>キジツ</t>
    </rPh>
    <phoneticPr fontId="2"/>
  </si>
  <si>
    <t>※申請より後になるようにしてください</t>
    <rPh sb="1" eb="3">
      <t>シンセイ</t>
    </rPh>
    <rPh sb="5" eb="6">
      <t>アト</t>
    </rPh>
    <phoneticPr fontId="2"/>
  </si>
  <si>
    <t>※令和８年２月までに完了してください</t>
    <rPh sb="1" eb="3">
      <t>レイワ</t>
    </rPh>
    <rPh sb="4" eb="5">
      <t>ネン</t>
    </rPh>
    <rPh sb="6" eb="7">
      <t>ガツ</t>
    </rPh>
    <rPh sb="10" eb="12">
      <t>カンリョウ</t>
    </rPh>
    <phoneticPr fontId="2"/>
  </si>
  <si>
    <t>実施予定日</t>
    <rPh sb="0" eb="5">
      <t>ジッシヨテイビ</t>
    </rPh>
    <phoneticPr fontId="2"/>
  </si>
  <si>
    <t>活動場所</t>
    <rPh sb="0" eb="4">
      <t>カツドウバショ</t>
    </rPh>
    <phoneticPr fontId="2"/>
  </si>
  <si>
    <t>【事業内容】</t>
    <rPh sb="1" eb="3">
      <t>ジギョウ</t>
    </rPh>
    <rPh sb="3" eb="5">
      <t>ナイヨウ</t>
    </rPh>
    <phoneticPr fontId="2"/>
  </si>
  <si>
    <t>参加予定人数</t>
    <rPh sb="0" eb="2">
      <t>サンカ</t>
    </rPh>
    <rPh sb="2" eb="4">
      <t>ヨテイ</t>
    </rPh>
    <rPh sb="4" eb="6">
      <t>ニンズウ</t>
    </rPh>
    <phoneticPr fontId="2"/>
  </si>
  <si>
    <t>〇〇公民館</t>
    <rPh sb="2" eb="5">
      <t>コウミンカン</t>
    </rPh>
    <phoneticPr fontId="2"/>
  </si>
  <si>
    <t>毎月第２土曜日</t>
    <rPh sb="0" eb="2">
      <t>マイツキ</t>
    </rPh>
    <rPh sb="2" eb="3">
      <t>ダイ</t>
    </rPh>
    <rPh sb="4" eb="7">
      <t>ドヨウビ</t>
    </rPh>
    <phoneticPr fontId="2"/>
  </si>
  <si>
    <t>〇〇老人ホーム</t>
    <rPh sb="2" eb="4">
      <t>ロウジン</t>
    </rPh>
    <phoneticPr fontId="2"/>
  </si>
  <si>
    <t>３０人（うち児童１８人）</t>
    <rPh sb="2" eb="3">
      <t>ニン</t>
    </rPh>
    <rPh sb="6" eb="8">
      <t>ジドウ</t>
    </rPh>
    <rPh sb="10" eb="11">
      <t>ニン</t>
    </rPh>
    <phoneticPr fontId="2"/>
  </si>
  <si>
    <t>１５人</t>
    <rPh sb="2" eb="3">
      <t>ニン</t>
    </rPh>
    <phoneticPr fontId="2"/>
  </si>
  <si>
    <t>〇〇小学校の児童とワナゲ体験会による交流を行う</t>
    <rPh sb="2" eb="5">
      <t>ショウガッコウ</t>
    </rPh>
    <rPh sb="6" eb="8">
      <t>ジドウ</t>
    </rPh>
    <rPh sb="12" eb="15">
      <t>タイケンカイ</t>
    </rPh>
    <rPh sb="18" eb="20">
      <t>コウリュウ</t>
    </rPh>
    <rPh sb="21" eb="22">
      <t>オコナ</t>
    </rPh>
    <phoneticPr fontId="2"/>
  </si>
  <si>
    <t>楽器演奏や一緒に童謡を歌い、交流する</t>
    <rPh sb="0" eb="4">
      <t>ガッキエンソウ</t>
    </rPh>
    <rPh sb="5" eb="7">
      <t>イッショ</t>
    </rPh>
    <rPh sb="8" eb="10">
      <t>ドウヨウ</t>
    </rPh>
    <rPh sb="11" eb="12">
      <t>ウタ</t>
    </rPh>
    <rPh sb="14" eb="16">
      <t>コウリュウ</t>
    </rPh>
    <phoneticPr fontId="2"/>
  </si>
  <si>
    <t>左の記載例を参考に活動内容等を記載してください</t>
    <rPh sb="0" eb="1">
      <t>ヒダリ</t>
    </rPh>
    <rPh sb="2" eb="5">
      <t>キサイレイ</t>
    </rPh>
    <rPh sb="6" eb="8">
      <t>サンコウ</t>
    </rPh>
    <rPh sb="9" eb="11">
      <t>カツドウ</t>
    </rPh>
    <rPh sb="11" eb="14">
      <t>ナイヨウトウ</t>
    </rPh>
    <rPh sb="15" eb="17">
      <t>キサイ</t>
    </rPh>
    <phoneticPr fontId="2"/>
  </si>
  <si>
    <t>１</t>
    <phoneticPr fontId="2"/>
  </si>
  <si>
    <t>２</t>
    <phoneticPr fontId="2"/>
  </si>
  <si>
    <t>３</t>
    <phoneticPr fontId="2"/>
  </si>
  <si>
    <t>４</t>
    <phoneticPr fontId="2"/>
  </si>
  <si>
    <t>５</t>
    <phoneticPr fontId="2"/>
  </si>
  <si>
    <t>６</t>
    <phoneticPr fontId="2"/>
  </si>
  <si>
    <t>⑤</t>
    <phoneticPr fontId="2"/>
  </si>
  <si>
    <t>収支予算書</t>
    <rPh sb="0" eb="2">
      <t>シュウシ</t>
    </rPh>
    <rPh sb="2" eb="5">
      <t>ヨサンショ</t>
    </rPh>
    <phoneticPr fontId="2"/>
  </si>
  <si>
    <t>（様式１－３）</t>
    <rPh sb="1" eb="3">
      <t>ヨウシキ</t>
    </rPh>
    <phoneticPr fontId="2"/>
  </si>
  <si>
    <t>令和７年度シニアチャレンジ応援事業補助金収支予算書</t>
    <rPh sb="0" eb="2">
      <t>レイワ</t>
    </rPh>
    <rPh sb="3" eb="5">
      <t>ネンド</t>
    </rPh>
    <rPh sb="13" eb="17">
      <t>オウエンジギョウ</t>
    </rPh>
    <rPh sb="17" eb="20">
      <t>ホジョキン</t>
    </rPh>
    <rPh sb="20" eb="22">
      <t>シュウシ</t>
    </rPh>
    <rPh sb="22" eb="25">
      <t>ヨサンショ</t>
    </rPh>
    <phoneticPr fontId="2"/>
  </si>
  <si>
    <t>【収入の部】</t>
    <rPh sb="1" eb="3">
      <t>シュウニュウ</t>
    </rPh>
    <rPh sb="4" eb="5">
      <t>ブ</t>
    </rPh>
    <phoneticPr fontId="2"/>
  </si>
  <si>
    <t>県補助金</t>
    <rPh sb="0" eb="1">
      <t>ケン</t>
    </rPh>
    <rPh sb="1" eb="4">
      <t>ホジョキン</t>
    </rPh>
    <phoneticPr fontId="2"/>
  </si>
  <si>
    <t>参加費</t>
    <rPh sb="0" eb="3">
      <t>サンカヒ</t>
    </rPh>
    <phoneticPr fontId="2"/>
  </si>
  <si>
    <t>その他</t>
    <rPh sb="2" eb="3">
      <t>タ</t>
    </rPh>
    <phoneticPr fontId="2"/>
  </si>
  <si>
    <t>計</t>
    <rPh sb="0" eb="1">
      <t>ケイ</t>
    </rPh>
    <phoneticPr fontId="2"/>
  </si>
  <si>
    <t>科目</t>
    <rPh sb="0" eb="2">
      <t>カモク</t>
    </rPh>
    <phoneticPr fontId="2"/>
  </si>
  <si>
    <t>円</t>
    <rPh sb="0" eb="1">
      <t>エン</t>
    </rPh>
    <phoneticPr fontId="2"/>
  </si>
  <si>
    <t>備考</t>
    <rPh sb="0" eb="2">
      <t>ビコウ</t>
    </rPh>
    <phoneticPr fontId="2"/>
  </si>
  <si>
    <t>シニアチャレンジ応援事業補助金</t>
    <rPh sb="8" eb="12">
      <t>オウエンジギョウ</t>
    </rPh>
    <rPh sb="12" eb="15">
      <t>ホジョキン</t>
    </rPh>
    <phoneticPr fontId="2"/>
  </si>
  <si>
    <t>【支出の部】</t>
    <rPh sb="1" eb="3">
      <t>シシュツ</t>
    </rPh>
    <rPh sb="4" eb="5">
      <t>ブ</t>
    </rPh>
    <phoneticPr fontId="2"/>
  </si>
  <si>
    <t>謝金</t>
    <rPh sb="0" eb="2">
      <t>シャキン</t>
    </rPh>
    <phoneticPr fontId="2"/>
  </si>
  <si>
    <t>旅費</t>
    <rPh sb="0" eb="2">
      <t>リョヒ</t>
    </rPh>
    <phoneticPr fontId="2"/>
  </si>
  <si>
    <t>消耗品費</t>
    <rPh sb="0" eb="4">
      <t>ショウモウヒンヒ</t>
    </rPh>
    <phoneticPr fontId="2"/>
  </si>
  <si>
    <t>食糧費</t>
    <rPh sb="0" eb="3">
      <t>ショクリョウヒ</t>
    </rPh>
    <phoneticPr fontId="2"/>
  </si>
  <si>
    <t>印刷製本費</t>
    <rPh sb="0" eb="2">
      <t>インサツ</t>
    </rPh>
    <rPh sb="2" eb="4">
      <t>セイホン</t>
    </rPh>
    <rPh sb="4" eb="5">
      <t>ヒ</t>
    </rPh>
    <phoneticPr fontId="2"/>
  </si>
  <si>
    <t>通信運搬費</t>
    <rPh sb="0" eb="5">
      <t>ツウシンウンパンヒ</t>
    </rPh>
    <phoneticPr fontId="2"/>
  </si>
  <si>
    <t>保険料</t>
    <rPh sb="0" eb="3">
      <t>ホケンリョウ</t>
    </rPh>
    <phoneticPr fontId="2"/>
  </si>
  <si>
    <t>使用料および賃借料</t>
    <rPh sb="0" eb="3">
      <t>シヨウリョウ</t>
    </rPh>
    <rPh sb="6" eb="9">
      <t>チンシャクリョウ</t>
    </rPh>
    <phoneticPr fontId="2"/>
  </si>
  <si>
    <t>（団体・グループ名）</t>
    <rPh sb="1" eb="3">
      <t>ダンタイ</t>
    </rPh>
    <rPh sb="8" eb="9">
      <t>メイ</t>
    </rPh>
    <phoneticPr fontId="2"/>
  </si>
  <si>
    <t>（代表者名）</t>
    <rPh sb="1" eb="4">
      <t>ダイヒョウシャ</t>
    </rPh>
    <rPh sb="4" eb="5">
      <t>メイ</t>
    </rPh>
    <phoneticPr fontId="2"/>
  </si>
  <si>
    <t>シニアチャレンジ応援事業収支予算書（様式１－３）</t>
    <rPh sb="8" eb="12">
      <t>オウエンジギョウ</t>
    </rPh>
    <rPh sb="12" eb="14">
      <t>シュウシ</t>
    </rPh>
    <rPh sb="14" eb="16">
      <t>ヨサン</t>
    </rPh>
    <rPh sb="18" eb="20">
      <t>ヨウシキ</t>
    </rPh>
    <phoneticPr fontId="2"/>
  </si>
  <si>
    <t>（団体名）</t>
    <rPh sb="1" eb="2">
      <t>ダン</t>
    </rPh>
    <rPh sb="2" eb="3">
      <t>タイ</t>
    </rPh>
    <rPh sb="3" eb="4">
      <t>メイ</t>
    </rPh>
    <phoneticPr fontId="2"/>
  </si>
  <si>
    <t>（代表者）</t>
    <rPh sb="1" eb="4">
      <t>ダイヒョウシャ</t>
    </rPh>
    <phoneticPr fontId="2"/>
  </si>
  <si>
    <t>⑥</t>
    <phoneticPr fontId="2"/>
  </si>
  <si>
    <t>申請日</t>
    <rPh sb="0" eb="3">
      <t>シンセイビ</t>
    </rPh>
    <phoneticPr fontId="2"/>
  </si>
  <si>
    <t>氏名</t>
    <rPh sb="0" eb="2">
      <t>シメイ</t>
    </rPh>
    <phoneticPr fontId="2"/>
  </si>
  <si>
    <t>年齢</t>
    <rPh sb="0" eb="2">
      <t>ネンレイ</t>
    </rPh>
    <phoneticPr fontId="2"/>
  </si>
  <si>
    <t>団体・グループ名簿</t>
    <rPh sb="0" eb="2">
      <t>ダンタイ</t>
    </rPh>
    <rPh sb="7" eb="9">
      <t>メイボ</t>
    </rPh>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</si>
  <si>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</si>
  <si>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</si>
  <si>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</si>
  <si>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</si>
  <si>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</si>
  <si>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</si>
  <si>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</si>
  <si>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</si>
  <si>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</si>
  <si>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</si>
  <si>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</si>
  <si>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</si>
  <si>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</si>
  <si>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</si>
  <si>
    <t>（代表）</t>
    <rPh sb="1" eb="3">
      <t>ダイヒョウ</t>
    </rPh>
    <phoneticPr fontId="2"/>
  </si>
  <si>
    <t>番号</t>
    <rPh sb="0" eb="2">
      <t>バンゴウ</t>
    </rPh>
    <phoneticPr fontId="2"/>
  </si>
  <si>
    <t>領収書</t>
    <rPh sb="0" eb="3">
      <t>リョウシュウショ</t>
    </rPh>
    <phoneticPr fontId="2"/>
  </si>
  <si>
    <t>＜集計＞</t>
    <rPh sb="1" eb="3">
      <t>シュウケイ</t>
    </rPh>
    <phoneticPr fontId="2"/>
  </si>
  <si>
    <t>保険料</t>
    <rPh sb="0" eb="3">
      <t>ホケンリョウ</t>
    </rPh>
    <phoneticPr fontId="2"/>
  </si>
  <si>
    <t>【</t>
    <phoneticPr fontId="2"/>
  </si>
  <si>
    <t>】</t>
    <phoneticPr fontId="2"/>
  </si>
  <si>
    <t>※県から送付されている交付決定通知書と相違ないか確認してください</t>
    <rPh sb="1" eb="2">
      <t>ケン</t>
    </rPh>
    <rPh sb="4" eb="6">
      <t>ソウフ</t>
    </rPh>
    <rPh sb="11" eb="18">
      <t>コウフケッテイツウチショ</t>
    </rPh>
    <rPh sb="19" eb="21">
      <t>ソウイ</t>
    </rPh>
    <rPh sb="24" eb="26">
      <t>カクニン</t>
    </rPh>
    <phoneticPr fontId="2"/>
  </si>
  <si>
    <t>（様式３）</t>
    <rPh sb="1" eb="3">
      <t>ヨウシキ</t>
    </rPh>
    <phoneticPr fontId="2"/>
  </si>
  <si>
    <t>令和７年度シニアチャレンジ応援事業補助金完了実績報告書</t>
    <rPh sb="0" eb="2">
      <t>レイワ</t>
    </rPh>
    <rPh sb="3" eb="5">
      <t>ネンド</t>
    </rPh>
    <rPh sb="13" eb="17">
      <t>オウエンジギョウ</t>
    </rPh>
    <rPh sb="17" eb="20">
      <t>ホジョキン</t>
    </rPh>
    <rPh sb="20" eb="22">
      <t>カンリョウ</t>
    </rPh>
    <rPh sb="22" eb="24">
      <t>ジッセキ</t>
    </rPh>
    <rPh sb="24" eb="27">
      <t>ホウコクショ</t>
    </rPh>
    <phoneticPr fontId="2"/>
  </si>
  <si>
    <t>補助金の交付決定額および精算額</t>
    <rPh sb="0" eb="3">
      <t>ホジョキン</t>
    </rPh>
    <rPh sb="4" eb="9">
      <t>コウフケッテイガク</t>
    </rPh>
    <rPh sb="12" eb="15">
      <t>セイサンガク</t>
    </rPh>
    <phoneticPr fontId="2"/>
  </si>
  <si>
    <t>交付決定額</t>
    <rPh sb="0" eb="5">
      <t>コウフケッテイガク</t>
    </rPh>
    <phoneticPr fontId="2"/>
  </si>
  <si>
    <t>交付決定について</t>
    <rPh sb="0" eb="4">
      <t>コウフケッテイ</t>
    </rPh>
    <phoneticPr fontId="2"/>
  </si>
  <si>
    <t>①</t>
  </si>
  <si>
    <t>通知書について</t>
    <rPh sb="0" eb="3">
      <t>ツウチショ</t>
    </rPh>
    <phoneticPr fontId="2"/>
  </si>
  <si>
    <t>②</t>
    <phoneticPr fontId="2"/>
  </si>
  <si>
    <t>交付決定額</t>
    <rPh sb="0" eb="5">
      <t>コウフケッテイガク</t>
    </rPh>
    <phoneticPr fontId="2"/>
  </si>
  <si>
    <t>円</t>
    <rPh sb="0" eb="1">
      <t>エン</t>
    </rPh>
    <phoneticPr fontId="2"/>
  </si>
  <si>
    <t>精算額</t>
    <rPh sb="0" eb="3">
      <t>セイサンガク</t>
    </rPh>
    <phoneticPr fontId="2"/>
  </si>
  <si>
    <t>差引過不足額</t>
    <rPh sb="0" eb="2">
      <t>サシヒキ</t>
    </rPh>
    <rPh sb="2" eb="6">
      <t>カブソクガク</t>
    </rPh>
    <phoneticPr fontId="2"/>
  </si>
  <si>
    <t>③</t>
    <phoneticPr fontId="2"/>
  </si>
  <si>
    <t>交付決定日</t>
    <rPh sb="0" eb="4">
      <t>コウフケッテイ</t>
    </rPh>
    <rPh sb="4" eb="5">
      <t>ビ</t>
    </rPh>
    <phoneticPr fontId="2"/>
  </si>
  <si>
    <t>【</t>
    <phoneticPr fontId="2"/>
  </si>
  <si>
    <t>】</t>
    <phoneticPr fontId="2"/>
  </si>
  <si>
    <t>２．実施事業について</t>
    <rPh sb="2" eb="4">
      <t>ジッシ</t>
    </rPh>
    <rPh sb="4" eb="6">
      <t>ジギョウ</t>
    </rPh>
    <phoneticPr fontId="2"/>
  </si>
  <si>
    <t>①</t>
    <phoneticPr fontId="2"/>
  </si>
  <si>
    <t>事業完了年月日</t>
    <rPh sb="0" eb="2">
      <t>ジギョウ</t>
    </rPh>
    <rPh sb="2" eb="4">
      <t>カンリョウ</t>
    </rPh>
    <rPh sb="4" eb="7">
      <t>ネンガッピ</t>
    </rPh>
    <phoneticPr fontId="2"/>
  </si>
  <si>
    <t>シニアチャレンジ応援事業実施報告書（様式３－３）</t>
    <rPh sb="8" eb="12">
      <t>オウエンジギョウ</t>
    </rPh>
    <rPh sb="12" eb="14">
      <t>ジッシ</t>
    </rPh>
    <rPh sb="14" eb="17">
      <t>ホウコクショ</t>
    </rPh>
    <rPh sb="18" eb="20">
      <t>ヨウシキ</t>
    </rPh>
    <phoneticPr fontId="2"/>
  </si>
  <si>
    <t>参加者名簿（様式任意・年齢記載）</t>
    <rPh sb="0" eb="3">
      <t>サンカシャ</t>
    </rPh>
    <rPh sb="3" eb="5">
      <t>メイボ</t>
    </rPh>
    <rPh sb="6" eb="8">
      <t>ヨウシキ</t>
    </rPh>
    <rPh sb="8" eb="10">
      <t>ニンイ</t>
    </rPh>
    <rPh sb="11" eb="15">
      <t>ネンレイキサイ</t>
    </rPh>
    <phoneticPr fontId="2"/>
  </si>
  <si>
    <t>その他参考となる資料（支出証明資料提出書、活動写真、チラシ等）</t>
    <rPh sb="2" eb="3">
      <t>タ</t>
    </rPh>
    <rPh sb="3" eb="5">
      <t>サンコウ</t>
    </rPh>
    <rPh sb="8" eb="10">
      <t>シリョウ</t>
    </rPh>
    <rPh sb="11" eb="13">
      <t>シシュツ</t>
    </rPh>
    <rPh sb="13" eb="15">
      <t>ショウメイ</t>
    </rPh>
    <rPh sb="15" eb="17">
      <t>シリョウ</t>
    </rPh>
    <rPh sb="17" eb="20">
      <t>テイシュツショ</t>
    </rPh>
    <rPh sb="21" eb="25">
      <t>カツドウシャシン</t>
    </rPh>
    <rPh sb="29" eb="30">
      <t>トウ</t>
    </rPh>
    <phoneticPr fontId="2"/>
  </si>
  <si>
    <t>（様式３－３）</t>
    <rPh sb="1" eb="3">
      <t>ヨウシキ</t>
    </rPh>
    <phoneticPr fontId="2"/>
  </si>
  <si>
    <t>令和７年度シニアチャレンジ応援事業実施報告書</t>
    <rPh sb="0" eb="2">
      <t>レイワ</t>
    </rPh>
    <rPh sb="3" eb="5">
      <t>ネンド</t>
    </rPh>
    <rPh sb="13" eb="17">
      <t>オウエンジギョウ</t>
    </rPh>
    <rPh sb="17" eb="22">
      <t>ジッシホウコクショ</t>
    </rPh>
    <phoneticPr fontId="2"/>
  </si>
  <si>
    <t>【事業実施状況の説明】</t>
    <rPh sb="1" eb="3">
      <t>ジギョウ</t>
    </rPh>
    <rPh sb="3" eb="5">
      <t>ジッシ</t>
    </rPh>
    <rPh sb="5" eb="7">
      <t>ジョウキョウ</t>
    </rPh>
    <rPh sb="8" eb="10">
      <t>セツメイ</t>
    </rPh>
    <phoneticPr fontId="2"/>
  </si>
  <si>
    <t>交付決定日</t>
    <rPh sb="0" eb="5">
      <t>コウフケッテイビ</t>
    </rPh>
    <phoneticPr fontId="2"/>
  </si>
  <si>
    <t>事業完了日</t>
    <rPh sb="0" eb="2">
      <t>ジギョウ</t>
    </rPh>
    <rPh sb="2" eb="4">
      <t>カンリョウ</t>
    </rPh>
    <rPh sb="4" eb="5">
      <t>キジツ</t>
    </rPh>
    <phoneticPr fontId="2"/>
  </si>
  <si>
    <t>令和７年度シニアチャレンジ応援事業補助金収支決算書</t>
    <rPh sb="0" eb="2">
      <t>レイワ</t>
    </rPh>
    <rPh sb="3" eb="5">
      <t>ネンド</t>
    </rPh>
    <rPh sb="13" eb="17">
      <t>オウエンジギョウ</t>
    </rPh>
    <rPh sb="17" eb="20">
      <t>ホジョキン</t>
    </rPh>
    <rPh sb="20" eb="22">
      <t>シュウシ</t>
    </rPh>
    <rPh sb="22" eb="24">
      <t>ケッサン</t>
    </rPh>
    <rPh sb="24" eb="25">
      <t>ショ</t>
    </rPh>
    <phoneticPr fontId="2"/>
  </si>
  <si>
    <t>（様式３－４）</t>
    <rPh sb="1" eb="3">
      <t>ヨウシキ</t>
    </rPh>
    <phoneticPr fontId="2"/>
  </si>
  <si>
    <t>10</t>
    <phoneticPr fontId="2"/>
  </si>
  <si>
    <t>活動の成果</t>
    <rPh sb="0" eb="2">
      <t>カツドウ</t>
    </rPh>
    <rPh sb="3" eb="5">
      <t>セイカ</t>
    </rPh>
    <phoneticPr fontId="2"/>
  </si>
  <si>
    <t>今後の活動</t>
    <rPh sb="0" eb="2">
      <t>コンゴ</t>
    </rPh>
    <rPh sb="3" eb="5">
      <t>カツドウ</t>
    </rPh>
    <phoneticPr fontId="2"/>
  </si>
  <si>
    <t>活動実施日</t>
    <rPh sb="0" eb="5">
      <t>カツドウジッシビ</t>
    </rPh>
    <phoneticPr fontId="2"/>
  </si>
  <si>
    <t>参加人数</t>
    <rPh sb="0" eb="4">
      <t>サンカニンズウ</t>
    </rPh>
    <phoneticPr fontId="2"/>
  </si>
  <si>
    <t>④</t>
    <phoneticPr fontId="2"/>
  </si>
  <si>
    <t>今後の活動について</t>
    <rPh sb="0" eb="2">
      <t>コンゴ</t>
    </rPh>
    <rPh sb="3" eb="5">
      <t>カツドウ</t>
    </rPh>
    <phoneticPr fontId="2"/>
  </si>
  <si>
    <t>支出証明資料提出書</t>
    <rPh sb="0" eb="2">
      <t>シシュツ</t>
    </rPh>
    <rPh sb="2" eb="4">
      <t>ショウメイ</t>
    </rPh>
    <rPh sb="4" eb="6">
      <t>シリョウ</t>
    </rPh>
    <rPh sb="6" eb="8">
      <t>テイシュツ</t>
    </rPh>
    <rPh sb="8" eb="9">
      <t>ショ</t>
    </rPh>
    <phoneticPr fontId="2"/>
  </si>
  <si>
    <t>〇領収書、振込書等のコピーを添付してください。</t>
    <rPh sb="1" eb="4">
      <t>リョウシュウショ</t>
    </rPh>
    <rPh sb="5" eb="8">
      <t>フリコミショ</t>
    </rPh>
    <rPh sb="8" eb="9">
      <t>トウ</t>
    </rPh>
    <rPh sb="14" eb="16">
      <t>テンプ</t>
    </rPh>
    <phoneticPr fontId="2"/>
  </si>
  <si>
    <t>こちらに、添付してください。</t>
    <rPh sb="5" eb="7">
      <t>テンプ</t>
    </rPh>
    <phoneticPr fontId="2"/>
  </si>
  <si>
    <t>注意点</t>
    <rPh sb="0" eb="3">
      <t>チュウイテン</t>
    </rPh>
    <phoneticPr fontId="2"/>
  </si>
  <si>
    <t>（個人名や無記名の場合は、認められない場合があります）</t>
    <rPh sb="1" eb="4">
      <t>コジンメイ</t>
    </rPh>
    <rPh sb="5" eb="8">
      <t>ムキメイ</t>
    </rPh>
    <rPh sb="9" eb="11">
      <t>バアイ</t>
    </rPh>
    <rPh sb="13" eb="14">
      <t>ミト</t>
    </rPh>
    <rPh sb="19" eb="21">
      <t>バアイ</t>
    </rPh>
    <phoneticPr fontId="2"/>
  </si>
  <si>
    <t>２．合計金額のみ記載されている場合は、内訳書（レシートでも可）を併せて</t>
    <rPh sb="2" eb="6">
      <t>ゴウケイキンガク</t>
    </rPh>
    <rPh sb="8" eb="10">
      <t>キサイ</t>
    </rPh>
    <rPh sb="15" eb="17">
      <t>バアイ</t>
    </rPh>
    <rPh sb="19" eb="22">
      <t>ウチワケショ</t>
    </rPh>
    <rPh sb="29" eb="30">
      <t>カ</t>
    </rPh>
    <rPh sb="32" eb="33">
      <t>アワ</t>
    </rPh>
    <phoneticPr fontId="2"/>
  </si>
  <si>
    <t>添付してください。</t>
    <rPh sb="0" eb="2">
      <t>テンプ</t>
    </rPh>
    <phoneticPr fontId="2"/>
  </si>
  <si>
    <t>３．レシートで金額しか打ち込まれていない場合は、金額の横に品目を必ず</t>
    <rPh sb="7" eb="9">
      <t>キンガク</t>
    </rPh>
    <rPh sb="11" eb="12">
      <t>ウ</t>
    </rPh>
    <rPh sb="13" eb="14">
      <t>コ</t>
    </rPh>
    <rPh sb="20" eb="22">
      <t>バアイ</t>
    </rPh>
    <rPh sb="24" eb="26">
      <t>キンガク</t>
    </rPh>
    <rPh sb="27" eb="28">
      <t>ヨコ</t>
    </rPh>
    <rPh sb="29" eb="31">
      <t>ヒンモク</t>
    </rPh>
    <rPh sb="32" eb="33">
      <t>カナラ</t>
    </rPh>
    <phoneticPr fontId="2"/>
  </si>
  <si>
    <t>記入してください。</t>
    <rPh sb="0" eb="2">
      <t>キニュウ</t>
    </rPh>
    <phoneticPr fontId="2"/>
  </si>
  <si>
    <t>　白紙の用紙に貼付することも可能ですが、注意点は守ってください。</t>
    <rPh sb="1" eb="3">
      <t>ハクシ</t>
    </rPh>
    <rPh sb="4" eb="6">
      <t>ヨウシ</t>
    </rPh>
    <rPh sb="7" eb="9">
      <t>テンプ</t>
    </rPh>
    <rPh sb="14" eb="16">
      <t>カノウ</t>
    </rPh>
    <rPh sb="20" eb="23">
      <t>チュウイテン</t>
    </rPh>
    <rPh sb="24" eb="25">
      <t>マモ</t>
    </rPh>
    <phoneticPr fontId="2"/>
  </si>
  <si>
    <t>（報告日）</t>
    <rPh sb="1" eb="4">
      <t>ホウコクビ</t>
    </rPh>
    <phoneticPr fontId="2"/>
  </si>
  <si>
    <t>補助事業等の実施期間および実施内容：実施報告書のとおり</t>
    <rPh sb="0" eb="4">
      <t>ホジョジギョウ</t>
    </rPh>
    <rPh sb="4" eb="5">
      <t>トウ</t>
    </rPh>
    <rPh sb="6" eb="10">
      <t>ジッシキカン</t>
    </rPh>
    <rPh sb="13" eb="17">
      <t>ジッシナイヨウ</t>
    </rPh>
    <rPh sb="18" eb="20">
      <t>ジッシ</t>
    </rPh>
    <rPh sb="20" eb="23">
      <t>ホウコクショ</t>
    </rPh>
    <phoneticPr fontId="2"/>
  </si>
  <si>
    <t>補助事業の成果：実施報告書のとおり</t>
    <rPh sb="0" eb="4">
      <t>ホジョジギョウ</t>
    </rPh>
    <rPh sb="5" eb="7">
      <t>セイカ</t>
    </rPh>
    <rPh sb="8" eb="10">
      <t>ジッシ</t>
    </rPh>
    <rPh sb="10" eb="13">
      <t>ホウコクショ</t>
    </rPh>
    <phoneticPr fontId="2"/>
  </si>
  <si>
    <t>〇〇小学校の児童とワナゲ体験会による交流を行った</t>
    <rPh sb="2" eb="5">
      <t>ショウガッコウ</t>
    </rPh>
    <rPh sb="6" eb="8">
      <t>ジドウ</t>
    </rPh>
    <rPh sb="12" eb="15">
      <t>タイケンカイ</t>
    </rPh>
    <rPh sb="18" eb="20">
      <t>コウリュウ</t>
    </rPh>
    <rPh sb="21" eb="22">
      <t>オコナ</t>
    </rPh>
    <phoneticPr fontId="2"/>
  </si>
  <si>
    <t>楽器演奏や童謡を一緒に歌い、交流した</t>
    <rPh sb="0" eb="4">
      <t>ガッキエンソウ</t>
    </rPh>
    <rPh sb="5" eb="7">
      <t>ドウヨウ</t>
    </rPh>
    <rPh sb="8" eb="10">
      <t>イッショ</t>
    </rPh>
    <rPh sb="11" eb="12">
      <t>ウタ</t>
    </rPh>
    <rPh sb="14" eb="16">
      <t>コウリュウ</t>
    </rPh>
    <phoneticPr fontId="2"/>
  </si>
  <si>
    <t>※別紙、明細のとおり</t>
    <rPh sb="1" eb="3">
      <t>ベッシ</t>
    </rPh>
    <rPh sb="4" eb="6">
      <t>メイサイ</t>
    </rPh>
    <phoneticPr fontId="2"/>
  </si>
  <si>
    <t>シニアチャレンジ応援事業補助金収支決算書　別紙明細書</t>
    <rPh sb="8" eb="12">
      <t>オウエンジギョウ</t>
    </rPh>
    <rPh sb="12" eb="15">
      <t>ホジョキン</t>
    </rPh>
    <rPh sb="15" eb="20">
      <t>シュウシケッサンショ</t>
    </rPh>
    <rPh sb="21" eb="23">
      <t>ベッシ</t>
    </rPh>
    <rPh sb="23" eb="26">
      <t>メイサイショ</t>
    </rPh>
    <phoneticPr fontId="2"/>
  </si>
  <si>
    <t>収支決算書</t>
    <rPh sb="0" eb="2">
      <t>シュウシ</t>
    </rPh>
    <rPh sb="2" eb="5">
      <t>ケッサンショ</t>
    </rPh>
    <phoneticPr fontId="2"/>
  </si>
  <si>
    <t>入力例</t>
    <rPh sb="0" eb="3">
      <t>ニュウリョクレイ</t>
    </rPh>
    <phoneticPr fontId="2"/>
  </si>
  <si>
    <t>月</t>
    <rPh sb="0" eb="1">
      <t>ツキ</t>
    </rPh>
    <phoneticPr fontId="2"/>
  </si>
  <si>
    <t>参加費等</t>
    <rPh sb="0" eb="3">
      <t>サンカヒ</t>
    </rPh>
    <rPh sb="3" eb="4">
      <t>トウ</t>
    </rPh>
    <phoneticPr fontId="2"/>
  </si>
  <si>
    <t>方書</t>
    <phoneticPr fontId="8"/>
  </si>
  <si>
    <t>「910-8580」 のように入力してください</t>
    <rPh sb="15" eb="17">
      <t>ニュウリョク</t>
    </rPh>
    <phoneticPr fontId="2"/>
  </si>
  <si>
    <t>※「■支出入力表」を明細として使用します</t>
    <rPh sb="3" eb="5">
      <t>シシュツ</t>
    </rPh>
    <rPh sb="5" eb="8">
      <t>ニュウリョクヒョウ</t>
    </rPh>
    <rPh sb="10" eb="12">
      <t>メイサイ</t>
    </rPh>
    <rPh sb="15" eb="17">
      <t>シヨウ</t>
    </rPh>
    <phoneticPr fontId="2"/>
  </si>
  <si>
    <t>（様式５）</t>
    <rPh sb="1" eb="3">
      <t>ヨウシキ</t>
    </rPh>
    <phoneticPr fontId="2"/>
  </si>
  <si>
    <t>令和７年度シニアチャレンジ応援事業補助金交付請求書</t>
    <rPh sb="0" eb="2">
      <t>レイワ</t>
    </rPh>
    <rPh sb="3" eb="5">
      <t>ネンド</t>
    </rPh>
    <rPh sb="13" eb="17">
      <t>オウエンジギョウ</t>
    </rPh>
    <rPh sb="17" eb="20">
      <t>ホジョキン</t>
    </rPh>
    <rPh sb="20" eb="25">
      <t>コウフセイキュウショ</t>
    </rPh>
    <phoneticPr fontId="2"/>
  </si>
  <si>
    <t>１．</t>
    <phoneticPr fontId="2"/>
  </si>
  <si>
    <t>交付確定額</t>
    <rPh sb="0" eb="5">
      <t>コウフカクテイガク</t>
    </rPh>
    <phoneticPr fontId="2"/>
  </si>
  <si>
    <t>発行責任者（氏名）：</t>
    <rPh sb="0" eb="5">
      <t>ハッコウセキニンシャ</t>
    </rPh>
    <rPh sb="6" eb="8">
      <t>シメイ</t>
    </rPh>
    <phoneticPr fontId="2"/>
  </si>
  <si>
    <t>担当者（氏名）：</t>
    <rPh sb="0" eb="3">
      <t>タントウシャ</t>
    </rPh>
    <rPh sb="4" eb="6">
      <t>シメイ</t>
    </rPh>
    <phoneticPr fontId="2"/>
  </si>
  <si>
    <t>連絡先（電話番号）：</t>
    <rPh sb="0" eb="3">
      <t>レンラクサキ</t>
    </rPh>
    <rPh sb="4" eb="8">
      <t>デンワバンゴウ</t>
    </rPh>
    <phoneticPr fontId="2"/>
  </si>
  <si>
    <t>既交付額</t>
    <rPh sb="0" eb="1">
      <t>キ</t>
    </rPh>
    <rPh sb="1" eb="4">
      <t>コウフガク</t>
    </rPh>
    <phoneticPr fontId="2"/>
  </si>
  <si>
    <t>今回請求額</t>
    <rPh sb="0" eb="2">
      <t>コンカイ</t>
    </rPh>
    <rPh sb="2" eb="5">
      <t>セイキュウガク</t>
    </rPh>
    <phoneticPr fontId="2"/>
  </si>
  <si>
    <t>（住　所）</t>
    <rPh sb="1" eb="2">
      <t>ジュウ</t>
    </rPh>
    <rPh sb="3" eb="4">
      <t>ショ</t>
    </rPh>
    <phoneticPr fontId="2"/>
  </si>
  <si>
    <t>所　在　地</t>
    <phoneticPr fontId="2"/>
  </si>
  <si>
    <t>〒</t>
    <phoneticPr fontId="2"/>
  </si>
  <si>
    <t>設立目的</t>
    <rPh sb="0" eb="4">
      <t>セツリツモクテキ</t>
    </rPh>
    <phoneticPr fontId="2"/>
  </si>
  <si>
    <t>⑥</t>
    <phoneticPr fontId="2"/>
  </si>
  <si>
    <t>設立目的</t>
    <rPh sb="0" eb="2">
      <t>セツリツ</t>
    </rPh>
    <rPh sb="2" eb="4">
      <t>モクテキ</t>
    </rPh>
    <phoneticPr fontId="2"/>
  </si>
  <si>
    <t>※規約や会則がある場合には、提出して下さい。</t>
    <rPh sb="14" eb="16">
      <t>テイシュツ</t>
    </rPh>
    <phoneticPr fontId="2"/>
  </si>
  <si>
    <t>※代表者と同じ場合は記載不要</t>
    <rPh sb="1" eb="4">
      <t>ダイヒョウシャ</t>
    </rPh>
    <rPh sb="5" eb="6">
      <t>オナ</t>
    </rPh>
    <rPh sb="7" eb="9">
      <t>バアイ</t>
    </rPh>
    <rPh sb="10" eb="12">
      <t>キサイ</t>
    </rPh>
    <rPh sb="12" eb="14">
      <t>フヨウ</t>
    </rPh>
    <phoneticPr fontId="2"/>
  </si>
  <si>
    <t>06</t>
  </si>
  <si>
    <t>【記載例】</t>
    <rPh sb="1" eb="3">
      <t>キサイ</t>
    </rPh>
    <rPh sb="3" eb="4">
      <t>レイ</t>
    </rPh>
    <phoneticPr fontId="2"/>
  </si>
  <si>
    <t>【記載例】</t>
    <phoneticPr fontId="2"/>
  </si>
  <si>
    <t>【記載例】福井市大手３丁目１７－１　かがやき棟１０２号室　の場合</t>
    <phoneticPr fontId="2"/>
  </si>
  <si>
    <t>いきいきしにあかつどうたい</t>
    <phoneticPr fontId="2"/>
  </si>
  <si>
    <t>いきいきシニア活動隊</t>
    <phoneticPr fontId="2"/>
  </si>
  <si>
    <t>ふくい　じろう</t>
    <phoneticPr fontId="2"/>
  </si>
  <si>
    <t>福井　次郎</t>
    <phoneticPr fontId="2"/>
  </si>
  <si>
    <t>福井市大手３丁目１７ー１</t>
    <phoneticPr fontId="2"/>
  </si>
  <si>
    <t>かがやき棟１０２号室</t>
    <phoneticPr fontId="2"/>
  </si>
  <si>
    <t>※固定電話でも携帯電話でも構いませんが、日中連絡のつく番号でお願いします</t>
    <rPh sb="1" eb="5">
      <t>コテイデンワ</t>
    </rPh>
    <rPh sb="7" eb="11">
      <t>ケイタイデンワ</t>
    </rPh>
    <rPh sb="13" eb="14">
      <t>カマ</t>
    </rPh>
    <rPh sb="20" eb="22">
      <t>ニッチュウ</t>
    </rPh>
    <rPh sb="22" eb="24">
      <t>レンラク</t>
    </rPh>
    <rPh sb="27" eb="29">
      <t>バンゴウ</t>
    </rPh>
    <rPh sb="31" eb="32">
      <t>ネガ</t>
    </rPh>
    <phoneticPr fontId="2"/>
  </si>
  <si>
    <t>※申請書等の書類のやりとりができると良いため、パソコンで使用できるアドレスでお願いします</t>
    <rPh sb="1" eb="5">
      <t>シンセイショトウ</t>
    </rPh>
    <rPh sb="6" eb="8">
      <t>ショルイ</t>
    </rPh>
    <rPh sb="18" eb="19">
      <t>ヨ</t>
    </rPh>
    <rPh sb="28" eb="30">
      <t>シヨウ</t>
    </rPh>
    <rPh sb="39" eb="40">
      <t>ネガ</t>
    </rPh>
    <phoneticPr fontId="2"/>
  </si>
  <si>
    <t>※新規設立の団体はこちらから一つ選んでください</t>
    <rPh sb="1" eb="3">
      <t>シンキ</t>
    </rPh>
    <rPh sb="3" eb="5">
      <t>セツリツ</t>
    </rPh>
    <rPh sb="6" eb="8">
      <t>ダンタイ</t>
    </rPh>
    <rPh sb="14" eb="15">
      <t>ヒト</t>
    </rPh>
    <rPh sb="16" eb="17">
      <t>エラ</t>
    </rPh>
    <phoneticPr fontId="2"/>
  </si>
  <si>
    <t>※既存の団体はこちらから一つ選んでください</t>
    <rPh sb="1" eb="3">
      <t>キゾン</t>
    </rPh>
    <rPh sb="4" eb="6">
      <t>ダンタイ</t>
    </rPh>
    <rPh sb="12" eb="13">
      <t>ヒト</t>
    </rPh>
    <rPh sb="14" eb="15">
      <t>エラ</t>
    </rPh>
    <phoneticPr fontId="2"/>
  </si>
  <si>
    <t>○地域文化活動：地域の郷土史作成や祭りの再興など、高齢者の経験・知識を生かした</t>
    <rPh sb="1" eb="5">
      <t>チイキブンカ</t>
    </rPh>
    <rPh sb="5" eb="7">
      <t>カツドウ</t>
    </rPh>
    <rPh sb="8" eb="10">
      <t>チイキ</t>
    </rPh>
    <rPh sb="11" eb="16">
      <t>キョウドシサクセイ</t>
    </rPh>
    <rPh sb="17" eb="18">
      <t>マツ</t>
    </rPh>
    <rPh sb="20" eb="22">
      <t>サイコウ</t>
    </rPh>
    <rPh sb="25" eb="28">
      <t>コウレイシャ</t>
    </rPh>
    <rPh sb="29" eb="31">
      <t>ケイケン</t>
    </rPh>
    <rPh sb="32" eb="34">
      <t>チシキ</t>
    </rPh>
    <rPh sb="35" eb="36">
      <t>イ</t>
    </rPh>
    <phoneticPr fontId="2"/>
  </si>
  <si>
    <r>
      <rPr>
        <sz val="6"/>
        <color theme="1"/>
        <rFont val="BIZ UD明朝 Medium"/>
        <family val="1"/>
        <charset val="128"/>
      </rPr>
      <t xml:space="preserve"> </t>
    </r>
    <r>
      <rPr>
        <sz val="11"/>
        <color theme="1"/>
        <rFont val="BIZ UD明朝 Medium"/>
        <family val="1"/>
        <charset val="128"/>
      </rPr>
      <t>地域文化の発展に資するもの</t>
    </r>
    <phoneticPr fontId="2"/>
  </si>
  <si>
    <t>○多世代間交流活動：多世代（子どもや地域住民）と伝統料理の継承や</t>
    <rPh sb="1" eb="2">
      <t>タ</t>
    </rPh>
    <rPh sb="2" eb="5">
      <t>セダイカン</t>
    </rPh>
    <rPh sb="5" eb="7">
      <t>コウリュウ</t>
    </rPh>
    <rPh sb="7" eb="9">
      <t>カツドウ</t>
    </rPh>
    <rPh sb="10" eb="13">
      <t>タセダイ</t>
    </rPh>
    <rPh sb="14" eb="15">
      <t>コ</t>
    </rPh>
    <rPh sb="18" eb="22">
      <t>チイキジュウミン</t>
    </rPh>
    <rPh sb="24" eb="28">
      <t>デントウリョウリ</t>
    </rPh>
    <rPh sb="29" eb="31">
      <t>ケイショウ</t>
    </rPh>
    <phoneticPr fontId="2"/>
  </si>
  <si>
    <r>
      <rPr>
        <sz val="6"/>
        <color theme="1"/>
        <rFont val="BIZ UD明朝 Medium"/>
        <family val="1"/>
        <charset val="128"/>
      </rPr>
      <t xml:space="preserve"> </t>
    </r>
    <r>
      <rPr>
        <sz val="11"/>
        <color theme="1"/>
        <rFont val="BIZ UD明朝 Medium"/>
        <family val="1"/>
        <charset val="128"/>
      </rPr>
      <t>レクリエーション活動などを通じて、世代間交流を行うもの</t>
    </r>
    <phoneticPr fontId="2"/>
  </si>
  <si>
    <t>※ただし、市町等から補助を受けている活動と重複する活動については補助対象外</t>
    <phoneticPr fontId="2"/>
  </si>
  <si>
    <t>※上記で〇を付けた項目の申請上限額を超えないこと</t>
    <rPh sb="1" eb="3">
      <t>ジョウキ</t>
    </rPh>
    <rPh sb="6" eb="7">
      <t>ツ</t>
    </rPh>
    <rPh sb="9" eb="11">
      <t>コウモク</t>
    </rPh>
    <rPh sb="12" eb="14">
      <t>シンセイ</t>
    </rPh>
    <rPh sb="14" eb="17">
      <t>ジョウゲンガク</t>
    </rPh>
    <rPh sb="18" eb="19">
      <t>コ</t>
    </rPh>
    <phoneticPr fontId="2"/>
  </si>
  <si>
    <t>※予定を記載いただきましたが、交付決定日の前に開始しないでください</t>
    <rPh sb="1" eb="3">
      <t>ヨテイ</t>
    </rPh>
    <rPh sb="4" eb="6">
      <t>キサイ</t>
    </rPh>
    <rPh sb="15" eb="17">
      <t>コウフ</t>
    </rPh>
    <rPh sb="17" eb="19">
      <t>ケッテイ</t>
    </rPh>
    <rPh sb="19" eb="20">
      <t>ヒ</t>
    </rPh>
    <rPh sb="21" eb="22">
      <t>マエ</t>
    </rPh>
    <rPh sb="23" eb="25">
      <t>カイシ</t>
    </rPh>
    <phoneticPr fontId="2"/>
  </si>
  <si>
    <t>←申請額が入ります</t>
    <phoneticPr fontId="2"/>
  </si>
  <si>
    <t>←収入の部の計と支出の部の計は同額としてください</t>
    <phoneticPr fontId="2"/>
  </si>
  <si>
    <t>⑦</t>
    <phoneticPr fontId="2"/>
  </si>
  <si>
    <t>※入力したい日付を　5/30　のように半角で入力してください</t>
    <rPh sb="1" eb="3">
      <t>ニュウリョク</t>
    </rPh>
    <rPh sb="6" eb="8">
      <t>ヒヅケ</t>
    </rPh>
    <rPh sb="19" eb="21">
      <t>ハンカク</t>
    </rPh>
    <rPh sb="22" eb="24">
      <t>ニュウリョク</t>
    </rPh>
    <phoneticPr fontId="2"/>
  </si>
  <si>
    <t>費目
（　　選択）</t>
    <rPh sb="0" eb="2">
      <t>ヒモク</t>
    </rPh>
    <rPh sb="6" eb="8">
      <t>センタク</t>
    </rPh>
    <phoneticPr fontId="2"/>
  </si>
  <si>
    <t>１．領収書等の宛名は、正式な団体名・グループ名を書いてもらってください。</t>
    <rPh sb="2" eb="5">
      <t>リョウシュウショ</t>
    </rPh>
    <rPh sb="5" eb="6">
      <t>トウ</t>
    </rPh>
    <rPh sb="7" eb="9">
      <t>アテナ</t>
    </rPh>
    <rPh sb="11" eb="13">
      <t>セイシキ</t>
    </rPh>
    <rPh sb="14" eb="17">
      <t>ダンタイメイ</t>
    </rPh>
    <rPh sb="22" eb="23">
      <t>メイ</t>
    </rPh>
    <rPh sb="24" eb="25">
      <t>カ</t>
    </rPh>
    <phoneticPr fontId="2"/>
  </si>
  <si>
    <t>４．支出入力表に記載した順に貼付してください。</t>
    <rPh sb="2" eb="4">
      <t>シシュツ</t>
    </rPh>
    <rPh sb="4" eb="7">
      <t>ニュウリョクヒョウ</t>
    </rPh>
    <rPh sb="8" eb="10">
      <t>キサイ</t>
    </rPh>
    <rPh sb="12" eb="13">
      <t>ジュン</t>
    </rPh>
    <rPh sb="14" eb="16">
      <t>テンプ</t>
    </rPh>
    <phoneticPr fontId="2"/>
  </si>
  <si>
    <t>５．領収書等には、支出入力表に対応する領収書番号を付けてください。</t>
    <rPh sb="2" eb="5">
      <t>リョウシュウショ</t>
    </rPh>
    <rPh sb="5" eb="6">
      <t>トウ</t>
    </rPh>
    <rPh sb="9" eb="11">
      <t>シシュツ</t>
    </rPh>
    <rPh sb="11" eb="14">
      <t>ニュウリョクヒョウ</t>
    </rPh>
    <rPh sb="15" eb="17">
      <t>タイオウ</t>
    </rPh>
    <rPh sb="19" eb="22">
      <t>リョウシュウショ</t>
    </rPh>
    <rPh sb="22" eb="24">
      <t>バンゴウ</t>
    </rPh>
    <rPh sb="25" eb="26">
      <t>ツ</t>
    </rPh>
    <phoneticPr fontId="2"/>
  </si>
  <si>
    <t>報告日</t>
    <phoneticPr fontId="2"/>
  </si>
  <si>
    <t>【記載例】</t>
    <rPh sb="1" eb="4">
      <t>キサイレイ</t>
    </rPh>
    <phoneticPr fontId="2"/>
  </si>
  <si>
    <t>※活動を通じて感じたこと、よかったこと、などを簡潔に書いてください。</t>
    <phoneticPr fontId="2"/>
  </si>
  <si>
    <t>※今後の活動予定、目標などを簡潔に書いてください。</t>
    <phoneticPr fontId="2"/>
  </si>
  <si>
    <t>※報告日（本日の日付など）を〇/〇（例：5/20）で</t>
    <rPh sb="1" eb="4">
      <t>ホウコクビ</t>
    </rPh>
    <rPh sb="5" eb="7">
      <t>ホンジツ</t>
    </rPh>
    <rPh sb="8" eb="10">
      <t>ヒヅケ</t>
    </rPh>
    <rPh sb="18" eb="19">
      <t>レイ</t>
    </rPh>
    <phoneticPr fontId="2"/>
  </si>
  <si>
    <t>活動実施日</t>
    <rPh sb="0" eb="2">
      <t>カツドウ</t>
    </rPh>
    <rPh sb="2" eb="4">
      <t>ジッシ</t>
    </rPh>
    <rPh sb="4" eb="5">
      <t>ビ</t>
    </rPh>
    <phoneticPr fontId="2"/>
  </si>
  <si>
    <t>活動実施日</t>
    <phoneticPr fontId="2"/>
  </si>
  <si>
    <t>参加人数</t>
    <rPh sb="0" eb="2">
      <t>サンカ</t>
    </rPh>
    <rPh sb="2" eb="4">
      <t>ニンズウ</t>
    </rPh>
    <phoneticPr fontId="2"/>
  </si>
  <si>
    <t>※最終の支払日以降の日付としてください</t>
    <phoneticPr fontId="2"/>
  </si>
  <si>
    <t>使用料および賃借料</t>
    <phoneticPr fontId="2"/>
  </si>
  <si>
    <t>令和　年　月　日</t>
    <rPh sb="0" eb="2">
      <t>レイワ</t>
    </rPh>
    <rPh sb="3" eb="4">
      <t>ネン</t>
    </rPh>
    <rPh sb="5" eb="6">
      <t>ツキ</t>
    </rPh>
    <rPh sb="7" eb="8">
      <t>ニチ</t>
    </rPh>
    <phoneticPr fontId="2"/>
  </si>
  <si>
    <t>令和７年度シニアチャレンジ応援事業補助金変更交付申請書</t>
    <rPh sb="0" eb="2">
      <t>レイワ</t>
    </rPh>
    <rPh sb="3" eb="5">
      <t>ネンド</t>
    </rPh>
    <rPh sb="13" eb="17">
      <t>オウエンジギョウ</t>
    </rPh>
    <rPh sb="17" eb="20">
      <t>ホジョキン</t>
    </rPh>
    <rPh sb="20" eb="22">
      <t>ヘンコウ</t>
    </rPh>
    <rPh sb="22" eb="24">
      <t>コウフ</t>
    </rPh>
    <rPh sb="24" eb="27">
      <t>シンセイショ</t>
    </rPh>
    <phoneticPr fontId="2"/>
  </si>
  <si>
    <t>変更の理由および内容</t>
    <rPh sb="0" eb="2">
      <t>ヘンコウ</t>
    </rPh>
    <rPh sb="3" eb="5">
      <t>リユウ</t>
    </rPh>
    <rPh sb="8" eb="10">
      <t>ナイヨウ</t>
    </rPh>
    <phoneticPr fontId="2"/>
  </si>
  <si>
    <t>変更の理由：</t>
    <phoneticPr fontId="2"/>
  </si>
  <si>
    <t>変更内容：</t>
    <phoneticPr fontId="2"/>
  </si>
  <si>
    <t>シニアチャレンジ応援事業変更収支予算書（様式２－２）</t>
    <rPh sb="8" eb="12">
      <t>オウエンジギョウ</t>
    </rPh>
    <rPh sb="12" eb="14">
      <t>ヘンコウ</t>
    </rPh>
    <rPh sb="14" eb="16">
      <t>シュウシ</t>
    </rPh>
    <rPh sb="16" eb="18">
      <t>ヨサン</t>
    </rPh>
    <rPh sb="20" eb="22">
      <t>ヨウシキ</t>
    </rPh>
    <phoneticPr fontId="2"/>
  </si>
  <si>
    <t>（様式２）</t>
    <rPh sb="1" eb="3">
      <t>ヨウシキ</t>
    </rPh>
    <phoneticPr fontId="2"/>
  </si>
  <si>
    <t>令和７年度シニアチャレンジ応援事業補助金変更収支予算書</t>
    <rPh sb="0" eb="2">
      <t>レイワ</t>
    </rPh>
    <rPh sb="3" eb="5">
      <t>ネンド</t>
    </rPh>
    <rPh sb="13" eb="15">
      <t>オウエン</t>
    </rPh>
    <rPh sb="15" eb="17">
      <t>ジギョウ</t>
    </rPh>
    <rPh sb="17" eb="20">
      <t>ホジョキン</t>
    </rPh>
    <rPh sb="20" eb="22">
      <t>ヘンコウ</t>
    </rPh>
    <rPh sb="22" eb="24">
      <t>シュウシ</t>
    </rPh>
    <rPh sb="24" eb="26">
      <t>ヨサン</t>
    </rPh>
    <rPh sb="26" eb="27">
      <t>ショ</t>
    </rPh>
    <phoneticPr fontId="2"/>
  </si>
  <si>
    <t>既交付決定額：</t>
    <rPh sb="0" eb="1">
      <t>キ</t>
    </rPh>
    <rPh sb="1" eb="3">
      <t>コウフ</t>
    </rPh>
    <rPh sb="3" eb="5">
      <t>ケッテイ</t>
    </rPh>
    <rPh sb="5" eb="6">
      <t>ガク</t>
    </rPh>
    <phoneticPr fontId="2"/>
  </si>
  <si>
    <t>変更交付申請額：</t>
    <phoneticPr fontId="2"/>
  </si>
  <si>
    <t>円</t>
    <phoneticPr fontId="2"/>
  </si>
  <si>
    <t>シニアチャレンジ応援事業補助金</t>
    <phoneticPr fontId="2"/>
  </si>
  <si>
    <t>備考</t>
    <phoneticPr fontId="2"/>
  </si>
  <si>
    <t>（変更前）</t>
    <rPh sb="1" eb="3">
      <t>ヘンコウ</t>
    </rPh>
    <rPh sb="3" eb="4">
      <t>マエ</t>
    </rPh>
    <phoneticPr fontId="2"/>
  </si>
  <si>
    <t>（変更後）</t>
    <rPh sb="1" eb="3">
      <t>ヘンコウ</t>
    </rPh>
    <rPh sb="3" eb="4">
      <t>ゴ</t>
    </rPh>
    <phoneticPr fontId="2"/>
  </si>
  <si>
    <t>（様式２－２）</t>
    <rPh sb="1" eb="3">
      <t>ヨウシキ</t>
    </rPh>
    <phoneticPr fontId="2"/>
  </si>
  <si>
    <t>※収入の部の計と支出の部の計は同額としてください。</t>
    <phoneticPr fontId="2"/>
  </si>
  <si>
    <t>内訳</t>
    <rPh sb="0" eb="2">
      <t>ウチワケ</t>
    </rPh>
    <phoneticPr fontId="2"/>
  </si>
  <si>
    <t>左の記載例を参考に活動内容等を記載してください（※実施予定日は　5/30　のように半角で入力）</t>
    <rPh sb="0" eb="1">
      <t>ヒダリ</t>
    </rPh>
    <rPh sb="2" eb="5">
      <t>キサイレイ</t>
    </rPh>
    <rPh sb="6" eb="8">
      <t>サンコウ</t>
    </rPh>
    <rPh sb="9" eb="11">
      <t>カツドウ</t>
    </rPh>
    <rPh sb="11" eb="14">
      <t>ナイヨウトウ</t>
    </rPh>
    <rPh sb="15" eb="17">
      <t>キサイ</t>
    </rPh>
    <rPh sb="25" eb="27">
      <t>ジッシ</t>
    </rPh>
    <rPh sb="27" eb="30">
      <t>ヨテイニチ</t>
    </rPh>
    <phoneticPr fontId="2"/>
  </si>
  <si>
    <t>※6/20のように半角入力すると、</t>
    <rPh sb="9" eb="11">
      <t>ハンカク</t>
    </rPh>
    <rPh sb="11" eb="13">
      <t>ニュウリョク</t>
    </rPh>
    <phoneticPr fontId="2"/>
  </si>
  <si>
    <t>　令和〇年〇月〇日の表記になります</t>
    <phoneticPr fontId="2"/>
  </si>
  <si>
    <t>　半角入力すると、令和〇年〇月〇日の表記になります</t>
    <phoneticPr fontId="2"/>
  </si>
  <si>
    <t>判定結果→</t>
    <rPh sb="0" eb="2">
      <t>ハンテイ</t>
    </rPh>
    <rPh sb="2" eb="4">
      <t>ケッカ</t>
    </rPh>
    <phoneticPr fontId="2"/>
  </si>
  <si>
    <t>（様式３－２）</t>
    <phoneticPr fontId="2"/>
  </si>
  <si>
    <t>変更交付決定額</t>
    <rPh sb="0" eb="2">
      <t>ヘンコウ</t>
    </rPh>
    <rPh sb="2" eb="7">
      <t>コウフケッテイガク</t>
    </rPh>
    <phoneticPr fontId="2"/>
  </si>
  <si>
    <t>（様式４）</t>
    <rPh sb="1" eb="3">
      <t>ヨウシキ</t>
    </rPh>
    <phoneticPr fontId="2"/>
  </si>
  <si>
    <t>令和７年度シニアチャレンジ応援事業補助金交付請求書（概算払）</t>
    <rPh sb="0" eb="2">
      <t>レイワ</t>
    </rPh>
    <rPh sb="3" eb="5">
      <t>ネンド</t>
    </rPh>
    <rPh sb="13" eb="17">
      <t>オウエンジギョウ</t>
    </rPh>
    <rPh sb="17" eb="20">
      <t>ホジョキン</t>
    </rPh>
    <rPh sb="20" eb="25">
      <t>コウフセイキュウショ</t>
    </rPh>
    <rPh sb="26" eb="28">
      <t>ガイサン</t>
    </rPh>
    <rPh sb="28" eb="29">
      <t>バラ</t>
    </rPh>
    <phoneticPr fontId="2"/>
  </si>
  <si>
    <t>交付決定額</t>
    <rPh sb="0" eb="2">
      <t>コウフ</t>
    </rPh>
    <rPh sb="2" eb="4">
      <t>ケッテイ</t>
    </rPh>
    <rPh sb="4" eb="5">
      <t>ガク</t>
    </rPh>
    <phoneticPr fontId="2"/>
  </si>
  <si>
    <t>令和７年　月　日付け福井県指令長第　　　　　　　　号</t>
    <rPh sb="0" eb="2">
      <t>レイワ</t>
    </rPh>
    <rPh sb="3" eb="4">
      <t>ネン</t>
    </rPh>
    <rPh sb="5" eb="6">
      <t>ガツ</t>
    </rPh>
    <rPh sb="7" eb="8">
      <t>ツ</t>
    </rPh>
    <rPh sb="9" eb="14">
      <t>フクイケンシレイ</t>
    </rPh>
    <rPh sb="14" eb="15">
      <t>チョウ</t>
    </rPh>
    <rPh sb="15" eb="16">
      <t>ダイ</t>
    </rPh>
    <phoneticPr fontId="2"/>
  </si>
  <si>
    <r>
      <t>　</t>
    </r>
    <r>
      <rPr>
        <sz val="11"/>
        <color rgb="FFFF0000"/>
        <rFont val="BIZ UD明朝 Medium"/>
        <family val="1"/>
        <charset val="128"/>
      </rPr>
      <t>令和　年　月　日付け福井県指令長第　　　　　　　　号</t>
    </r>
    <r>
      <rPr>
        <sz val="11"/>
        <color theme="1"/>
        <rFont val="BIZ UD明朝 Medium"/>
        <family val="1"/>
        <charset val="128"/>
      </rPr>
      <t>で額の確定の通知があった令和７年度シニアチャレンジ応援事業補助金について、福井県補助金等交付規則第１５条の規定により請求します。</t>
    </r>
    <phoneticPr fontId="2"/>
  </si>
  <si>
    <r>
      <rPr>
        <sz val="11"/>
        <color rgb="FFFF0000"/>
        <rFont val="BIZ UD明朝 Medium"/>
        <family val="1"/>
        <charset val="128"/>
      </rPr>
      <t>　令和　年　月　日付け福井県指令長第　　　　　　　　号</t>
    </r>
    <r>
      <rPr>
        <sz val="11"/>
        <color theme="1"/>
        <rFont val="BIZ UD明朝 Medium"/>
        <family val="1"/>
        <charset val="128"/>
      </rPr>
      <t>で交付決定を受けた令和７年度シニアチャレンジ応援事業補助金について、内容変更の承認を受けたいので、下記のとおり関係書類を添えて申請します。</t>
    </r>
    <phoneticPr fontId="2"/>
  </si>
  <si>
    <r>
      <rPr>
        <sz val="11"/>
        <color rgb="FFFF0000"/>
        <rFont val="BIZ UD明朝 Medium"/>
        <family val="1"/>
        <charset val="128"/>
      </rPr>
      <t>　令和７年　月　日付け福井県指令長第　　　　　　　　号</t>
    </r>
    <r>
      <rPr>
        <sz val="11"/>
        <color theme="1"/>
        <rFont val="BIZ UD明朝 Medium"/>
        <family val="1"/>
        <charset val="128"/>
      </rPr>
      <t>で変更交付決定を受けた令和７年度シニアチャレンジ応援事業が完了したので、福井県補助金等交付規則第１２条の規定により、下記のとおり関係書類を添えて報告します。</t>
    </r>
    <phoneticPr fontId="2"/>
  </si>
  <si>
    <t>令和　年　月　日</t>
    <rPh sb="0" eb="2">
      <t>レイワ</t>
    </rPh>
    <rPh sb="3" eb="4">
      <t>ネン</t>
    </rPh>
    <rPh sb="5" eb="6">
      <t>ツキ</t>
    </rPh>
    <rPh sb="7" eb="8">
      <t>ニチ</t>
    </rPh>
    <phoneticPr fontId="2"/>
  </si>
  <si>
    <r>
      <t>　</t>
    </r>
    <r>
      <rPr>
        <sz val="11"/>
        <color rgb="FFFF0000"/>
        <rFont val="BIZ UD明朝 Medium"/>
        <family val="1"/>
        <charset val="128"/>
      </rPr>
      <t>令和　年　月　日付け福井県指令長第　　　　　　　　号</t>
    </r>
    <r>
      <rPr>
        <sz val="11"/>
        <color theme="1"/>
        <rFont val="BIZ UD明朝 Medium"/>
        <family val="1"/>
        <charset val="128"/>
      </rPr>
      <t>で交付決定の通知があった令和７年度シニアチャレンジ応援事業補助金について、福井県補助金等交付規則第１５条の規定により請求します。</t>
    </r>
    <rPh sb="28" eb="32">
      <t>コウフケッテイ</t>
    </rPh>
    <phoneticPr fontId="2"/>
  </si>
  <si>
    <t>その他</t>
    <rPh sb="2" eb="3">
      <t>タ</t>
    </rPh>
    <phoneticPr fontId="2"/>
  </si>
  <si>
    <t>円</t>
    <phoneticPr fontId="2"/>
  </si>
  <si>
    <t>　新設での申請の場合は、設立日が確認できる規則や会則等の提出をお願いします。</t>
    <rPh sb="1" eb="3">
      <t>シンセツ</t>
    </rPh>
    <rPh sb="5" eb="7">
      <t>シンセイ</t>
    </rPh>
    <rPh sb="8" eb="10">
      <t>バアイ</t>
    </rPh>
    <rPh sb="12" eb="14">
      <t>セツリツ</t>
    </rPh>
    <rPh sb="14" eb="15">
      <t>ニチ</t>
    </rPh>
    <rPh sb="16" eb="18">
      <t>カクニン</t>
    </rPh>
    <rPh sb="21" eb="23">
      <t>キソク</t>
    </rPh>
    <rPh sb="24" eb="26">
      <t>カイソク</t>
    </rPh>
    <rPh sb="26" eb="27">
      <t>トウ</t>
    </rPh>
    <rPh sb="28" eb="30">
      <t>テイシュツ</t>
    </rPh>
    <rPh sb="32" eb="33">
      <t>ネガ</t>
    </rPh>
    <phoneticPr fontId="2"/>
  </si>
  <si>
    <t>シニアチャレンジ応援事業補助金収支決算書（様式３－４）</t>
    <rPh sb="8" eb="12">
      <t>オウエンジギョウ</t>
    </rPh>
    <rPh sb="12" eb="15">
      <t>ホジョキン</t>
    </rPh>
    <rPh sb="15" eb="17">
      <t>シュウシ</t>
    </rPh>
    <rPh sb="17" eb="19">
      <t>ケッサン</t>
    </rPh>
    <rPh sb="19" eb="20">
      <t>ショ</t>
    </rPh>
    <rPh sb="21" eb="23">
      <t>ヨウシキ</t>
    </rPh>
    <phoneticPr fontId="2"/>
  </si>
  <si>
    <t>・規約や会則　等</t>
    <rPh sb="1" eb="3">
      <t>キヤク</t>
    </rPh>
    <rPh sb="4" eb="6">
      <t>カイソク</t>
    </rPh>
    <rPh sb="7" eb="8">
      <t>トウ</t>
    </rPh>
    <phoneticPr fontId="2"/>
  </si>
  <si>
    <t>←マイナスが出ないようにしてください</t>
    <rPh sb="6" eb="7">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</si>
</sst>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
    <numFmt numFmtId="178" formatCode="[$-411]ggge&quot;年&quot;m&quot;月&quot;d&quot;日&quot;;@"/>
  </numFmts>
  <fonts count="30" x14ac:knownFonts="1">
    <font>
      <sz val="11"/>
      <color theme="1"/>
      <name val="游ゴシック"/>
      <family val="2"/>
      <charset val="128"/>
      <scheme val="minor"/>
    </font>
    <font>
      <sz val="11"/>
      <color theme="1"/>
      <name val="BIZ UD明朝 Medium"/>
      <family val="1"/>
      <charset val="128"/>
    </font>
    <font>
      <sz val="6"/>
      <name val="游ゴシック"/>
      <family val="2"/>
      <charset val="128"/>
      <scheme val="minor"/>
    </font>
    <font>
      <sz val="11"/>
      <name val="BIZ UD明朝 Medium"/>
      <family val="1"/>
      <charset val="128"/>
    </font>
    <font>
      <sz val="11"/>
      <color rgb="FFFF0000"/>
      <name val="BIZ UD明朝 Medium"/>
      <family val="1"/>
      <charset val="128"/>
    </font>
    <font>
      <sz val="9"/>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sz val="19"/>
      <name val="ＭＳ Ｐゴシック"/>
      <family val="3"/>
      <charset val="128"/>
    </font>
    <font>
      <sz val="9.5"/>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8"/>
      <color rgb="FFFF0000"/>
      <name val="ＭＳ Ｐゴシック"/>
      <family val="3"/>
      <charset val="128"/>
    </font>
    <font>
      <b/>
      <sz val="10"/>
      <name val="ＭＳ Ｐゴシック"/>
      <family val="3"/>
      <charset val="128"/>
    </font>
    <font>
      <b/>
      <strike/>
      <sz val="10"/>
      <name val="ＭＳ Ｐゴシック"/>
      <family val="3"/>
      <charset val="128"/>
    </font>
    <font>
      <sz val="10"/>
      <color theme="1"/>
      <name val="BIZ UD明朝 Medium"/>
      <family val="1"/>
      <charset val="128"/>
    </font>
    <font>
      <sz val="11"/>
      <color theme="1"/>
      <name val="游ゴシック"/>
      <family val="2"/>
      <charset val="128"/>
      <scheme val="minor"/>
    </font>
    <font>
      <sz val="9"/>
      <color theme="1"/>
      <name val="BIZ UD明朝 Medium"/>
      <family val="1"/>
      <charset val="128"/>
    </font>
    <font>
      <sz val="14"/>
      <color theme="1"/>
      <name val="BIZ UD明朝 Medium"/>
      <family val="1"/>
      <charset val="128"/>
    </font>
    <font>
      <sz val="9"/>
      <color indexed="81"/>
      <name val="BIZ UD明朝 Medium"/>
      <family val="1"/>
      <charset val="128"/>
    </font>
    <font>
      <sz val="9"/>
      <color theme="1"/>
      <name val="游ゴシック"/>
      <family val="2"/>
      <charset val="128"/>
      <scheme val="minor"/>
    </font>
    <font>
      <sz val="11"/>
      <color theme="1"/>
      <name val="BIZ UD明朝 Medium"/>
      <family val="1"/>
    </font>
    <font>
      <sz val="12"/>
      <color theme="1"/>
      <name val="BIZ UD明朝 Medium"/>
      <family val="1"/>
      <charset val="128"/>
    </font>
    <font>
      <sz val="11"/>
      <color indexed="81"/>
      <name val="BIZ UD明朝 Medium"/>
      <family val="1"/>
      <charset val="128"/>
    </font>
    <font>
      <b/>
      <sz val="11"/>
      <color theme="0"/>
      <name val="BIZ UDゴシック"/>
      <family val="3"/>
      <charset val="128"/>
    </font>
    <font>
      <sz val="6"/>
      <color theme="1"/>
      <name val="BIZ UD明朝 Medium"/>
      <family val="1"/>
      <charset val="128"/>
    </font>
    <font>
      <sz val="11"/>
      <color theme="1" tint="0.499984740745262"/>
      <name val="BIZ UD明朝 Medium"/>
      <family val="1"/>
      <charset val="128"/>
    </font>
    <font>
      <b/>
      <sz val="14"/>
      <color rgb="FFC00000"/>
      <name val="BIZ UD明朝 Medium"/>
      <family val="1"/>
      <charset val="128"/>
    </font>
  </fonts>
  <fills count="10">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ed">
        <color auto="1"/>
      </left>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95">
    <xf numFmtId="0" fontId="0" fillId="0" borderId="0" xfId="0">
      <alignment vertical="center"/>
    </xf>
    <xf numFmtId="0" fontId="1" fillId="2" borderId="0" xfId="0" applyFont="1" applyFill="1">
      <alignment vertical="center"/>
    </xf>
    <xf numFmtId="0" fontId="0" fillId="2" borderId="0" xfId="0" applyFill="1">
      <alignment vertical="center"/>
    </xf>
    <xf numFmtId="49" fontId="1"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1" fillId="2" borderId="0" xfId="0" applyNumberFormat="1" applyFont="1" applyFill="1">
      <alignment vertical="center"/>
    </xf>
    <xf numFmtId="0" fontId="1" fillId="2" borderId="1" xfId="0" applyFont="1" applyFill="1" applyBorder="1" applyAlignment="1">
      <alignment horizontal="center" vertical="center"/>
    </xf>
    <xf numFmtId="0" fontId="3" fillId="2" borderId="0" xfId="0" applyFont="1" applyFill="1">
      <alignment vertical="center"/>
    </xf>
    <xf numFmtId="0" fontId="1" fillId="0" borderId="0" xfId="0" applyFont="1">
      <alignment vertical="center"/>
    </xf>
    <xf numFmtId="0" fontId="1" fillId="2" borderId="5" xfId="0" applyFont="1" applyFill="1" applyBorder="1">
      <alignment vertical="center"/>
    </xf>
    <xf numFmtId="0" fontId="1" fillId="2" borderId="6" xfId="0" applyFont="1" applyFill="1" applyBorder="1">
      <alignment vertical="center"/>
    </xf>
    <xf numFmtId="0" fontId="1" fillId="2" borderId="7"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4" fillId="2" borderId="0" xfId="0" applyFont="1" applyFill="1">
      <alignment vertical="center"/>
    </xf>
    <xf numFmtId="0" fontId="1" fillId="2" borderId="2" xfId="0" applyFont="1" applyFill="1" applyBorder="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49" fontId="1" fillId="0" borderId="0" xfId="0" applyNumberFormat="1" applyFont="1">
      <alignment vertical="center"/>
    </xf>
    <xf numFmtId="49" fontId="1" fillId="0" borderId="0" xfId="0" applyNumberFormat="1" applyFont="1" applyAlignment="1">
      <alignment horizontal="right" vertical="center"/>
    </xf>
    <xf numFmtId="0" fontId="1" fillId="3" borderId="0" xfId="0" applyFont="1" applyFill="1">
      <alignment vertical="center"/>
    </xf>
    <xf numFmtId="0" fontId="0" fillId="3" borderId="0" xfId="0" applyFill="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5" fillId="4" borderId="0" xfId="0" applyFont="1" applyFill="1">
      <alignment vertical="center"/>
    </xf>
    <xf numFmtId="0" fontId="9" fillId="4" borderId="0" xfId="0" applyFont="1" applyFill="1">
      <alignment vertical="center"/>
    </xf>
    <xf numFmtId="0" fontId="10" fillId="4" borderId="0" xfId="0" applyFont="1" applyFill="1" applyAlignment="1"/>
    <xf numFmtId="0" fontId="10" fillId="4" borderId="0" xfId="0" applyFont="1" applyFill="1">
      <alignment vertical="center"/>
    </xf>
    <xf numFmtId="49" fontId="10" fillId="4" borderId="0" xfId="0" applyNumberFormat="1" applyFont="1" applyFill="1">
      <alignment vertical="center"/>
    </xf>
    <xf numFmtId="0" fontId="13" fillId="4" borderId="0" xfId="0" applyFont="1" applyFill="1">
      <alignment vertical="center"/>
    </xf>
    <xf numFmtId="0" fontId="15" fillId="4" borderId="0" xfId="0" applyFont="1" applyFill="1">
      <alignment vertical="center"/>
    </xf>
    <xf numFmtId="0" fontId="10" fillId="4" borderId="0" xfId="0" applyFont="1" applyFill="1" applyAlignment="1">
      <alignment vertical="center" wrapText="1"/>
    </xf>
    <xf numFmtId="0" fontId="13" fillId="4" borderId="0" xfId="0" applyFont="1" applyFill="1" applyAlignment="1">
      <alignment vertical="center" wrapText="1"/>
    </xf>
    <xf numFmtId="0" fontId="1" fillId="0" borderId="15"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7" xfId="0" applyFont="1" applyBorder="1">
      <alignment vertical="center"/>
    </xf>
    <xf numFmtId="0" fontId="1" fillId="0" borderId="0" xfId="0" applyFont="1" applyBorder="1">
      <alignment vertical="center"/>
    </xf>
    <xf numFmtId="0" fontId="1" fillId="0" borderId="14" xfId="0" applyFont="1" applyBorder="1">
      <alignment vertical="center"/>
    </xf>
    <xf numFmtId="0" fontId="1" fillId="0" borderId="20" xfId="0" applyFont="1" applyBorder="1">
      <alignment vertical="center"/>
    </xf>
    <xf numFmtId="0" fontId="1" fillId="0" borderId="16" xfId="0" applyFont="1" applyBorder="1">
      <alignment vertical="center"/>
    </xf>
    <xf numFmtId="0" fontId="1" fillId="0" borderId="21" xfId="0" applyFont="1" applyBorder="1">
      <alignment vertical="center"/>
    </xf>
    <xf numFmtId="0" fontId="19" fillId="0" borderId="3" xfId="0" applyFont="1" applyBorder="1">
      <alignment vertical="center"/>
    </xf>
    <xf numFmtId="0" fontId="1" fillId="0" borderId="9" xfId="0" applyFont="1" applyBorder="1">
      <alignment vertical="center"/>
    </xf>
    <xf numFmtId="0" fontId="1" fillId="0" borderId="27" xfId="0" applyFont="1" applyBorder="1">
      <alignment vertical="center"/>
    </xf>
    <xf numFmtId="0" fontId="1" fillId="0" borderId="7" xfId="0" applyFont="1" applyFill="1" applyBorder="1">
      <alignment vertical="center"/>
    </xf>
    <xf numFmtId="0" fontId="1" fillId="0" borderId="29" xfId="0" applyFont="1" applyFill="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Fill="1" applyBorder="1">
      <alignment vertical="center"/>
    </xf>
    <xf numFmtId="0" fontId="1" fillId="0" borderId="33" xfId="0" applyFont="1" applyBorder="1">
      <alignment vertical="center"/>
    </xf>
    <xf numFmtId="0" fontId="1" fillId="0" borderId="34" xfId="0" applyFont="1" applyBorder="1">
      <alignment vertical="center"/>
    </xf>
    <xf numFmtId="0" fontId="1" fillId="0" borderId="34" xfId="0" applyFont="1" applyBorder="1">
      <alignment vertical="center"/>
    </xf>
    <xf numFmtId="0" fontId="1" fillId="0" borderId="20" xfId="0" applyFont="1" applyBorder="1">
      <alignment vertical="center"/>
    </xf>
    <xf numFmtId="0" fontId="1" fillId="0" borderId="16" xfId="0" applyFont="1" applyBorder="1">
      <alignment vertical="center"/>
    </xf>
    <xf numFmtId="0" fontId="1" fillId="0" borderId="21" xfId="0" applyFont="1" applyBorder="1">
      <alignment vertical="center"/>
    </xf>
    <xf numFmtId="0" fontId="1" fillId="2" borderId="29" xfId="0" applyFont="1" applyFill="1" applyBorder="1">
      <alignment vertical="center"/>
    </xf>
    <xf numFmtId="0" fontId="1" fillId="2" borderId="30" xfId="0" applyFont="1" applyFill="1" applyBorder="1">
      <alignment vertical="center"/>
    </xf>
    <xf numFmtId="0" fontId="1" fillId="2" borderId="31" xfId="0" applyFont="1" applyFill="1" applyBorder="1">
      <alignment vertical="center"/>
    </xf>
    <xf numFmtId="0" fontId="1" fillId="2" borderId="32" xfId="0" applyFont="1" applyFill="1" applyBorder="1">
      <alignment vertical="center"/>
    </xf>
    <xf numFmtId="0" fontId="1" fillId="2" borderId="27" xfId="0" applyFont="1" applyFill="1" applyBorder="1">
      <alignment vertical="center"/>
    </xf>
    <xf numFmtId="0" fontId="1" fillId="2" borderId="33" xfId="0" applyFont="1" applyFill="1" applyBorder="1">
      <alignment vertical="center"/>
    </xf>
    <xf numFmtId="0" fontId="1" fillId="2" borderId="0" xfId="0" applyFont="1" applyFill="1" applyBorder="1">
      <alignment vertical="center"/>
    </xf>
    <xf numFmtId="0" fontId="1" fillId="2" borderId="14" xfId="0" applyFont="1" applyFill="1" applyBorder="1">
      <alignment vertical="center"/>
    </xf>
    <xf numFmtId="0" fontId="1" fillId="2" borderId="20" xfId="0" applyFont="1" applyFill="1" applyBorder="1">
      <alignment vertical="center"/>
    </xf>
    <xf numFmtId="0" fontId="1" fillId="2" borderId="16" xfId="0" applyFont="1" applyFill="1" applyBorder="1">
      <alignment vertical="center"/>
    </xf>
    <xf numFmtId="0" fontId="1" fillId="2" borderId="21" xfId="0" applyFont="1" applyFill="1" applyBorder="1">
      <alignment vertical="center"/>
    </xf>
    <xf numFmtId="0" fontId="1" fillId="0" borderId="29" xfId="0" applyFont="1" applyBorder="1">
      <alignment vertical="center"/>
    </xf>
    <xf numFmtId="0" fontId="1" fillId="0" borderId="32"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35" xfId="0" applyFont="1" applyBorder="1">
      <alignment vertical="center"/>
    </xf>
    <xf numFmtId="0" fontId="1" fillId="4" borderId="0" xfId="0" applyFont="1" applyFill="1">
      <alignment vertical="center"/>
    </xf>
    <xf numFmtId="0" fontId="0" fillId="4" borderId="0" xfId="0" applyFill="1">
      <alignment vertical="center"/>
    </xf>
    <xf numFmtId="0" fontId="19" fillId="0" borderId="0" xfId="0" applyFont="1" applyAlignment="1">
      <alignment horizontal="right" vertical="center"/>
    </xf>
    <xf numFmtId="0" fontId="1" fillId="2" borderId="3"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49" fontId="1" fillId="0" borderId="1" xfId="0" applyNumberFormat="1" applyFont="1" applyBorder="1" applyAlignment="1">
      <alignment horizontal="center" vertical="center"/>
    </xf>
    <xf numFmtId="0" fontId="1"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horizontal="center" vertical="center"/>
    </xf>
    <xf numFmtId="177" fontId="1" fillId="0" borderId="0" xfId="0" applyNumberFormat="1" applyFont="1">
      <alignment vertical="center"/>
    </xf>
    <xf numFmtId="0" fontId="0" fillId="3" borderId="0" xfId="0" applyFill="1" applyAlignment="1">
      <alignment horizontal="center" vertical="center"/>
    </xf>
    <xf numFmtId="0" fontId="0" fillId="3" borderId="2" xfId="0" applyFill="1" applyBorder="1">
      <alignment vertical="center"/>
    </xf>
    <xf numFmtId="0" fontId="0" fillId="3" borderId="3" xfId="0" applyFill="1" applyBorder="1" applyAlignment="1">
      <alignment horizontal="center" vertical="center"/>
    </xf>
    <xf numFmtId="0" fontId="0" fillId="3" borderId="4" xfId="0" applyFill="1" applyBorder="1">
      <alignment vertical="center"/>
    </xf>
    <xf numFmtId="0" fontId="0" fillId="3" borderId="15"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16" xfId="0" applyFill="1" applyBorder="1">
      <alignment vertical="center"/>
    </xf>
    <xf numFmtId="0" fontId="0" fillId="3" borderId="21" xfId="0" applyFill="1" applyBorder="1">
      <alignment vertical="center"/>
    </xf>
    <xf numFmtId="0" fontId="0" fillId="3" borderId="18" xfId="0" applyFill="1" applyBorder="1" applyAlignment="1">
      <alignment horizontal="center" vertical="center"/>
    </xf>
    <xf numFmtId="49" fontId="1" fillId="5" borderId="0" xfId="0" applyNumberFormat="1" applyFont="1" applyFill="1" applyAlignment="1">
      <alignment horizontal="center" vertical="center"/>
    </xf>
    <xf numFmtId="0" fontId="1" fillId="5" borderId="0" xfId="0" applyFont="1" applyFill="1">
      <alignment vertical="center"/>
    </xf>
    <xf numFmtId="0" fontId="0" fillId="5" borderId="0" xfId="0" applyFill="1">
      <alignment vertical="center"/>
    </xf>
    <xf numFmtId="49" fontId="1" fillId="5" borderId="0" xfId="0" applyNumberFormat="1" applyFont="1" applyFill="1">
      <alignment vertical="center"/>
    </xf>
    <xf numFmtId="0" fontId="1" fillId="5" borderId="7" xfId="0" applyFont="1" applyFill="1" applyBorder="1">
      <alignment vertical="center"/>
    </xf>
    <xf numFmtId="0" fontId="1" fillId="5" borderId="29" xfId="0" applyFont="1" applyFill="1" applyBorder="1">
      <alignment vertical="center"/>
    </xf>
    <xf numFmtId="0" fontId="1" fillId="5" borderId="30" xfId="0" applyFont="1" applyFill="1" applyBorder="1">
      <alignment vertical="center"/>
    </xf>
    <xf numFmtId="0" fontId="1" fillId="5" borderId="31" xfId="0" applyFont="1" applyFill="1" applyBorder="1">
      <alignment vertical="center"/>
    </xf>
    <xf numFmtId="0" fontId="1" fillId="5" borderId="32" xfId="0" applyFont="1" applyFill="1" applyBorder="1">
      <alignment vertical="center"/>
    </xf>
    <xf numFmtId="0" fontId="1" fillId="5" borderId="27" xfId="0" applyFont="1" applyFill="1" applyBorder="1">
      <alignment vertical="center"/>
    </xf>
    <xf numFmtId="0" fontId="1" fillId="5" borderId="33" xfId="0" applyFont="1" applyFill="1" applyBorder="1">
      <alignment vertical="center"/>
    </xf>
    <xf numFmtId="0" fontId="1" fillId="5" borderId="0" xfId="0" applyFont="1" applyFill="1" applyBorder="1">
      <alignment vertical="center"/>
    </xf>
    <xf numFmtId="0" fontId="1" fillId="5" borderId="14" xfId="0" applyFont="1" applyFill="1" applyBorder="1">
      <alignment vertical="center"/>
    </xf>
    <xf numFmtId="0" fontId="1" fillId="5" borderId="20" xfId="0" applyFont="1" applyFill="1" applyBorder="1">
      <alignment vertical="center"/>
    </xf>
    <xf numFmtId="0" fontId="1" fillId="5" borderId="16" xfId="0" applyFont="1" applyFill="1" applyBorder="1">
      <alignment vertical="center"/>
    </xf>
    <xf numFmtId="0" fontId="1" fillId="5" borderId="21" xfId="0" applyFont="1" applyFill="1" applyBorder="1">
      <alignment vertical="center"/>
    </xf>
    <xf numFmtId="0" fontId="1" fillId="0" borderId="0" xfId="0" applyFont="1" applyAlignment="1">
      <alignment vertical="center" wrapText="1"/>
    </xf>
    <xf numFmtId="38" fontId="20" fillId="0" borderId="0" xfId="1" applyFont="1" applyAlignment="1">
      <alignment horizontal="center" vertical="center"/>
    </xf>
    <xf numFmtId="49" fontId="1" fillId="5" borderId="0" xfId="0" applyNumberFormat="1" applyFont="1" applyFill="1" applyAlignment="1">
      <alignment vertical="center"/>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0" xfId="0" applyFont="1" applyFill="1">
      <alignment vertical="center"/>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5" borderId="2" xfId="0" applyFont="1" applyFill="1" applyBorder="1">
      <alignment vertical="center"/>
    </xf>
    <xf numFmtId="0" fontId="1" fillId="5" borderId="3" xfId="0" applyFont="1" applyFill="1" applyBorder="1">
      <alignment vertical="center"/>
    </xf>
    <xf numFmtId="0" fontId="1" fillId="5" borderId="4" xfId="0" applyFont="1" applyFill="1" applyBorder="1">
      <alignment vertical="center"/>
    </xf>
    <xf numFmtId="0" fontId="1" fillId="5" borderId="8" xfId="0" applyFont="1" applyFill="1" applyBorder="1">
      <alignment vertical="center"/>
    </xf>
    <xf numFmtId="0" fontId="1" fillId="5" borderId="9" xfId="0" applyFont="1" applyFill="1" applyBorder="1">
      <alignment vertical="center"/>
    </xf>
    <xf numFmtId="0" fontId="1" fillId="5" borderId="35" xfId="0" applyFont="1" applyFill="1" applyBorder="1">
      <alignment vertical="center"/>
    </xf>
    <xf numFmtId="0" fontId="1" fillId="5" borderId="5" xfId="0" applyFont="1" applyFill="1" applyBorder="1">
      <alignment vertical="center"/>
    </xf>
    <xf numFmtId="0" fontId="1" fillId="5" borderId="6" xfId="0" applyFont="1" applyFill="1" applyBorder="1">
      <alignment vertical="center"/>
    </xf>
    <xf numFmtId="0" fontId="1" fillId="5" borderId="34" xfId="0" applyFont="1" applyFill="1" applyBorder="1">
      <alignment vertical="center"/>
    </xf>
    <xf numFmtId="0" fontId="1" fillId="0" borderId="0" xfId="0" applyFont="1" applyAlignment="1">
      <alignment horizontal="center" vertical="center"/>
    </xf>
    <xf numFmtId="177" fontId="1" fillId="0" borderId="0" xfId="0" applyNumberFormat="1" applyFont="1">
      <alignment vertical="center"/>
    </xf>
    <xf numFmtId="38" fontId="20" fillId="0" borderId="0" xfId="0" applyNumberFormat="1" applyFont="1">
      <alignment vertical="center"/>
    </xf>
    <xf numFmtId="0" fontId="1" fillId="0" borderId="3" xfId="0" applyFont="1" applyBorder="1" applyAlignment="1">
      <alignment horizontal="right" vertical="center"/>
    </xf>
    <xf numFmtId="177" fontId="1" fillId="0" borderId="25" xfId="0" applyNumberFormat="1" applyFont="1" applyBorder="1" applyAlignment="1">
      <alignment horizontal="center" vertical="center"/>
    </xf>
    <xf numFmtId="177" fontId="1" fillId="0" borderId="26" xfId="0" applyNumberFormat="1" applyFont="1" applyBorder="1" applyAlignment="1">
      <alignment horizontal="center" vertical="center"/>
    </xf>
    <xf numFmtId="177" fontId="1" fillId="0" borderId="28" xfId="0" applyNumberFormat="1" applyFont="1" applyBorder="1" applyAlignment="1">
      <alignment horizontal="center" vertical="center"/>
    </xf>
    <xf numFmtId="176" fontId="3" fillId="0" borderId="0" xfId="0" applyNumberFormat="1" applyFont="1" applyFill="1" applyAlignment="1">
      <alignment horizontal="left" vertical="center"/>
    </xf>
    <xf numFmtId="49" fontId="1" fillId="4" borderId="0" xfId="0" applyNumberFormat="1" applyFont="1" applyFill="1">
      <alignment vertical="center"/>
    </xf>
    <xf numFmtId="49" fontId="1" fillId="4" borderId="0" xfId="0" applyNumberFormat="1" applyFont="1" applyFill="1" applyAlignment="1">
      <alignment horizontal="center" vertical="center"/>
    </xf>
    <xf numFmtId="0" fontId="1" fillId="0" borderId="0" xfId="0" applyFont="1" applyFill="1" applyAlignment="1">
      <alignment horizontal="right" vertical="center"/>
    </xf>
    <xf numFmtId="0" fontId="0" fillId="0" borderId="0" xfId="0" applyFill="1">
      <alignment vertical="center"/>
    </xf>
    <xf numFmtId="0" fontId="1" fillId="0" borderId="0" xfId="0" applyFont="1">
      <alignment vertical="center"/>
    </xf>
    <xf numFmtId="0" fontId="1" fillId="0" borderId="0" xfId="0" applyFont="1" applyFill="1" applyBorder="1">
      <alignment vertical="center"/>
    </xf>
    <xf numFmtId="0" fontId="1" fillId="0" borderId="1"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1" fillId="0" borderId="29" xfId="0" applyFont="1" applyFill="1" applyBorder="1">
      <alignment vertical="center"/>
    </xf>
    <xf numFmtId="0" fontId="1" fillId="0" borderId="30" xfId="0" applyFont="1" applyFill="1" applyBorder="1">
      <alignment vertical="center"/>
    </xf>
    <xf numFmtId="0" fontId="1" fillId="0" borderId="31" xfId="0" applyFont="1" applyFill="1" applyBorder="1">
      <alignment vertical="center"/>
    </xf>
    <xf numFmtId="0" fontId="1" fillId="0" borderId="32" xfId="0" applyFont="1" applyFill="1" applyBorder="1">
      <alignment vertical="center"/>
    </xf>
    <xf numFmtId="0" fontId="1" fillId="0" borderId="27" xfId="0" applyFont="1" applyFill="1" applyBorder="1">
      <alignment vertical="center"/>
    </xf>
    <xf numFmtId="0" fontId="1" fillId="0" borderId="33" xfId="0" applyFont="1" applyFill="1" applyBorder="1">
      <alignment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1" fillId="0" borderId="4" xfId="0" applyFont="1" applyBorder="1" applyAlignment="1">
      <alignment horizontal="centerContinuous" vertical="center"/>
    </xf>
    <xf numFmtId="0" fontId="1" fillId="0" borderId="15" xfId="0" applyFont="1" applyBorder="1" applyAlignment="1">
      <alignment horizontal="centerContinuous" vertical="center"/>
    </xf>
    <xf numFmtId="0" fontId="1" fillId="0" borderId="18" xfId="0" applyFont="1" applyBorder="1" applyAlignment="1">
      <alignment horizontal="centerContinuous" vertical="center"/>
    </xf>
    <xf numFmtId="0" fontId="1" fillId="0" borderId="19" xfId="0" applyFont="1" applyBorder="1" applyAlignment="1">
      <alignment horizontal="centerContinuous" vertical="center"/>
    </xf>
    <xf numFmtId="0" fontId="1" fillId="0" borderId="7" xfId="0" applyFont="1" applyBorder="1" applyAlignment="1">
      <alignment horizontal="centerContinuous" vertical="center"/>
    </xf>
    <xf numFmtId="0" fontId="1" fillId="0" borderId="0" xfId="0" applyFont="1" applyBorder="1" applyAlignment="1">
      <alignment horizontal="centerContinuous" vertical="center"/>
    </xf>
    <xf numFmtId="0" fontId="1" fillId="0" borderId="14" xfId="0" applyFont="1" applyBorder="1" applyAlignment="1">
      <alignment horizontal="centerContinuous" vertical="center"/>
    </xf>
    <xf numFmtId="0" fontId="1" fillId="0" borderId="20" xfId="0" applyFont="1" applyBorder="1" applyAlignment="1">
      <alignment horizontal="centerContinuous" vertical="center"/>
    </xf>
    <xf numFmtId="0" fontId="1" fillId="0" borderId="16" xfId="0" applyFont="1" applyBorder="1" applyAlignment="1">
      <alignment horizontal="centerContinuous" vertical="center"/>
    </xf>
    <xf numFmtId="0" fontId="1" fillId="0" borderId="21" xfId="0" applyFont="1" applyBorder="1" applyAlignment="1">
      <alignment horizontal="centerContinuous" vertical="center"/>
    </xf>
    <xf numFmtId="177" fontId="1" fillId="0" borderId="15" xfId="0" applyNumberFormat="1" applyFont="1" applyBorder="1" applyAlignment="1">
      <alignment horizontal="center" vertical="center"/>
    </xf>
    <xf numFmtId="0" fontId="1" fillId="2" borderId="0" xfId="0" applyFont="1" applyFill="1" applyBorder="1" applyAlignment="1">
      <alignment horizontal="left" vertical="center"/>
    </xf>
    <xf numFmtId="0" fontId="5" fillId="6" borderId="0" xfId="0" applyFont="1" applyFill="1" applyProtection="1">
      <alignment vertical="center"/>
    </xf>
    <xf numFmtId="0" fontId="7" fillId="6" borderId="0" xfId="0" applyFont="1" applyFill="1" applyProtection="1">
      <alignment vertical="center"/>
    </xf>
    <xf numFmtId="0" fontId="6" fillId="6" borderId="0" xfId="0" applyFont="1" applyFill="1" applyProtection="1">
      <alignment vertical="center"/>
    </xf>
    <xf numFmtId="0" fontId="10" fillId="6" borderId="0" xfId="0" applyFont="1" applyFill="1" applyAlignment="1" applyProtection="1"/>
    <xf numFmtId="0" fontId="10" fillId="6" borderId="0" xfId="0" applyFont="1" applyFill="1" applyAlignment="1" applyProtection="1">
      <alignment horizontal="center"/>
    </xf>
    <xf numFmtId="0" fontId="10" fillId="6" borderId="0" xfId="0" applyFont="1" applyFill="1" applyAlignment="1" applyProtection="1">
      <alignment horizontal="left"/>
    </xf>
    <xf numFmtId="49" fontId="10" fillId="6" borderId="0" xfId="0" applyNumberFormat="1" applyFont="1" applyFill="1" applyAlignment="1" applyProtection="1">
      <alignment horizontal="center"/>
    </xf>
    <xf numFmtId="0" fontId="11" fillId="6" borderId="0" xfId="0" applyFont="1" applyFill="1" applyProtection="1">
      <alignment vertical="center"/>
    </xf>
    <xf numFmtId="0" fontId="12" fillId="6" borderId="0" xfId="0" applyFont="1" applyFill="1" applyAlignment="1" applyProtection="1">
      <alignment horizontal="left" vertical="center"/>
    </xf>
    <xf numFmtId="0" fontId="5" fillId="6" borderId="0" xfId="0" applyFont="1" applyFill="1" applyAlignment="1" applyProtection="1">
      <alignment horizontal="center" vertical="center" wrapText="1"/>
    </xf>
    <xf numFmtId="0" fontId="10" fillId="6" borderId="0" xfId="0" applyFont="1" applyFill="1" applyProtection="1">
      <alignment vertical="center"/>
    </xf>
    <xf numFmtId="0" fontId="10" fillId="6" borderId="2" xfId="0" applyFont="1" applyFill="1" applyBorder="1" applyAlignment="1" applyProtection="1">
      <alignment horizontal="center" vertical="center"/>
    </xf>
    <xf numFmtId="0" fontId="10" fillId="6" borderId="7"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1" fillId="6" borderId="15"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xf>
    <xf numFmtId="0" fontId="10" fillId="6" borderId="16" xfId="0" applyFont="1" applyFill="1" applyBorder="1" applyAlignment="1" applyProtection="1">
      <alignment horizontal="center" vertical="center"/>
    </xf>
    <xf numFmtId="0" fontId="10" fillId="6" borderId="0" xfId="0" applyFont="1" applyFill="1" applyAlignment="1" applyProtection="1">
      <alignment horizontal="center" vertical="center"/>
    </xf>
    <xf numFmtId="0" fontId="10" fillId="6" borderId="15" xfId="0" applyFont="1" applyFill="1" applyBorder="1" applyProtection="1">
      <alignment vertical="center"/>
    </xf>
    <xf numFmtId="0" fontId="10" fillId="6" borderId="18" xfId="0" applyFont="1" applyFill="1" applyBorder="1" applyProtection="1">
      <alignment vertical="center"/>
    </xf>
    <xf numFmtId="0" fontId="5" fillId="4" borderId="0" xfId="0" applyFont="1" applyFill="1" applyProtection="1">
      <alignment vertical="center"/>
    </xf>
    <xf numFmtId="0" fontId="10" fillId="6" borderId="18" xfId="0" applyFont="1" applyFill="1" applyBorder="1" applyAlignment="1" applyProtection="1">
      <alignment horizontal="right" vertical="center"/>
    </xf>
    <xf numFmtId="0" fontId="0" fillId="6" borderId="18" xfId="0" applyFill="1" applyBorder="1" applyAlignment="1" applyProtection="1">
      <alignment horizontal="right" vertical="center"/>
    </xf>
    <xf numFmtId="0" fontId="12" fillId="6" borderId="16" xfId="0" applyFont="1" applyFill="1" applyBorder="1" applyAlignment="1" applyProtection="1">
      <alignment horizontal="center" vertical="center"/>
    </xf>
    <xf numFmtId="0" fontId="12" fillId="6" borderId="16" xfId="0" applyFont="1" applyFill="1" applyBorder="1" applyProtection="1">
      <alignment vertical="center"/>
    </xf>
    <xf numFmtId="0" fontId="10" fillId="6" borderId="15" xfId="0" applyFont="1" applyFill="1" applyBorder="1" applyAlignment="1" applyProtection="1">
      <alignment horizontal="center" vertical="center"/>
    </xf>
    <xf numFmtId="0" fontId="13" fillId="6" borderId="7" xfId="0" applyFont="1" applyFill="1" applyBorder="1" applyProtection="1">
      <alignment vertical="center"/>
    </xf>
    <xf numFmtId="0" fontId="15" fillId="6" borderId="0" xfId="0" applyFont="1" applyFill="1" applyProtection="1">
      <alignment vertical="center"/>
    </xf>
    <xf numFmtId="0" fontId="16" fillId="6" borderId="0" xfId="0" applyFont="1" applyFill="1" applyProtection="1">
      <alignment vertical="center"/>
    </xf>
    <xf numFmtId="0" fontId="10" fillId="6" borderId="0" xfId="0" applyFont="1" applyFill="1" applyAlignment="1" applyProtection="1">
      <alignment vertical="center" wrapText="1"/>
    </xf>
    <xf numFmtId="0" fontId="13" fillId="6" borderId="0" xfId="0" applyFont="1" applyFill="1" applyAlignment="1" applyProtection="1">
      <alignment vertical="center" wrapText="1"/>
    </xf>
    <xf numFmtId="0" fontId="15" fillId="0" borderId="0" xfId="0" applyFont="1" applyFill="1" applyProtection="1">
      <alignment vertical="center"/>
    </xf>
    <xf numFmtId="0" fontId="16" fillId="0" borderId="0" xfId="0" applyFont="1" applyFill="1" applyProtection="1">
      <alignment vertical="center"/>
    </xf>
    <xf numFmtId="0" fontId="5" fillId="0" borderId="0" xfId="0" applyFont="1" applyFill="1" applyProtection="1">
      <alignment vertical="center"/>
    </xf>
    <xf numFmtId="0" fontId="13" fillId="0" borderId="0" xfId="0" applyFont="1" applyFill="1" applyProtection="1">
      <alignment vertical="center"/>
    </xf>
    <xf numFmtId="0" fontId="10" fillId="0" borderId="0" xfId="0" applyFont="1" applyFill="1" applyProtection="1">
      <alignment vertical="center"/>
    </xf>
    <xf numFmtId="49" fontId="26" fillId="8" borderId="0" xfId="0" applyNumberFormat="1" applyFont="1" applyFill="1">
      <alignment vertical="center"/>
    </xf>
    <xf numFmtId="0" fontId="26" fillId="8" borderId="0" xfId="0" applyFont="1" applyFill="1">
      <alignment vertical="center"/>
    </xf>
    <xf numFmtId="0" fontId="1" fillId="2" borderId="0" xfId="0" applyFont="1" applyFill="1" applyBorder="1" applyAlignment="1">
      <alignment vertical="center" wrapText="1"/>
    </xf>
    <xf numFmtId="0" fontId="1" fillId="2" borderId="2" xfId="0" applyFont="1" applyFill="1" applyBorder="1" applyAlignment="1">
      <alignment horizontal="centerContinuous" vertical="center"/>
    </xf>
    <xf numFmtId="0" fontId="1" fillId="2" borderId="3" xfId="0" applyFont="1" applyFill="1" applyBorder="1" applyAlignment="1">
      <alignment horizontal="centerContinuous" vertical="center"/>
    </xf>
    <xf numFmtId="0" fontId="1" fillId="2" borderId="4" xfId="0" applyFont="1" applyFill="1" applyBorder="1" applyAlignment="1">
      <alignment horizontal="centerContinuous" vertical="center"/>
    </xf>
    <xf numFmtId="0" fontId="1" fillId="0" borderId="45" xfId="0" applyFont="1" applyFill="1" applyBorder="1">
      <alignment vertical="center"/>
    </xf>
    <xf numFmtId="0" fontId="1" fillId="0" borderId="45" xfId="0" applyFont="1" applyFill="1" applyBorder="1" applyAlignment="1">
      <alignment horizontal="left" vertical="center"/>
    </xf>
    <xf numFmtId="57" fontId="1" fillId="0" borderId="30" xfId="0" applyNumberFormat="1" applyFont="1" applyFill="1" applyBorder="1">
      <alignment vertical="center"/>
    </xf>
    <xf numFmtId="0" fontId="1" fillId="0" borderId="14" xfId="0" applyFont="1" applyFill="1" applyBorder="1">
      <alignment vertical="center"/>
    </xf>
    <xf numFmtId="0" fontId="1" fillId="0" borderId="20" xfId="0" applyFont="1" applyFill="1" applyBorder="1">
      <alignment vertical="center"/>
    </xf>
    <xf numFmtId="0" fontId="1" fillId="0" borderId="16" xfId="0" applyFont="1" applyFill="1" applyBorder="1">
      <alignment vertical="center"/>
    </xf>
    <xf numFmtId="0" fontId="1" fillId="0" borderId="21" xfId="0" applyFont="1" applyFill="1" applyBorder="1">
      <alignment vertical="center"/>
    </xf>
    <xf numFmtId="0" fontId="28" fillId="0" borderId="0" xfId="0" applyFont="1">
      <alignment vertical="center"/>
    </xf>
    <xf numFmtId="49" fontId="26" fillId="5" borderId="0" xfId="0" applyNumberFormat="1" applyFont="1" applyFill="1">
      <alignment vertical="center"/>
    </xf>
    <xf numFmtId="0" fontId="26" fillId="5" borderId="0" xfId="0" applyFont="1" applyFill="1">
      <alignment vertical="center"/>
    </xf>
    <xf numFmtId="49" fontId="26" fillId="8" borderId="0" xfId="0" applyNumberFormat="1" applyFont="1" applyFill="1" applyAlignment="1">
      <alignment vertical="center"/>
    </xf>
    <xf numFmtId="0" fontId="1" fillId="5" borderId="0" xfId="0" applyFont="1" applyFill="1" applyBorder="1" applyAlignment="1">
      <alignment vertical="center" wrapText="1"/>
    </xf>
    <xf numFmtId="177" fontId="1" fillId="0" borderId="31" xfId="0" applyNumberFormat="1" applyFont="1" applyBorder="1" applyAlignment="1">
      <alignment vertical="center" wrapText="1"/>
    </xf>
    <xf numFmtId="177" fontId="1" fillId="0" borderId="33" xfId="0" applyNumberFormat="1" applyFont="1" applyBorder="1" applyAlignment="1">
      <alignment vertical="center" wrapText="1"/>
    </xf>
    <xf numFmtId="0" fontId="1" fillId="0" borderId="0" xfId="0" applyFont="1">
      <alignment vertical="center"/>
    </xf>
    <xf numFmtId="176" fontId="3" fillId="0" borderId="0" xfId="0" applyNumberFormat="1" applyFont="1" applyFill="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0" xfId="0" applyFont="1" applyAlignment="1">
      <alignment horizontal="center" vertical="center"/>
    </xf>
    <xf numFmtId="0" fontId="1" fillId="0" borderId="32" xfId="0" applyFont="1" applyBorder="1">
      <alignment vertical="center"/>
    </xf>
    <xf numFmtId="0" fontId="1" fillId="0" borderId="27"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4" xfId="0" applyFont="1" applyBorder="1">
      <alignment vertical="center"/>
    </xf>
    <xf numFmtId="0" fontId="22" fillId="3" borderId="39" xfId="0" applyFont="1" applyFill="1" applyBorder="1" applyAlignment="1">
      <alignment horizontal="centerContinuous" vertical="center" shrinkToFit="1"/>
    </xf>
    <xf numFmtId="0" fontId="22" fillId="3" borderId="41" xfId="0" applyFont="1" applyFill="1" applyBorder="1" applyAlignment="1">
      <alignment horizontal="centerContinuous" vertical="center" shrinkToFit="1"/>
    </xf>
    <xf numFmtId="0" fontId="1" fillId="0" borderId="27" xfId="0" applyFont="1" applyBorder="1" applyAlignment="1">
      <alignment vertical="center"/>
    </xf>
    <xf numFmtId="0" fontId="1" fillId="0" borderId="6" xfId="0" applyFont="1" applyBorder="1" applyAlignment="1">
      <alignment vertical="center"/>
    </xf>
    <xf numFmtId="0" fontId="1" fillId="0" borderId="3" xfId="0" applyFont="1" applyBorder="1" applyAlignment="1">
      <alignment vertical="center"/>
    </xf>
    <xf numFmtId="0" fontId="1" fillId="0" borderId="30" xfId="0" applyFont="1" applyBorder="1" applyAlignment="1">
      <alignment vertical="center"/>
    </xf>
    <xf numFmtId="177" fontId="1" fillId="0" borderId="33" xfId="0" applyNumberFormat="1" applyFont="1" applyBorder="1" applyAlignment="1">
      <alignment vertical="center" shrinkToFit="1"/>
    </xf>
    <xf numFmtId="177" fontId="1" fillId="0" borderId="38" xfId="0" applyNumberFormat="1" applyFont="1" applyBorder="1" applyAlignment="1">
      <alignment vertical="center" shrinkToFit="1"/>
    </xf>
    <xf numFmtId="38" fontId="1" fillId="0" borderId="31" xfId="1" applyFont="1" applyBorder="1" applyAlignment="1">
      <alignment vertical="center"/>
    </xf>
    <xf numFmtId="38" fontId="1" fillId="0" borderId="33" xfId="1" applyFont="1" applyBorder="1" applyAlignment="1">
      <alignment vertical="center"/>
    </xf>
    <xf numFmtId="38" fontId="1" fillId="0" borderId="38" xfId="1" applyFont="1" applyBorder="1" applyAlignment="1">
      <alignment vertical="center"/>
    </xf>
    <xf numFmtId="38" fontId="1" fillId="0" borderId="4" xfId="1" applyFont="1" applyBorder="1" applyAlignment="1">
      <alignment vertical="center"/>
    </xf>
    <xf numFmtId="176" fontId="3" fillId="0" borderId="0" xfId="0" applyNumberFormat="1" applyFont="1" applyFill="1" applyAlignment="1">
      <alignment vertical="center"/>
    </xf>
    <xf numFmtId="176" fontId="3" fillId="9" borderId="0" xfId="0" applyNumberFormat="1" applyFont="1" applyFill="1" applyAlignment="1" applyProtection="1">
      <alignment vertical="center"/>
      <protection locked="0"/>
    </xf>
    <xf numFmtId="178" fontId="1" fillId="0" borderId="30" xfId="0" applyNumberFormat="1" applyFont="1" applyFill="1" applyBorder="1">
      <alignment vertical="center"/>
    </xf>
    <xf numFmtId="177" fontId="1" fillId="0" borderId="0" xfId="0" applyNumberFormat="1" applyFont="1">
      <alignment vertical="center"/>
    </xf>
    <xf numFmtId="0" fontId="1" fillId="5" borderId="0" xfId="0" applyFont="1" applyFill="1" applyAlignment="1">
      <alignment horizontal="right" vertical="center"/>
    </xf>
    <xf numFmtId="0" fontId="1" fillId="0" borderId="0" xfId="0" applyFont="1" applyAlignment="1">
      <alignment horizontal="center" vertical="center"/>
    </xf>
    <xf numFmtId="38" fontId="20" fillId="0" borderId="0" xfId="1" applyFont="1" applyAlignment="1">
      <alignment horizontal="center" vertical="center"/>
    </xf>
    <xf numFmtId="177" fontId="1" fillId="0" borderId="0" xfId="0" applyNumberFormat="1" applyFont="1">
      <alignment vertical="center"/>
    </xf>
    <xf numFmtId="38" fontId="20" fillId="0" borderId="0" xfId="0" applyNumberFormat="1" applyFont="1">
      <alignment vertical="center"/>
    </xf>
    <xf numFmtId="0" fontId="1" fillId="2" borderId="16" xfId="0" applyFont="1" applyFill="1" applyBorder="1" applyAlignment="1">
      <alignment vertical="center" wrapText="1"/>
    </xf>
    <xf numFmtId="0" fontId="1" fillId="2" borderId="21" xfId="0" applyFont="1" applyFill="1" applyBorder="1" applyAlignment="1">
      <alignment vertical="center" wrapText="1"/>
    </xf>
    <xf numFmtId="0" fontId="1" fillId="0" borderId="0" xfId="0" applyFont="1" applyAlignment="1">
      <alignment horizontal="center" vertical="center"/>
    </xf>
    <xf numFmtId="0" fontId="1" fillId="0" borderId="16" xfId="0" applyFont="1" applyBorder="1" applyAlignment="1">
      <alignment vertical="center" wrapText="1"/>
    </xf>
    <xf numFmtId="0" fontId="1" fillId="0" borderId="21" xfId="0" applyFont="1" applyBorder="1" applyAlignment="1">
      <alignment vertical="center" wrapText="1"/>
    </xf>
    <xf numFmtId="177" fontId="1" fillId="0" borderId="34" xfId="0" applyNumberFormat="1" applyFont="1" applyBorder="1" applyAlignment="1">
      <alignment vertical="center" wrapText="1"/>
    </xf>
    <xf numFmtId="0" fontId="1" fillId="0" borderId="0" xfId="0" applyFont="1" applyFill="1" applyBorder="1" applyAlignment="1">
      <alignment horizontal="center" vertical="center"/>
    </xf>
    <xf numFmtId="0" fontId="1" fillId="2" borderId="20" xfId="0" applyFont="1" applyFill="1" applyBorder="1" applyAlignment="1">
      <alignment vertical="center"/>
    </xf>
    <xf numFmtId="0" fontId="1" fillId="0" borderId="20" xfId="0" applyFont="1" applyBorder="1" applyAlignment="1">
      <alignment vertical="center"/>
    </xf>
    <xf numFmtId="0" fontId="22" fillId="3" borderId="15" xfId="0" applyFont="1" applyFill="1" applyBorder="1" applyAlignment="1">
      <alignment horizontal="centerContinuous" vertical="center" shrinkToFit="1"/>
    </xf>
    <xf numFmtId="0" fontId="22" fillId="3" borderId="18" xfId="0" applyFont="1" applyFill="1" applyBorder="1" applyAlignment="1">
      <alignment horizontal="center" vertical="center"/>
    </xf>
    <xf numFmtId="0" fontId="22" fillId="3" borderId="19" xfId="0" applyFont="1" applyFill="1" applyBorder="1" applyAlignment="1">
      <alignment horizontal="centerContinuous" vertical="center" shrinkToFit="1"/>
    </xf>
    <xf numFmtId="0" fontId="0" fillId="3" borderId="40" xfId="0" applyFont="1" applyFill="1" applyBorder="1" applyAlignment="1">
      <alignment horizontal="center" vertical="center"/>
    </xf>
    <xf numFmtId="0" fontId="1" fillId="0" borderId="9" xfId="0" applyFont="1" applyBorder="1" applyAlignment="1">
      <alignment vertical="center"/>
    </xf>
    <xf numFmtId="177" fontId="1" fillId="0" borderId="35" xfId="0" applyNumberFormat="1" applyFont="1" applyBorder="1" applyAlignment="1">
      <alignment vertical="center" wrapText="1"/>
    </xf>
    <xf numFmtId="0" fontId="1" fillId="0" borderId="36" xfId="0" applyFont="1" applyFill="1" applyBorder="1" applyAlignment="1" applyProtection="1">
      <alignment horizontal="left" vertical="center"/>
      <protection locked="0"/>
    </xf>
    <xf numFmtId="0" fontId="1" fillId="0" borderId="37" xfId="0" applyFont="1" applyFill="1" applyBorder="1" applyAlignment="1" applyProtection="1">
      <alignment horizontal="left" vertical="center"/>
      <protection locked="0"/>
    </xf>
    <xf numFmtId="0" fontId="1" fillId="0" borderId="38" xfId="0" applyFont="1" applyFill="1" applyBorder="1" applyAlignment="1" applyProtection="1">
      <alignment horizontal="left" vertical="center"/>
      <protection locked="0"/>
    </xf>
    <xf numFmtId="176" fontId="1" fillId="0" borderId="2"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38" fontId="1" fillId="0" borderId="29" xfId="1" applyFont="1" applyBorder="1" applyProtection="1">
      <alignment vertical="center"/>
      <protection locked="0"/>
    </xf>
    <xf numFmtId="38" fontId="1" fillId="0" borderId="30" xfId="1" applyFont="1" applyBorder="1" applyProtection="1">
      <alignment vertical="center"/>
      <protection locked="0"/>
    </xf>
    <xf numFmtId="38" fontId="1" fillId="0" borderId="5" xfId="1" applyFont="1" applyBorder="1" applyProtection="1">
      <alignment vertical="center"/>
      <protection locked="0"/>
    </xf>
    <xf numFmtId="38" fontId="1" fillId="0" borderId="6" xfId="1" applyFont="1" applyBorder="1" applyProtection="1">
      <alignment vertical="center"/>
      <protection locked="0"/>
    </xf>
    <xf numFmtId="38" fontId="1" fillId="0" borderId="8" xfId="1" applyFont="1" applyBorder="1" applyProtection="1">
      <alignment vertical="center"/>
      <protection locked="0"/>
    </xf>
    <xf numFmtId="38" fontId="1" fillId="0" borderId="9" xfId="1" applyFont="1" applyBorder="1" applyProtection="1">
      <alignment vertical="center"/>
      <protection locked="0"/>
    </xf>
    <xf numFmtId="38" fontId="1" fillId="0" borderId="32" xfId="1" applyFont="1" applyBorder="1" applyProtection="1">
      <alignment vertical="center"/>
      <protection locked="0"/>
    </xf>
    <xf numFmtId="38" fontId="1" fillId="0" borderId="27" xfId="1" applyFont="1" applyBorder="1" applyProtection="1">
      <alignment vertical="center"/>
      <protection locked="0"/>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34"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35" xfId="0" applyFont="1" applyFill="1" applyBorder="1" applyAlignment="1">
      <alignment vertical="center" wrapText="1"/>
    </xf>
    <xf numFmtId="38" fontId="1" fillId="2" borderId="2" xfId="1" applyFont="1" applyFill="1" applyBorder="1">
      <alignment vertical="center"/>
    </xf>
    <xf numFmtId="38" fontId="1" fillId="2" borderId="3" xfId="1" applyFont="1" applyFill="1" applyBorder="1">
      <alignment vertical="center"/>
    </xf>
    <xf numFmtId="38" fontId="1" fillId="0" borderId="36" xfId="1" applyFont="1" applyBorder="1" applyAlignment="1" applyProtection="1">
      <alignment vertical="center"/>
      <protection locked="0"/>
    </xf>
    <xf numFmtId="38" fontId="1" fillId="0" borderId="37" xfId="1" applyFont="1" applyBorder="1" applyAlignment="1" applyProtection="1">
      <alignmen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34"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1" fillId="0" borderId="32" xfId="0" applyFont="1" applyFill="1" applyBorder="1" applyAlignment="1" applyProtection="1">
      <alignment horizontal="left" vertical="center"/>
      <protection locked="0"/>
    </xf>
    <xf numFmtId="0" fontId="1" fillId="0" borderId="27"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34" xfId="0" applyFont="1" applyFill="1" applyBorder="1" applyAlignment="1">
      <alignment vertical="center" wrapText="1"/>
    </xf>
    <xf numFmtId="0" fontId="1" fillId="0" borderId="20" xfId="0" applyFont="1" applyFill="1" applyBorder="1" applyAlignment="1">
      <alignment vertical="center" wrapText="1"/>
    </xf>
    <xf numFmtId="0" fontId="1" fillId="0" borderId="16" xfId="0" applyFont="1" applyFill="1" applyBorder="1" applyAlignment="1">
      <alignment vertical="center" wrapText="1"/>
    </xf>
    <xf numFmtId="0" fontId="1" fillId="0" borderId="21" xfId="0" applyFont="1" applyFill="1" applyBorder="1" applyAlignment="1">
      <alignment vertical="center" wrapText="1"/>
    </xf>
    <xf numFmtId="0" fontId="1" fillId="0" borderId="22" xfId="0" applyFont="1" applyFill="1" applyBorder="1">
      <alignment vertical="center"/>
    </xf>
    <xf numFmtId="0" fontId="1" fillId="0" borderId="23" xfId="0" applyFont="1" applyFill="1" applyBorder="1">
      <alignment vertical="center"/>
    </xf>
    <xf numFmtId="0" fontId="1" fillId="0" borderId="24" xfId="0" applyFont="1" applyFill="1" applyBorder="1">
      <alignment vertical="center"/>
    </xf>
    <xf numFmtId="0" fontId="1" fillId="2" borderId="22"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0" borderId="32"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178" fontId="1" fillId="0" borderId="29" xfId="0" applyNumberFormat="1" applyFont="1" applyBorder="1" applyAlignment="1" applyProtection="1">
      <alignment horizontal="left" vertical="center"/>
      <protection locked="0"/>
    </xf>
    <xf numFmtId="178" fontId="1" fillId="0" borderId="30" xfId="0" applyNumberFormat="1" applyFont="1" applyBorder="1" applyAlignment="1" applyProtection="1">
      <alignment horizontal="left" vertical="center"/>
      <protection locked="0"/>
    </xf>
    <xf numFmtId="178" fontId="1" fillId="0" borderId="31" xfId="0" applyNumberFormat="1"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38" fontId="1" fillId="2" borderId="36" xfId="1" applyFont="1" applyFill="1" applyBorder="1">
      <alignment vertical="center"/>
    </xf>
    <xf numFmtId="38" fontId="1" fillId="2" borderId="37" xfId="1" applyFont="1" applyFill="1" applyBorder="1">
      <alignment vertical="center"/>
    </xf>
    <xf numFmtId="38" fontId="1" fillId="2" borderId="29" xfId="0" applyNumberFormat="1" applyFont="1" applyFill="1" applyBorder="1">
      <alignment vertical="center"/>
    </xf>
    <xf numFmtId="0" fontId="1" fillId="2" borderId="30" xfId="0" applyFont="1" applyFill="1" applyBorder="1">
      <alignment vertical="center"/>
    </xf>
    <xf numFmtId="38" fontId="20" fillId="0" borderId="2" xfId="1" applyFont="1" applyFill="1" applyBorder="1" applyAlignment="1" applyProtection="1">
      <alignment horizontal="center" vertical="center"/>
      <protection locked="0"/>
    </xf>
    <xf numFmtId="38" fontId="20" fillId="0" borderId="3" xfId="1" applyFont="1" applyFill="1" applyBorder="1" applyAlignment="1" applyProtection="1">
      <alignment horizontal="center" vertical="center"/>
      <protection locked="0"/>
    </xf>
    <xf numFmtId="38" fontId="20" fillId="0" borderId="4" xfId="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7" fillId="2" borderId="2" xfId="0" applyFont="1" applyFill="1" applyBorder="1" applyAlignment="1">
      <alignment horizontal="right" vertical="center"/>
    </xf>
    <xf numFmtId="0" fontId="17" fillId="2" borderId="3" xfId="0" applyFont="1" applyFill="1" applyBorder="1" applyAlignment="1">
      <alignment horizontal="right" vertical="center"/>
    </xf>
    <xf numFmtId="0" fontId="17" fillId="2" borderId="4" xfId="0" applyFont="1" applyFill="1" applyBorder="1" applyAlignment="1">
      <alignment horizontal="right" vertical="center"/>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177" fontId="23" fillId="0" borderId="3" xfId="0" applyNumberFormat="1" applyFont="1" applyBorder="1" applyAlignment="1">
      <alignment horizontal="center" vertical="center"/>
    </xf>
    <xf numFmtId="0" fontId="23" fillId="0" borderId="3" xfId="0" applyFont="1" applyBorder="1">
      <alignment vertical="center"/>
    </xf>
    <xf numFmtId="38" fontId="1" fillId="0" borderId="2" xfId="1" applyFont="1" applyBorder="1">
      <alignment vertical="center"/>
    </xf>
    <xf numFmtId="38" fontId="1" fillId="0" borderId="3" xfId="1" applyFont="1" applyBorder="1">
      <alignment vertical="center"/>
    </xf>
    <xf numFmtId="38" fontId="1" fillId="0" borderId="36" xfId="1" applyFont="1" applyBorder="1">
      <alignment vertical="center"/>
    </xf>
    <xf numFmtId="38" fontId="1" fillId="0" borderId="37" xfId="1" applyFont="1" applyBorder="1">
      <alignment vertical="center"/>
    </xf>
    <xf numFmtId="38" fontId="1" fillId="0" borderId="32" xfId="1" applyFont="1" applyBorder="1">
      <alignment vertical="center"/>
    </xf>
    <xf numFmtId="38" fontId="1" fillId="0" borderId="27" xfId="1" applyFont="1" applyBorder="1">
      <alignment vertical="center"/>
    </xf>
    <xf numFmtId="38" fontId="1" fillId="0" borderId="29" xfId="1" applyFont="1" applyBorder="1">
      <alignment vertical="center"/>
    </xf>
    <xf numFmtId="38" fontId="1" fillId="0" borderId="30" xfId="1" applyFont="1" applyBorder="1">
      <alignment vertical="center"/>
    </xf>
    <xf numFmtId="178" fontId="1" fillId="0" borderId="29" xfId="0" applyNumberFormat="1" applyFont="1" applyBorder="1" applyAlignment="1">
      <alignment horizontal="left" vertical="center" wrapText="1"/>
    </xf>
    <xf numFmtId="178" fontId="1" fillId="0" borderId="30" xfId="0" applyNumberFormat="1" applyFont="1" applyBorder="1" applyAlignment="1">
      <alignment horizontal="left" vertical="center" wrapText="1"/>
    </xf>
    <xf numFmtId="178" fontId="1" fillId="0" borderId="31" xfId="0" applyNumberFormat="1" applyFont="1" applyBorder="1" applyAlignment="1">
      <alignment horizontal="left" vertical="center" wrapText="1"/>
    </xf>
    <xf numFmtId="177" fontId="1" fillId="0" borderId="5" xfId="0" applyNumberFormat="1" applyFont="1" applyBorder="1" applyAlignment="1">
      <alignment horizontal="left" vertical="center" wrapText="1"/>
    </xf>
    <xf numFmtId="177" fontId="1" fillId="0" borderId="6" xfId="0" applyNumberFormat="1" applyFont="1" applyBorder="1" applyAlignment="1">
      <alignment horizontal="left" vertical="center" wrapText="1"/>
    </xf>
    <xf numFmtId="177" fontId="1" fillId="0" borderId="34" xfId="0" applyNumberFormat="1" applyFont="1" applyBorder="1" applyAlignment="1">
      <alignment horizontal="left" vertical="center" wrapText="1"/>
    </xf>
    <xf numFmtId="177" fontId="1" fillId="0" borderId="20" xfId="0" applyNumberFormat="1" applyFont="1" applyBorder="1" applyAlignment="1">
      <alignment horizontal="left" vertical="center" wrapText="1"/>
    </xf>
    <xf numFmtId="177" fontId="1" fillId="0" borderId="16" xfId="0" applyNumberFormat="1" applyFont="1" applyBorder="1" applyAlignment="1">
      <alignment horizontal="left" vertical="center" wrapText="1"/>
    </xf>
    <xf numFmtId="177" fontId="1" fillId="0" borderId="21" xfId="0" applyNumberFormat="1" applyFont="1" applyBorder="1" applyAlignment="1">
      <alignment horizontal="left" vertical="center" wrapText="1"/>
    </xf>
    <xf numFmtId="177" fontId="1" fillId="0" borderId="32" xfId="0" applyNumberFormat="1" applyFont="1" applyBorder="1" applyAlignment="1">
      <alignment horizontal="left" vertical="center" wrapText="1"/>
    </xf>
    <xf numFmtId="177" fontId="1" fillId="0" borderId="27" xfId="0" applyNumberFormat="1" applyFont="1" applyBorder="1" applyAlignment="1">
      <alignment horizontal="left" vertical="center" wrapText="1"/>
    </xf>
    <xf numFmtId="177" fontId="1" fillId="0" borderId="33" xfId="0" applyNumberFormat="1" applyFont="1" applyBorder="1" applyAlignment="1">
      <alignment horizontal="left" vertical="center" wrapText="1"/>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24" xfId="0" applyNumberFormat="1"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34"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35" xfId="0" applyFont="1" applyBorder="1" applyAlignment="1">
      <alignment vertical="center" wrapText="1"/>
    </xf>
    <xf numFmtId="38" fontId="1" fillId="0" borderId="5" xfId="1" applyFont="1" applyBorder="1">
      <alignment vertical="center"/>
    </xf>
    <xf numFmtId="38" fontId="1" fillId="0" borderId="6" xfId="1" applyFont="1" applyBorder="1">
      <alignment vertical="center"/>
    </xf>
    <xf numFmtId="38" fontId="1" fillId="0" borderId="8" xfId="1" applyFont="1" applyBorder="1">
      <alignment vertical="center"/>
    </xf>
    <xf numFmtId="38" fontId="1" fillId="0" borderId="9" xfId="1" applyFont="1" applyBorder="1">
      <alignment vertical="center"/>
    </xf>
    <xf numFmtId="178" fontId="1" fillId="0" borderId="0" xfId="0" applyNumberFormat="1" applyFont="1" applyAlignment="1">
      <alignment horizontal="center" vertical="center"/>
    </xf>
    <xf numFmtId="0" fontId="1" fillId="0" borderId="0" xfId="0" applyFont="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38" fontId="20" fillId="0" borderId="0" xfId="1" applyFont="1" applyAlignment="1">
      <alignment horizontal="center" vertical="center"/>
    </xf>
    <xf numFmtId="177" fontId="3" fillId="0" borderId="0" xfId="0" applyNumberFormat="1" applyFont="1" applyAlignment="1" applyProtection="1">
      <alignment vertical="center" shrinkToFit="1"/>
    </xf>
    <xf numFmtId="177" fontId="1" fillId="0" borderId="2" xfId="0" applyNumberFormat="1" applyFont="1" applyBorder="1">
      <alignment vertical="center"/>
    </xf>
    <xf numFmtId="177" fontId="1" fillId="0" borderId="3" xfId="0" applyNumberFormat="1" applyFont="1" applyBorder="1">
      <alignment vertical="center"/>
    </xf>
    <xf numFmtId="177" fontId="1" fillId="0" borderId="4" xfId="0" applyNumberFormat="1" applyFont="1" applyBorder="1">
      <alignment vertical="center"/>
    </xf>
    <xf numFmtId="177" fontId="1" fillId="0" borderId="16" xfId="0" applyNumberFormat="1" applyFont="1" applyBorder="1" applyAlignment="1">
      <alignment vertical="center" shrinkToFit="1"/>
    </xf>
    <xf numFmtId="177" fontId="1" fillId="0" borderId="21" xfId="0" applyNumberFormat="1" applyFont="1" applyBorder="1" applyAlignment="1">
      <alignment vertical="center" shrinkToFit="1"/>
    </xf>
    <xf numFmtId="177" fontId="1" fillId="0" borderId="7" xfId="0" applyNumberFormat="1" applyFont="1" applyBorder="1" applyAlignment="1">
      <alignment vertical="center" shrinkToFit="1"/>
    </xf>
    <xf numFmtId="177" fontId="1" fillId="0" borderId="0" xfId="0" applyNumberFormat="1" applyFont="1" applyBorder="1" applyAlignment="1">
      <alignment vertical="center" shrinkToFit="1"/>
    </xf>
    <xf numFmtId="177" fontId="1" fillId="0" borderId="14" xfId="0" applyNumberFormat="1" applyFont="1" applyBorder="1" applyAlignment="1">
      <alignment vertical="center" shrinkToFit="1"/>
    </xf>
    <xf numFmtId="177" fontId="1" fillId="0" borderId="2" xfId="0" applyNumberFormat="1" applyFont="1" applyBorder="1" applyAlignment="1">
      <alignment vertical="center" shrinkToFit="1"/>
    </xf>
    <xf numFmtId="177" fontId="1" fillId="0" borderId="3" xfId="0" applyNumberFormat="1" applyFont="1" applyBorder="1" applyAlignment="1">
      <alignment vertical="center" shrinkToFit="1"/>
    </xf>
    <xf numFmtId="177" fontId="1" fillId="0" borderId="4" xfId="0" applyNumberFormat="1" applyFont="1" applyBorder="1" applyAlignment="1">
      <alignment vertical="center" shrinkToFit="1"/>
    </xf>
    <xf numFmtId="177" fontId="1" fillId="0" borderId="18" xfId="0" applyNumberFormat="1" applyFont="1" applyBorder="1" applyAlignment="1">
      <alignment horizontal="left" vertical="center"/>
    </xf>
    <xf numFmtId="177" fontId="1" fillId="0" borderId="19" xfId="0" applyNumberFormat="1" applyFont="1" applyBorder="1" applyAlignment="1">
      <alignment horizontal="left" vertical="center"/>
    </xf>
    <xf numFmtId="177" fontId="1" fillId="0" borderId="16" xfId="0" applyNumberFormat="1" applyFont="1" applyBorder="1">
      <alignment vertical="center"/>
    </xf>
    <xf numFmtId="177" fontId="1" fillId="0" borderId="21" xfId="0" applyNumberFormat="1" applyFont="1" applyBorder="1">
      <alignment vertical="center"/>
    </xf>
    <xf numFmtId="177" fontId="1" fillId="0" borderId="7" xfId="0" applyNumberFormat="1" applyFont="1" applyBorder="1">
      <alignment vertical="center"/>
    </xf>
    <xf numFmtId="177" fontId="1" fillId="0" borderId="0" xfId="0" applyNumberFormat="1" applyFont="1" applyBorder="1">
      <alignment vertical="center"/>
    </xf>
    <xf numFmtId="177" fontId="1" fillId="0" borderId="14" xfId="0" applyNumberFormat="1" applyFont="1" applyBorder="1">
      <alignment vertical="center"/>
    </xf>
    <xf numFmtId="177" fontId="1" fillId="0" borderId="15" xfId="0" applyNumberFormat="1" applyFont="1" applyBorder="1">
      <alignment vertical="center"/>
    </xf>
    <xf numFmtId="177" fontId="1" fillId="0" borderId="18" xfId="0" applyNumberFormat="1" applyFont="1" applyBorder="1">
      <alignment vertical="center"/>
    </xf>
    <xf numFmtId="177" fontId="1" fillId="0" borderId="19" xfId="0" applyNumberFormat="1" applyFont="1" applyBorder="1">
      <alignment vertical="center"/>
    </xf>
    <xf numFmtId="177" fontId="1" fillId="0" borderId="3" xfId="0" applyNumberFormat="1" applyFont="1" applyBorder="1" applyAlignment="1">
      <alignment horizontal="center" vertical="center"/>
    </xf>
    <xf numFmtId="177" fontId="1" fillId="0" borderId="0" xfId="0" applyNumberFormat="1" applyFont="1">
      <alignment vertical="center"/>
    </xf>
    <xf numFmtId="176" fontId="3" fillId="0" borderId="0" xfId="0" applyNumberFormat="1" applyFont="1" applyFill="1" applyAlignment="1">
      <alignment horizontal="left" vertical="center"/>
    </xf>
    <xf numFmtId="38" fontId="1" fillId="0" borderId="36" xfId="1" applyFont="1" applyBorder="1" applyAlignment="1">
      <alignment vertical="center"/>
    </xf>
    <xf numFmtId="38" fontId="1" fillId="0" borderId="37" xfId="1" applyFont="1" applyBorder="1" applyAlignment="1">
      <alignment vertical="center"/>
    </xf>
    <xf numFmtId="177" fontId="1" fillId="0" borderId="36" xfId="0" applyNumberFormat="1" applyFont="1" applyBorder="1" applyAlignment="1">
      <alignment horizontal="left" vertical="center" wrapText="1"/>
    </xf>
    <xf numFmtId="177" fontId="1" fillId="0" borderId="37" xfId="0" applyNumberFormat="1" applyFont="1" applyBorder="1" applyAlignment="1">
      <alignment horizontal="left" vertical="center" wrapText="1"/>
    </xf>
    <xf numFmtId="177" fontId="1" fillId="0" borderId="38" xfId="0" applyNumberFormat="1" applyFont="1" applyBorder="1" applyAlignment="1">
      <alignment horizontal="left" vertical="center" wrapText="1"/>
    </xf>
    <xf numFmtId="177" fontId="1" fillId="0" borderId="2" xfId="0" applyNumberFormat="1" applyFont="1" applyBorder="1" applyAlignment="1">
      <alignment horizontal="left" vertical="center" wrapText="1"/>
    </xf>
    <xf numFmtId="177" fontId="1" fillId="0" borderId="3" xfId="0" applyNumberFormat="1" applyFont="1" applyBorder="1" applyAlignment="1">
      <alignment horizontal="left" vertical="center" wrapText="1"/>
    </xf>
    <xf numFmtId="177" fontId="1" fillId="0" borderId="4" xfId="0" applyNumberFormat="1" applyFont="1" applyBorder="1" applyAlignment="1">
      <alignment horizontal="left"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177" fontId="1" fillId="0" borderId="8" xfId="0" applyNumberFormat="1" applyFont="1" applyBorder="1" applyAlignment="1">
      <alignment horizontal="left" vertical="center" wrapText="1"/>
    </xf>
    <xf numFmtId="177" fontId="1" fillId="0" borderId="9" xfId="0" applyNumberFormat="1" applyFont="1" applyBorder="1" applyAlignment="1">
      <alignment horizontal="left" vertical="center" wrapText="1"/>
    </xf>
    <xf numFmtId="177" fontId="1" fillId="0" borderId="35" xfId="0" applyNumberFormat="1" applyFont="1" applyBorder="1" applyAlignment="1">
      <alignment horizontal="left" vertical="center" wrapText="1"/>
    </xf>
    <xf numFmtId="177" fontId="1" fillId="0" borderId="29" xfId="0" applyNumberFormat="1" applyFont="1" applyBorder="1" applyAlignment="1">
      <alignment horizontal="left" vertical="center" wrapText="1"/>
    </xf>
    <xf numFmtId="177" fontId="1" fillId="0" borderId="30" xfId="0" applyNumberFormat="1" applyFont="1" applyBorder="1" applyAlignment="1">
      <alignment horizontal="left" vertical="center" wrapText="1"/>
    </xf>
    <xf numFmtId="177" fontId="1" fillId="0" borderId="31" xfId="0" applyNumberFormat="1" applyFont="1" applyBorder="1" applyAlignment="1">
      <alignment horizontal="left" vertical="center" wrapText="1"/>
    </xf>
    <xf numFmtId="177" fontId="1" fillId="0" borderId="36" xfId="0" applyNumberFormat="1" applyFont="1" applyBorder="1" applyAlignment="1">
      <alignment horizontal="left" vertical="center" shrinkToFit="1"/>
    </xf>
    <xf numFmtId="177" fontId="1" fillId="0" borderId="37" xfId="0" applyNumberFormat="1" applyFont="1" applyBorder="1" applyAlignment="1">
      <alignment horizontal="left" vertical="center" shrinkToFit="1"/>
    </xf>
    <xf numFmtId="177" fontId="1" fillId="0" borderId="38" xfId="0" applyNumberFormat="1" applyFont="1" applyBorder="1" applyAlignment="1">
      <alignment horizontal="left" vertical="center" shrinkToFit="1"/>
    </xf>
    <xf numFmtId="177" fontId="1" fillId="0" borderId="32" xfId="0" applyNumberFormat="1" applyFont="1" applyBorder="1" applyAlignment="1">
      <alignment horizontal="left" vertical="center" shrinkToFit="1"/>
    </xf>
    <xf numFmtId="177" fontId="1" fillId="0" borderId="27" xfId="0" applyNumberFormat="1" applyFont="1" applyBorder="1" applyAlignment="1">
      <alignment horizontal="left" vertical="center" shrinkToFit="1"/>
    </xf>
    <xf numFmtId="177" fontId="1" fillId="0" borderId="33" xfId="0" applyNumberFormat="1" applyFont="1" applyBorder="1" applyAlignment="1">
      <alignment horizontal="left" vertical="center" shrinkToFit="1"/>
    </xf>
    <xf numFmtId="177" fontId="24" fillId="0" borderId="0" xfId="0" applyNumberFormat="1" applyFont="1" applyAlignment="1">
      <alignment horizontal="center" vertical="center"/>
    </xf>
    <xf numFmtId="178" fontId="10" fillId="6" borderId="0" xfId="0" applyNumberFormat="1" applyFont="1" applyFill="1" applyAlignment="1" applyProtection="1">
      <alignment horizontal="center"/>
    </xf>
    <xf numFmtId="0" fontId="6" fillId="6" borderId="0" xfId="0" applyFont="1" applyFill="1" applyAlignment="1" applyProtection="1">
      <alignment horizontal="left" vertical="center"/>
    </xf>
    <xf numFmtId="0" fontId="5" fillId="6" borderId="2" xfId="0" applyFont="1" applyFill="1" applyBorder="1" applyAlignment="1" applyProtection="1">
      <alignment horizontal="center" vertical="center"/>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6" borderId="12"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13" fillId="6" borderId="2" xfId="0"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13" fillId="6" borderId="4" xfId="0" applyFont="1" applyFill="1" applyBorder="1" applyAlignment="1" applyProtection="1">
      <alignment horizontal="center" vertical="center"/>
    </xf>
    <xf numFmtId="0" fontId="11" fillId="6" borderId="2"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177" fontId="13" fillId="6" borderId="2" xfId="0" applyNumberFormat="1" applyFont="1" applyFill="1" applyBorder="1" applyAlignment="1" applyProtection="1">
      <alignment horizontal="left" vertical="center"/>
    </xf>
    <xf numFmtId="177" fontId="13" fillId="6" borderId="3" xfId="0" applyNumberFormat="1" applyFont="1" applyFill="1" applyBorder="1" applyAlignment="1" applyProtection="1">
      <alignment horizontal="left" vertical="center"/>
    </xf>
    <xf numFmtId="177" fontId="13" fillId="6" borderId="4" xfId="0" applyNumberFormat="1" applyFont="1" applyFill="1" applyBorder="1" applyAlignment="1" applyProtection="1">
      <alignment horizontal="left" vertical="center"/>
    </xf>
    <xf numFmtId="49" fontId="13" fillId="6" borderId="2" xfId="0" applyNumberFormat="1" applyFont="1" applyFill="1" applyBorder="1" applyAlignment="1" applyProtection="1">
      <alignment horizontal="center" vertical="center"/>
    </xf>
    <xf numFmtId="49" fontId="13" fillId="6" borderId="3" xfId="0" applyNumberFormat="1" applyFont="1" applyFill="1" applyBorder="1" applyAlignment="1" applyProtection="1">
      <alignment horizontal="center" vertical="center"/>
    </xf>
    <xf numFmtId="49" fontId="13" fillId="6" borderId="4" xfId="0" applyNumberFormat="1"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4" fontId="0" fillId="6" borderId="2" xfId="0" applyNumberFormat="1" applyFill="1" applyBorder="1" applyAlignment="1" applyProtection="1">
      <alignment horizontal="center" vertical="center" shrinkToFit="1"/>
    </xf>
    <xf numFmtId="0" fontId="0" fillId="6" borderId="3" xfId="0" applyFill="1" applyBorder="1" applyAlignment="1" applyProtection="1">
      <alignment horizontal="center" vertical="center" shrinkToFit="1"/>
    </xf>
    <xf numFmtId="0" fontId="0" fillId="6" borderId="4" xfId="0" applyFill="1" applyBorder="1" applyAlignment="1" applyProtection="1">
      <alignment horizontal="center" vertical="center" shrinkToFit="1"/>
    </xf>
    <xf numFmtId="49" fontId="13" fillId="6" borderId="13" xfId="0" applyNumberFormat="1" applyFont="1" applyFill="1" applyBorder="1" applyAlignment="1" applyProtection="1">
      <alignment horizontal="center" vertical="center"/>
    </xf>
    <xf numFmtId="0" fontId="13" fillId="6" borderId="7" xfId="0" applyFont="1" applyFill="1" applyBorder="1" applyAlignment="1" applyProtection="1">
      <alignment horizontal="left" vertical="center" wrapText="1"/>
    </xf>
    <xf numFmtId="0" fontId="13" fillId="6" borderId="0" xfId="0" applyFont="1" applyFill="1" applyAlignment="1" applyProtection="1">
      <alignment horizontal="left" vertical="center" wrapText="1"/>
    </xf>
    <xf numFmtId="0" fontId="13" fillId="6" borderId="14" xfId="0" applyFont="1" applyFill="1" applyBorder="1" applyAlignment="1" applyProtection="1">
      <alignment horizontal="left" vertical="center" wrapText="1"/>
    </xf>
    <xf numFmtId="177" fontId="13" fillId="6" borderId="2" xfId="0" applyNumberFormat="1" applyFont="1" applyFill="1" applyBorder="1" applyAlignment="1" applyProtection="1">
      <alignment horizontal="left" vertical="center" wrapText="1"/>
    </xf>
    <xf numFmtId="177" fontId="13" fillId="6" borderId="3" xfId="0" applyNumberFormat="1" applyFont="1" applyFill="1" applyBorder="1" applyAlignment="1" applyProtection="1">
      <alignment horizontal="left" vertical="center" wrapText="1"/>
    </xf>
    <xf numFmtId="177" fontId="13" fillId="6" borderId="4" xfId="0" applyNumberFormat="1" applyFont="1" applyFill="1" applyBorder="1" applyAlignment="1" applyProtection="1">
      <alignment horizontal="left" vertical="center" wrapText="1"/>
    </xf>
    <xf numFmtId="0" fontId="10" fillId="6" borderId="2"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3" fillId="6" borderId="15" xfId="0" applyFont="1" applyFill="1" applyBorder="1" applyAlignment="1" applyProtection="1">
      <alignment horizontal="center" vertical="center" wrapText="1"/>
      <protection locked="0"/>
    </xf>
    <xf numFmtId="0" fontId="13" fillId="6" borderId="18" xfId="0" applyFont="1" applyFill="1" applyBorder="1" applyAlignment="1" applyProtection="1">
      <alignment horizontal="center" vertical="center" wrapText="1"/>
      <protection locked="0"/>
    </xf>
    <xf numFmtId="0" fontId="13" fillId="6" borderId="19"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wrapText="1"/>
      <protection locked="0"/>
    </xf>
    <xf numFmtId="0" fontId="13" fillId="6" borderId="2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177" fontId="13" fillId="6" borderId="17" xfId="0" applyNumberFormat="1" applyFont="1" applyFill="1" applyBorder="1" applyAlignment="1" applyProtection="1">
      <alignment horizontal="center" vertical="center"/>
    </xf>
    <xf numFmtId="177" fontId="13" fillId="6" borderId="3" xfId="0" applyNumberFormat="1" applyFont="1" applyFill="1" applyBorder="1" applyAlignment="1" applyProtection="1">
      <alignment horizontal="center" vertical="center"/>
    </xf>
    <xf numFmtId="177" fontId="13" fillId="6" borderId="13" xfId="0" applyNumberFormat="1" applyFont="1" applyFill="1" applyBorder="1" applyAlignment="1" applyProtection="1">
      <alignment horizontal="center" vertical="center"/>
    </xf>
    <xf numFmtId="177" fontId="13" fillId="6" borderId="4"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13" fillId="0" borderId="4" xfId="0" applyNumberFormat="1" applyFont="1" applyFill="1" applyBorder="1" applyAlignment="1" applyProtection="1">
      <alignment horizontal="center" vertical="center"/>
      <protection locked="0"/>
    </xf>
    <xf numFmtId="177" fontId="13" fillId="6" borderId="2" xfId="0" applyNumberFormat="1" applyFont="1" applyFill="1" applyBorder="1" applyAlignment="1" applyProtection="1">
      <alignment horizontal="center" vertical="center"/>
    </xf>
    <xf numFmtId="0" fontId="13" fillId="0" borderId="2"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9" xfId="0" applyFont="1" applyFill="1" applyBorder="1" applyAlignment="1">
      <alignment horizontal="center" vertical="center"/>
    </xf>
    <xf numFmtId="38" fontId="0" fillId="3" borderId="20" xfId="1" applyFont="1" applyFill="1" applyBorder="1">
      <alignment vertical="center"/>
    </xf>
    <xf numFmtId="38" fontId="0" fillId="3" borderId="16" xfId="1" applyFont="1" applyFill="1" applyBorder="1">
      <alignment vertical="center"/>
    </xf>
    <xf numFmtId="38" fontId="0" fillId="3" borderId="21" xfId="1" applyFont="1" applyFill="1" applyBorder="1">
      <alignment vertical="center"/>
    </xf>
    <xf numFmtId="0" fontId="1" fillId="0" borderId="32"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shrinkToFit="1"/>
      <protection locked="0"/>
    </xf>
    <xf numFmtId="0" fontId="1" fillId="0" borderId="33" xfId="0"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protection locked="0"/>
    </xf>
    <xf numFmtId="49" fontId="1" fillId="0" borderId="31" xfId="0" applyNumberFormat="1" applyFont="1" applyFill="1" applyBorder="1" applyAlignment="1" applyProtection="1">
      <alignment horizontal="center" vertical="center"/>
      <protection locked="0"/>
    </xf>
    <xf numFmtId="49" fontId="1" fillId="0" borderId="32" xfId="0" applyNumberFormat="1" applyFont="1" applyFill="1" applyBorder="1" applyAlignment="1" applyProtection="1">
      <alignment horizontal="center" vertical="center"/>
      <protection locked="0"/>
    </xf>
    <xf numFmtId="49" fontId="1" fillId="0" borderId="33" xfId="0" applyNumberFormat="1" applyFont="1" applyFill="1" applyBorder="1" applyAlignment="1" applyProtection="1">
      <alignment horizontal="center" vertical="center"/>
      <protection locked="0"/>
    </xf>
    <xf numFmtId="38" fontId="0" fillId="3" borderId="2" xfId="1" applyFont="1" applyFill="1" applyBorder="1">
      <alignment vertical="center"/>
    </xf>
    <xf numFmtId="38" fontId="0" fillId="3" borderId="3" xfId="1" applyFont="1" applyFill="1" applyBorder="1">
      <alignment vertical="center"/>
    </xf>
    <xf numFmtId="38" fontId="0" fillId="3" borderId="4" xfId="1" applyFont="1" applyFill="1" applyBorder="1">
      <alignment vertical="center"/>
    </xf>
    <xf numFmtId="0" fontId="1" fillId="0" borderId="15"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center" vertical="center" shrinkToFit="1"/>
      <protection locked="0"/>
    </xf>
    <xf numFmtId="38" fontId="0" fillId="3" borderId="15" xfId="1" applyFont="1" applyFill="1" applyBorder="1">
      <alignment vertical="center"/>
    </xf>
    <xf numFmtId="38" fontId="0" fillId="3" borderId="18" xfId="1" applyFont="1" applyFill="1" applyBorder="1">
      <alignment vertical="center"/>
    </xf>
    <xf numFmtId="38" fontId="0" fillId="3" borderId="19" xfId="1" applyFont="1" applyFill="1" applyBorder="1">
      <alignment vertical="center"/>
    </xf>
    <xf numFmtId="0" fontId="1" fillId="0" borderId="29" xfId="0" applyFont="1" applyFill="1" applyBorder="1" applyProtection="1">
      <alignment vertical="center"/>
      <protection locked="0"/>
    </xf>
    <xf numFmtId="0" fontId="1" fillId="0" borderId="30" xfId="0" applyFont="1" applyFill="1" applyBorder="1" applyProtection="1">
      <alignment vertical="center"/>
      <protection locked="0"/>
    </xf>
    <xf numFmtId="0" fontId="1" fillId="0" borderId="31" xfId="0" applyFont="1" applyFill="1" applyBorder="1" applyProtection="1">
      <alignment vertical="center"/>
      <protection locked="0"/>
    </xf>
    <xf numFmtId="0" fontId="1" fillId="0" borderId="32" xfId="0" applyFont="1" applyFill="1" applyBorder="1" applyProtection="1">
      <alignment vertical="center"/>
      <protection locked="0"/>
    </xf>
    <xf numFmtId="0" fontId="1" fillId="0" borderId="27" xfId="0" applyFont="1" applyFill="1" applyBorder="1" applyProtection="1">
      <alignment vertical="center"/>
      <protection locked="0"/>
    </xf>
    <xf numFmtId="0" fontId="1" fillId="0" borderId="33" xfId="0" applyFont="1" applyFill="1" applyBorder="1" applyProtection="1">
      <alignment vertical="center"/>
      <protection locked="0"/>
    </xf>
    <xf numFmtId="38" fontId="0" fillId="3" borderId="39" xfId="1" applyFont="1" applyFill="1" applyBorder="1" applyAlignment="1">
      <alignment vertical="center"/>
    </xf>
    <xf numFmtId="38" fontId="0" fillId="3" borderId="40" xfId="1" applyFont="1" applyFill="1" applyBorder="1" applyAlignment="1">
      <alignment vertical="center"/>
    </xf>
    <xf numFmtId="38" fontId="0" fillId="3" borderId="41" xfId="1" applyFont="1" applyFill="1" applyBorder="1" applyAlignment="1">
      <alignment vertical="center"/>
    </xf>
    <xf numFmtId="0" fontId="1" fillId="0" borderId="36"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shrinkToFit="1"/>
      <protection locked="0"/>
    </xf>
    <xf numFmtId="0" fontId="1" fillId="0" borderId="38" xfId="0" applyFont="1" applyFill="1" applyBorder="1" applyAlignment="1" applyProtection="1">
      <alignment horizontal="center" vertical="center" shrinkToFit="1"/>
      <protection locked="0"/>
    </xf>
    <xf numFmtId="38" fontId="1" fillId="0" borderId="29" xfId="1" applyFont="1" applyFill="1" applyBorder="1" applyProtection="1">
      <alignment vertical="center"/>
      <protection locked="0"/>
    </xf>
    <xf numFmtId="38" fontId="1" fillId="0" borderId="30" xfId="1" applyFont="1" applyFill="1" applyBorder="1" applyProtection="1">
      <alignment vertical="center"/>
      <protection locked="0"/>
    </xf>
    <xf numFmtId="38" fontId="1" fillId="0" borderId="31" xfId="1" applyFont="1" applyFill="1" applyBorder="1" applyProtection="1">
      <alignment vertical="center"/>
      <protection locked="0"/>
    </xf>
    <xf numFmtId="38" fontId="1" fillId="0" borderId="32" xfId="1" applyFont="1" applyFill="1" applyBorder="1" applyProtection="1">
      <alignment vertical="center"/>
      <protection locked="0"/>
    </xf>
    <xf numFmtId="38" fontId="1" fillId="0" borderId="27" xfId="1" applyFont="1" applyFill="1" applyBorder="1" applyProtection="1">
      <alignment vertical="center"/>
      <protection locked="0"/>
    </xf>
    <xf numFmtId="38" fontId="1" fillId="0" borderId="33" xfId="1" applyFont="1" applyFill="1" applyBorder="1" applyProtection="1">
      <alignment vertical="center"/>
      <protection locked="0"/>
    </xf>
    <xf numFmtId="38" fontId="1" fillId="0" borderId="36" xfId="1" applyFont="1" applyFill="1" applyBorder="1" applyProtection="1">
      <alignment vertical="center"/>
      <protection locked="0"/>
    </xf>
    <xf numFmtId="38" fontId="1" fillId="0" borderId="37" xfId="1" applyFont="1" applyFill="1" applyBorder="1" applyProtection="1">
      <alignment vertical="center"/>
      <protection locked="0"/>
    </xf>
    <xf numFmtId="38" fontId="1" fillId="0" borderId="38" xfId="1" applyFont="1" applyFill="1" applyBorder="1" applyProtection="1">
      <alignment vertical="center"/>
      <protection locked="0"/>
    </xf>
    <xf numFmtId="0" fontId="1" fillId="0" borderId="36" xfId="0" applyFont="1" applyFill="1" applyBorder="1" applyProtection="1">
      <alignment vertical="center"/>
      <protection locked="0"/>
    </xf>
    <xf numFmtId="0" fontId="1" fillId="0" borderId="37" xfId="0" applyFont="1" applyFill="1" applyBorder="1" applyProtection="1">
      <alignment vertical="center"/>
      <protection locked="0"/>
    </xf>
    <xf numFmtId="0" fontId="1" fillId="0" borderId="38" xfId="0" applyFont="1" applyFill="1" applyBorder="1" applyProtection="1">
      <alignment vertical="center"/>
      <protection locked="0"/>
    </xf>
    <xf numFmtId="49" fontId="1" fillId="0" borderId="36" xfId="0" applyNumberFormat="1" applyFont="1" applyFill="1" applyBorder="1" applyAlignment="1" applyProtection="1">
      <alignment horizontal="center" vertical="center"/>
      <protection locked="0"/>
    </xf>
    <xf numFmtId="49" fontId="1" fillId="0" borderId="38"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20" fillId="0" borderId="0" xfId="0" applyFont="1" applyAlignment="1">
      <alignment horizontal="center" vertical="center"/>
    </xf>
    <xf numFmtId="0" fontId="1" fillId="7" borderId="2"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176" fontId="1" fillId="0" borderId="29" xfId="0" applyNumberFormat="1" applyFont="1" applyFill="1" applyBorder="1" applyAlignment="1" applyProtection="1">
      <alignment horizontal="left" vertical="center"/>
      <protection locked="0"/>
    </xf>
    <xf numFmtId="176" fontId="1" fillId="0" borderId="30" xfId="0" applyNumberFormat="1" applyFont="1" applyFill="1" applyBorder="1" applyAlignment="1" applyProtection="1">
      <alignment horizontal="left" vertical="center"/>
      <protection locked="0"/>
    </xf>
    <xf numFmtId="176" fontId="1" fillId="0" borderId="31" xfId="0" applyNumberFormat="1" applyFont="1" applyFill="1" applyBorder="1" applyAlignment="1" applyProtection="1">
      <alignment horizontal="left" vertical="center"/>
      <protection locked="0"/>
    </xf>
    <xf numFmtId="38" fontId="1" fillId="7" borderId="2" xfId="1" applyFont="1" applyFill="1" applyBorder="1" applyProtection="1">
      <alignment vertical="center"/>
      <protection locked="0"/>
    </xf>
    <xf numFmtId="38" fontId="1" fillId="7" borderId="3" xfId="1" applyFont="1" applyFill="1" applyBorder="1" applyProtection="1">
      <alignment vertical="center"/>
      <protection locked="0"/>
    </xf>
    <xf numFmtId="38" fontId="1" fillId="7" borderId="4" xfId="1" applyFont="1" applyFill="1" applyBorder="1" applyProtection="1">
      <alignment vertical="center"/>
      <protection locked="0"/>
    </xf>
    <xf numFmtId="0" fontId="1" fillId="0" borderId="5"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34" xfId="0" applyFont="1" applyFill="1" applyBorder="1" applyAlignment="1" applyProtection="1">
      <alignment horizontal="left" vertical="center" wrapText="1"/>
      <protection locked="0"/>
    </xf>
    <xf numFmtId="0" fontId="1" fillId="5" borderId="22" xfId="0" applyFont="1" applyFill="1" applyBorder="1">
      <alignment vertical="center"/>
    </xf>
    <xf numFmtId="0" fontId="1" fillId="5" borderId="23" xfId="0" applyFont="1" applyFill="1" applyBorder="1">
      <alignment vertical="center"/>
    </xf>
    <xf numFmtId="0" fontId="1" fillId="5" borderId="24" xfId="0" applyFont="1" applyFill="1" applyBorder="1">
      <alignment vertical="center"/>
    </xf>
    <xf numFmtId="38" fontId="1" fillId="5" borderId="29" xfId="1" applyFont="1" applyFill="1" applyBorder="1">
      <alignment vertical="center"/>
    </xf>
    <xf numFmtId="38" fontId="1" fillId="5" borderId="30" xfId="1" applyFont="1" applyFill="1" applyBorder="1">
      <alignment vertical="center"/>
    </xf>
    <xf numFmtId="176" fontId="1" fillId="7" borderId="2" xfId="0" applyNumberFormat="1" applyFont="1" applyFill="1" applyBorder="1" applyAlignment="1" applyProtection="1">
      <alignment horizontal="center" vertical="center"/>
      <protection locked="0"/>
    </xf>
    <xf numFmtId="176" fontId="1" fillId="7" borderId="3" xfId="0" applyNumberFormat="1" applyFont="1" applyFill="1" applyBorder="1" applyAlignment="1" applyProtection="1">
      <alignment horizontal="center" vertical="center"/>
      <protection locked="0"/>
    </xf>
    <xf numFmtId="176" fontId="1" fillId="7" borderId="4" xfId="0" applyNumberFormat="1" applyFont="1" applyFill="1" applyBorder="1" applyAlignment="1" applyProtection="1">
      <alignment horizontal="center" vertical="center"/>
      <protection locked="0"/>
    </xf>
    <xf numFmtId="0" fontId="1" fillId="5" borderId="18" xfId="0" applyFont="1" applyFill="1" applyBorder="1" applyAlignment="1" applyProtection="1">
      <alignment horizontal="left" vertical="center"/>
      <protection locked="0"/>
    </xf>
    <xf numFmtId="0" fontId="29" fillId="5" borderId="0" xfId="0" applyFont="1" applyFill="1" applyAlignment="1">
      <alignment horizontal="center" vertical="center" shrinkToFit="1"/>
    </xf>
    <xf numFmtId="38" fontId="1" fillId="5" borderId="2" xfId="1" applyFont="1" applyFill="1" applyBorder="1">
      <alignment vertical="center"/>
    </xf>
    <xf numFmtId="38" fontId="1" fillId="5" borderId="3" xfId="1" applyFont="1" applyFill="1" applyBorder="1">
      <alignment vertical="center"/>
    </xf>
    <xf numFmtId="178" fontId="1" fillId="0" borderId="2" xfId="0" applyNumberFormat="1" applyFont="1" applyFill="1" applyBorder="1" applyAlignment="1" applyProtection="1">
      <alignment horizontal="center" vertical="center"/>
      <protection locked="0"/>
    </xf>
    <xf numFmtId="178" fontId="1" fillId="0" borderId="3" xfId="0" applyNumberFormat="1" applyFont="1" applyFill="1" applyBorder="1" applyAlignment="1" applyProtection="1">
      <alignment horizontal="center" vertical="center"/>
      <protection locked="0"/>
    </xf>
    <xf numFmtId="178" fontId="1" fillId="0" borderId="4" xfId="0" applyNumberFormat="1" applyFont="1" applyFill="1" applyBorder="1" applyAlignment="1" applyProtection="1">
      <alignment horizontal="center" vertical="center"/>
      <protection locked="0"/>
    </xf>
    <xf numFmtId="38" fontId="1" fillId="0" borderId="36" xfId="0" applyNumberFormat="1" applyFont="1" applyBorder="1" applyAlignment="1">
      <alignment vertical="center"/>
    </xf>
    <xf numFmtId="38" fontId="1" fillId="0" borderId="37" xfId="0" applyNumberFormat="1" applyFont="1" applyBorder="1" applyAlignment="1">
      <alignment vertical="center"/>
    </xf>
    <xf numFmtId="38" fontId="1" fillId="0" borderId="2" xfId="0" applyNumberFormat="1" applyFont="1" applyBorder="1">
      <alignment vertical="center"/>
    </xf>
    <xf numFmtId="38" fontId="1" fillId="0" borderId="3" xfId="0" applyNumberFormat="1" applyFont="1" applyBorder="1">
      <alignment vertical="center"/>
    </xf>
    <xf numFmtId="38" fontId="1" fillId="0" borderId="29" xfId="0" applyNumberFormat="1" applyFont="1" applyBorder="1">
      <alignment vertical="center"/>
    </xf>
    <xf numFmtId="38" fontId="1" fillId="0" borderId="30" xfId="0" applyNumberFormat="1" applyFont="1" applyBorder="1">
      <alignment vertical="center"/>
    </xf>
    <xf numFmtId="38" fontId="1" fillId="0" borderId="32" xfId="0" applyNumberFormat="1" applyFont="1" applyBorder="1">
      <alignment vertical="center"/>
    </xf>
    <xf numFmtId="38" fontId="1" fillId="0" borderId="27" xfId="0" applyNumberFormat="1" applyFont="1" applyBorder="1">
      <alignment vertical="center"/>
    </xf>
    <xf numFmtId="178" fontId="3" fillId="0" borderId="0" xfId="0" applyNumberFormat="1" applyFont="1" applyFill="1" applyAlignment="1">
      <alignment horizontal="left" vertical="center"/>
    </xf>
    <xf numFmtId="38" fontId="20" fillId="0" borderId="0" xfId="0" applyNumberFormat="1" applyFont="1">
      <alignment vertical="center"/>
    </xf>
    <xf numFmtId="0" fontId="20" fillId="0" borderId="0" xfId="0" applyFont="1">
      <alignment vertical="center"/>
    </xf>
    <xf numFmtId="38" fontId="1" fillId="0" borderId="5" xfId="0" applyNumberFormat="1" applyFont="1" applyBorder="1">
      <alignment vertical="center"/>
    </xf>
    <xf numFmtId="38" fontId="1" fillId="0" borderId="6" xfId="0" applyNumberFormat="1" applyFont="1" applyBorder="1">
      <alignment vertical="center"/>
    </xf>
    <xf numFmtId="38" fontId="1" fillId="0" borderId="8" xfId="0" applyNumberFormat="1" applyFont="1" applyBorder="1">
      <alignment vertical="center"/>
    </xf>
    <xf numFmtId="38" fontId="1" fillId="0" borderId="9" xfId="0" applyNumberFormat="1" applyFont="1" applyBorder="1">
      <alignment vertical="center"/>
    </xf>
    <xf numFmtId="177" fontId="1" fillId="0" borderId="36" xfId="0" applyNumberFormat="1" applyFont="1" applyBorder="1" applyAlignment="1">
      <alignment horizontal="left" vertical="center"/>
    </xf>
    <xf numFmtId="177" fontId="1" fillId="0" borderId="37" xfId="0" applyNumberFormat="1" applyFont="1" applyBorder="1" applyAlignment="1">
      <alignment horizontal="left" vertical="center"/>
    </xf>
    <xf numFmtId="177" fontId="1" fillId="0" borderId="38" xfId="0" applyNumberFormat="1" applyFont="1" applyBorder="1" applyAlignment="1">
      <alignment horizontal="left" vertical="center"/>
    </xf>
    <xf numFmtId="177" fontId="1" fillId="0" borderId="32" xfId="0" applyNumberFormat="1" applyFont="1" applyBorder="1" applyAlignment="1">
      <alignment horizontal="left" vertical="center"/>
    </xf>
    <xf numFmtId="177" fontId="1" fillId="0" borderId="27" xfId="0" applyNumberFormat="1" applyFont="1" applyBorder="1" applyAlignment="1">
      <alignment horizontal="left" vertical="center"/>
    </xf>
    <xf numFmtId="177" fontId="1" fillId="0" borderId="33" xfId="0" applyNumberFormat="1" applyFont="1" applyBorder="1" applyAlignment="1">
      <alignment horizontal="left" vertical="center"/>
    </xf>
    <xf numFmtId="177" fontId="1" fillId="0" borderId="7" xfId="0" applyNumberFormat="1" applyFont="1" applyBorder="1" applyAlignment="1">
      <alignment horizontal="left" vertical="center" wrapText="1"/>
    </xf>
    <xf numFmtId="177" fontId="1" fillId="0" borderId="0" xfId="0" applyNumberFormat="1" applyFont="1" applyBorder="1" applyAlignment="1">
      <alignment horizontal="left" vertical="center" wrapText="1"/>
    </xf>
    <xf numFmtId="177" fontId="1" fillId="0" borderId="14" xfId="0" applyNumberFormat="1" applyFont="1" applyBorder="1" applyAlignment="1">
      <alignment horizontal="left" vertical="center" wrapText="1"/>
    </xf>
    <xf numFmtId="177" fontId="1" fillId="0" borderId="2" xfId="0" applyNumberFormat="1" applyFont="1" applyBorder="1" applyAlignment="1">
      <alignment horizontal="center" vertical="center"/>
    </xf>
    <xf numFmtId="177" fontId="1" fillId="0" borderId="4"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4" xfId="0" applyNumberFormat="1" applyFont="1" applyBorder="1" applyAlignment="1">
      <alignment horizontal="center" vertical="center"/>
    </xf>
    <xf numFmtId="178" fontId="1" fillId="0" borderId="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4" xfId="0" applyNumberFormat="1" applyFont="1" applyBorder="1" applyAlignment="1">
      <alignment horizontal="center" vertical="center"/>
    </xf>
    <xf numFmtId="0" fontId="1" fillId="9" borderId="0" xfId="0" applyNumberFormat="1" applyFont="1" applyFill="1" applyBorder="1" applyAlignment="1" applyProtection="1">
      <alignment horizontal="center" vertical="center"/>
      <protection locked="0"/>
    </xf>
    <xf numFmtId="0" fontId="1" fillId="0" borderId="0" xfId="0" applyNumberFormat="1" applyFont="1" applyAlignment="1" applyProtection="1">
      <alignment vertical="center" wrapText="1"/>
      <protection locked="0"/>
    </xf>
    <xf numFmtId="0" fontId="20" fillId="9" borderId="0" xfId="0" applyNumberFormat="1" applyFont="1" applyFill="1" applyBorder="1" applyProtection="1">
      <alignment vertical="center"/>
      <protection locked="0"/>
    </xf>
    <xf numFmtId="177" fontId="1" fillId="0" borderId="0" xfId="0" applyNumberFormat="1" applyFont="1" applyFill="1" applyAlignment="1">
      <alignment horizontal="left" vertical="center"/>
    </xf>
    <xf numFmtId="38" fontId="1" fillId="4" borderId="0" xfId="1" applyFont="1" applyFill="1">
      <alignment vertical="center"/>
    </xf>
    <xf numFmtId="176" fontId="1" fillId="4" borderId="0" xfId="0" applyNumberFormat="1" applyFont="1" applyFill="1" applyAlignment="1">
      <alignment horizontal="center" vertical="center"/>
    </xf>
    <xf numFmtId="38" fontId="1" fillId="9" borderId="8" xfId="1" applyFont="1" applyFill="1" applyBorder="1" applyAlignment="1" applyProtection="1">
      <alignment horizontal="right" vertical="center" wrapText="1"/>
      <protection locked="0"/>
    </xf>
    <xf numFmtId="38" fontId="1" fillId="9" borderId="9" xfId="1" applyFont="1" applyFill="1" applyBorder="1" applyAlignment="1" applyProtection="1">
      <alignment horizontal="right" vertical="center" wrapText="1"/>
      <protection locked="0"/>
    </xf>
    <xf numFmtId="177" fontId="1" fillId="9" borderId="8" xfId="0" applyNumberFormat="1" applyFont="1" applyFill="1" applyBorder="1" applyAlignment="1" applyProtection="1">
      <alignment horizontal="left" vertical="center" wrapText="1"/>
      <protection locked="0"/>
    </xf>
    <xf numFmtId="177" fontId="1" fillId="9" borderId="9" xfId="0" applyNumberFormat="1" applyFont="1" applyFill="1" applyBorder="1" applyAlignment="1" applyProtection="1">
      <alignment horizontal="left" vertical="center" wrapText="1"/>
      <protection locked="0"/>
    </xf>
    <xf numFmtId="177" fontId="1" fillId="9" borderId="35" xfId="0" applyNumberFormat="1" applyFont="1" applyFill="1" applyBorder="1" applyAlignment="1" applyProtection="1">
      <alignment horizontal="left" vertical="center" wrapText="1"/>
      <protection locked="0"/>
    </xf>
    <xf numFmtId="0" fontId="1" fillId="0" borderId="0" xfId="0" applyFont="1" applyAlignment="1" applyProtection="1">
      <alignment vertical="center" wrapText="1"/>
      <protection locked="0"/>
    </xf>
    <xf numFmtId="38" fontId="20" fillId="9" borderId="0" xfId="1" applyFont="1" applyFill="1" applyAlignment="1" applyProtection="1">
      <alignment horizontal="center" vertical="center"/>
      <protection locked="0"/>
    </xf>
    <xf numFmtId="0" fontId="1" fillId="9" borderId="0" xfId="0" applyFont="1" applyFill="1" applyAlignment="1" applyProtection="1">
      <alignment horizontal="left" vertical="center" wrapText="1"/>
      <protection locked="0"/>
    </xf>
    <xf numFmtId="0" fontId="1" fillId="9" borderId="0" xfId="0" applyFont="1" applyFill="1" applyAlignment="1" applyProtection="1">
      <alignment horizontal="left" vertical="center"/>
      <protection locked="0"/>
    </xf>
    <xf numFmtId="38" fontId="1" fillId="9" borderId="32" xfId="1" applyFont="1" applyFill="1" applyBorder="1" applyAlignment="1" applyProtection="1">
      <alignment horizontal="right" vertical="center" wrapText="1"/>
      <protection locked="0"/>
    </xf>
    <xf numFmtId="38" fontId="1" fillId="9" borderId="27" xfId="1" applyFont="1" applyFill="1" applyBorder="1" applyAlignment="1" applyProtection="1">
      <alignment horizontal="right" vertical="center" wrapText="1"/>
      <protection locked="0"/>
    </xf>
    <xf numFmtId="38" fontId="1" fillId="9" borderId="32" xfId="1" applyFont="1" applyFill="1" applyBorder="1" applyAlignment="1" applyProtection="1">
      <alignment horizontal="right" vertical="center" shrinkToFit="1"/>
      <protection locked="0"/>
    </xf>
    <xf numFmtId="38" fontId="1" fillId="9" borderId="27" xfId="1" applyFont="1" applyFill="1" applyBorder="1" applyAlignment="1" applyProtection="1">
      <alignment horizontal="right" vertical="center" shrinkToFit="1"/>
      <protection locked="0"/>
    </xf>
    <xf numFmtId="38" fontId="1" fillId="9" borderId="5" xfId="1" applyFont="1" applyFill="1" applyBorder="1" applyAlignment="1" applyProtection="1">
      <alignment horizontal="right" vertical="center" shrinkToFit="1"/>
      <protection locked="0"/>
    </xf>
    <xf numFmtId="38" fontId="1" fillId="9" borderId="6" xfId="1" applyFont="1" applyFill="1" applyBorder="1" applyAlignment="1" applyProtection="1">
      <alignment horizontal="right" vertical="center" shrinkToFit="1"/>
      <protection locked="0"/>
    </xf>
    <xf numFmtId="38" fontId="1" fillId="9" borderId="8" xfId="1" applyFont="1" applyFill="1" applyBorder="1" applyAlignment="1" applyProtection="1">
      <alignment horizontal="right" vertical="center" shrinkToFit="1"/>
      <protection locked="0"/>
    </xf>
    <xf numFmtId="38" fontId="1" fillId="9" borderId="9" xfId="1" applyFont="1" applyFill="1" applyBorder="1" applyAlignment="1" applyProtection="1">
      <alignment horizontal="right" vertical="center" shrinkToFit="1"/>
      <protection locked="0"/>
    </xf>
    <xf numFmtId="38" fontId="1" fillId="9" borderId="5" xfId="1" applyFont="1" applyFill="1" applyBorder="1" applyAlignment="1" applyProtection="1">
      <alignment horizontal="right" vertical="center"/>
      <protection locked="0"/>
    </xf>
    <xf numFmtId="38" fontId="1" fillId="9" borderId="6" xfId="1" applyFont="1" applyFill="1" applyBorder="1" applyAlignment="1" applyProtection="1">
      <alignment horizontal="right" vertical="center"/>
      <protection locked="0"/>
    </xf>
    <xf numFmtId="38" fontId="1" fillId="9" borderId="8" xfId="1" applyFont="1" applyFill="1" applyBorder="1" applyAlignment="1" applyProtection="1">
      <alignment horizontal="right" vertical="center"/>
      <protection locked="0"/>
    </xf>
    <xf numFmtId="38" fontId="1" fillId="9" borderId="9" xfId="1" applyFont="1" applyFill="1" applyBorder="1" applyAlignment="1" applyProtection="1">
      <alignment horizontal="right" vertical="center"/>
      <protection locked="0"/>
    </xf>
    <xf numFmtId="177" fontId="1" fillId="9" borderId="32" xfId="0" applyNumberFormat="1" applyFont="1" applyFill="1" applyBorder="1" applyAlignment="1" applyProtection="1">
      <alignment horizontal="left" vertical="center" wrapText="1"/>
      <protection locked="0"/>
    </xf>
    <xf numFmtId="177" fontId="1" fillId="9" borderId="27" xfId="0" applyNumberFormat="1" applyFont="1" applyFill="1" applyBorder="1" applyAlignment="1" applyProtection="1">
      <alignment horizontal="left" vertical="center" wrapText="1"/>
      <protection locked="0"/>
    </xf>
    <xf numFmtId="177" fontId="1" fillId="9" borderId="33" xfId="0" applyNumberFormat="1" applyFont="1" applyFill="1" applyBorder="1" applyAlignment="1" applyProtection="1">
      <alignment horizontal="left" vertical="center" wrapText="1"/>
      <protection locked="0"/>
    </xf>
    <xf numFmtId="177" fontId="1" fillId="9" borderId="5" xfId="0" applyNumberFormat="1" applyFont="1" applyFill="1" applyBorder="1" applyAlignment="1" applyProtection="1">
      <alignment horizontal="left" vertical="center" wrapText="1"/>
      <protection locked="0"/>
    </xf>
    <xf numFmtId="177" fontId="1" fillId="9" borderId="6" xfId="0" applyNumberFormat="1" applyFont="1" applyFill="1" applyBorder="1" applyAlignment="1" applyProtection="1">
      <alignment horizontal="left" vertical="center" wrapText="1"/>
      <protection locked="0"/>
    </xf>
    <xf numFmtId="177" fontId="1" fillId="9" borderId="34" xfId="0" applyNumberFormat="1" applyFont="1" applyFill="1" applyBorder="1" applyAlignment="1" applyProtection="1">
      <alignment horizontal="left" vertical="center" wrapText="1"/>
      <protection locked="0"/>
    </xf>
    <xf numFmtId="178" fontId="1" fillId="9" borderId="0" xfId="0" applyNumberFormat="1" applyFont="1" applyFill="1" applyAlignment="1" applyProtection="1">
      <alignment horizontal="center" vertical="center"/>
      <protection locked="0"/>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38" fontId="1" fillId="9" borderId="29" xfId="1" applyFont="1" applyFill="1" applyBorder="1" applyAlignment="1" applyProtection="1">
      <alignment horizontal="right" vertical="center" wrapText="1"/>
      <protection locked="0"/>
    </xf>
    <xf numFmtId="38" fontId="1" fillId="9" borderId="30" xfId="1" applyFont="1" applyFill="1" applyBorder="1" applyAlignment="1" applyProtection="1">
      <alignment horizontal="right" vertical="center" wrapText="1"/>
      <protection locked="0"/>
    </xf>
    <xf numFmtId="177" fontId="1" fillId="9" borderId="36" xfId="0" applyNumberFormat="1" applyFont="1" applyFill="1" applyBorder="1" applyAlignment="1" applyProtection="1">
      <alignment horizontal="left" vertical="center" shrinkToFit="1"/>
      <protection locked="0"/>
    </xf>
    <xf numFmtId="177" fontId="1" fillId="9" borderId="37" xfId="0" applyNumberFormat="1" applyFont="1" applyFill="1" applyBorder="1" applyAlignment="1" applyProtection="1">
      <alignment horizontal="left" vertical="center" shrinkToFit="1"/>
      <protection locked="0"/>
    </xf>
    <xf numFmtId="177" fontId="1" fillId="9" borderId="38" xfId="0" applyNumberFormat="1" applyFont="1" applyFill="1" applyBorder="1" applyAlignment="1" applyProtection="1">
      <alignment horizontal="left" vertical="center" shrinkToFit="1"/>
      <protection locked="0"/>
    </xf>
    <xf numFmtId="177" fontId="1" fillId="9" borderId="32" xfId="0" applyNumberFormat="1" applyFont="1" applyFill="1" applyBorder="1" applyAlignment="1" applyProtection="1">
      <alignment horizontal="left" vertical="center" shrinkToFit="1"/>
      <protection locked="0"/>
    </xf>
    <xf numFmtId="177" fontId="1" fillId="9" borderId="27" xfId="0" applyNumberFormat="1" applyFont="1" applyFill="1" applyBorder="1" applyAlignment="1" applyProtection="1">
      <alignment horizontal="left" vertical="center" shrinkToFit="1"/>
      <protection locked="0"/>
    </xf>
    <xf numFmtId="177" fontId="1" fillId="9" borderId="33" xfId="0" applyNumberFormat="1" applyFont="1" applyFill="1" applyBorder="1" applyAlignment="1" applyProtection="1">
      <alignment horizontal="left" vertical="center" shrinkToFit="1"/>
      <protection locked="0"/>
    </xf>
    <xf numFmtId="38" fontId="1" fillId="9" borderId="2" xfId="1" applyFont="1" applyFill="1" applyBorder="1" applyAlignment="1" applyProtection="1">
      <alignment horizontal="right" vertical="center" shrinkToFit="1"/>
      <protection locked="0"/>
    </xf>
    <xf numFmtId="38" fontId="1" fillId="9" borderId="3" xfId="1" applyFont="1" applyFill="1" applyBorder="1" applyAlignment="1" applyProtection="1">
      <alignment horizontal="right" vertical="center" shrinkToFit="1"/>
      <protection locked="0"/>
    </xf>
    <xf numFmtId="38" fontId="1" fillId="9" borderId="2" xfId="1" applyFont="1" applyFill="1" applyBorder="1" applyAlignment="1" applyProtection="1">
      <alignment horizontal="right" vertical="center"/>
      <protection locked="0"/>
    </xf>
    <xf numFmtId="38" fontId="1" fillId="9" borderId="3" xfId="1" applyFont="1" applyFill="1" applyBorder="1" applyAlignment="1" applyProtection="1">
      <alignment horizontal="right" vertical="center"/>
      <protection locked="0"/>
    </xf>
    <xf numFmtId="38" fontId="1" fillId="9" borderId="29" xfId="1" applyFont="1" applyFill="1" applyBorder="1" applyAlignment="1" applyProtection="1">
      <alignment horizontal="right" vertical="center" shrinkToFit="1"/>
      <protection locked="0"/>
    </xf>
    <xf numFmtId="38" fontId="1" fillId="9" borderId="30" xfId="1" applyFont="1" applyFill="1" applyBorder="1" applyAlignment="1" applyProtection="1">
      <alignment horizontal="right" vertical="center" shrinkToFit="1"/>
      <protection locked="0"/>
    </xf>
    <xf numFmtId="38" fontId="1" fillId="9" borderId="36" xfId="1" applyFont="1" applyFill="1" applyBorder="1" applyAlignment="1" applyProtection="1">
      <alignment horizontal="right" vertical="center" shrinkToFit="1"/>
      <protection locked="0"/>
    </xf>
    <xf numFmtId="38" fontId="1" fillId="9" borderId="37" xfId="1" applyFont="1" applyFill="1" applyBorder="1" applyAlignment="1" applyProtection="1">
      <alignment horizontal="right" vertical="center" shrinkToFit="1"/>
      <protection locked="0"/>
    </xf>
    <xf numFmtId="177" fontId="1" fillId="9" borderId="29" xfId="0" applyNumberFormat="1" applyFont="1" applyFill="1" applyBorder="1" applyAlignment="1" applyProtection="1">
      <alignment horizontal="left" vertical="center" wrapText="1"/>
      <protection locked="0"/>
    </xf>
    <xf numFmtId="177" fontId="1" fillId="9" borderId="30" xfId="0" applyNumberFormat="1" applyFont="1" applyFill="1" applyBorder="1" applyAlignment="1" applyProtection="1">
      <alignment horizontal="left" vertical="center" wrapText="1"/>
      <protection locked="0"/>
    </xf>
    <xf numFmtId="177" fontId="1" fillId="9" borderId="31" xfId="0" applyNumberFormat="1" applyFont="1" applyFill="1" applyBorder="1" applyAlignment="1" applyProtection="1">
      <alignment horizontal="left" vertical="center" wrapText="1"/>
      <protection locked="0"/>
    </xf>
    <xf numFmtId="38" fontId="20" fillId="9" borderId="0" xfId="0" applyNumberFormat="1" applyFont="1" applyFill="1" applyProtection="1">
      <alignment vertical="center"/>
      <protection locked="0"/>
    </xf>
    <xf numFmtId="0" fontId="20" fillId="9" borderId="0" xfId="0" applyFont="1" applyFill="1" applyProtection="1">
      <alignment vertical="center"/>
      <protection locked="0"/>
    </xf>
    <xf numFmtId="38" fontId="20" fillId="9" borderId="0" xfId="1"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38963"/>
      <color rgb="FFBA8CDC"/>
      <color rgb="FFF6A98E"/>
      <color rgb="FFBD92DE"/>
      <color rgb="FF97C777"/>
      <color rgb="FF83BC5C"/>
      <color rgb="FFF19E65"/>
      <color rgb="FFCCFFCC"/>
      <color rgb="FF93C571"/>
      <color rgb="FF91C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99389</xdr:colOff>
      <xdr:row>15</xdr:row>
      <xdr:rowOff>92764</xdr:rowOff>
    </xdr:from>
    <xdr:to>
      <xdr:col>13</xdr:col>
      <xdr:colOff>596347</xdr:colOff>
      <xdr:row>26</xdr:row>
      <xdr:rowOff>198438</xdr:rowOff>
    </xdr:to>
    <xdr:sp macro="" textlink="">
      <xdr:nvSpPr>
        <xdr:cNvPr id="2" name="四角形: 角を丸くする 1">
          <a:extLst>
            <a:ext uri="{FF2B5EF4-FFF2-40B4-BE49-F238E27FC236}">
              <a16:creationId xmlns:a16="http://schemas.microsoft.com/office/drawing/2014/main" id="{3B4FF4B3-5874-4616-8127-B7074794B4E3}"/>
            </a:ext>
          </a:extLst>
        </xdr:cNvPr>
        <xdr:cNvSpPr/>
      </xdr:nvSpPr>
      <xdr:spPr>
        <a:xfrm>
          <a:off x="768624" y="3571460"/>
          <a:ext cx="8527775" cy="2656717"/>
        </a:xfrm>
        <a:prstGeom prst="roundRect">
          <a:avLst>
            <a:gd name="adj" fmla="val 8187"/>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１．申請書作成</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申請書の提出時には、「①申請書　入力シート」で必要な項目に入力してください。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申請書様式「申請書鑑」に自動で反映されます。</a:t>
          </a:r>
          <a:endParaRPr kumimoji="1" lang="en-US" altLang="ja-JP" sz="1400" b="1">
            <a:latin typeface="BIZ UD明朝 Medium" panose="02020500000000000000" pitchFamily="17" charset="-128"/>
            <a:ea typeface="BIZ UD明朝 Medium" panose="02020500000000000000" pitchFamily="17"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名簿の様式は任意ですが、作成していない場合などは「名簿」に入力してください。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補助金の振込のため、団体情報を登録します。必要な様式は「②債権者登録コピー版」です。</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①のシートから団体名等は反映されますので、口座情報（赤枠部分）のみ入力をお願いします。</a:t>
          </a:r>
          <a:endParaRPr kumimoji="1" lang="en-US" altLang="ja-JP" sz="1400" b="1">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92559</xdr:colOff>
      <xdr:row>0</xdr:row>
      <xdr:rowOff>63500</xdr:rowOff>
    </xdr:from>
    <xdr:to>
      <xdr:col>13</xdr:col>
      <xdr:colOff>584684</xdr:colOff>
      <xdr:row>14</xdr:row>
      <xdr:rowOff>142875</xdr:rowOff>
    </xdr:to>
    <xdr:sp macro="" textlink="">
      <xdr:nvSpPr>
        <xdr:cNvPr id="9" name="四角形: 角を丸くする 8">
          <a:extLst>
            <a:ext uri="{FF2B5EF4-FFF2-40B4-BE49-F238E27FC236}">
              <a16:creationId xmlns:a16="http://schemas.microsoft.com/office/drawing/2014/main" id="{F0AF6ACF-D579-46E1-A469-FE12691877C5}"/>
            </a:ext>
          </a:extLst>
        </xdr:cNvPr>
        <xdr:cNvSpPr/>
      </xdr:nvSpPr>
      <xdr:spPr>
        <a:xfrm>
          <a:off x="761794" y="63500"/>
          <a:ext cx="8522942" cy="3326158"/>
        </a:xfrm>
        <a:prstGeom prst="roundRect">
          <a:avLst>
            <a:gd name="adj" fmla="val 0"/>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BIZ UDゴシック" panose="020B0400000000000000" pitchFamily="49" charset="-128"/>
              <a:ea typeface="BIZ UDゴシック" panose="020B0400000000000000" pitchFamily="49" charset="-128"/>
            </a:rPr>
            <a:t>■申請書等の提出について</a:t>
          </a:r>
          <a:endParaRPr kumimoji="1" lang="en-US" altLang="ja-JP" sz="18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・交付申請から補助金の支払いまで、必要な様式はこのファイルに入っています。</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・その都度、必要な部分に入力して、メールでこのファイルを提出してください。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出力する必要はありません。不要なシートもそのままで提出してください。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・一部、領収書の写し等、データで貼り付けたりする作業が困難な方は、その部分だけ郵送ください。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パソコンの操作がわかる場合は、すべてデータのやりとりで手続き可能です。</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・入力の際、　　が表示された場合は、　　をクリックするとリストが表示されますので、</a:t>
          </a:r>
          <a:b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b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　該当するものを選んでください。</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4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明朝 Medium" panose="02020500000000000000" pitchFamily="17" charset="-128"/>
              <a:ea typeface="BIZ UD明朝 Medium" panose="02020500000000000000" pitchFamily="17" charset="-128"/>
            </a:rPr>
            <a:t>作成の際は、マニュアル等をよく確認し、お間違いのないようお願いいたします。　　　　</a:t>
          </a:r>
          <a:endParaRPr kumimoji="1" lang="en-US" altLang="ja-JP" sz="1400" b="1">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editAs="oneCell">
    <xdr:from>
      <xdr:col>2</xdr:col>
      <xdr:colOff>635501</xdr:colOff>
      <xdr:row>10</xdr:row>
      <xdr:rowOff>2112</xdr:rowOff>
    </xdr:from>
    <xdr:to>
      <xdr:col>3</xdr:col>
      <xdr:colOff>164474</xdr:colOff>
      <xdr:row>10</xdr:row>
      <xdr:rowOff>172800</xdr:rowOff>
    </xdr:to>
    <xdr:pic>
      <xdr:nvPicPr>
        <xdr:cNvPr id="11" name="図 10">
          <a:extLst>
            <a:ext uri="{FF2B5EF4-FFF2-40B4-BE49-F238E27FC236}">
              <a16:creationId xmlns:a16="http://schemas.microsoft.com/office/drawing/2014/main" id="{37266078-5D54-47B5-99A9-98747FB4E16B}"/>
            </a:ext>
          </a:extLst>
        </xdr:cNvPr>
        <xdr:cNvPicPr>
          <a:picLocks noChangeAspect="1"/>
        </xdr:cNvPicPr>
      </xdr:nvPicPr>
      <xdr:blipFill rotWithShape="1">
        <a:blip xmlns:r="http://schemas.openxmlformats.org/officeDocument/2006/relationships" r:embed="rId1"/>
        <a:srcRect l="84031" t="26828" r="-1" b="10958"/>
        <a:stretch/>
      </xdr:blipFill>
      <xdr:spPr>
        <a:xfrm>
          <a:off x="1971932" y="2288112"/>
          <a:ext cx="197188" cy="170688"/>
        </a:xfrm>
        <a:prstGeom prst="rect">
          <a:avLst/>
        </a:prstGeom>
      </xdr:spPr>
    </xdr:pic>
    <xdr:clientData/>
  </xdr:twoCellAnchor>
  <xdr:twoCellAnchor>
    <xdr:from>
      <xdr:col>1</xdr:col>
      <xdr:colOff>99389</xdr:colOff>
      <xdr:row>28</xdr:row>
      <xdr:rowOff>33131</xdr:rowOff>
    </xdr:from>
    <xdr:to>
      <xdr:col>13</xdr:col>
      <xdr:colOff>596347</xdr:colOff>
      <xdr:row>39</xdr:row>
      <xdr:rowOff>138804</xdr:rowOff>
    </xdr:to>
    <xdr:sp macro="" textlink="">
      <xdr:nvSpPr>
        <xdr:cNvPr id="3" name="四角形: 角を丸くする 2">
          <a:extLst>
            <a:ext uri="{FF2B5EF4-FFF2-40B4-BE49-F238E27FC236}">
              <a16:creationId xmlns:a16="http://schemas.microsoft.com/office/drawing/2014/main" id="{44593C17-DC26-DAD7-8EC1-57BAC8496ABC}"/>
            </a:ext>
          </a:extLst>
        </xdr:cNvPr>
        <xdr:cNvSpPr/>
      </xdr:nvSpPr>
      <xdr:spPr>
        <a:xfrm>
          <a:off x="768624" y="6526696"/>
          <a:ext cx="8527775" cy="2656717"/>
        </a:xfrm>
        <a:prstGeom prst="roundRect">
          <a:avLst>
            <a:gd name="adj" fmla="val 8187"/>
          </a:avLst>
        </a:prstGeom>
        <a:solidFill>
          <a:srgbClr val="F6A98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２．支出の入力</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対象経費を支出したときは、「■支出入力表」に支出内容を入力してください。</a:t>
          </a:r>
          <a:endParaRPr kumimoji="1" lang="en-US" altLang="ja-JP" sz="1400" b="1">
            <a:latin typeface="BIZ UD明朝 Medium" panose="02020500000000000000" pitchFamily="17" charset="-128"/>
            <a:ea typeface="BIZ UD明朝 Medium" panose="02020500000000000000" pitchFamily="17" charset="-128"/>
          </a:endParaRP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「費目」を選択し、金額、内容を入力してください。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費目の順番等は考えず、上から日付順に入力してください。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どの領収書（レシート）なのか分かるよう、領収書には番号を付けてください。</a:t>
          </a:r>
        </a:p>
        <a:p>
          <a:pPr algn="l"/>
          <a:endParaRPr kumimoji="1" lang="ja-JP" altLang="en-US"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証拠書類となる領収書（レシート）等の写しを提出していただきます。</a:t>
          </a:r>
        </a:p>
        <a:p>
          <a:pPr algn="l"/>
          <a:r>
            <a:rPr kumimoji="1" lang="ja-JP" altLang="en-US" sz="1400" b="1">
              <a:latin typeface="BIZ UD明朝 Medium" panose="02020500000000000000" pitchFamily="17" charset="-128"/>
              <a:ea typeface="BIZ UD明朝 Medium" panose="02020500000000000000" pitchFamily="17" charset="-128"/>
            </a:rPr>
            <a:t>「■支出証明資料提出書」にデータを貼り付ける、もしくは別用紙（白紙で可）に</a:t>
          </a:r>
        </a:p>
        <a:p>
          <a:pPr algn="l"/>
          <a:r>
            <a:rPr kumimoji="1" lang="ja-JP" altLang="en-US" sz="1400" b="1">
              <a:latin typeface="BIZ UD明朝 Medium" panose="02020500000000000000" pitchFamily="17" charset="-128"/>
              <a:ea typeface="BIZ UD明朝 Medium" panose="02020500000000000000" pitchFamily="17" charset="-128"/>
            </a:rPr>
            <a:t>貼り付けて（番号の付け忘れのないようお願いします）、郵送してください。</a:t>
          </a:r>
        </a:p>
      </xdr:txBody>
    </xdr:sp>
    <xdr:clientData/>
  </xdr:twoCellAnchor>
  <xdr:twoCellAnchor>
    <xdr:from>
      <xdr:col>1</xdr:col>
      <xdr:colOff>106015</xdr:colOff>
      <xdr:row>40</xdr:row>
      <xdr:rowOff>205409</xdr:rowOff>
    </xdr:from>
    <xdr:to>
      <xdr:col>13</xdr:col>
      <xdr:colOff>602973</xdr:colOff>
      <xdr:row>47</xdr:row>
      <xdr:rowOff>13253</xdr:rowOff>
    </xdr:to>
    <xdr:sp macro="" textlink="">
      <xdr:nvSpPr>
        <xdr:cNvPr id="4" name="四角形: 角を丸くする 3">
          <a:extLst>
            <a:ext uri="{FF2B5EF4-FFF2-40B4-BE49-F238E27FC236}">
              <a16:creationId xmlns:a16="http://schemas.microsoft.com/office/drawing/2014/main" id="{3E816296-1DC0-EE50-D7FC-E320DC081947}"/>
            </a:ext>
          </a:extLst>
        </xdr:cNvPr>
        <xdr:cNvSpPr/>
      </xdr:nvSpPr>
      <xdr:spPr>
        <a:xfrm>
          <a:off x="775250" y="9481931"/>
          <a:ext cx="8527775" cy="1431235"/>
        </a:xfrm>
        <a:prstGeom prst="roundRect">
          <a:avLst>
            <a:gd name="adj" fmla="val 8187"/>
          </a:avLst>
        </a:prstGeom>
        <a:solidFill>
          <a:srgbClr val="97C77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３．報告書作成</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報告書の提出時には、「③報告書　入力シート」で必要な項目に入力してください。</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報告書様式「報告書鑑」に自動で反映されます。</a:t>
          </a:r>
        </a:p>
        <a:p>
          <a:pPr algn="l"/>
          <a:r>
            <a:rPr kumimoji="1" lang="en-US" altLang="ja-JP" sz="1400" b="1">
              <a:latin typeface="BIZ UD明朝 Medium" panose="02020500000000000000" pitchFamily="17" charset="-128"/>
              <a:ea typeface="BIZ UD明朝 Medium" panose="02020500000000000000" pitchFamily="17" charset="-128"/>
            </a:rPr>
            <a:t>※</a:t>
          </a:r>
          <a:r>
            <a:rPr kumimoji="1" lang="ja-JP" altLang="en-US" sz="1400" b="1">
              <a:latin typeface="BIZ UD明朝 Medium" panose="02020500000000000000" pitchFamily="17" charset="-128"/>
              <a:ea typeface="BIZ UD明朝 Medium" panose="02020500000000000000" pitchFamily="17" charset="-128"/>
            </a:rPr>
            <a:t>団体名等は、申請書から反映されていますので、事業の実施内容などの入力となります。</a:t>
          </a:r>
        </a:p>
      </xdr:txBody>
    </xdr:sp>
    <xdr:clientData/>
  </xdr:twoCellAnchor>
  <xdr:twoCellAnchor editAs="oneCell">
    <xdr:from>
      <xdr:col>6</xdr:col>
      <xdr:colOff>113825</xdr:colOff>
      <xdr:row>10</xdr:row>
      <xdr:rowOff>2112</xdr:rowOff>
    </xdr:from>
    <xdr:to>
      <xdr:col>6</xdr:col>
      <xdr:colOff>311013</xdr:colOff>
      <xdr:row>10</xdr:row>
      <xdr:rowOff>172800</xdr:rowOff>
    </xdr:to>
    <xdr:pic>
      <xdr:nvPicPr>
        <xdr:cNvPr id="5" name="図 4">
          <a:extLst>
            <a:ext uri="{FF2B5EF4-FFF2-40B4-BE49-F238E27FC236}">
              <a16:creationId xmlns:a16="http://schemas.microsoft.com/office/drawing/2014/main" id="{F14B561D-1B7B-372D-AC44-C575C5801FF8}"/>
            </a:ext>
          </a:extLst>
        </xdr:cNvPr>
        <xdr:cNvPicPr>
          <a:picLocks noChangeAspect="1"/>
        </xdr:cNvPicPr>
      </xdr:nvPicPr>
      <xdr:blipFill rotWithShape="1">
        <a:blip xmlns:r="http://schemas.openxmlformats.org/officeDocument/2006/relationships" r:embed="rId1"/>
        <a:srcRect l="84031" t="26828" r="-1" b="10958"/>
        <a:stretch/>
      </xdr:blipFill>
      <xdr:spPr>
        <a:xfrm>
          <a:off x="4123117" y="2288112"/>
          <a:ext cx="197188" cy="170688"/>
        </a:xfrm>
        <a:prstGeom prst="rect">
          <a:avLst/>
        </a:prstGeom>
      </xdr:spPr>
    </xdr:pic>
    <xdr:clientData/>
  </xdr:twoCellAnchor>
  <xdr:twoCellAnchor>
    <xdr:from>
      <xdr:col>1</xdr:col>
      <xdr:colOff>106015</xdr:colOff>
      <xdr:row>48</xdr:row>
      <xdr:rowOff>58874</xdr:rowOff>
    </xdr:from>
    <xdr:to>
      <xdr:col>13</xdr:col>
      <xdr:colOff>602973</xdr:colOff>
      <xdr:row>52</xdr:row>
      <xdr:rowOff>169985</xdr:rowOff>
    </xdr:to>
    <xdr:sp macro="" textlink="">
      <xdr:nvSpPr>
        <xdr:cNvPr id="6" name="四角形: 角を丸くする 5">
          <a:extLst>
            <a:ext uri="{FF2B5EF4-FFF2-40B4-BE49-F238E27FC236}">
              <a16:creationId xmlns:a16="http://schemas.microsoft.com/office/drawing/2014/main" id="{6A974EB0-933D-5160-6A12-CA3B860F59FF}"/>
            </a:ext>
          </a:extLst>
        </xdr:cNvPr>
        <xdr:cNvSpPr/>
      </xdr:nvSpPr>
      <xdr:spPr>
        <a:xfrm>
          <a:off x="774230" y="11031674"/>
          <a:ext cx="8515543" cy="1025511"/>
        </a:xfrm>
        <a:prstGeom prst="roundRect">
          <a:avLst>
            <a:gd name="adj" fmla="val 8187"/>
          </a:avLst>
        </a:prstGeom>
        <a:solidFill>
          <a:srgbClr val="BA8CD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latin typeface="BIZ UDゴシック" panose="020B0400000000000000" pitchFamily="49" charset="-128"/>
              <a:ea typeface="BIZ UDゴシック" panose="020B0400000000000000" pitchFamily="49" charset="-128"/>
            </a:rPr>
            <a:t>４．請求書について</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400" b="1">
            <a:latin typeface="BIZ UD明朝 Medium" panose="02020500000000000000" pitchFamily="17" charset="-128"/>
            <a:ea typeface="BIZ UD明朝 Medium" panose="02020500000000000000" pitchFamily="17" charset="-128"/>
          </a:endParaRPr>
        </a:p>
        <a:p>
          <a:pPr algn="l"/>
          <a:r>
            <a:rPr kumimoji="1" lang="ja-JP" altLang="en-US" sz="1400" b="1">
              <a:latin typeface="BIZ UD明朝 Medium" panose="02020500000000000000" pitchFamily="17" charset="-128"/>
              <a:ea typeface="BIZ UD明朝 Medium" panose="02020500000000000000" pitchFamily="17" charset="-128"/>
            </a:rPr>
            <a:t>実績報告後、県から額の確定通知が届き次第、速やかに請求書を提出してください。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0</xdr:row>
      <xdr:rowOff>85726</xdr:rowOff>
    </xdr:from>
    <xdr:to>
      <xdr:col>27</xdr:col>
      <xdr:colOff>198119</xdr:colOff>
      <xdr:row>3</xdr:row>
      <xdr:rowOff>180975</xdr:rowOff>
    </xdr:to>
    <xdr:sp macro="" textlink="">
      <xdr:nvSpPr>
        <xdr:cNvPr id="2" name="四角形: 角を丸くする 1">
          <a:extLst>
            <a:ext uri="{FF2B5EF4-FFF2-40B4-BE49-F238E27FC236}">
              <a16:creationId xmlns:a16="http://schemas.microsoft.com/office/drawing/2014/main" id="{75A952CA-E058-AED4-2B12-B89F4AB228F7}"/>
            </a:ext>
          </a:extLst>
        </xdr:cNvPr>
        <xdr:cNvSpPr/>
      </xdr:nvSpPr>
      <xdr:spPr>
        <a:xfrm>
          <a:off x="85724" y="85726"/>
          <a:ext cx="7313295" cy="781049"/>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このシートの枠内に、必要事項を入力してください。（別シートの様式に自動で反映されます。）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枠外への入力や間違った入力はできなくなっていますので、指示に沿って入力してください。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28</xdr:col>
      <xdr:colOff>0</xdr:colOff>
      <xdr:row>2</xdr:row>
      <xdr:rowOff>66675</xdr:rowOff>
    </xdr:from>
    <xdr:to>
      <xdr:col>28</xdr:col>
      <xdr:colOff>247650</xdr:colOff>
      <xdr:row>3</xdr:row>
      <xdr:rowOff>209550</xdr:rowOff>
    </xdr:to>
    <xdr:sp macro="" textlink="">
      <xdr:nvSpPr>
        <xdr:cNvPr id="3" name="矢印: 下 2">
          <a:extLst>
            <a:ext uri="{FF2B5EF4-FFF2-40B4-BE49-F238E27FC236}">
              <a16:creationId xmlns:a16="http://schemas.microsoft.com/office/drawing/2014/main" id="{F6841038-B215-EA88-769A-37DE2DEF7150}"/>
            </a:ext>
          </a:extLst>
        </xdr:cNvPr>
        <xdr:cNvSpPr/>
      </xdr:nvSpPr>
      <xdr:spPr>
        <a:xfrm>
          <a:off x="6934200" y="542925"/>
          <a:ext cx="247650" cy="381000"/>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48</xdr:row>
      <xdr:rowOff>5715</xdr:rowOff>
    </xdr:from>
    <xdr:to>
      <xdr:col>26</xdr:col>
      <xdr:colOff>0</xdr:colOff>
      <xdr:row>52</xdr:row>
      <xdr:rowOff>205740</xdr:rowOff>
    </xdr:to>
    <xdr:sp macro="" textlink="">
      <xdr:nvSpPr>
        <xdr:cNvPr id="4" name="右中かっこ 3">
          <a:extLst>
            <a:ext uri="{FF2B5EF4-FFF2-40B4-BE49-F238E27FC236}">
              <a16:creationId xmlns:a16="http://schemas.microsoft.com/office/drawing/2014/main" id="{02EEA9DB-700A-4BAF-1E2F-CF494776C7DA}"/>
            </a:ext>
          </a:extLst>
        </xdr:cNvPr>
        <xdr:cNvSpPr/>
      </xdr:nvSpPr>
      <xdr:spPr>
        <a:xfrm>
          <a:off x="6677025" y="10978515"/>
          <a:ext cx="257175" cy="1114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53</xdr:row>
      <xdr:rowOff>22860</xdr:rowOff>
    </xdr:from>
    <xdr:to>
      <xdr:col>25</xdr:col>
      <xdr:colOff>257175</xdr:colOff>
      <xdr:row>57</xdr:row>
      <xdr:rowOff>222885</xdr:rowOff>
    </xdr:to>
    <xdr:sp macro="" textlink="">
      <xdr:nvSpPr>
        <xdr:cNvPr id="6" name="右中かっこ 5">
          <a:extLst>
            <a:ext uri="{FF2B5EF4-FFF2-40B4-BE49-F238E27FC236}">
              <a16:creationId xmlns:a16="http://schemas.microsoft.com/office/drawing/2014/main" id="{AB29B3E2-D9CB-4667-9D99-E659ABB8D2AC}"/>
            </a:ext>
          </a:extLst>
        </xdr:cNvPr>
        <xdr:cNvSpPr/>
      </xdr:nvSpPr>
      <xdr:spPr>
        <a:xfrm>
          <a:off x="6667500" y="12138660"/>
          <a:ext cx="257175" cy="1114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153868</xdr:colOff>
      <xdr:row>18</xdr:row>
      <xdr:rowOff>72098</xdr:rowOff>
    </xdr:from>
    <xdr:to>
      <xdr:col>6</xdr:col>
      <xdr:colOff>21982</xdr:colOff>
      <xdr:row>18</xdr:row>
      <xdr:rowOff>196655</xdr:rowOff>
    </xdr:to>
    <xdr:sp macro="" textlink="">
      <xdr:nvSpPr>
        <xdr:cNvPr id="5" name="矢印: 下 4">
          <a:extLst>
            <a:ext uri="{FF2B5EF4-FFF2-40B4-BE49-F238E27FC236}">
              <a16:creationId xmlns:a16="http://schemas.microsoft.com/office/drawing/2014/main" id="{E243F127-2F35-4E03-9187-B5CF847A165D}"/>
            </a:ext>
          </a:extLst>
        </xdr:cNvPr>
        <xdr:cNvSpPr/>
      </xdr:nvSpPr>
      <xdr:spPr>
        <a:xfrm>
          <a:off x="1487368" y="4186898"/>
          <a:ext cx="134814" cy="12455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255271</xdr:colOff>
      <xdr:row>88</xdr:row>
      <xdr:rowOff>69961</xdr:rowOff>
    </xdr:from>
    <xdr:to>
      <xdr:col>42</xdr:col>
      <xdr:colOff>198121</xdr:colOff>
      <xdr:row>93</xdr:row>
      <xdr:rowOff>83820</xdr:rowOff>
    </xdr:to>
    <xdr:sp macro="" textlink="">
      <xdr:nvSpPr>
        <xdr:cNvPr id="7" name="吹き出し: 角を丸めた四角形 6">
          <a:extLst>
            <a:ext uri="{FF2B5EF4-FFF2-40B4-BE49-F238E27FC236}">
              <a16:creationId xmlns:a16="http://schemas.microsoft.com/office/drawing/2014/main" id="{9BD7E8D5-CAF7-D666-5947-EBCC60E4CF36}"/>
            </a:ext>
          </a:extLst>
        </xdr:cNvPr>
        <xdr:cNvSpPr/>
      </xdr:nvSpPr>
      <xdr:spPr>
        <a:xfrm>
          <a:off x="8256271" y="20186761"/>
          <a:ext cx="3524250" cy="1156859"/>
        </a:xfrm>
        <a:custGeom>
          <a:avLst/>
          <a:gdLst>
            <a:gd name="connsiteX0" fmla="*/ 0 w 3838575"/>
            <a:gd name="connsiteY0" fmla="*/ 203204 h 1219200"/>
            <a:gd name="connsiteX1" fmla="*/ 203204 w 3838575"/>
            <a:gd name="connsiteY1" fmla="*/ 0 h 1219200"/>
            <a:gd name="connsiteX2" fmla="*/ 639763 w 3838575"/>
            <a:gd name="connsiteY2" fmla="*/ 0 h 1219200"/>
            <a:gd name="connsiteX3" fmla="*/ 1891112 w 3838575"/>
            <a:gd name="connsiteY3" fmla="*/ -251984 h 1219200"/>
            <a:gd name="connsiteX4" fmla="*/ 1599406 w 3838575"/>
            <a:gd name="connsiteY4" fmla="*/ 0 h 1219200"/>
            <a:gd name="connsiteX5" fmla="*/ 3635371 w 3838575"/>
            <a:gd name="connsiteY5" fmla="*/ 0 h 1219200"/>
            <a:gd name="connsiteX6" fmla="*/ 3838575 w 3838575"/>
            <a:gd name="connsiteY6" fmla="*/ 203204 h 1219200"/>
            <a:gd name="connsiteX7" fmla="*/ 3838575 w 3838575"/>
            <a:gd name="connsiteY7" fmla="*/ 203200 h 1219200"/>
            <a:gd name="connsiteX8" fmla="*/ 3838575 w 3838575"/>
            <a:gd name="connsiteY8" fmla="*/ 203200 h 1219200"/>
            <a:gd name="connsiteX9" fmla="*/ 3838575 w 3838575"/>
            <a:gd name="connsiteY9" fmla="*/ 508000 h 1219200"/>
            <a:gd name="connsiteX10" fmla="*/ 3838575 w 3838575"/>
            <a:gd name="connsiteY10" fmla="*/ 1015996 h 1219200"/>
            <a:gd name="connsiteX11" fmla="*/ 3635371 w 3838575"/>
            <a:gd name="connsiteY11" fmla="*/ 1219200 h 1219200"/>
            <a:gd name="connsiteX12" fmla="*/ 1599406 w 3838575"/>
            <a:gd name="connsiteY12" fmla="*/ 1219200 h 1219200"/>
            <a:gd name="connsiteX13" fmla="*/ 639763 w 3838575"/>
            <a:gd name="connsiteY13" fmla="*/ 1219200 h 1219200"/>
            <a:gd name="connsiteX14" fmla="*/ 639763 w 3838575"/>
            <a:gd name="connsiteY14" fmla="*/ 1219200 h 1219200"/>
            <a:gd name="connsiteX15" fmla="*/ 203204 w 3838575"/>
            <a:gd name="connsiteY15" fmla="*/ 1219200 h 1219200"/>
            <a:gd name="connsiteX16" fmla="*/ 0 w 3838575"/>
            <a:gd name="connsiteY16" fmla="*/ 1015996 h 1219200"/>
            <a:gd name="connsiteX17" fmla="*/ 0 w 3838575"/>
            <a:gd name="connsiteY17" fmla="*/ 508000 h 1219200"/>
            <a:gd name="connsiteX18" fmla="*/ 0 w 3838575"/>
            <a:gd name="connsiteY18" fmla="*/ 203200 h 1219200"/>
            <a:gd name="connsiteX19" fmla="*/ 0 w 3838575"/>
            <a:gd name="connsiteY19" fmla="*/ 203200 h 1219200"/>
            <a:gd name="connsiteX20" fmla="*/ 0 w 3838575"/>
            <a:gd name="connsiteY20" fmla="*/ 203204 h 1219200"/>
            <a:gd name="connsiteX0" fmla="*/ 0 w 3838575"/>
            <a:gd name="connsiteY0" fmla="*/ 455188 h 1471184"/>
            <a:gd name="connsiteX1" fmla="*/ 203204 w 3838575"/>
            <a:gd name="connsiteY1" fmla="*/ 251984 h 1471184"/>
            <a:gd name="connsiteX2" fmla="*/ 1234123 w 3838575"/>
            <a:gd name="connsiteY2" fmla="*/ 244364 h 1471184"/>
            <a:gd name="connsiteX3" fmla="*/ 1891112 w 3838575"/>
            <a:gd name="connsiteY3" fmla="*/ 0 h 1471184"/>
            <a:gd name="connsiteX4" fmla="*/ 1599406 w 3838575"/>
            <a:gd name="connsiteY4" fmla="*/ 251984 h 1471184"/>
            <a:gd name="connsiteX5" fmla="*/ 3635371 w 3838575"/>
            <a:gd name="connsiteY5" fmla="*/ 251984 h 1471184"/>
            <a:gd name="connsiteX6" fmla="*/ 3838575 w 3838575"/>
            <a:gd name="connsiteY6" fmla="*/ 455188 h 1471184"/>
            <a:gd name="connsiteX7" fmla="*/ 3838575 w 3838575"/>
            <a:gd name="connsiteY7" fmla="*/ 455184 h 1471184"/>
            <a:gd name="connsiteX8" fmla="*/ 3838575 w 3838575"/>
            <a:gd name="connsiteY8" fmla="*/ 455184 h 1471184"/>
            <a:gd name="connsiteX9" fmla="*/ 3838575 w 3838575"/>
            <a:gd name="connsiteY9" fmla="*/ 759984 h 1471184"/>
            <a:gd name="connsiteX10" fmla="*/ 3838575 w 3838575"/>
            <a:gd name="connsiteY10" fmla="*/ 1267980 h 1471184"/>
            <a:gd name="connsiteX11" fmla="*/ 3635371 w 3838575"/>
            <a:gd name="connsiteY11" fmla="*/ 1471184 h 1471184"/>
            <a:gd name="connsiteX12" fmla="*/ 1599406 w 3838575"/>
            <a:gd name="connsiteY12" fmla="*/ 1471184 h 1471184"/>
            <a:gd name="connsiteX13" fmla="*/ 639763 w 3838575"/>
            <a:gd name="connsiteY13" fmla="*/ 1471184 h 1471184"/>
            <a:gd name="connsiteX14" fmla="*/ 639763 w 3838575"/>
            <a:gd name="connsiteY14" fmla="*/ 1471184 h 1471184"/>
            <a:gd name="connsiteX15" fmla="*/ 203204 w 3838575"/>
            <a:gd name="connsiteY15" fmla="*/ 1471184 h 1471184"/>
            <a:gd name="connsiteX16" fmla="*/ 0 w 3838575"/>
            <a:gd name="connsiteY16" fmla="*/ 1267980 h 1471184"/>
            <a:gd name="connsiteX17" fmla="*/ 0 w 3838575"/>
            <a:gd name="connsiteY17" fmla="*/ 759984 h 1471184"/>
            <a:gd name="connsiteX18" fmla="*/ 0 w 3838575"/>
            <a:gd name="connsiteY18" fmla="*/ 455184 h 1471184"/>
            <a:gd name="connsiteX19" fmla="*/ 0 w 3838575"/>
            <a:gd name="connsiteY19" fmla="*/ 455184 h 1471184"/>
            <a:gd name="connsiteX20" fmla="*/ 0 w 3838575"/>
            <a:gd name="connsiteY20" fmla="*/ 455188 h 14711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838575" h="1471184">
              <a:moveTo>
                <a:pt x="0" y="455188"/>
              </a:moveTo>
              <a:cubicBezTo>
                <a:pt x="0" y="342962"/>
                <a:pt x="90978" y="251984"/>
                <a:pt x="203204" y="251984"/>
              </a:cubicBezTo>
              <a:lnTo>
                <a:pt x="1234123" y="244364"/>
              </a:lnTo>
              <a:lnTo>
                <a:pt x="1891112" y="0"/>
              </a:lnTo>
              <a:lnTo>
                <a:pt x="1599406" y="251984"/>
              </a:lnTo>
              <a:lnTo>
                <a:pt x="3635371" y="251984"/>
              </a:lnTo>
              <a:cubicBezTo>
                <a:pt x="3747597" y="251984"/>
                <a:pt x="3838575" y="342962"/>
                <a:pt x="3838575" y="455188"/>
              </a:cubicBezTo>
              <a:lnTo>
                <a:pt x="3838575" y="455184"/>
              </a:lnTo>
              <a:lnTo>
                <a:pt x="3838575" y="455184"/>
              </a:lnTo>
              <a:lnTo>
                <a:pt x="3838575" y="759984"/>
              </a:lnTo>
              <a:lnTo>
                <a:pt x="3838575" y="1267980"/>
              </a:lnTo>
              <a:cubicBezTo>
                <a:pt x="3838575" y="1380206"/>
                <a:pt x="3747597" y="1471184"/>
                <a:pt x="3635371" y="1471184"/>
              </a:cubicBezTo>
              <a:lnTo>
                <a:pt x="1599406" y="1471184"/>
              </a:lnTo>
              <a:lnTo>
                <a:pt x="639763" y="1471184"/>
              </a:lnTo>
              <a:lnTo>
                <a:pt x="639763" y="1471184"/>
              </a:lnTo>
              <a:lnTo>
                <a:pt x="203204" y="1471184"/>
              </a:lnTo>
              <a:cubicBezTo>
                <a:pt x="90978" y="1471184"/>
                <a:pt x="0" y="1380206"/>
                <a:pt x="0" y="1267980"/>
              </a:cubicBezTo>
              <a:lnTo>
                <a:pt x="0" y="759984"/>
              </a:lnTo>
              <a:lnTo>
                <a:pt x="0" y="455184"/>
              </a:lnTo>
              <a:lnTo>
                <a:pt x="0" y="455184"/>
              </a:lnTo>
              <a:lnTo>
                <a:pt x="0" y="455188"/>
              </a:lnTo>
              <a:close/>
            </a:path>
          </a:pathLst>
        </a:cu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・活動の実施予定について、入力してください。</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・多世代の方と交流する際は、多世代の方の人数が</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分かるように入力してください。</a:t>
          </a:r>
        </a:p>
      </xdr:txBody>
    </xdr:sp>
    <xdr:clientData/>
  </xdr:twoCellAnchor>
  <xdr:twoCellAnchor>
    <xdr:from>
      <xdr:col>10</xdr:col>
      <xdr:colOff>66675</xdr:colOff>
      <xdr:row>48</xdr:row>
      <xdr:rowOff>28575</xdr:rowOff>
    </xdr:from>
    <xdr:to>
      <xdr:col>12</xdr:col>
      <xdr:colOff>28575</xdr:colOff>
      <xdr:row>51</xdr:row>
      <xdr:rowOff>228600</xdr:rowOff>
    </xdr:to>
    <xdr:sp macro="" textlink="">
      <xdr:nvSpPr>
        <xdr:cNvPr id="14" name="右大かっこ 7">
          <a:extLst>
            <a:ext uri="{FF2B5EF4-FFF2-40B4-BE49-F238E27FC236}">
              <a16:creationId xmlns:a16="http://schemas.microsoft.com/office/drawing/2014/main" id="{A96B1A08-896B-7F84-5584-414B774DCBAE}"/>
            </a:ext>
          </a:extLst>
        </xdr:cNvPr>
        <xdr:cNvSpPr/>
      </xdr:nvSpPr>
      <xdr:spPr>
        <a:xfrm>
          <a:off x="2733675" y="10267950"/>
          <a:ext cx="495300" cy="914400"/>
        </a:xfrm>
        <a:prstGeom prst="rightBracket">
          <a:avLst/>
        </a:prstGeom>
        <a:ln w="12700">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70338</xdr:colOff>
      <xdr:row>52</xdr:row>
      <xdr:rowOff>28575</xdr:rowOff>
    </xdr:from>
    <xdr:to>
      <xdr:col>12</xdr:col>
      <xdr:colOff>38100</xdr:colOff>
      <xdr:row>58</xdr:row>
      <xdr:rowOff>0</xdr:rowOff>
    </xdr:to>
    <xdr:sp macro="" textlink="">
      <xdr:nvSpPr>
        <xdr:cNvPr id="13" name="右大かっこ 8">
          <a:extLst>
            <a:ext uri="{FF2B5EF4-FFF2-40B4-BE49-F238E27FC236}">
              <a16:creationId xmlns:a16="http://schemas.microsoft.com/office/drawing/2014/main" id="{C1FFD811-83B1-4EFF-9EE2-92F2316CB085}"/>
            </a:ext>
          </a:extLst>
        </xdr:cNvPr>
        <xdr:cNvSpPr/>
      </xdr:nvSpPr>
      <xdr:spPr>
        <a:xfrm>
          <a:off x="2766646" y="11915775"/>
          <a:ext cx="507023" cy="1343025"/>
        </a:xfrm>
        <a:prstGeom prst="rightBracket">
          <a:avLst/>
        </a:prstGeom>
        <a:ln w="12700">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66675</xdr:colOff>
      <xdr:row>48</xdr:row>
      <xdr:rowOff>209550</xdr:rowOff>
    </xdr:from>
    <xdr:to>
      <xdr:col>16</xdr:col>
      <xdr:colOff>180975</xdr:colOff>
      <xdr:row>51</xdr:row>
      <xdr:rowOff>28575</xdr:rowOff>
    </xdr:to>
    <xdr:sp macro="" textlink="">
      <xdr:nvSpPr>
        <xdr:cNvPr id="22" name="正方形/長方形 9">
          <a:extLst>
            <a:ext uri="{FF2B5EF4-FFF2-40B4-BE49-F238E27FC236}">
              <a16:creationId xmlns:a16="http://schemas.microsoft.com/office/drawing/2014/main" id="{3A851D73-C549-A6D6-4373-ED8B4DD2D08C}"/>
            </a:ext>
          </a:extLst>
        </xdr:cNvPr>
        <xdr:cNvSpPr/>
      </xdr:nvSpPr>
      <xdr:spPr>
        <a:xfrm>
          <a:off x="3267075" y="10448925"/>
          <a:ext cx="1181100" cy="5334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明朝 Medium" panose="02020500000000000000" pitchFamily="17" charset="-128"/>
              <a:ea typeface="BIZ UD明朝 Medium" panose="02020500000000000000" pitchFamily="17" charset="-128"/>
            </a:rPr>
            <a:t>申請上限額は</a:t>
          </a:r>
          <a:r>
            <a:rPr kumimoji="1" lang="en-US" altLang="ja-JP" sz="1100" b="1">
              <a:latin typeface="BIZ UD明朝 Medium" panose="02020500000000000000" pitchFamily="17" charset="-128"/>
              <a:ea typeface="BIZ UD明朝 Medium" panose="02020500000000000000" pitchFamily="17" charset="-128"/>
            </a:rPr>
            <a:t>200,000</a:t>
          </a:r>
          <a:r>
            <a:rPr kumimoji="1" lang="ja-JP" altLang="en-US" sz="1100" b="1">
              <a:latin typeface="BIZ UD明朝 Medium" panose="02020500000000000000" pitchFamily="17" charset="-128"/>
              <a:ea typeface="BIZ UD明朝 Medium" panose="02020500000000000000" pitchFamily="17" charset="-128"/>
            </a:rPr>
            <a:t>円です</a:t>
          </a:r>
        </a:p>
      </xdr:txBody>
    </xdr:sp>
    <xdr:clientData/>
  </xdr:twoCellAnchor>
  <xdr:twoCellAnchor>
    <xdr:from>
      <xdr:col>12</xdr:col>
      <xdr:colOff>66675</xdr:colOff>
      <xdr:row>54</xdr:row>
      <xdr:rowOff>85725</xdr:rowOff>
    </xdr:from>
    <xdr:to>
      <xdr:col>16</xdr:col>
      <xdr:colOff>180975</xdr:colOff>
      <xdr:row>56</xdr:row>
      <xdr:rowOff>142875</xdr:rowOff>
    </xdr:to>
    <xdr:sp macro="" textlink="">
      <xdr:nvSpPr>
        <xdr:cNvPr id="24" name="正方形/長方形 12">
          <a:extLst>
            <a:ext uri="{FF2B5EF4-FFF2-40B4-BE49-F238E27FC236}">
              <a16:creationId xmlns:a16="http://schemas.microsoft.com/office/drawing/2014/main" id="{E3474BD7-7517-437C-99E9-E9EA7519A4E1}"/>
            </a:ext>
          </a:extLst>
        </xdr:cNvPr>
        <xdr:cNvSpPr/>
      </xdr:nvSpPr>
      <xdr:spPr>
        <a:xfrm>
          <a:off x="3267075" y="11753850"/>
          <a:ext cx="1181100" cy="5334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atin typeface="BIZ UD明朝 Medium" panose="02020500000000000000" pitchFamily="17" charset="-128"/>
              <a:ea typeface="BIZ UD明朝 Medium" panose="02020500000000000000" pitchFamily="17" charset="-128"/>
            </a:rPr>
            <a:t>申請上限額は</a:t>
          </a:r>
          <a:r>
            <a:rPr kumimoji="1" lang="en-US" altLang="ja-JP" sz="1100" b="1">
              <a:latin typeface="BIZ UD明朝 Medium" panose="02020500000000000000" pitchFamily="17" charset="-128"/>
              <a:ea typeface="BIZ UD明朝 Medium" panose="02020500000000000000" pitchFamily="17" charset="-128"/>
            </a:rPr>
            <a:t>100,000</a:t>
          </a:r>
          <a:r>
            <a:rPr kumimoji="1" lang="ja-JP" altLang="en-US" sz="1100" b="1">
              <a:latin typeface="BIZ UD明朝 Medium" panose="02020500000000000000" pitchFamily="17" charset="-128"/>
              <a:ea typeface="BIZ UD明朝 Medium" panose="02020500000000000000" pitchFamily="17" charset="-128"/>
            </a:rPr>
            <a:t>円です</a:t>
          </a:r>
        </a:p>
      </xdr:txBody>
    </xdr:sp>
    <xdr:clientData/>
  </xdr:twoCellAnchor>
  <xdr:twoCellAnchor>
    <xdr:from>
      <xdr:col>28</xdr:col>
      <xdr:colOff>68581</xdr:colOff>
      <xdr:row>119</xdr:row>
      <xdr:rowOff>9524</xdr:rowOff>
    </xdr:from>
    <xdr:to>
      <xdr:col>41</xdr:col>
      <xdr:colOff>68581</xdr:colOff>
      <xdr:row>125</xdr:row>
      <xdr:rowOff>15239</xdr:rowOff>
    </xdr:to>
    <xdr:sp macro="" textlink="">
      <xdr:nvSpPr>
        <xdr:cNvPr id="12" name="四角形: 角を丸くする 11">
          <a:extLst>
            <a:ext uri="{FF2B5EF4-FFF2-40B4-BE49-F238E27FC236}">
              <a16:creationId xmlns:a16="http://schemas.microsoft.com/office/drawing/2014/main" id="{6F737906-C9C7-41B7-9842-44B4DF0F5986}"/>
            </a:ext>
          </a:extLst>
        </xdr:cNvPr>
        <xdr:cNvSpPr/>
      </xdr:nvSpPr>
      <xdr:spPr>
        <a:xfrm>
          <a:off x="7536181" y="27212924"/>
          <a:ext cx="3848100" cy="137731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BIZ UD明朝 Medium" panose="02020500000000000000" pitchFamily="17" charset="-128"/>
              <a:ea typeface="BIZ UD明朝 Medium" panose="02020500000000000000" pitchFamily="17" charset="-128"/>
            </a:rPr>
            <a:t>●どのように支出する予定か、簡潔に入力してください。</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交付事務マニュアルや、ガイドブックを参照しながら、</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補助対象となる経費をよく確認してください。</a:t>
          </a:r>
          <a:endParaRPr kumimoji="1" lang="en-US" altLang="ja-JP" sz="1100" b="1">
            <a:latin typeface="BIZ UD明朝 Medium" panose="02020500000000000000" pitchFamily="17" charset="-128"/>
            <a:ea typeface="BIZ UD明朝 Medium" panose="02020500000000000000" pitchFamily="17" charset="-128"/>
          </a:endParaRPr>
        </a:p>
        <a:p>
          <a:pPr algn="l"/>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実績報告の際に、補助対象外の支出であった場合には、</a:t>
          </a:r>
          <a:endParaRPr kumimoji="1" lang="en-US" altLang="ja-JP" sz="1100" b="1">
            <a:latin typeface="BIZ UD明朝 Medium" panose="02020500000000000000" pitchFamily="17" charset="-128"/>
            <a:ea typeface="BIZ UD明朝 Medium" panose="02020500000000000000" pitchFamily="17" charset="-128"/>
          </a:endParaRPr>
        </a:p>
        <a:p>
          <a:pPr algn="l"/>
          <a:r>
            <a:rPr kumimoji="1" lang="ja-JP" altLang="en-US" sz="1100" b="1">
              <a:latin typeface="BIZ UD明朝 Medium" panose="02020500000000000000" pitchFamily="17" charset="-128"/>
              <a:ea typeface="BIZ UD明朝 Medium" panose="02020500000000000000" pitchFamily="17" charset="-128"/>
            </a:rPr>
            <a:t>　補助金が減額となります。</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98425</xdr:colOff>
      <xdr:row>0</xdr:row>
      <xdr:rowOff>161925</xdr:rowOff>
    </xdr:from>
    <xdr:to>
      <xdr:col>27</xdr:col>
      <xdr:colOff>182880</xdr:colOff>
      <xdr:row>3</xdr:row>
      <xdr:rowOff>104775</xdr:rowOff>
    </xdr:to>
    <xdr:sp macro="" textlink="">
      <xdr:nvSpPr>
        <xdr:cNvPr id="3" name="四角形: 角を丸くする 2">
          <a:extLst>
            <a:ext uri="{FF2B5EF4-FFF2-40B4-BE49-F238E27FC236}">
              <a16:creationId xmlns:a16="http://schemas.microsoft.com/office/drawing/2014/main" id="{1E3F9F99-8839-42B2-9BC5-EB1C670AE1E0}"/>
            </a:ext>
          </a:extLst>
        </xdr:cNvPr>
        <xdr:cNvSpPr/>
      </xdr:nvSpPr>
      <xdr:spPr>
        <a:xfrm>
          <a:off x="5638165" y="161925"/>
          <a:ext cx="3818255" cy="101727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名簿については、既存のものを提出していただければ</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大丈夫ですが、作成されてない場合は、</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こちらの様式をお使いください。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68579</xdr:colOff>
      <xdr:row>22</xdr:row>
      <xdr:rowOff>83820</xdr:rowOff>
    </xdr:from>
    <xdr:to>
      <xdr:col>25</xdr:col>
      <xdr:colOff>129540</xdr:colOff>
      <xdr:row>48</xdr:row>
      <xdr:rowOff>83820</xdr:rowOff>
    </xdr:to>
    <xdr:sp macro="" textlink="">
      <xdr:nvSpPr>
        <xdr:cNvPr id="2" name="四角形: 角を丸くする 1">
          <a:extLst>
            <a:ext uri="{FF2B5EF4-FFF2-40B4-BE49-F238E27FC236}">
              <a16:creationId xmlns:a16="http://schemas.microsoft.com/office/drawing/2014/main" id="{2BD85059-90F5-406E-820F-82DE375B144A}"/>
            </a:ext>
          </a:extLst>
        </xdr:cNvPr>
        <xdr:cNvSpPr/>
      </xdr:nvSpPr>
      <xdr:spPr bwMode="auto">
        <a:xfrm>
          <a:off x="137159" y="4869180"/>
          <a:ext cx="5326381" cy="5532120"/>
        </a:xfrm>
        <a:prstGeom prst="roundRect">
          <a:avLst>
            <a:gd name="adj" fmla="val 4167"/>
          </a:avLst>
        </a:prstGeom>
        <a:noFill/>
        <a:ln w="31750" cap="flat" cmpd="sng" algn="ctr">
          <a:solidFill>
            <a:schemeClr val="bg1">
              <a:lumMod val="75000"/>
              <a:alpha val="50000"/>
            </a:schemeClr>
          </a:solidFill>
          <a:prstDash val="dash"/>
          <a:round/>
          <a:headEnd type="none" w="med" len="med"/>
          <a:tailEnd type="none" w="med" len="med"/>
        </a:ln>
        <a:effectLst/>
      </xdr:spPr>
      <xdr:txBody>
        <a:bodyPr vertOverflow="clip" wrap="square" lIns="18288" tIns="0" rIns="0" bIns="0" rtlCol="0" anchor="ctr" upright="1"/>
        <a:lstStyle/>
        <a:p>
          <a:pPr algn="ctr"/>
          <a:r>
            <a:rPr kumimoji="1" lang="ja-JP" altLang="en-US" sz="4000">
              <a:solidFill>
                <a:schemeClr val="bg1">
                  <a:lumMod val="65000"/>
                </a:schemeClr>
              </a:solidFill>
            </a:rPr>
            <a:t>通帳画像</a:t>
          </a:r>
        </a:p>
      </xdr:txBody>
    </xdr:sp>
    <xdr:clientData/>
  </xdr:twoCellAnchor>
  <xdr:twoCellAnchor>
    <xdr:from>
      <xdr:col>1</xdr:col>
      <xdr:colOff>0</xdr:colOff>
      <xdr:row>5</xdr:row>
      <xdr:rowOff>9526</xdr:rowOff>
    </xdr:from>
    <xdr:to>
      <xdr:col>32</xdr:col>
      <xdr:colOff>9525</xdr:colOff>
      <xdr:row>13</xdr:row>
      <xdr:rowOff>1</xdr:rowOff>
    </xdr:to>
    <xdr:sp macro="" textlink="">
      <xdr:nvSpPr>
        <xdr:cNvPr id="20" name="四角形: 角を丸くする 5">
          <a:extLst>
            <a:ext uri="{FF2B5EF4-FFF2-40B4-BE49-F238E27FC236}">
              <a16:creationId xmlns:a16="http://schemas.microsoft.com/office/drawing/2014/main" id="{2E8D645B-558C-4560-A273-8895D610F847}"/>
            </a:ext>
          </a:extLst>
        </xdr:cNvPr>
        <xdr:cNvSpPr/>
      </xdr:nvSpPr>
      <xdr:spPr>
        <a:xfrm>
          <a:off x="66675" y="609601"/>
          <a:ext cx="6600825" cy="2200275"/>
        </a:xfrm>
        <a:prstGeom prst="roundRect">
          <a:avLst>
            <a:gd name="adj" fmla="val 3437"/>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83819</xdr:colOff>
      <xdr:row>5</xdr:row>
      <xdr:rowOff>133350</xdr:rowOff>
    </xdr:from>
    <xdr:to>
      <xdr:col>42</xdr:col>
      <xdr:colOff>394334</xdr:colOff>
      <xdr:row>7</xdr:row>
      <xdr:rowOff>228600</xdr:rowOff>
    </xdr:to>
    <xdr:sp macro="" textlink="">
      <xdr:nvSpPr>
        <xdr:cNvPr id="7" name="吹き出し: 四角形 6">
          <a:extLst>
            <a:ext uri="{FF2B5EF4-FFF2-40B4-BE49-F238E27FC236}">
              <a16:creationId xmlns:a16="http://schemas.microsoft.com/office/drawing/2014/main" id="{C7E46C64-C683-98DB-A491-AA1D38C2A2C1}"/>
            </a:ext>
          </a:extLst>
        </xdr:cNvPr>
        <xdr:cNvSpPr/>
      </xdr:nvSpPr>
      <xdr:spPr>
        <a:xfrm>
          <a:off x="7216139" y="750570"/>
          <a:ext cx="3038475" cy="659130"/>
        </a:xfrm>
        <a:prstGeom prst="wedgeRectCallout">
          <a:avLst>
            <a:gd name="adj1" fmla="val -62796"/>
            <a:gd name="adj2" fmla="val -2206"/>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ここは、①申請書 入力シート　から</a:t>
          </a:r>
          <a:endParaRPr kumimoji="1" lang="en-US" altLang="ja-JP" sz="1100" b="1"/>
        </a:p>
        <a:p>
          <a:pPr algn="l"/>
          <a:r>
            <a:rPr kumimoji="1" lang="ja-JP" altLang="en-US" sz="1100" b="1"/>
            <a:t>必要項目が反映されるので入力不要です。</a:t>
          </a:r>
        </a:p>
      </xdr:txBody>
    </xdr:sp>
    <xdr:clientData/>
  </xdr:twoCellAnchor>
  <xdr:twoCellAnchor>
    <xdr:from>
      <xdr:col>0</xdr:col>
      <xdr:colOff>38100</xdr:colOff>
      <xdr:row>14</xdr:row>
      <xdr:rowOff>4980</xdr:rowOff>
    </xdr:from>
    <xdr:to>
      <xdr:col>32</xdr:col>
      <xdr:colOff>14655</xdr:colOff>
      <xdr:row>18</xdr:row>
      <xdr:rowOff>97445</xdr:rowOff>
    </xdr:to>
    <xdr:sp macro="" textlink="">
      <xdr:nvSpPr>
        <xdr:cNvPr id="19" name="四角形: 角を丸くする 2">
          <a:extLst>
            <a:ext uri="{FF2B5EF4-FFF2-40B4-BE49-F238E27FC236}">
              <a16:creationId xmlns:a16="http://schemas.microsoft.com/office/drawing/2014/main" id="{D91B67DE-C912-4129-A8F8-EC12AE92E55C}"/>
            </a:ext>
          </a:extLst>
        </xdr:cNvPr>
        <xdr:cNvSpPr/>
      </xdr:nvSpPr>
      <xdr:spPr>
        <a:xfrm>
          <a:off x="38100" y="2931060"/>
          <a:ext cx="6689775" cy="1166885"/>
        </a:xfrm>
        <a:prstGeom prst="roundRect">
          <a:avLst>
            <a:gd name="adj" fmla="val 8750"/>
          </a:avLst>
        </a:prstGeom>
        <a:noFill/>
        <a:ln w="28575">
          <a:solidFill>
            <a:srgbClr val="FF8F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83820</xdr:colOff>
      <xdr:row>14</xdr:row>
      <xdr:rowOff>123825</xdr:rowOff>
    </xdr:from>
    <xdr:to>
      <xdr:col>42</xdr:col>
      <xdr:colOff>398145</xdr:colOff>
      <xdr:row>16</xdr:row>
      <xdr:rowOff>64476</xdr:rowOff>
    </xdr:to>
    <xdr:sp macro="" textlink="">
      <xdr:nvSpPr>
        <xdr:cNvPr id="15" name="吹き出し: 四角形 4">
          <a:extLst>
            <a:ext uri="{FF2B5EF4-FFF2-40B4-BE49-F238E27FC236}">
              <a16:creationId xmlns:a16="http://schemas.microsoft.com/office/drawing/2014/main" id="{9439DE68-9DF9-4BC8-BD84-7DA29DAFA216}"/>
            </a:ext>
          </a:extLst>
        </xdr:cNvPr>
        <xdr:cNvSpPr/>
      </xdr:nvSpPr>
      <xdr:spPr>
        <a:xfrm>
          <a:off x="7216140" y="3049905"/>
          <a:ext cx="3042285" cy="451191"/>
        </a:xfrm>
        <a:prstGeom prst="wedgeRectCallout">
          <a:avLst>
            <a:gd name="adj1" fmla="val -62796"/>
            <a:gd name="adj2" fmla="val -2206"/>
          </a:avLst>
        </a:prstGeom>
        <a:solidFill>
          <a:srgbClr val="FF8F8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振込先の口座について入力してください。</a:t>
          </a:r>
        </a:p>
      </xdr:txBody>
    </xdr:sp>
    <xdr:clientData/>
  </xdr:twoCellAnchor>
  <xdr:twoCellAnchor editAs="oneCell">
    <xdr:from>
      <xdr:col>34</xdr:col>
      <xdr:colOff>167787</xdr:colOff>
      <xdr:row>17</xdr:row>
      <xdr:rowOff>276958</xdr:rowOff>
    </xdr:from>
    <xdr:to>
      <xdr:col>45</xdr:col>
      <xdr:colOff>640294</xdr:colOff>
      <xdr:row>22</xdr:row>
      <xdr:rowOff>153133</xdr:rowOff>
    </xdr:to>
    <xdr:pic>
      <xdr:nvPicPr>
        <xdr:cNvPr id="17" name="図 7">
          <a:extLst>
            <a:ext uri="{FF2B5EF4-FFF2-40B4-BE49-F238E27FC236}">
              <a16:creationId xmlns:a16="http://schemas.microsoft.com/office/drawing/2014/main" id="{319F234F-58FE-19C0-9DEB-AE7AFDC9E7CD}"/>
            </a:ext>
          </a:extLst>
        </xdr:cNvPr>
        <xdr:cNvPicPr>
          <a:picLocks noChangeAspect="1"/>
        </xdr:cNvPicPr>
      </xdr:nvPicPr>
      <xdr:blipFill>
        <a:blip xmlns:r="http://schemas.openxmlformats.org/officeDocument/2006/relationships" r:embed="rId1"/>
        <a:stretch>
          <a:fillRect/>
        </a:stretch>
      </xdr:blipFill>
      <xdr:spPr>
        <a:xfrm>
          <a:off x="7101987" y="3993173"/>
          <a:ext cx="5437230" cy="942975"/>
        </a:xfrm>
        <a:prstGeom prst="rect">
          <a:avLst/>
        </a:prstGeom>
        <a:ln>
          <a:solidFill>
            <a:schemeClr val="tx1"/>
          </a:solidFill>
        </a:ln>
      </xdr:spPr>
    </xdr:pic>
    <xdr:clientData/>
  </xdr:twoCellAnchor>
  <xdr:twoCellAnchor>
    <xdr:from>
      <xdr:col>39</xdr:col>
      <xdr:colOff>30480</xdr:colOff>
      <xdr:row>27</xdr:row>
      <xdr:rowOff>49529</xdr:rowOff>
    </xdr:from>
    <xdr:to>
      <xdr:col>45</xdr:col>
      <xdr:colOff>137160</xdr:colOff>
      <xdr:row>32</xdr:row>
      <xdr:rowOff>220980</xdr:rowOff>
    </xdr:to>
    <xdr:sp macro="" textlink="">
      <xdr:nvSpPr>
        <xdr:cNvPr id="10" name="吹き出し: 四角形 4">
          <a:extLst>
            <a:ext uri="{FF2B5EF4-FFF2-40B4-BE49-F238E27FC236}">
              <a16:creationId xmlns:a16="http://schemas.microsoft.com/office/drawing/2014/main" id="{3659C22D-2247-4B75-9223-2152D9C7CB51}"/>
            </a:ext>
          </a:extLst>
        </xdr:cNvPr>
        <xdr:cNvSpPr/>
      </xdr:nvSpPr>
      <xdr:spPr>
        <a:xfrm>
          <a:off x="7833360" y="6023609"/>
          <a:ext cx="4221480" cy="1314451"/>
        </a:xfrm>
        <a:prstGeom prst="wedgeRectCallout">
          <a:avLst>
            <a:gd name="adj1" fmla="val -72312"/>
            <a:gd name="adj2" fmla="val 22254"/>
          </a:avLst>
        </a:prstGeom>
        <a:solidFill>
          <a:srgbClr val="FF8F8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通帳の口座情報の確認のため、通帳を開いた部分を、</a:t>
          </a:r>
          <a:endParaRPr kumimoji="1" lang="en-US" altLang="ja-JP" sz="1100" b="1"/>
        </a:p>
        <a:p>
          <a:pPr algn="l"/>
          <a:r>
            <a:rPr kumimoji="1" lang="ja-JP" altLang="en-US" sz="1100" b="1"/>
            <a:t>①スマホなどで撮影したデータを貼り付ける、</a:t>
          </a:r>
          <a:endParaRPr kumimoji="1" lang="en-US" altLang="ja-JP" sz="1100" b="1"/>
        </a:p>
        <a:p>
          <a:pPr algn="l"/>
          <a:r>
            <a:rPr kumimoji="1" lang="ja-JP" altLang="en-US" sz="1100" b="1"/>
            <a:t>もしくは</a:t>
          </a:r>
          <a:endParaRPr kumimoji="1" lang="en-US" altLang="ja-JP" sz="1100" b="1"/>
        </a:p>
        <a:p>
          <a:pPr algn="l"/>
          <a:r>
            <a:rPr kumimoji="1" lang="ja-JP" altLang="en-US" sz="1100" b="1"/>
            <a:t>②申請書ファイルをメールで送付する際に同時に貼付する、</a:t>
          </a:r>
          <a:endParaRPr kumimoji="1" lang="en-US" altLang="ja-JP" sz="1100" b="1"/>
        </a:p>
        <a:p>
          <a:pPr algn="l"/>
          <a:r>
            <a:rPr kumimoji="1" lang="ja-JP" altLang="en-US" sz="1100" b="1"/>
            <a:t>①②の方法ができない方は、コピーして郵送してください。</a:t>
          </a:r>
        </a:p>
      </xdr:txBody>
    </xdr:sp>
    <xdr:clientData/>
  </xdr:twoCellAnchor>
  <xdr:twoCellAnchor editAs="oneCell">
    <xdr:from>
      <xdr:col>2</xdr:col>
      <xdr:colOff>157154</xdr:colOff>
      <xdr:row>25</xdr:row>
      <xdr:rowOff>80010</xdr:rowOff>
    </xdr:from>
    <xdr:to>
      <xdr:col>18</xdr:col>
      <xdr:colOff>167084</xdr:colOff>
      <xdr:row>38</xdr:row>
      <xdr:rowOff>211887</xdr:rowOff>
    </xdr:to>
    <xdr:pic>
      <xdr:nvPicPr>
        <xdr:cNvPr id="6" name="図 5">
          <a:extLst>
            <a:ext uri="{FF2B5EF4-FFF2-40B4-BE49-F238E27FC236}">
              <a16:creationId xmlns:a16="http://schemas.microsoft.com/office/drawing/2014/main" id="{E3AB568C-3F67-43E9-8A39-453CBA7880F3}"/>
            </a:ext>
          </a:extLst>
        </xdr:cNvPr>
        <xdr:cNvPicPr>
          <a:picLocks noChangeAspect="1"/>
        </xdr:cNvPicPr>
      </xdr:nvPicPr>
      <xdr:blipFill>
        <a:blip xmlns:r="http://schemas.openxmlformats.org/officeDocument/2006/relationships" r:embed="rId2"/>
        <a:stretch>
          <a:fillRect/>
        </a:stretch>
      </xdr:blipFill>
      <xdr:spPr>
        <a:xfrm>
          <a:off x="1284914" y="5596890"/>
          <a:ext cx="2936010" cy="31036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68580</xdr:colOff>
      <xdr:row>0</xdr:row>
      <xdr:rowOff>99060</xdr:rowOff>
    </xdr:from>
    <xdr:to>
      <xdr:col>26</xdr:col>
      <xdr:colOff>0</xdr:colOff>
      <xdr:row>3</xdr:row>
      <xdr:rowOff>194309</xdr:rowOff>
    </xdr:to>
    <xdr:sp macro="" textlink="">
      <xdr:nvSpPr>
        <xdr:cNvPr id="3" name="四角形: 角を丸くする 2">
          <a:extLst>
            <a:ext uri="{FF2B5EF4-FFF2-40B4-BE49-F238E27FC236}">
              <a16:creationId xmlns:a16="http://schemas.microsoft.com/office/drawing/2014/main" id="{BBCF7A9E-4C0D-4DEC-B83E-1A662DF94389}"/>
            </a:ext>
          </a:extLst>
        </xdr:cNvPr>
        <xdr:cNvSpPr/>
      </xdr:nvSpPr>
      <xdr:spPr>
        <a:xfrm>
          <a:off x="68580" y="99060"/>
          <a:ext cx="7071360" cy="781049"/>
        </a:xfrm>
        <a:prstGeom prst="roundRect">
          <a:avLst/>
        </a:prstGeom>
        <a:solidFill>
          <a:srgbClr val="F38963"/>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該当する領収書（レシート）を日付順に表に入力してください。（報告書の様式に自動で反映されます。）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費目ごとの集計額は右の表に集計されるので、支出額の参考としてください。</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ja-JP" altLang="en-US" sz="1100" b="1">
              <a:latin typeface="BIZ UD明朝 Medium" panose="02020500000000000000" pitchFamily="17" charset="-128"/>
              <a:ea typeface="BIZ UD明朝 Medium" panose="02020500000000000000" pitchFamily="17" charset="-128"/>
            </a:rPr>
            <a:t>入力は費目順に並べる必要はありません。（支出した順で大丈夫です。）</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15</xdr:col>
      <xdr:colOff>102871</xdr:colOff>
      <xdr:row>4</xdr:row>
      <xdr:rowOff>228599</xdr:rowOff>
    </xdr:from>
    <xdr:to>
      <xdr:col>26</xdr:col>
      <xdr:colOff>0</xdr:colOff>
      <xdr:row>6</xdr:row>
      <xdr:rowOff>190498</xdr:rowOff>
    </xdr:to>
    <xdr:sp macro="" textlink="">
      <xdr:nvSpPr>
        <xdr:cNvPr id="4" name="四角形: 角を丸くする 3">
          <a:extLst>
            <a:ext uri="{FF2B5EF4-FFF2-40B4-BE49-F238E27FC236}">
              <a16:creationId xmlns:a16="http://schemas.microsoft.com/office/drawing/2014/main" id="{BBA163AB-DFDA-4DA9-9897-9A3E3BFE877F}"/>
            </a:ext>
          </a:extLst>
        </xdr:cNvPr>
        <xdr:cNvSpPr/>
      </xdr:nvSpPr>
      <xdr:spPr>
        <a:xfrm>
          <a:off x="4309111" y="1142999"/>
          <a:ext cx="2830829" cy="419099"/>
        </a:xfrm>
        <a:prstGeom prst="roundRect">
          <a:avLst/>
        </a:prstGeom>
        <a:solidFill>
          <a:srgbClr val="F38963"/>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対象外の経費は含めないでください。</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r>
            <a:rPr lang="ja-JP" altLang="en-US" sz="1100" b="0" i="0" u="none" strike="noStrike">
              <a:solidFill>
                <a:schemeClr val="lt1"/>
              </a:solidFill>
              <a:effectLst/>
              <a:latin typeface="+mn-lt"/>
              <a:ea typeface="+mn-ea"/>
              <a:cs typeface="+mn-cs"/>
            </a:rPr>
            <a:t>　</a:t>
          </a:r>
          <a:r>
            <a:rPr lang="ja-JP" altLang="en-US"/>
            <a:t> </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editAs="oneCell">
    <xdr:from>
      <xdr:col>3</xdr:col>
      <xdr:colOff>283029</xdr:colOff>
      <xdr:row>11</xdr:row>
      <xdr:rowOff>8709</xdr:rowOff>
    </xdr:from>
    <xdr:to>
      <xdr:col>4</xdr:col>
      <xdr:colOff>121921</xdr:colOff>
      <xdr:row>11</xdr:row>
      <xdr:rowOff>165463</xdr:rowOff>
    </xdr:to>
    <xdr:pic>
      <xdr:nvPicPr>
        <xdr:cNvPr id="2" name="図 1">
          <a:extLst>
            <a:ext uri="{FF2B5EF4-FFF2-40B4-BE49-F238E27FC236}">
              <a16:creationId xmlns:a16="http://schemas.microsoft.com/office/drawing/2014/main" id="{5C38A6FC-4478-4F91-ADB0-6D8E92FC3A2A}"/>
            </a:ext>
          </a:extLst>
        </xdr:cNvPr>
        <xdr:cNvPicPr>
          <a:picLocks noChangeAspect="1"/>
        </xdr:cNvPicPr>
      </xdr:nvPicPr>
      <xdr:blipFill rotWithShape="1">
        <a:blip xmlns:r="http://schemas.openxmlformats.org/officeDocument/2006/relationships" r:embed="rId1"/>
        <a:srcRect l="83153" t="30815" r="2637" b="12589"/>
        <a:stretch/>
      </xdr:blipFill>
      <xdr:spPr>
        <a:xfrm>
          <a:off x="1079863" y="2325189"/>
          <a:ext cx="174172" cy="156754"/>
        </a:xfrm>
        <a:prstGeom prst="rect">
          <a:avLst/>
        </a:prstGeom>
      </xdr:spPr>
    </xdr:pic>
    <xdr:clientData/>
  </xdr:twoCellAnchor>
  <xdr:twoCellAnchor>
    <xdr:from>
      <xdr:col>8</xdr:col>
      <xdr:colOff>160020</xdr:colOff>
      <xdr:row>11</xdr:row>
      <xdr:rowOff>0</xdr:rowOff>
    </xdr:from>
    <xdr:to>
      <xdr:col>12</xdr:col>
      <xdr:colOff>213360</xdr:colOff>
      <xdr:row>12</xdr:row>
      <xdr:rowOff>7620</xdr:rowOff>
    </xdr:to>
    <xdr:sp macro="" textlink="">
      <xdr:nvSpPr>
        <xdr:cNvPr id="5" name="テキスト ボックス 4">
          <a:extLst>
            <a:ext uri="{FF2B5EF4-FFF2-40B4-BE49-F238E27FC236}">
              <a16:creationId xmlns:a16="http://schemas.microsoft.com/office/drawing/2014/main" id="{E081302E-B53B-8FAA-6E55-493DE353D9A6}"/>
            </a:ext>
          </a:extLst>
        </xdr:cNvPr>
        <xdr:cNvSpPr txBox="1"/>
      </xdr:nvSpPr>
      <xdr:spPr>
        <a:xfrm>
          <a:off x="2499360" y="2301240"/>
          <a:ext cx="112014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85726</xdr:rowOff>
    </xdr:from>
    <xdr:to>
      <xdr:col>24</xdr:col>
      <xdr:colOff>219075</xdr:colOff>
      <xdr:row>3</xdr:row>
      <xdr:rowOff>180975</xdr:rowOff>
    </xdr:to>
    <xdr:sp macro="" textlink="">
      <xdr:nvSpPr>
        <xdr:cNvPr id="2" name="四角形: 角を丸くする 1">
          <a:extLst>
            <a:ext uri="{FF2B5EF4-FFF2-40B4-BE49-F238E27FC236}">
              <a16:creationId xmlns:a16="http://schemas.microsoft.com/office/drawing/2014/main" id="{F8926364-95E4-4D3C-8897-939C5B8A8A6A}"/>
            </a:ext>
          </a:extLst>
        </xdr:cNvPr>
        <xdr:cNvSpPr/>
      </xdr:nvSpPr>
      <xdr:spPr>
        <a:xfrm>
          <a:off x="85725" y="85726"/>
          <a:ext cx="6534150" cy="781049"/>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BIZ UD明朝 Medium" panose="02020500000000000000" pitchFamily="17" charset="-128"/>
              <a:ea typeface="BIZ UD明朝 Medium" panose="02020500000000000000" pitchFamily="17" charset="-128"/>
            </a:rPr>
            <a:t>このシートの枠内に、必要事項を入力してください。（別シートの様式に自動で反映されます）</a:t>
          </a:r>
          <a:endParaRPr kumimoji="1" lang="en-US" altLang="ja-JP" sz="1100" b="1">
            <a:latin typeface="BIZ UD明朝 Medium" panose="02020500000000000000" pitchFamily="17" charset="-128"/>
            <a:ea typeface="BIZ UD明朝 Medium" panose="02020500000000000000" pitchFamily="17" charset="-128"/>
          </a:endParaRPr>
        </a:p>
        <a:p>
          <a:pPr algn="ctr"/>
          <a:r>
            <a:rPr kumimoji="1" lang="en-US" altLang="ja-JP" sz="1100" b="1">
              <a:latin typeface="BIZ UD明朝 Medium" panose="02020500000000000000" pitchFamily="17" charset="-128"/>
              <a:ea typeface="BIZ UD明朝 Medium" panose="02020500000000000000" pitchFamily="17" charset="-128"/>
            </a:rPr>
            <a:t>※</a:t>
          </a:r>
          <a:r>
            <a:rPr kumimoji="1" lang="ja-JP" altLang="en-US" sz="1100" b="1">
              <a:latin typeface="BIZ UD明朝 Medium" panose="02020500000000000000" pitchFamily="17" charset="-128"/>
              <a:ea typeface="BIZ UD明朝 Medium" panose="02020500000000000000" pitchFamily="17" charset="-128"/>
            </a:rPr>
            <a:t>枠外への入力や間違った入力はできなくなっていますので、指示に沿って入力してください。</a:t>
          </a:r>
          <a:endParaRPr kumimoji="1" lang="en-US" altLang="ja-JP" sz="1100" b="1">
            <a:latin typeface="BIZ UD明朝 Medium" panose="02020500000000000000" pitchFamily="17" charset="-128"/>
            <a:ea typeface="BIZ UD明朝 Medium" panose="02020500000000000000" pitchFamily="17" charset="-128"/>
          </a:endParaRPr>
        </a:p>
      </xdr:txBody>
    </xdr:sp>
    <xdr:clientData/>
  </xdr:twoCellAnchor>
  <xdr:twoCellAnchor>
    <xdr:from>
      <xdr:col>27</xdr:col>
      <xdr:colOff>0</xdr:colOff>
      <xdr:row>2</xdr:row>
      <xdr:rowOff>66675</xdr:rowOff>
    </xdr:from>
    <xdr:to>
      <xdr:col>27</xdr:col>
      <xdr:colOff>247650</xdr:colOff>
      <xdr:row>3</xdr:row>
      <xdr:rowOff>209550</xdr:rowOff>
    </xdr:to>
    <xdr:sp macro="" textlink="">
      <xdr:nvSpPr>
        <xdr:cNvPr id="3" name="矢印: 下 2">
          <a:extLst>
            <a:ext uri="{FF2B5EF4-FFF2-40B4-BE49-F238E27FC236}">
              <a16:creationId xmlns:a16="http://schemas.microsoft.com/office/drawing/2014/main" id="{BC250A54-A958-4D1F-87AD-A4D5A3537416}"/>
            </a:ext>
          </a:extLst>
        </xdr:cNvPr>
        <xdr:cNvSpPr/>
      </xdr:nvSpPr>
      <xdr:spPr>
        <a:xfrm>
          <a:off x="6934200" y="523875"/>
          <a:ext cx="247650" cy="371475"/>
        </a:xfrm>
        <a:prstGeom prst="down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255270</xdr:colOff>
      <xdr:row>29</xdr:row>
      <xdr:rowOff>101970</xdr:rowOff>
    </xdr:from>
    <xdr:to>
      <xdr:col>44</xdr:col>
      <xdr:colOff>226695</xdr:colOff>
      <xdr:row>33</xdr:row>
      <xdr:rowOff>114300</xdr:rowOff>
    </xdr:to>
    <xdr:sp macro="" textlink="">
      <xdr:nvSpPr>
        <xdr:cNvPr id="7" name="吹き出し: 角を丸めた四角形 6">
          <a:extLst>
            <a:ext uri="{FF2B5EF4-FFF2-40B4-BE49-F238E27FC236}">
              <a16:creationId xmlns:a16="http://schemas.microsoft.com/office/drawing/2014/main" id="{E72046B1-BC5F-43F5-9359-4719197750E2}"/>
            </a:ext>
          </a:extLst>
        </xdr:cNvPr>
        <xdr:cNvSpPr/>
      </xdr:nvSpPr>
      <xdr:spPr>
        <a:xfrm>
          <a:off x="7989570" y="6731370"/>
          <a:ext cx="4352925" cy="926730"/>
        </a:xfrm>
        <a:custGeom>
          <a:avLst/>
          <a:gdLst>
            <a:gd name="connsiteX0" fmla="*/ 0 w 4352925"/>
            <a:gd name="connsiteY0" fmla="*/ 72074 h 432435"/>
            <a:gd name="connsiteX1" fmla="*/ 72074 w 4352925"/>
            <a:gd name="connsiteY1" fmla="*/ 0 h 432435"/>
            <a:gd name="connsiteX2" fmla="*/ 725488 w 4352925"/>
            <a:gd name="connsiteY2" fmla="*/ 0 h 432435"/>
            <a:gd name="connsiteX3" fmla="*/ 1744478 w 4352925"/>
            <a:gd name="connsiteY3" fmla="*/ -425715 h 432435"/>
            <a:gd name="connsiteX4" fmla="*/ 1813719 w 4352925"/>
            <a:gd name="connsiteY4" fmla="*/ 0 h 432435"/>
            <a:gd name="connsiteX5" fmla="*/ 4280851 w 4352925"/>
            <a:gd name="connsiteY5" fmla="*/ 0 h 432435"/>
            <a:gd name="connsiteX6" fmla="*/ 4352925 w 4352925"/>
            <a:gd name="connsiteY6" fmla="*/ 72074 h 432435"/>
            <a:gd name="connsiteX7" fmla="*/ 4352925 w 4352925"/>
            <a:gd name="connsiteY7" fmla="*/ 72073 h 432435"/>
            <a:gd name="connsiteX8" fmla="*/ 4352925 w 4352925"/>
            <a:gd name="connsiteY8" fmla="*/ 72073 h 432435"/>
            <a:gd name="connsiteX9" fmla="*/ 4352925 w 4352925"/>
            <a:gd name="connsiteY9" fmla="*/ 180181 h 432435"/>
            <a:gd name="connsiteX10" fmla="*/ 4352925 w 4352925"/>
            <a:gd name="connsiteY10" fmla="*/ 360361 h 432435"/>
            <a:gd name="connsiteX11" fmla="*/ 4280851 w 4352925"/>
            <a:gd name="connsiteY11" fmla="*/ 432435 h 432435"/>
            <a:gd name="connsiteX12" fmla="*/ 1813719 w 4352925"/>
            <a:gd name="connsiteY12" fmla="*/ 432435 h 432435"/>
            <a:gd name="connsiteX13" fmla="*/ 725488 w 4352925"/>
            <a:gd name="connsiteY13" fmla="*/ 432435 h 432435"/>
            <a:gd name="connsiteX14" fmla="*/ 725488 w 4352925"/>
            <a:gd name="connsiteY14" fmla="*/ 432435 h 432435"/>
            <a:gd name="connsiteX15" fmla="*/ 72074 w 4352925"/>
            <a:gd name="connsiteY15" fmla="*/ 432435 h 432435"/>
            <a:gd name="connsiteX16" fmla="*/ 0 w 4352925"/>
            <a:gd name="connsiteY16" fmla="*/ 360361 h 432435"/>
            <a:gd name="connsiteX17" fmla="*/ 0 w 4352925"/>
            <a:gd name="connsiteY17" fmla="*/ 180181 h 432435"/>
            <a:gd name="connsiteX18" fmla="*/ 0 w 4352925"/>
            <a:gd name="connsiteY18" fmla="*/ 72073 h 432435"/>
            <a:gd name="connsiteX19" fmla="*/ 0 w 4352925"/>
            <a:gd name="connsiteY19" fmla="*/ 72073 h 432435"/>
            <a:gd name="connsiteX20" fmla="*/ 0 w 4352925"/>
            <a:gd name="connsiteY20" fmla="*/ 72074 h 432435"/>
            <a:gd name="connsiteX0" fmla="*/ 0 w 4352925"/>
            <a:gd name="connsiteY0" fmla="*/ 497789 h 858150"/>
            <a:gd name="connsiteX1" fmla="*/ 72074 w 4352925"/>
            <a:gd name="connsiteY1" fmla="*/ 425715 h 858150"/>
            <a:gd name="connsiteX2" fmla="*/ 1388428 w 4352925"/>
            <a:gd name="connsiteY2" fmla="*/ 418095 h 858150"/>
            <a:gd name="connsiteX3" fmla="*/ 1744478 w 4352925"/>
            <a:gd name="connsiteY3" fmla="*/ 0 h 858150"/>
            <a:gd name="connsiteX4" fmla="*/ 1813719 w 4352925"/>
            <a:gd name="connsiteY4" fmla="*/ 425715 h 858150"/>
            <a:gd name="connsiteX5" fmla="*/ 4280851 w 4352925"/>
            <a:gd name="connsiteY5" fmla="*/ 425715 h 858150"/>
            <a:gd name="connsiteX6" fmla="*/ 4352925 w 4352925"/>
            <a:gd name="connsiteY6" fmla="*/ 497789 h 858150"/>
            <a:gd name="connsiteX7" fmla="*/ 4352925 w 4352925"/>
            <a:gd name="connsiteY7" fmla="*/ 497788 h 858150"/>
            <a:gd name="connsiteX8" fmla="*/ 4352925 w 4352925"/>
            <a:gd name="connsiteY8" fmla="*/ 497788 h 858150"/>
            <a:gd name="connsiteX9" fmla="*/ 4352925 w 4352925"/>
            <a:gd name="connsiteY9" fmla="*/ 605896 h 858150"/>
            <a:gd name="connsiteX10" fmla="*/ 4352925 w 4352925"/>
            <a:gd name="connsiteY10" fmla="*/ 786076 h 858150"/>
            <a:gd name="connsiteX11" fmla="*/ 4280851 w 4352925"/>
            <a:gd name="connsiteY11" fmla="*/ 858150 h 858150"/>
            <a:gd name="connsiteX12" fmla="*/ 1813719 w 4352925"/>
            <a:gd name="connsiteY12" fmla="*/ 858150 h 858150"/>
            <a:gd name="connsiteX13" fmla="*/ 725488 w 4352925"/>
            <a:gd name="connsiteY13" fmla="*/ 858150 h 858150"/>
            <a:gd name="connsiteX14" fmla="*/ 725488 w 4352925"/>
            <a:gd name="connsiteY14" fmla="*/ 858150 h 858150"/>
            <a:gd name="connsiteX15" fmla="*/ 72074 w 4352925"/>
            <a:gd name="connsiteY15" fmla="*/ 858150 h 858150"/>
            <a:gd name="connsiteX16" fmla="*/ 0 w 4352925"/>
            <a:gd name="connsiteY16" fmla="*/ 786076 h 858150"/>
            <a:gd name="connsiteX17" fmla="*/ 0 w 4352925"/>
            <a:gd name="connsiteY17" fmla="*/ 605896 h 858150"/>
            <a:gd name="connsiteX18" fmla="*/ 0 w 4352925"/>
            <a:gd name="connsiteY18" fmla="*/ 497788 h 858150"/>
            <a:gd name="connsiteX19" fmla="*/ 0 w 4352925"/>
            <a:gd name="connsiteY19" fmla="*/ 497788 h 858150"/>
            <a:gd name="connsiteX20" fmla="*/ 0 w 4352925"/>
            <a:gd name="connsiteY20" fmla="*/ 497789 h 858150"/>
            <a:gd name="connsiteX0" fmla="*/ 0 w 4352925"/>
            <a:gd name="connsiteY0" fmla="*/ 497789 h 858150"/>
            <a:gd name="connsiteX1" fmla="*/ 72074 w 4352925"/>
            <a:gd name="connsiteY1" fmla="*/ 425715 h 858150"/>
            <a:gd name="connsiteX2" fmla="*/ 1418908 w 4352925"/>
            <a:gd name="connsiteY2" fmla="*/ 425152 h 858150"/>
            <a:gd name="connsiteX3" fmla="*/ 1744478 w 4352925"/>
            <a:gd name="connsiteY3" fmla="*/ 0 h 858150"/>
            <a:gd name="connsiteX4" fmla="*/ 1813719 w 4352925"/>
            <a:gd name="connsiteY4" fmla="*/ 425715 h 858150"/>
            <a:gd name="connsiteX5" fmla="*/ 4280851 w 4352925"/>
            <a:gd name="connsiteY5" fmla="*/ 425715 h 858150"/>
            <a:gd name="connsiteX6" fmla="*/ 4352925 w 4352925"/>
            <a:gd name="connsiteY6" fmla="*/ 497789 h 858150"/>
            <a:gd name="connsiteX7" fmla="*/ 4352925 w 4352925"/>
            <a:gd name="connsiteY7" fmla="*/ 497788 h 858150"/>
            <a:gd name="connsiteX8" fmla="*/ 4352925 w 4352925"/>
            <a:gd name="connsiteY8" fmla="*/ 497788 h 858150"/>
            <a:gd name="connsiteX9" fmla="*/ 4352925 w 4352925"/>
            <a:gd name="connsiteY9" fmla="*/ 605896 h 858150"/>
            <a:gd name="connsiteX10" fmla="*/ 4352925 w 4352925"/>
            <a:gd name="connsiteY10" fmla="*/ 786076 h 858150"/>
            <a:gd name="connsiteX11" fmla="*/ 4280851 w 4352925"/>
            <a:gd name="connsiteY11" fmla="*/ 858150 h 858150"/>
            <a:gd name="connsiteX12" fmla="*/ 1813719 w 4352925"/>
            <a:gd name="connsiteY12" fmla="*/ 858150 h 858150"/>
            <a:gd name="connsiteX13" fmla="*/ 725488 w 4352925"/>
            <a:gd name="connsiteY13" fmla="*/ 858150 h 858150"/>
            <a:gd name="connsiteX14" fmla="*/ 725488 w 4352925"/>
            <a:gd name="connsiteY14" fmla="*/ 858150 h 858150"/>
            <a:gd name="connsiteX15" fmla="*/ 72074 w 4352925"/>
            <a:gd name="connsiteY15" fmla="*/ 858150 h 858150"/>
            <a:gd name="connsiteX16" fmla="*/ 0 w 4352925"/>
            <a:gd name="connsiteY16" fmla="*/ 786076 h 858150"/>
            <a:gd name="connsiteX17" fmla="*/ 0 w 4352925"/>
            <a:gd name="connsiteY17" fmla="*/ 605896 h 858150"/>
            <a:gd name="connsiteX18" fmla="*/ 0 w 4352925"/>
            <a:gd name="connsiteY18" fmla="*/ 497788 h 858150"/>
            <a:gd name="connsiteX19" fmla="*/ 0 w 4352925"/>
            <a:gd name="connsiteY19" fmla="*/ 497788 h 858150"/>
            <a:gd name="connsiteX20" fmla="*/ 0 w 4352925"/>
            <a:gd name="connsiteY20" fmla="*/ 497789 h 858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52925" h="858150">
              <a:moveTo>
                <a:pt x="0" y="497789"/>
              </a:moveTo>
              <a:cubicBezTo>
                <a:pt x="0" y="457984"/>
                <a:pt x="32269" y="425715"/>
                <a:pt x="72074" y="425715"/>
              </a:cubicBezTo>
              <a:lnTo>
                <a:pt x="1418908" y="425152"/>
              </a:lnTo>
              <a:lnTo>
                <a:pt x="1744478" y="0"/>
              </a:lnTo>
              <a:lnTo>
                <a:pt x="1813719" y="425715"/>
              </a:lnTo>
              <a:lnTo>
                <a:pt x="4280851" y="425715"/>
              </a:lnTo>
              <a:cubicBezTo>
                <a:pt x="4320656" y="425715"/>
                <a:pt x="4352925" y="457984"/>
                <a:pt x="4352925" y="497789"/>
              </a:cubicBezTo>
              <a:lnTo>
                <a:pt x="4352925" y="497788"/>
              </a:lnTo>
              <a:lnTo>
                <a:pt x="4352925" y="497788"/>
              </a:lnTo>
              <a:lnTo>
                <a:pt x="4352925" y="605896"/>
              </a:lnTo>
              <a:lnTo>
                <a:pt x="4352925" y="786076"/>
              </a:lnTo>
              <a:cubicBezTo>
                <a:pt x="4352925" y="825881"/>
                <a:pt x="4320656" y="858150"/>
                <a:pt x="4280851" y="858150"/>
              </a:cubicBezTo>
              <a:lnTo>
                <a:pt x="1813719" y="858150"/>
              </a:lnTo>
              <a:lnTo>
                <a:pt x="725488" y="858150"/>
              </a:lnTo>
              <a:lnTo>
                <a:pt x="725488" y="858150"/>
              </a:lnTo>
              <a:lnTo>
                <a:pt x="72074" y="858150"/>
              </a:lnTo>
              <a:cubicBezTo>
                <a:pt x="32269" y="858150"/>
                <a:pt x="0" y="825881"/>
                <a:pt x="0" y="786076"/>
              </a:cubicBezTo>
              <a:lnTo>
                <a:pt x="0" y="605896"/>
              </a:lnTo>
              <a:lnTo>
                <a:pt x="0" y="497788"/>
              </a:lnTo>
              <a:lnTo>
                <a:pt x="0" y="497788"/>
              </a:lnTo>
              <a:lnTo>
                <a:pt x="0" y="497789"/>
              </a:lnTo>
              <a:close/>
            </a:path>
          </a:pathLst>
        </a:cu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endParaRPr kumimoji="1" lang="en-US" altLang="ja-JP" sz="1100">
            <a:latin typeface="BIZ UD明朝 Medium" panose="02020500000000000000" pitchFamily="17" charset="-128"/>
            <a:ea typeface="BIZ UD明朝 Medium" panose="02020500000000000000" pitchFamily="17" charset="-128"/>
          </a:endParaRPr>
        </a:p>
        <a:p>
          <a:pPr algn="l"/>
          <a:r>
            <a:rPr kumimoji="1" lang="ja-JP" altLang="en-US" sz="1100">
              <a:latin typeface="BIZ UD明朝 Medium" panose="02020500000000000000" pitchFamily="17" charset="-128"/>
              <a:ea typeface="BIZ UD明朝 Medium" panose="02020500000000000000" pitchFamily="17" charset="-128"/>
            </a:rPr>
            <a:t>・実施した活動内容を分かりやすく記載してください。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17145</xdr:colOff>
      <xdr:row>26</xdr:row>
      <xdr:rowOff>142875</xdr:rowOff>
    </xdr:from>
    <xdr:to>
      <xdr:col>21</xdr:col>
      <xdr:colOff>7620</xdr:colOff>
      <xdr:row>32</xdr:row>
      <xdr:rowOff>76200</xdr:rowOff>
    </xdr:to>
    <xdr:sp macro="" textlink="">
      <xdr:nvSpPr>
        <xdr:cNvPr id="11" name="正方形/長方形 10">
          <a:extLst>
            <a:ext uri="{FF2B5EF4-FFF2-40B4-BE49-F238E27FC236}">
              <a16:creationId xmlns:a16="http://schemas.microsoft.com/office/drawing/2014/main" id="{0FBF1873-E267-4744-94C6-AFDF2D4FF0AA}"/>
            </a:ext>
          </a:extLst>
        </xdr:cNvPr>
        <xdr:cNvSpPr/>
      </xdr:nvSpPr>
      <xdr:spPr>
        <a:xfrm>
          <a:off x="550545" y="6086475"/>
          <a:ext cx="5057775" cy="13049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17145</xdr:colOff>
      <xdr:row>24</xdr:row>
      <xdr:rowOff>142875</xdr:rowOff>
    </xdr:from>
    <xdr:to>
      <xdr:col>21</xdr:col>
      <xdr:colOff>7620</xdr:colOff>
      <xdr:row>30</xdr:row>
      <xdr:rowOff>76200</xdr:rowOff>
    </xdr:to>
    <xdr:sp macro="" textlink="">
      <xdr:nvSpPr>
        <xdr:cNvPr id="2" name="正方形/長方形 1">
          <a:extLst>
            <a:ext uri="{FF2B5EF4-FFF2-40B4-BE49-F238E27FC236}">
              <a16:creationId xmlns:a16="http://schemas.microsoft.com/office/drawing/2014/main" id="{42FD2154-5B46-4088-8540-43772A0B9EA3}"/>
            </a:ext>
          </a:extLst>
        </xdr:cNvPr>
        <xdr:cNvSpPr/>
      </xdr:nvSpPr>
      <xdr:spPr>
        <a:xfrm>
          <a:off x="550545" y="6086475"/>
          <a:ext cx="5057775" cy="13049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m-ishida-6n_pref_fukui_lg_jp/Documents/&#9734;&#30707;&#30000;/01_&#65288;&#36605;&#37327;&#29256;&#65289;&#20661;&#27177;&#20661;&#21209;&#32773;&#30331;&#37682;(&#22793;&#26356;)&#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権債務者登録(変更)申請書"/>
      <sheetName val="債権債務者登録(変更)申請書 (2)"/>
      <sheetName val="債権債務者登録(変更)申請書 (3)"/>
      <sheetName val="債権債務者登録(変更)申請書 (4)"/>
      <sheetName val="債権債務者登録(変更)申請書 (5)"/>
      <sheetName val="債権債務者登録(変更)申請書 (6)"/>
      <sheetName val="債権債務者登録(変更)申請書 (7)"/>
      <sheetName val="債権債務者登録(変更)申請書 (8)"/>
      <sheetName val="債権債務者登録(変更)申請書 (9)"/>
      <sheetName val="債権債務者登録(変更)申請書 (10)"/>
      <sheetName val="集計用"/>
      <sheetName val="所属マスタ"/>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800" b="1">
            <a:latin typeface="BIZ UD明朝 Medium" panose="02020500000000000000" pitchFamily="17" charset="-128"/>
            <a:ea typeface="BIZ UD明朝 Medium" panose="02020500000000000000"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8062F-899C-4055-AE0C-D9659D8963B0}">
  <dimension ref="A1"/>
  <sheetViews>
    <sheetView showGridLines="0" tabSelected="1" view="pageBreakPreview" zoomScale="70" zoomScaleNormal="70" zoomScaleSheetLayoutView="70" workbookViewId="0">
      <selection activeCell="O10" sqref="O10"/>
    </sheetView>
  </sheetViews>
  <sheetFormatPr defaultRowHeight="18" x14ac:dyDescent="0.45"/>
  <sheetData/>
  <sheetProtection sheet="1" objects="1" scenarios="1" selectLockedCells="1"/>
  <phoneticPr fontId="2"/>
  <pageMargins left="0.7" right="0.7" top="0.75" bottom="0.75" header="0.3" footer="0.3"/>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03DCD-FC30-4ED2-A13E-5DDFDCA30702}">
  <sheetPr>
    <tabColor rgb="FFBA8CDC"/>
  </sheetPr>
  <dimension ref="A1:CO82"/>
  <sheetViews>
    <sheetView view="pageBreakPreview" zoomScaleNormal="130" zoomScaleSheetLayoutView="100" workbookViewId="0">
      <selection activeCell="Q2" sqref="Q2:W2"/>
    </sheetView>
  </sheetViews>
  <sheetFormatPr defaultColWidth="3.5" defaultRowHeight="18" x14ac:dyDescent="0.45"/>
  <cols>
    <col min="1" max="4" width="3.5" style="8"/>
    <col min="5" max="5" width="3.5" style="8" customWidth="1"/>
    <col min="6" max="11" width="3.5" style="8"/>
    <col min="12" max="12" width="3.5" style="8" customWidth="1"/>
    <col min="13" max="23" width="3.5" style="8"/>
    <col min="24" max="26" width="3.5" style="79"/>
    <col min="27" max="93" width="3.5" style="80"/>
  </cols>
  <sheetData>
    <row r="1" spans="1:52" x14ac:dyDescent="0.45">
      <c r="A1" s="8" t="s">
        <v>271</v>
      </c>
      <c r="AC1" s="79"/>
    </row>
    <row r="2" spans="1:52" x14ac:dyDescent="0.45">
      <c r="Q2" s="633" t="s">
        <v>327</v>
      </c>
      <c r="R2" s="633"/>
      <c r="S2" s="633"/>
      <c r="T2" s="633"/>
      <c r="U2" s="633"/>
      <c r="V2" s="633"/>
      <c r="W2" s="633"/>
      <c r="AC2" s="144"/>
      <c r="AD2" s="79"/>
      <c r="AE2" s="79"/>
      <c r="AF2" s="79"/>
      <c r="AG2" s="79"/>
      <c r="AH2" s="79"/>
      <c r="AI2" s="79"/>
      <c r="AJ2" s="79"/>
      <c r="AK2" s="79"/>
      <c r="AL2" s="79"/>
      <c r="AM2" s="79"/>
      <c r="AN2" s="79"/>
      <c r="AO2" s="79"/>
      <c r="AP2" s="79"/>
      <c r="AQ2" s="79"/>
      <c r="AR2" s="79"/>
      <c r="AS2" s="79"/>
      <c r="AT2" s="79"/>
      <c r="AU2" s="79"/>
      <c r="AV2" s="79"/>
      <c r="AW2" s="79"/>
      <c r="AX2" s="79"/>
      <c r="AY2" s="79"/>
      <c r="AZ2" s="79"/>
    </row>
    <row r="3" spans="1:52" x14ac:dyDescent="0.45">
      <c r="AC3" s="145"/>
      <c r="AD3" s="79"/>
      <c r="AE3" s="79"/>
      <c r="AF3" s="79"/>
      <c r="AG3" s="79"/>
      <c r="AH3" s="79"/>
      <c r="AI3" s="79"/>
      <c r="AJ3" s="79"/>
      <c r="AK3" s="79"/>
      <c r="AL3" s="79"/>
      <c r="AM3" s="79"/>
      <c r="AN3" s="79"/>
      <c r="AO3" s="79"/>
      <c r="AP3" s="79"/>
      <c r="AQ3" s="79"/>
      <c r="AR3" s="79"/>
      <c r="AS3" s="79"/>
      <c r="AT3" s="79"/>
      <c r="AU3" s="79"/>
      <c r="AV3" s="79"/>
      <c r="AW3" s="79"/>
      <c r="AX3" s="79"/>
      <c r="AY3" s="79"/>
      <c r="AZ3" s="79"/>
    </row>
    <row r="4" spans="1:52" x14ac:dyDescent="0.45">
      <c r="A4" s="8" t="s">
        <v>74</v>
      </c>
      <c r="AC4" s="145"/>
      <c r="AD4" s="79"/>
      <c r="AE4" s="79"/>
      <c r="AF4" s="79"/>
      <c r="AG4" s="79"/>
      <c r="AH4" s="79"/>
      <c r="AI4" s="79"/>
      <c r="AJ4" s="79"/>
      <c r="AK4" s="637"/>
      <c r="AL4" s="637"/>
      <c r="AM4" s="637"/>
      <c r="AN4" s="637"/>
      <c r="AO4" s="79"/>
      <c r="AP4" s="79"/>
      <c r="AQ4" s="79"/>
      <c r="AR4" s="79"/>
      <c r="AS4" s="79"/>
      <c r="AT4" s="79"/>
      <c r="AU4" s="79"/>
      <c r="AV4" s="79"/>
      <c r="AW4" s="79"/>
      <c r="AX4" s="79"/>
      <c r="AY4" s="79"/>
      <c r="AZ4" s="79"/>
    </row>
    <row r="5" spans="1:52" x14ac:dyDescent="0.45">
      <c r="AC5" s="145"/>
      <c r="AD5" s="79"/>
      <c r="AE5" s="79"/>
      <c r="AF5" s="79"/>
      <c r="AG5" s="79"/>
      <c r="AH5" s="79"/>
      <c r="AI5" s="79"/>
      <c r="AJ5" s="79"/>
      <c r="AK5" s="638"/>
      <c r="AL5" s="638"/>
      <c r="AM5" s="638"/>
      <c r="AN5" s="638"/>
      <c r="AO5" s="638"/>
      <c r="AP5" s="638"/>
      <c r="AQ5" s="79"/>
      <c r="AR5" s="79"/>
      <c r="AS5" s="79"/>
      <c r="AT5" s="79"/>
      <c r="AU5" s="79"/>
      <c r="AV5" s="79"/>
      <c r="AW5" s="79"/>
      <c r="AX5" s="79"/>
      <c r="AY5" s="79"/>
      <c r="AZ5" s="79"/>
    </row>
    <row r="6" spans="1:52" x14ac:dyDescent="0.45">
      <c r="M6" s="81" t="s">
        <v>280</v>
      </c>
      <c r="N6" s="137">
        <f>'①申請書　入力シート'!E18</f>
        <v>0</v>
      </c>
      <c r="AR6" s="79"/>
      <c r="AS6" s="79"/>
      <c r="AT6" s="79"/>
      <c r="AU6" s="79"/>
      <c r="AV6" s="79"/>
      <c r="AW6" s="79"/>
      <c r="AX6" s="79"/>
      <c r="AY6" s="79"/>
      <c r="AZ6" s="79"/>
    </row>
    <row r="7" spans="1:52" x14ac:dyDescent="0.45">
      <c r="M7" s="81"/>
      <c r="N7" s="137">
        <f>'①申請書　入力シート'!F20</f>
        <v>0</v>
      </c>
      <c r="AR7" s="79"/>
      <c r="AS7" s="79"/>
      <c r="AT7" s="79"/>
      <c r="AU7" s="79"/>
      <c r="AV7" s="79"/>
      <c r="AW7" s="79"/>
      <c r="AX7" s="79"/>
      <c r="AY7" s="79"/>
      <c r="AZ7" s="79"/>
    </row>
    <row r="8" spans="1:52" x14ac:dyDescent="0.45">
      <c r="M8" s="81" t="s">
        <v>182</v>
      </c>
      <c r="N8" s="137">
        <f>'①申請書　入力シート'!E10</f>
        <v>0</v>
      </c>
    </row>
    <row r="9" spans="1:52" x14ac:dyDescent="0.45">
      <c r="M9" s="81" t="s">
        <v>77</v>
      </c>
      <c r="N9" s="137">
        <f>'①申請書　入力シート'!E14</f>
        <v>0</v>
      </c>
    </row>
    <row r="11" spans="1:52" x14ac:dyDescent="0.45">
      <c r="A11" s="396" t="s">
        <v>272</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52" x14ac:dyDescent="0.45">
      <c r="B13" s="634" t="s">
        <v>356</v>
      </c>
      <c r="C13" s="634"/>
      <c r="D13" s="634"/>
      <c r="E13" s="634"/>
      <c r="F13" s="634"/>
      <c r="G13" s="634"/>
      <c r="H13" s="634"/>
      <c r="I13" s="634"/>
      <c r="J13" s="634"/>
      <c r="K13" s="634"/>
      <c r="L13" s="634"/>
      <c r="M13" s="634"/>
      <c r="N13" s="634"/>
      <c r="O13" s="634"/>
      <c r="P13" s="634"/>
      <c r="Q13" s="634"/>
      <c r="R13" s="634"/>
      <c r="S13" s="634"/>
      <c r="T13" s="634"/>
      <c r="U13" s="634"/>
      <c r="V13" s="634"/>
    </row>
    <row r="14" spans="1:52" s="79" customFormat="1" x14ac:dyDescent="0.45">
      <c r="A14" s="8"/>
      <c r="B14" s="634"/>
      <c r="C14" s="634"/>
      <c r="D14" s="634"/>
      <c r="E14" s="634"/>
      <c r="F14" s="634"/>
      <c r="G14" s="634"/>
      <c r="H14" s="634"/>
      <c r="I14" s="634"/>
      <c r="J14" s="634"/>
      <c r="K14" s="634"/>
      <c r="L14" s="634"/>
      <c r="M14" s="634"/>
      <c r="N14" s="634"/>
      <c r="O14" s="634"/>
      <c r="P14" s="634"/>
      <c r="Q14" s="634"/>
      <c r="R14" s="634"/>
      <c r="S14" s="634"/>
      <c r="T14" s="634"/>
      <c r="U14" s="634"/>
      <c r="V14" s="634"/>
      <c r="W14" s="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8"/>
      <c r="B15" s="634"/>
      <c r="C15" s="634"/>
      <c r="D15" s="634"/>
      <c r="E15" s="634"/>
      <c r="F15" s="634"/>
      <c r="G15" s="634"/>
      <c r="H15" s="634"/>
      <c r="I15" s="634"/>
      <c r="J15" s="634"/>
      <c r="K15" s="634"/>
      <c r="L15" s="634"/>
      <c r="M15" s="634"/>
      <c r="N15" s="634"/>
      <c r="O15" s="634"/>
      <c r="P15" s="634"/>
      <c r="Q15" s="634"/>
      <c r="R15" s="634"/>
      <c r="S15" s="634"/>
      <c r="T15" s="634"/>
      <c r="U15" s="634"/>
      <c r="V15" s="634"/>
      <c r="W15" s="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8"/>
      <c r="B17" s="8"/>
      <c r="C17" s="8"/>
      <c r="D17" s="8"/>
      <c r="E17" s="8"/>
      <c r="F17" s="8"/>
      <c r="G17" s="8"/>
      <c r="H17" s="8"/>
      <c r="I17" s="8"/>
      <c r="J17" s="8"/>
      <c r="K17" s="8"/>
      <c r="L17" s="136" t="s">
        <v>79</v>
      </c>
      <c r="M17" s="8"/>
      <c r="N17" s="8"/>
      <c r="O17" s="8"/>
      <c r="P17" s="8"/>
      <c r="Q17" s="8"/>
      <c r="R17" s="8"/>
      <c r="S17" s="8"/>
      <c r="T17" s="8"/>
      <c r="U17" s="8"/>
      <c r="V17" s="8"/>
      <c r="W17" s="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x14ac:dyDescent="0.45">
      <c r="G19" s="8" t="s">
        <v>274</v>
      </c>
      <c r="M19" s="635"/>
      <c r="N19" s="635"/>
      <c r="O19" s="635"/>
      <c r="P19" s="635"/>
      <c r="Q19" s="8" t="s">
        <v>89</v>
      </c>
    </row>
    <row r="20" spans="1:52" x14ac:dyDescent="0.45">
      <c r="M20" s="138"/>
      <c r="N20" s="138"/>
      <c r="O20" s="138"/>
      <c r="P20" s="138"/>
    </row>
    <row r="21" spans="1:52" x14ac:dyDescent="0.45">
      <c r="G21" s="8" t="s">
        <v>278</v>
      </c>
      <c r="M21" s="610">
        <v>0</v>
      </c>
      <c r="N21" s="610"/>
      <c r="O21" s="610"/>
      <c r="P21" s="610"/>
      <c r="Q21" s="8" t="s">
        <v>89</v>
      </c>
    </row>
    <row r="22" spans="1:52" x14ac:dyDescent="0.45">
      <c r="M22" s="138"/>
      <c r="N22" s="138"/>
      <c r="O22" s="138"/>
      <c r="P22" s="138"/>
    </row>
    <row r="23" spans="1:52" x14ac:dyDescent="0.45">
      <c r="G23" s="8" t="s">
        <v>279</v>
      </c>
      <c r="M23" s="610">
        <f>M19-M21</f>
        <v>0</v>
      </c>
      <c r="N23" s="611"/>
      <c r="O23" s="611"/>
      <c r="P23" s="611"/>
      <c r="Q23" s="8" t="s">
        <v>89</v>
      </c>
    </row>
    <row r="25" spans="1:52" s="80" customFormat="1" x14ac:dyDescent="0.45">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79"/>
      <c r="Y25" s="79"/>
      <c r="Z25" s="79"/>
    </row>
    <row r="26" spans="1:52" s="80" customFormat="1" x14ac:dyDescent="0.45">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79"/>
      <c r="Y26" s="79"/>
      <c r="Z26" s="79"/>
    </row>
    <row r="27" spans="1:52" s="80" customFormat="1" x14ac:dyDescent="0.4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79"/>
      <c r="Y27" s="79"/>
      <c r="Z27" s="79"/>
    </row>
    <row r="28" spans="1:52" s="80" customFormat="1" x14ac:dyDescent="0.45">
      <c r="A28" s="123"/>
      <c r="B28" s="123"/>
      <c r="C28" s="123"/>
      <c r="D28" s="147"/>
      <c r="E28" s="123"/>
      <c r="F28" s="123"/>
      <c r="G28" s="123"/>
      <c r="H28" s="123"/>
      <c r="I28" s="146" t="s">
        <v>275</v>
      </c>
      <c r="J28" s="123"/>
      <c r="K28" s="636">
        <f>'①申請書　入力シート'!$E$14</f>
        <v>0</v>
      </c>
      <c r="L28" s="636"/>
      <c r="M28" s="636"/>
      <c r="N28" s="636"/>
      <c r="O28" s="636"/>
      <c r="P28" s="636"/>
      <c r="Q28" s="636"/>
      <c r="R28" s="636"/>
      <c r="S28" s="636"/>
      <c r="T28" s="123"/>
      <c r="U28" s="123"/>
      <c r="V28" s="123"/>
      <c r="W28" s="123"/>
      <c r="X28" s="79"/>
      <c r="Y28" s="79"/>
      <c r="Z28" s="79"/>
    </row>
    <row r="29" spans="1:52" s="80" customFormat="1" x14ac:dyDescent="0.4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79"/>
      <c r="Y29" s="79"/>
      <c r="Z29" s="79"/>
    </row>
    <row r="30" spans="1:52" s="80" customFormat="1" x14ac:dyDescent="0.45">
      <c r="A30" s="123"/>
      <c r="B30" s="123"/>
      <c r="C30" s="123"/>
      <c r="D30" s="123"/>
      <c r="E30" s="123"/>
      <c r="F30" s="123"/>
      <c r="G30" s="123"/>
      <c r="H30" s="123"/>
      <c r="I30" s="146" t="s">
        <v>276</v>
      </c>
      <c r="J30" s="123"/>
      <c r="K30" s="636">
        <f>'①申請書　入力シート'!$F$25</f>
        <v>0</v>
      </c>
      <c r="L30" s="636"/>
      <c r="M30" s="636"/>
      <c r="N30" s="636"/>
      <c r="O30" s="636"/>
      <c r="P30" s="636"/>
      <c r="Q30" s="636"/>
      <c r="R30" s="636"/>
      <c r="S30" s="636"/>
      <c r="T30" s="123"/>
      <c r="U30" s="123"/>
      <c r="V30" s="123"/>
      <c r="W30" s="123"/>
      <c r="X30" s="79"/>
      <c r="Y30" s="79"/>
      <c r="Z30" s="79"/>
    </row>
    <row r="31" spans="1:52" s="80" customFormat="1" x14ac:dyDescent="0.4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79"/>
      <c r="Y31" s="79"/>
      <c r="Z31" s="79"/>
    </row>
    <row r="32" spans="1:52" s="80" customFormat="1" x14ac:dyDescent="0.45">
      <c r="A32" s="123"/>
      <c r="B32" s="123"/>
      <c r="C32" s="123"/>
      <c r="D32" s="123"/>
      <c r="E32" s="123"/>
      <c r="F32" s="123"/>
      <c r="G32" s="123"/>
      <c r="H32" s="123"/>
      <c r="I32" s="146" t="s">
        <v>277</v>
      </c>
      <c r="J32" s="123"/>
      <c r="K32" s="636">
        <f>'①申請書　入力シート'!$G$31</f>
        <v>0</v>
      </c>
      <c r="L32" s="636"/>
      <c r="M32" s="636"/>
      <c r="N32" s="636"/>
      <c r="O32" s="636"/>
      <c r="P32" s="636"/>
      <c r="Q32" s="636"/>
      <c r="R32" s="636"/>
      <c r="S32" s="636"/>
      <c r="T32" s="123"/>
      <c r="U32" s="123"/>
      <c r="V32" s="123"/>
      <c r="W32" s="123"/>
      <c r="X32" s="79"/>
      <c r="Y32" s="79"/>
      <c r="Z32" s="79"/>
    </row>
    <row r="33" spans="1:26" s="80" customFormat="1" x14ac:dyDescent="0.45">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79"/>
      <c r="Y33" s="79"/>
      <c r="Z33" s="79"/>
    </row>
    <row r="34" spans="1:26" s="80" customFormat="1" x14ac:dyDescent="0.4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79"/>
      <c r="Y34" s="79"/>
      <c r="Z34" s="79"/>
    </row>
    <row r="35" spans="1:26" s="80" customFormat="1" x14ac:dyDescent="0.4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s="80" customFormat="1" x14ac:dyDescent="0.4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s="80" customFormat="1" x14ac:dyDescent="0.4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s="80" customFormat="1" x14ac:dyDescent="0.4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s="80" customFormat="1" x14ac:dyDescent="0.4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s="80" customFormat="1" x14ac:dyDescent="0.4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s="80" customFormat="1" x14ac:dyDescent="0.4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s="80" customFormat="1" x14ac:dyDescent="0.4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s="80" customFormat="1" x14ac:dyDescent="0.4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s="80" customFormat="1" x14ac:dyDescent="0.4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s="80" customFormat="1" x14ac:dyDescent="0.4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s="80" customFormat="1" x14ac:dyDescent="0.4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s="80" customFormat="1" x14ac:dyDescent="0.4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s="80" customFormat="1" x14ac:dyDescent="0.4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s="80" customFormat="1" x14ac:dyDescent="0.4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s="80" customFormat="1" x14ac:dyDescent="0.4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s="80" customFormat="1" x14ac:dyDescent="0.4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s="80" customFormat="1" x14ac:dyDescent="0.4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s="80" customFormat="1" x14ac:dyDescent="0.4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s="80" customFormat="1" x14ac:dyDescent="0.4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sheetData>
  <sheetProtection sheet="1" objects="1" scenarios="1" selectLockedCells="1"/>
  <mergeCells count="11">
    <mergeCell ref="K28:S28"/>
    <mergeCell ref="K30:S30"/>
    <mergeCell ref="K32:S32"/>
    <mergeCell ref="M23:P23"/>
    <mergeCell ref="AK4:AN4"/>
    <mergeCell ref="AK5:AP5"/>
    <mergeCell ref="Q2:W2"/>
    <mergeCell ref="A11:W11"/>
    <mergeCell ref="B13:V15"/>
    <mergeCell ref="M19:P19"/>
    <mergeCell ref="M21:P21"/>
  </mergeCells>
  <phoneticPr fontId="2"/>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D35D-A26D-4FFA-B7C5-0A8946254485}">
  <sheetPr>
    <tabColor theme="0" tint="-0.14999847407452621"/>
  </sheetPr>
  <dimension ref="A1:AZ131"/>
  <sheetViews>
    <sheetView showGridLines="0" view="pageBreakPreview" zoomScaleNormal="130" zoomScaleSheetLayoutView="100" workbookViewId="0">
      <selection activeCell="K57" sqref="K57:P58"/>
    </sheetView>
  </sheetViews>
  <sheetFormatPr defaultColWidth="3.5" defaultRowHeight="18" x14ac:dyDescent="0.45"/>
  <cols>
    <col min="1" max="23" width="3.5" style="228"/>
    <col min="24" max="26" width="3.5" style="79"/>
    <col min="27" max="52" width="3.5" style="80"/>
  </cols>
  <sheetData>
    <row r="1" spans="1:23" x14ac:dyDescent="0.45">
      <c r="A1" s="228" t="s">
        <v>333</v>
      </c>
    </row>
    <row r="2" spans="1:23" x14ac:dyDescent="0.45">
      <c r="Q2" s="666" t="s">
        <v>327</v>
      </c>
      <c r="R2" s="666"/>
      <c r="S2" s="666"/>
      <c r="T2" s="666"/>
      <c r="U2" s="666"/>
      <c r="V2" s="666"/>
      <c r="W2" s="666"/>
    </row>
    <row r="4" spans="1:23" x14ac:dyDescent="0.45">
      <c r="A4" s="228" t="s">
        <v>74</v>
      </c>
    </row>
    <row r="6" spans="1:23" x14ac:dyDescent="0.45">
      <c r="M6" s="81" t="s">
        <v>280</v>
      </c>
      <c r="N6" s="413">
        <f>'①申請書　入力シート'!E18</f>
        <v>0</v>
      </c>
      <c r="O6" s="413"/>
      <c r="P6" s="413"/>
      <c r="Q6" s="413"/>
      <c r="R6" s="413"/>
      <c r="S6" s="413"/>
      <c r="T6" s="413"/>
      <c r="U6" s="413"/>
      <c r="V6" s="413"/>
      <c r="W6" s="413"/>
    </row>
    <row r="7" spans="1:23" x14ac:dyDescent="0.45">
      <c r="M7" s="81"/>
      <c r="N7" s="413">
        <f>'①申請書　入力シート'!F20</f>
        <v>0</v>
      </c>
      <c r="O7" s="413"/>
      <c r="P7" s="413"/>
      <c r="Q7" s="413"/>
      <c r="R7" s="413"/>
      <c r="S7" s="413"/>
      <c r="T7" s="413"/>
      <c r="U7" s="413"/>
      <c r="V7" s="413"/>
      <c r="W7" s="413"/>
    </row>
    <row r="8" spans="1:23" x14ac:dyDescent="0.45">
      <c r="M8" s="81" t="s">
        <v>182</v>
      </c>
      <c r="N8" s="413">
        <f>'①申請書　入力シート'!E10</f>
        <v>0</v>
      </c>
      <c r="O8" s="413"/>
      <c r="P8" s="413"/>
      <c r="Q8" s="413"/>
      <c r="R8" s="413"/>
      <c r="S8" s="413"/>
      <c r="T8" s="413"/>
      <c r="U8" s="413"/>
      <c r="V8" s="413"/>
      <c r="W8" s="413"/>
    </row>
    <row r="9" spans="1:23" x14ac:dyDescent="0.45">
      <c r="M9" s="81" t="s">
        <v>77</v>
      </c>
      <c r="N9" s="413">
        <f>'①申請書　入力シート'!E14</f>
        <v>0</v>
      </c>
      <c r="O9" s="413"/>
      <c r="P9" s="413"/>
      <c r="Q9" s="413"/>
      <c r="R9" s="413"/>
      <c r="S9" s="413"/>
      <c r="T9" s="413"/>
      <c r="U9" s="413"/>
      <c r="V9" s="413"/>
      <c r="W9" s="413"/>
    </row>
    <row r="11" spans="1:23" x14ac:dyDescent="0.45">
      <c r="A11" s="396" t="s">
        <v>328</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23" ht="22.95" customHeight="1" x14ac:dyDescent="0.45">
      <c r="B13" s="644" t="s">
        <v>357</v>
      </c>
      <c r="C13" s="644"/>
      <c r="D13" s="644"/>
      <c r="E13" s="644"/>
      <c r="F13" s="644"/>
      <c r="G13" s="644"/>
      <c r="H13" s="644"/>
      <c r="I13" s="644"/>
      <c r="J13" s="644"/>
      <c r="K13" s="644"/>
      <c r="L13" s="644"/>
      <c r="M13" s="644"/>
      <c r="N13" s="644"/>
      <c r="O13" s="644"/>
      <c r="P13" s="644"/>
      <c r="Q13" s="644"/>
      <c r="R13" s="644"/>
      <c r="S13" s="644"/>
      <c r="T13" s="644"/>
      <c r="U13" s="644"/>
      <c r="V13" s="644"/>
    </row>
    <row r="14" spans="1:23" ht="22.95" customHeight="1" x14ac:dyDescent="0.45">
      <c r="B14" s="644"/>
      <c r="C14" s="644"/>
      <c r="D14" s="644"/>
      <c r="E14" s="644"/>
      <c r="F14" s="644"/>
      <c r="G14" s="644"/>
      <c r="H14" s="644"/>
      <c r="I14" s="644"/>
      <c r="J14" s="644"/>
      <c r="K14" s="644"/>
      <c r="L14" s="644"/>
      <c r="M14" s="644"/>
      <c r="N14" s="644"/>
      <c r="O14" s="644"/>
      <c r="P14" s="644"/>
      <c r="Q14" s="644"/>
      <c r="R14" s="644"/>
      <c r="S14" s="644"/>
      <c r="T14" s="644"/>
      <c r="U14" s="644"/>
      <c r="V14" s="644"/>
    </row>
    <row r="16" spans="1:23" x14ac:dyDescent="0.45">
      <c r="L16" s="232" t="s">
        <v>79</v>
      </c>
    </row>
    <row r="18" spans="2:20" x14ac:dyDescent="0.45">
      <c r="B18" s="24" t="s">
        <v>80</v>
      </c>
      <c r="C18" s="228" t="s">
        <v>82</v>
      </c>
    </row>
    <row r="20" spans="2:20" x14ac:dyDescent="0.45">
      <c r="B20" s="24" t="s">
        <v>81</v>
      </c>
      <c r="C20" s="228" t="s">
        <v>329</v>
      </c>
    </row>
    <row r="21" spans="2:20" x14ac:dyDescent="0.45">
      <c r="D21" s="228" t="s">
        <v>330</v>
      </c>
    </row>
    <row r="22" spans="2:20" x14ac:dyDescent="0.45">
      <c r="B22" s="24"/>
      <c r="D22" s="647"/>
      <c r="E22" s="647"/>
      <c r="F22" s="647"/>
      <c r="G22" s="647"/>
      <c r="H22" s="647"/>
      <c r="I22" s="647"/>
      <c r="J22" s="647"/>
      <c r="K22" s="647"/>
      <c r="L22" s="647"/>
      <c r="M22" s="647"/>
      <c r="N22" s="647"/>
      <c r="O22" s="647"/>
      <c r="P22" s="647"/>
      <c r="Q22" s="647"/>
      <c r="R22" s="647"/>
      <c r="S22" s="647"/>
      <c r="T22" s="647"/>
    </row>
    <row r="23" spans="2:20" x14ac:dyDescent="0.45">
      <c r="D23" s="228" t="s">
        <v>331</v>
      </c>
    </row>
    <row r="24" spans="2:20" x14ac:dyDescent="0.45">
      <c r="D24" s="646"/>
      <c r="E24" s="646"/>
      <c r="F24" s="646"/>
      <c r="G24" s="646"/>
      <c r="H24" s="646"/>
      <c r="I24" s="646"/>
      <c r="J24" s="646"/>
      <c r="K24" s="646"/>
      <c r="L24" s="646"/>
      <c r="M24" s="646"/>
      <c r="N24" s="646"/>
      <c r="O24" s="646"/>
      <c r="P24" s="646"/>
      <c r="Q24" s="646"/>
      <c r="R24" s="646"/>
      <c r="S24" s="646"/>
      <c r="T24" s="646"/>
    </row>
    <row r="25" spans="2:20" x14ac:dyDescent="0.45">
      <c r="D25" s="646"/>
      <c r="E25" s="646"/>
      <c r="F25" s="646"/>
      <c r="G25" s="646"/>
      <c r="H25" s="646"/>
      <c r="I25" s="646"/>
      <c r="J25" s="646"/>
      <c r="K25" s="646"/>
      <c r="L25" s="646"/>
      <c r="M25" s="646"/>
      <c r="N25" s="646"/>
      <c r="O25" s="646"/>
      <c r="P25" s="646"/>
      <c r="Q25" s="646"/>
      <c r="R25" s="646"/>
      <c r="S25" s="646"/>
      <c r="T25" s="646"/>
    </row>
    <row r="27" spans="2:20" x14ac:dyDescent="0.45">
      <c r="B27" s="24" t="s">
        <v>84</v>
      </c>
      <c r="C27" s="228" t="s">
        <v>335</v>
      </c>
      <c r="H27" s="232"/>
      <c r="I27" s="645"/>
      <c r="J27" s="645"/>
      <c r="K27" s="645"/>
      <c r="L27" s="645"/>
      <c r="M27" s="228" t="s">
        <v>89</v>
      </c>
    </row>
    <row r="29" spans="2:20" x14ac:dyDescent="0.45">
      <c r="B29" s="24" t="s">
        <v>86</v>
      </c>
      <c r="C29" s="228" t="s">
        <v>336</v>
      </c>
      <c r="I29" s="645"/>
      <c r="J29" s="645"/>
      <c r="K29" s="645"/>
      <c r="L29" s="645"/>
      <c r="M29" s="228" t="s">
        <v>89</v>
      </c>
    </row>
    <row r="31" spans="2:20" x14ac:dyDescent="0.45">
      <c r="B31" s="24" t="s">
        <v>91</v>
      </c>
      <c r="C31" s="228" t="s">
        <v>92</v>
      </c>
    </row>
    <row r="32" spans="2:20" x14ac:dyDescent="0.45">
      <c r="C32" s="25" t="s">
        <v>93</v>
      </c>
      <c r="D32" s="228" t="s">
        <v>332</v>
      </c>
    </row>
    <row r="33" spans="1:52" x14ac:dyDescent="0.45">
      <c r="C33" s="25" t="s">
        <v>94</v>
      </c>
      <c r="D33" s="228" t="s">
        <v>99</v>
      </c>
    </row>
    <row r="37" spans="1:52" s="79" customFormat="1" x14ac:dyDescent="0.45">
      <c r="A37" s="228" t="s">
        <v>342</v>
      </c>
      <c r="B37" s="228"/>
      <c r="C37" s="228"/>
      <c r="D37" s="228"/>
      <c r="E37" s="228"/>
      <c r="F37" s="228"/>
      <c r="G37" s="228"/>
      <c r="H37" s="228"/>
      <c r="I37" s="228"/>
      <c r="J37" s="228"/>
      <c r="K37" s="228"/>
      <c r="L37" s="228"/>
      <c r="M37" s="228"/>
      <c r="N37" s="228"/>
      <c r="O37" s="228"/>
      <c r="P37" s="228"/>
      <c r="Q37" s="228"/>
      <c r="R37" s="228"/>
      <c r="S37" s="228"/>
      <c r="T37" s="228"/>
      <c r="U37" s="228"/>
      <c r="V37" s="228"/>
      <c r="W37" s="228"/>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row>
    <row r="38" spans="1:52" s="79" customFormat="1" x14ac:dyDescent="0.45">
      <c r="A38" s="396" t="s">
        <v>334</v>
      </c>
      <c r="B38" s="396"/>
      <c r="C38" s="396"/>
      <c r="D38" s="396"/>
      <c r="E38" s="396"/>
      <c r="F38" s="396"/>
      <c r="G38" s="396"/>
      <c r="H38" s="396"/>
      <c r="I38" s="396"/>
      <c r="J38" s="396"/>
      <c r="K38" s="396"/>
      <c r="L38" s="396"/>
      <c r="M38" s="396"/>
      <c r="N38" s="396"/>
      <c r="O38" s="396"/>
      <c r="P38" s="396"/>
      <c r="Q38" s="396"/>
      <c r="R38" s="396"/>
      <c r="S38" s="396"/>
      <c r="T38" s="396"/>
      <c r="U38" s="396"/>
      <c r="V38" s="396"/>
      <c r="W38" s="396"/>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row>
    <row r="39" spans="1:52" s="79" customFormat="1" x14ac:dyDescent="0.45">
      <c r="A39" s="228"/>
      <c r="B39" s="228" t="s">
        <v>161</v>
      </c>
      <c r="C39" s="228"/>
      <c r="D39" s="228"/>
      <c r="E39" s="228"/>
      <c r="F39" s="228"/>
      <c r="G39" s="228"/>
      <c r="H39" s="228"/>
      <c r="I39" s="228"/>
      <c r="J39" s="228"/>
      <c r="K39" s="228"/>
      <c r="L39" s="228"/>
      <c r="M39" s="228"/>
      <c r="N39" s="228"/>
      <c r="O39" s="228"/>
      <c r="P39" s="228"/>
      <c r="Q39" s="228"/>
      <c r="R39" s="228"/>
      <c r="S39" s="228"/>
      <c r="T39" s="228"/>
      <c r="U39" s="228"/>
      <c r="V39" s="228"/>
      <c r="W39" s="228"/>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row>
    <row r="40" spans="1:52" s="79" customFormat="1" ht="24" customHeight="1" x14ac:dyDescent="0.45">
      <c r="A40" s="228"/>
      <c r="B40" s="667" t="s">
        <v>166</v>
      </c>
      <c r="C40" s="668"/>
      <c r="D40" s="669"/>
      <c r="E40" s="158" t="s">
        <v>113</v>
      </c>
      <c r="F40" s="159"/>
      <c r="G40" s="159"/>
      <c r="H40" s="159"/>
      <c r="I40" s="159"/>
      <c r="J40" s="160"/>
      <c r="K40" s="667" t="s">
        <v>339</v>
      </c>
      <c r="L40" s="668"/>
      <c r="M40" s="668"/>
      <c r="N40" s="668"/>
      <c r="O40" s="668"/>
      <c r="P40" s="668"/>
      <c r="Q40" s="668"/>
      <c r="R40" s="668"/>
      <c r="S40" s="668"/>
      <c r="T40" s="668"/>
      <c r="U40" s="668"/>
      <c r="V40" s="669"/>
      <c r="W40" s="228"/>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row>
    <row r="41" spans="1:52" s="79" customFormat="1" ht="16.2" customHeight="1" x14ac:dyDescent="0.45">
      <c r="A41" s="228"/>
      <c r="B41" s="670"/>
      <c r="C41" s="671"/>
      <c r="D41" s="672"/>
      <c r="E41" s="158" t="s">
        <v>340</v>
      </c>
      <c r="F41" s="159"/>
      <c r="G41" s="160"/>
      <c r="H41" s="162" t="s">
        <v>341</v>
      </c>
      <c r="I41" s="162"/>
      <c r="J41" s="163"/>
      <c r="K41" s="670"/>
      <c r="L41" s="671"/>
      <c r="M41" s="671"/>
      <c r="N41" s="671"/>
      <c r="O41" s="671"/>
      <c r="P41" s="671"/>
      <c r="Q41" s="671"/>
      <c r="R41" s="671"/>
      <c r="S41" s="671"/>
      <c r="T41" s="671"/>
      <c r="U41" s="671"/>
      <c r="V41" s="672"/>
      <c r="W41" s="228"/>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row>
    <row r="42" spans="1:52" s="79" customFormat="1" ht="24" customHeight="1" x14ac:dyDescent="0.45">
      <c r="A42" s="228"/>
      <c r="B42" s="77" t="s">
        <v>162</v>
      </c>
      <c r="C42" s="49"/>
      <c r="D42" s="78"/>
      <c r="E42" s="685"/>
      <c r="F42" s="686"/>
      <c r="G42" s="248" t="s">
        <v>337</v>
      </c>
      <c r="H42" s="685"/>
      <c r="I42" s="686"/>
      <c r="J42" s="54" t="s">
        <v>337</v>
      </c>
      <c r="K42" s="49" t="s">
        <v>338</v>
      </c>
      <c r="L42" s="49"/>
      <c r="M42" s="49"/>
      <c r="N42" s="49"/>
      <c r="O42" s="49"/>
      <c r="P42" s="49"/>
      <c r="Q42" s="49"/>
      <c r="R42" s="49"/>
      <c r="S42" s="49"/>
      <c r="T42" s="49"/>
      <c r="U42" s="49"/>
      <c r="V42" s="78"/>
      <c r="W42" s="228"/>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row>
    <row r="43" spans="1:52" s="79" customFormat="1" ht="24" customHeight="1" x14ac:dyDescent="0.45">
      <c r="A43" s="228"/>
      <c r="B43" s="233" t="s">
        <v>163</v>
      </c>
      <c r="C43" s="234"/>
      <c r="D43" s="56"/>
      <c r="E43" s="650"/>
      <c r="F43" s="651"/>
      <c r="G43" s="249" t="s">
        <v>337</v>
      </c>
      <c r="H43" s="650"/>
      <c r="I43" s="651"/>
      <c r="J43" s="246" t="s">
        <v>337</v>
      </c>
      <c r="K43" s="678"/>
      <c r="L43" s="679"/>
      <c r="M43" s="679"/>
      <c r="N43" s="679"/>
      <c r="O43" s="679"/>
      <c r="P43" s="679"/>
      <c r="Q43" s="679"/>
      <c r="R43" s="679"/>
      <c r="S43" s="679"/>
      <c r="T43" s="679"/>
      <c r="U43" s="679"/>
      <c r="V43" s="680"/>
      <c r="W43" s="22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row>
    <row r="44" spans="1:52" s="79" customFormat="1" ht="24" customHeight="1" x14ac:dyDescent="0.45">
      <c r="A44" s="228"/>
      <c r="B44" s="237" t="s">
        <v>164</v>
      </c>
      <c r="C44" s="238"/>
      <c r="D44" s="58"/>
      <c r="E44" s="687"/>
      <c r="F44" s="688"/>
      <c r="G44" s="250" t="s">
        <v>337</v>
      </c>
      <c r="H44" s="687"/>
      <c r="I44" s="688"/>
      <c r="J44" s="247" t="s">
        <v>337</v>
      </c>
      <c r="K44" s="675"/>
      <c r="L44" s="676"/>
      <c r="M44" s="676"/>
      <c r="N44" s="676"/>
      <c r="O44" s="676"/>
      <c r="P44" s="676"/>
      <c r="Q44" s="676"/>
      <c r="R44" s="676"/>
      <c r="S44" s="676"/>
      <c r="T44" s="676"/>
      <c r="U44" s="676"/>
      <c r="V44" s="677"/>
      <c r="W44" s="228"/>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row>
    <row r="45" spans="1:52" s="228" customFormat="1" ht="24" customHeight="1" x14ac:dyDescent="0.45">
      <c r="B45" s="230"/>
      <c r="C45" s="231" t="s">
        <v>165</v>
      </c>
      <c r="D45" s="239"/>
      <c r="E45" s="681"/>
      <c r="F45" s="682"/>
      <c r="G45" s="251" t="s">
        <v>337</v>
      </c>
      <c r="H45" s="683"/>
      <c r="I45" s="684"/>
      <c r="J45" s="239" t="s">
        <v>337</v>
      </c>
      <c r="K45" s="231"/>
      <c r="L45" s="231"/>
      <c r="M45" s="231"/>
      <c r="N45" s="231"/>
      <c r="O45" s="231"/>
      <c r="P45" s="231"/>
      <c r="Q45" s="231"/>
      <c r="R45" s="231"/>
      <c r="S45" s="231"/>
      <c r="T45" s="231"/>
      <c r="U45" s="231"/>
      <c r="V45" s="239"/>
      <c r="X45" s="79"/>
      <c r="Y45" s="79"/>
      <c r="Z45" s="79"/>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row>
    <row r="47" spans="1:52" s="228" customFormat="1" x14ac:dyDescent="0.45">
      <c r="B47" s="228" t="s">
        <v>170</v>
      </c>
      <c r="X47" s="79"/>
      <c r="Y47" s="79"/>
      <c r="Z47" s="79"/>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row>
    <row r="48" spans="1:52" s="79" customFormat="1" ht="24" customHeight="1" x14ac:dyDescent="0.45">
      <c r="A48" s="228"/>
      <c r="B48" s="667" t="s">
        <v>166</v>
      </c>
      <c r="C48" s="668"/>
      <c r="D48" s="669"/>
      <c r="E48" s="158" t="s">
        <v>113</v>
      </c>
      <c r="F48" s="159"/>
      <c r="G48" s="159"/>
      <c r="H48" s="159"/>
      <c r="I48" s="159"/>
      <c r="J48" s="160"/>
      <c r="K48" s="667" t="s">
        <v>344</v>
      </c>
      <c r="L48" s="668"/>
      <c r="M48" s="668"/>
      <c r="N48" s="668"/>
      <c r="O48" s="668"/>
      <c r="P48" s="669"/>
      <c r="Q48" s="667" t="s">
        <v>168</v>
      </c>
      <c r="R48" s="668"/>
      <c r="S48" s="668"/>
      <c r="T48" s="668"/>
      <c r="U48" s="668"/>
      <c r="V48" s="669"/>
      <c r="W48" s="228"/>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row>
    <row r="49" spans="1:52" s="79" customFormat="1" ht="16.2" customHeight="1" x14ac:dyDescent="0.45">
      <c r="A49" s="228"/>
      <c r="B49" s="670"/>
      <c r="C49" s="671"/>
      <c r="D49" s="672"/>
      <c r="E49" s="158" t="s">
        <v>340</v>
      </c>
      <c r="F49" s="159"/>
      <c r="G49" s="160"/>
      <c r="H49" s="162" t="s">
        <v>341</v>
      </c>
      <c r="I49" s="162"/>
      <c r="J49" s="163"/>
      <c r="K49" s="670"/>
      <c r="L49" s="671"/>
      <c r="M49" s="671"/>
      <c r="N49" s="671"/>
      <c r="O49" s="671"/>
      <c r="P49" s="672"/>
      <c r="Q49" s="670"/>
      <c r="R49" s="671"/>
      <c r="S49" s="671"/>
      <c r="T49" s="671"/>
      <c r="U49" s="671"/>
      <c r="V49" s="672"/>
      <c r="W49" s="228"/>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row>
    <row r="50" spans="1:52" s="228" customFormat="1" ht="24" customHeight="1" x14ac:dyDescent="0.45">
      <c r="B50" s="235" t="s">
        <v>171</v>
      </c>
      <c r="C50" s="236"/>
      <c r="D50" s="54"/>
      <c r="E50" s="685"/>
      <c r="F50" s="686"/>
      <c r="G50" s="245" t="s">
        <v>337</v>
      </c>
      <c r="H50" s="673"/>
      <c r="I50" s="674"/>
      <c r="J50" s="226" t="s">
        <v>89</v>
      </c>
      <c r="K50" s="689"/>
      <c r="L50" s="690"/>
      <c r="M50" s="690"/>
      <c r="N50" s="690"/>
      <c r="O50" s="690"/>
      <c r="P50" s="691"/>
      <c r="Q50" s="690"/>
      <c r="R50" s="690"/>
      <c r="S50" s="690"/>
      <c r="T50" s="690"/>
      <c r="U50" s="690"/>
      <c r="V50" s="691"/>
      <c r="X50" s="79"/>
      <c r="Y50" s="79"/>
      <c r="Z50" s="79"/>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row>
    <row r="51" spans="1:52" s="228" customFormat="1" ht="24" customHeight="1" x14ac:dyDescent="0.45">
      <c r="B51" s="233" t="s">
        <v>172</v>
      </c>
      <c r="C51" s="234"/>
      <c r="D51" s="56"/>
      <c r="E51" s="650"/>
      <c r="F51" s="651"/>
      <c r="G51" s="242" t="s">
        <v>337</v>
      </c>
      <c r="H51" s="648"/>
      <c r="I51" s="649"/>
      <c r="J51" s="227" t="s">
        <v>89</v>
      </c>
      <c r="K51" s="660"/>
      <c r="L51" s="661"/>
      <c r="M51" s="661"/>
      <c r="N51" s="661"/>
      <c r="O51" s="661"/>
      <c r="P51" s="662"/>
      <c r="Q51" s="661"/>
      <c r="R51" s="661"/>
      <c r="S51" s="661"/>
      <c r="T51" s="661"/>
      <c r="U51" s="661"/>
      <c r="V51" s="662"/>
      <c r="X51" s="79"/>
      <c r="Y51" s="79"/>
      <c r="Z51" s="79"/>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row>
    <row r="52" spans="1:52" s="228" customFormat="1" ht="24" customHeight="1" x14ac:dyDescent="0.45">
      <c r="B52" s="233" t="s">
        <v>173</v>
      </c>
      <c r="C52" s="234"/>
      <c r="D52" s="56"/>
      <c r="E52" s="650"/>
      <c r="F52" s="651"/>
      <c r="G52" s="242" t="s">
        <v>337</v>
      </c>
      <c r="H52" s="648"/>
      <c r="I52" s="649"/>
      <c r="J52" s="227" t="s">
        <v>89</v>
      </c>
      <c r="K52" s="660"/>
      <c r="L52" s="661"/>
      <c r="M52" s="661"/>
      <c r="N52" s="661"/>
      <c r="O52" s="661"/>
      <c r="P52" s="662"/>
      <c r="Q52" s="661"/>
      <c r="R52" s="661"/>
      <c r="S52" s="661"/>
      <c r="T52" s="661"/>
      <c r="U52" s="661"/>
      <c r="V52" s="662"/>
      <c r="X52" s="79"/>
      <c r="Y52" s="79"/>
      <c r="Z52" s="79"/>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row>
    <row r="53" spans="1:52" s="228" customFormat="1" ht="24" customHeight="1" x14ac:dyDescent="0.45">
      <c r="B53" s="233" t="s">
        <v>174</v>
      </c>
      <c r="C53" s="234"/>
      <c r="D53" s="56"/>
      <c r="E53" s="650"/>
      <c r="F53" s="651"/>
      <c r="G53" s="242" t="s">
        <v>337</v>
      </c>
      <c r="H53" s="648"/>
      <c r="I53" s="649"/>
      <c r="J53" s="227" t="s">
        <v>89</v>
      </c>
      <c r="K53" s="660"/>
      <c r="L53" s="661"/>
      <c r="M53" s="661"/>
      <c r="N53" s="661"/>
      <c r="O53" s="661"/>
      <c r="P53" s="662"/>
      <c r="Q53" s="661"/>
      <c r="R53" s="661"/>
      <c r="S53" s="661"/>
      <c r="T53" s="661"/>
      <c r="U53" s="661"/>
      <c r="V53" s="662"/>
      <c r="X53" s="79"/>
      <c r="Y53" s="79"/>
      <c r="Z53" s="79"/>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row>
    <row r="54" spans="1:52" s="228" customFormat="1" ht="24" customHeight="1" x14ac:dyDescent="0.45">
      <c r="B54" s="233" t="s">
        <v>175</v>
      </c>
      <c r="C54" s="234"/>
      <c r="D54" s="56"/>
      <c r="E54" s="650"/>
      <c r="F54" s="651"/>
      <c r="G54" s="242" t="s">
        <v>337</v>
      </c>
      <c r="H54" s="648"/>
      <c r="I54" s="649"/>
      <c r="J54" s="227" t="s">
        <v>89</v>
      </c>
      <c r="K54" s="660"/>
      <c r="L54" s="661"/>
      <c r="M54" s="661"/>
      <c r="N54" s="661"/>
      <c r="O54" s="661"/>
      <c r="P54" s="662"/>
      <c r="Q54" s="661"/>
      <c r="R54" s="661"/>
      <c r="S54" s="661"/>
      <c r="T54" s="661"/>
      <c r="U54" s="661"/>
      <c r="V54" s="662"/>
      <c r="X54" s="79"/>
      <c r="Y54" s="79"/>
      <c r="Z54" s="79"/>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row>
    <row r="55" spans="1:52" s="228" customFormat="1" ht="24" customHeight="1" x14ac:dyDescent="0.45">
      <c r="B55" s="233" t="s">
        <v>176</v>
      </c>
      <c r="C55" s="234"/>
      <c r="D55" s="56"/>
      <c r="E55" s="650"/>
      <c r="F55" s="651"/>
      <c r="G55" s="242" t="s">
        <v>337</v>
      </c>
      <c r="H55" s="648"/>
      <c r="I55" s="649"/>
      <c r="J55" s="227" t="s">
        <v>89</v>
      </c>
      <c r="K55" s="660"/>
      <c r="L55" s="661"/>
      <c r="M55" s="661"/>
      <c r="N55" s="661"/>
      <c r="O55" s="661"/>
      <c r="P55" s="662"/>
      <c r="Q55" s="661"/>
      <c r="R55" s="661"/>
      <c r="S55" s="661"/>
      <c r="T55" s="661"/>
      <c r="U55" s="661"/>
      <c r="V55" s="662"/>
      <c r="X55" s="79"/>
      <c r="Y55" s="79"/>
      <c r="Z55" s="7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row>
    <row r="56" spans="1:52" s="228" customFormat="1" ht="24" customHeight="1" x14ac:dyDescent="0.45">
      <c r="B56" s="233" t="s">
        <v>177</v>
      </c>
      <c r="C56" s="234"/>
      <c r="D56" s="56"/>
      <c r="E56" s="650"/>
      <c r="F56" s="651"/>
      <c r="G56" s="242" t="s">
        <v>337</v>
      </c>
      <c r="H56" s="648"/>
      <c r="I56" s="649"/>
      <c r="J56" s="227" t="s">
        <v>89</v>
      </c>
      <c r="K56" s="660"/>
      <c r="L56" s="661"/>
      <c r="M56" s="661"/>
      <c r="N56" s="661"/>
      <c r="O56" s="661"/>
      <c r="P56" s="662"/>
      <c r="Q56" s="661"/>
      <c r="R56" s="661"/>
      <c r="S56" s="661"/>
      <c r="T56" s="661"/>
      <c r="U56" s="661"/>
      <c r="V56" s="662"/>
      <c r="X56" s="79"/>
      <c r="Y56" s="79"/>
      <c r="Z56" s="79"/>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row>
    <row r="57" spans="1:52" s="228" customFormat="1" ht="18" customHeight="1" x14ac:dyDescent="0.45">
      <c r="B57" s="397" t="s">
        <v>178</v>
      </c>
      <c r="C57" s="398"/>
      <c r="D57" s="399"/>
      <c r="E57" s="652"/>
      <c r="F57" s="653"/>
      <c r="G57" s="243"/>
      <c r="H57" s="656"/>
      <c r="I57" s="657"/>
      <c r="J57" s="266"/>
      <c r="K57" s="663"/>
      <c r="L57" s="664"/>
      <c r="M57" s="664"/>
      <c r="N57" s="664"/>
      <c r="O57" s="664"/>
      <c r="P57" s="665"/>
      <c r="Q57" s="664"/>
      <c r="R57" s="664"/>
      <c r="S57" s="664"/>
      <c r="T57" s="664"/>
      <c r="U57" s="664"/>
      <c r="V57" s="665"/>
      <c r="X57" s="79"/>
      <c r="Y57" s="79"/>
      <c r="Z57" s="79"/>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row>
    <row r="58" spans="1:52" s="228" customFormat="1" ht="18" customHeight="1" x14ac:dyDescent="0.45">
      <c r="B58" s="400"/>
      <c r="C58" s="401"/>
      <c r="D58" s="402"/>
      <c r="E58" s="654"/>
      <c r="F58" s="655"/>
      <c r="G58" s="274" t="s">
        <v>337</v>
      </c>
      <c r="H58" s="658"/>
      <c r="I58" s="659"/>
      <c r="J58" s="275" t="s">
        <v>89</v>
      </c>
      <c r="K58" s="641"/>
      <c r="L58" s="642"/>
      <c r="M58" s="642"/>
      <c r="N58" s="642"/>
      <c r="O58" s="642"/>
      <c r="P58" s="643"/>
      <c r="Q58" s="642"/>
      <c r="R58" s="642"/>
      <c r="S58" s="642"/>
      <c r="T58" s="642"/>
      <c r="U58" s="642"/>
      <c r="V58" s="643"/>
      <c r="X58" s="79"/>
      <c r="Y58" s="79"/>
      <c r="Z58" s="79"/>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row>
    <row r="59" spans="1:52" s="228" customFormat="1" ht="24" customHeight="1" x14ac:dyDescent="0.45">
      <c r="B59" s="77" t="s">
        <v>164</v>
      </c>
      <c r="C59" s="49"/>
      <c r="D59" s="78"/>
      <c r="E59" s="654"/>
      <c r="F59" s="655"/>
      <c r="G59" s="274" t="s">
        <v>337</v>
      </c>
      <c r="H59" s="639"/>
      <c r="I59" s="640"/>
      <c r="J59" s="275" t="s">
        <v>89</v>
      </c>
      <c r="K59" s="641"/>
      <c r="L59" s="642"/>
      <c r="M59" s="642"/>
      <c r="N59" s="642"/>
      <c r="O59" s="642"/>
      <c r="P59" s="643"/>
      <c r="Q59" s="642"/>
      <c r="R59" s="642"/>
      <c r="S59" s="642"/>
      <c r="T59" s="642"/>
      <c r="U59" s="642"/>
      <c r="V59" s="643"/>
      <c r="X59" s="79"/>
      <c r="Y59" s="79"/>
      <c r="Z59" s="79"/>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row>
    <row r="60" spans="1:52" s="228" customFormat="1" ht="24" customHeight="1" x14ac:dyDescent="0.45">
      <c r="B60" s="230"/>
      <c r="C60" s="231" t="s">
        <v>165</v>
      </c>
      <c r="D60" s="239"/>
      <c r="E60" s="681"/>
      <c r="F60" s="682"/>
      <c r="G60" s="244" t="s">
        <v>337</v>
      </c>
      <c r="H60" s="683"/>
      <c r="I60" s="684"/>
      <c r="J60" s="239" t="s">
        <v>89</v>
      </c>
      <c r="K60" s="231"/>
      <c r="L60" s="231"/>
      <c r="M60" s="231"/>
      <c r="N60" s="231"/>
      <c r="O60" s="231"/>
      <c r="P60" s="231"/>
      <c r="Q60" s="231"/>
      <c r="R60" s="231"/>
      <c r="S60" s="231"/>
      <c r="T60" s="231"/>
      <c r="U60" s="231"/>
      <c r="V60" s="239"/>
      <c r="X60" s="79"/>
      <c r="Y60" s="79"/>
      <c r="Z60" s="79"/>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row>
    <row r="61" spans="1:52" x14ac:dyDescent="0.45">
      <c r="B61" s="228" t="s">
        <v>343</v>
      </c>
    </row>
    <row r="63" spans="1:52" s="80" customFormat="1" x14ac:dyDescent="0.45">
      <c r="A63" s="228"/>
      <c r="B63" s="228"/>
      <c r="C63" s="253" t="s">
        <v>327</v>
      </c>
      <c r="D63" s="253"/>
      <c r="E63" s="253"/>
      <c r="F63" s="253"/>
      <c r="G63" s="253"/>
      <c r="H63" s="252"/>
      <c r="I63" s="252"/>
      <c r="J63" s="228"/>
      <c r="K63" s="228"/>
      <c r="L63" s="228"/>
      <c r="M63" s="228"/>
      <c r="N63" s="228"/>
      <c r="O63" s="228"/>
      <c r="P63" s="228"/>
      <c r="Q63" s="228"/>
      <c r="R63" s="228"/>
      <c r="S63" s="228"/>
      <c r="T63" s="228"/>
      <c r="U63" s="228"/>
      <c r="V63" s="228"/>
      <c r="W63" s="228"/>
      <c r="X63" s="79"/>
      <c r="Y63" s="79"/>
      <c r="Z63" s="79"/>
    </row>
    <row r="64" spans="1:52" s="80" customFormat="1" x14ac:dyDescent="0.45">
      <c r="A64" s="228"/>
      <c r="B64" s="228"/>
      <c r="C64" s="229"/>
      <c r="D64" s="229"/>
      <c r="E64" s="229"/>
      <c r="F64" s="229"/>
      <c r="G64" s="229"/>
      <c r="H64" s="229"/>
      <c r="I64" s="229"/>
      <c r="J64" s="228"/>
      <c r="K64" s="228"/>
      <c r="L64" s="228"/>
      <c r="M64" s="228"/>
      <c r="N64" s="228"/>
      <c r="O64" s="228"/>
      <c r="P64" s="228"/>
      <c r="Q64" s="228"/>
      <c r="R64" s="228"/>
      <c r="S64" s="228"/>
      <c r="T64" s="228"/>
      <c r="U64" s="228"/>
      <c r="V64" s="228"/>
      <c r="W64" s="228"/>
      <c r="X64" s="79"/>
      <c r="Y64" s="79"/>
      <c r="Z64" s="79"/>
    </row>
    <row r="65" spans="1:26" s="80" customFormat="1" x14ac:dyDescent="0.45">
      <c r="A65" s="228"/>
      <c r="B65" s="228"/>
      <c r="C65" s="228"/>
      <c r="D65" s="228"/>
      <c r="E65" s="228"/>
      <c r="F65" s="228"/>
      <c r="G65" s="228"/>
      <c r="H65" s="228"/>
      <c r="I65" s="228"/>
      <c r="J65" s="228"/>
      <c r="K65" s="228" t="s">
        <v>179</v>
      </c>
      <c r="L65" s="228"/>
      <c r="M65" s="228"/>
      <c r="N65" s="228"/>
      <c r="O65" s="228"/>
      <c r="P65" s="228"/>
      <c r="Q65" s="228"/>
      <c r="R65" s="228"/>
      <c r="S65" s="228"/>
      <c r="T65" s="228"/>
      <c r="U65" s="228"/>
      <c r="V65" s="228"/>
      <c r="W65" s="228"/>
      <c r="X65" s="79"/>
      <c r="Y65" s="79"/>
      <c r="Z65" s="79"/>
    </row>
    <row r="66" spans="1:26" s="80" customFormat="1" x14ac:dyDescent="0.45">
      <c r="A66" s="228"/>
      <c r="B66" s="228"/>
      <c r="C66" s="228"/>
      <c r="D66" s="228"/>
      <c r="E66" s="228"/>
      <c r="F66" s="228"/>
      <c r="G66" s="228"/>
      <c r="H66" s="228"/>
      <c r="I66" s="228"/>
      <c r="J66" s="228"/>
      <c r="K66" s="228"/>
      <c r="L66" s="436">
        <f>'①申請書　入力シート'!E10</f>
        <v>0</v>
      </c>
      <c r="M66" s="436"/>
      <c r="N66" s="436"/>
      <c r="O66" s="436"/>
      <c r="P66" s="436"/>
      <c r="Q66" s="436"/>
      <c r="R66" s="436"/>
      <c r="S66" s="436"/>
      <c r="T66" s="436"/>
      <c r="U66" s="436"/>
      <c r="V66" s="436"/>
      <c r="W66" s="436"/>
      <c r="X66" s="79"/>
      <c r="Y66" s="79"/>
      <c r="Z66" s="79"/>
    </row>
    <row r="67" spans="1:26" s="80" customFormat="1" x14ac:dyDescent="0.45">
      <c r="A67" s="228"/>
      <c r="B67" s="228"/>
      <c r="C67" s="228"/>
      <c r="D67" s="228"/>
      <c r="E67" s="228"/>
      <c r="F67" s="228"/>
      <c r="G67" s="228"/>
      <c r="H67" s="228"/>
      <c r="I67" s="228"/>
      <c r="J67" s="228"/>
      <c r="K67" s="228" t="s">
        <v>180</v>
      </c>
      <c r="L67" s="228"/>
      <c r="M67" s="228"/>
      <c r="N67" s="228"/>
      <c r="O67" s="228"/>
      <c r="P67" s="228"/>
      <c r="Q67" s="228"/>
      <c r="R67" s="228"/>
      <c r="S67" s="228"/>
      <c r="T67" s="228"/>
      <c r="U67" s="228"/>
      <c r="V67" s="228"/>
      <c r="W67" s="228"/>
      <c r="X67" s="79"/>
      <c r="Y67" s="79"/>
      <c r="Z67" s="79"/>
    </row>
    <row r="68" spans="1:26" s="80" customFormat="1" x14ac:dyDescent="0.45">
      <c r="A68" s="228"/>
      <c r="B68" s="228"/>
      <c r="C68" s="228"/>
      <c r="D68" s="228"/>
      <c r="E68" s="228"/>
      <c r="F68" s="228"/>
      <c r="G68" s="228"/>
      <c r="H68" s="228"/>
      <c r="I68" s="228"/>
      <c r="J68" s="228"/>
      <c r="K68" s="228"/>
      <c r="L68" s="436">
        <f>'①申請書　入力シート'!E14</f>
        <v>0</v>
      </c>
      <c r="M68" s="436"/>
      <c r="N68" s="436"/>
      <c r="O68" s="436"/>
      <c r="P68" s="436"/>
      <c r="Q68" s="436"/>
      <c r="R68" s="436"/>
      <c r="S68" s="436"/>
      <c r="T68" s="436"/>
      <c r="U68" s="436"/>
      <c r="V68" s="436"/>
      <c r="W68" s="436"/>
      <c r="X68" s="79"/>
      <c r="Y68" s="79"/>
      <c r="Z68"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s="80" customFormat="1" x14ac:dyDescent="0.45">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s="80" customFormat="1" x14ac:dyDescent="0.4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s="80" customFormat="1" x14ac:dyDescent="0.4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s="80" customFormat="1" x14ac:dyDescent="0.4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s="80" customFormat="1" x14ac:dyDescent="0.4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s="80" customFormat="1" x14ac:dyDescent="0.4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s="80" customFormat="1" x14ac:dyDescent="0.4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s="80" customFormat="1" x14ac:dyDescent="0.4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s="80" customFormat="1" x14ac:dyDescent="0.4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s="80" customFormat="1" x14ac:dyDescent="0.4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s="80" customFormat="1" x14ac:dyDescent="0.4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s="80" customFormat="1" x14ac:dyDescent="0.4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s="80" customFormat="1" x14ac:dyDescent="0.4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s="80" customFormat="1" x14ac:dyDescent="0.4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s="80" customFormat="1" x14ac:dyDescent="0.4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s="80" customFormat="1" x14ac:dyDescent="0.4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s="80" customFormat="1" x14ac:dyDescent="0.4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s="80" customFormat="1" x14ac:dyDescent="0.4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s="80" customFormat="1" x14ac:dyDescent="0.4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s="80" customFormat="1" x14ac:dyDescent="0.4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s="80" customFormat="1" x14ac:dyDescent="0.4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s="80" customFormat="1" x14ac:dyDescent="0.4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s="80" customFormat="1" x14ac:dyDescent="0.45">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s="80" customFormat="1" x14ac:dyDescent="0.45">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s="80" customFormat="1" x14ac:dyDescent="0.45">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s="80" customFormat="1" x14ac:dyDescent="0.45">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s="80" customFormat="1" x14ac:dyDescent="0.45">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s="80" customFormat="1" x14ac:dyDescent="0.45">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s="80" customFormat="1" x14ac:dyDescent="0.45">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s="80" customFormat="1" x14ac:dyDescent="0.4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s="80" customFormat="1" x14ac:dyDescent="0.45">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s="80" customFormat="1" x14ac:dyDescent="0.4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s="80" customFormat="1" x14ac:dyDescent="0.45">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s="80" customFormat="1" x14ac:dyDescent="0.45">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s="80" customFormat="1" x14ac:dyDescent="0.45">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s="80" customFormat="1" x14ac:dyDescent="0.45">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s="80" customFormat="1" x14ac:dyDescent="0.45">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s="80" customFormat="1" x14ac:dyDescent="0.45">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s="80" customFormat="1" x14ac:dyDescent="0.45">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s="80" customFormat="1" x14ac:dyDescent="0.45">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s="80" customFormat="1" x14ac:dyDescent="0.4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s="80" customFormat="1" x14ac:dyDescent="0.45">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s="80" customFormat="1" x14ac:dyDescent="0.45">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s="80" customFormat="1" x14ac:dyDescent="0.45">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s="80" customFormat="1" x14ac:dyDescent="0.45">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s="80" customFormat="1" x14ac:dyDescent="0.45">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s="80" customFormat="1" x14ac:dyDescent="0.45">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s="80" customFormat="1" x14ac:dyDescent="0.45">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s="80" customFormat="1" x14ac:dyDescent="0.45">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s="80" customFormat="1" x14ac:dyDescent="0.45">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s="80" customFormat="1" x14ac:dyDescent="0.45">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sheetData>
  <sheetProtection sheet="1" selectLockedCells="1"/>
  <mergeCells count="68">
    <mergeCell ref="H56:I56"/>
    <mergeCell ref="K55:P55"/>
    <mergeCell ref="Q55:V55"/>
    <mergeCell ref="H55:I55"/>
    <mergeCell ref="K53:P53"/>
    <mergeCell ref="Q53:V53"/>
    <mergeCell ref="K54:P54"/>
    <mergeCell ref="Q57:V58"/>
    <mergeCell ref="Q54:V54"/>
    <mergeCell ref="K50:P50"/>
    <mergeCell ref="Q50:V50"/>
    <mergeCell ref="K51:P51"/>
    <mergeCell ref="H60:I60"/>
    <mergeCell ref="L66:W66"/>
    <mergeCell ref="L68:W68"/>
    <mergeCell ref="I29:L29"/>
    <mergeCell ref="E42:F42"/>
    <mergeCell ref="E43:F43"/>
    <mergeCell ref="E44:F44"/>
    <mergeCell ref="E45:F45"/>
    <mergeCell ref="H51:I51"/>
    <mergeCell ref="E50:F50"/>
    <mergeCell ref="E51:F51"/>
    <mergeCell ref="E52:F52"/>
    <mergeCell ref="H42:I42"/>
    <mergeCell ref="H43:I43"/>
    <mergeCell ref="H44:I44"/>
    <mergeCell ref="H45:I45"/>
    <mergeCell ref="E60:F60"/>
    <mergeCell ref="E53:F53"/>
    <mergeCell ref="E54:F54"/>
    <mergeCell ref="E55:F55"/>
    <mergeCell ref="E59:F59"/>
    <mergeCell ref="A11:W11"/>
    <mergeCell ref="K48:P49"/>
    <mergeCell ref="Q48:V49"/>
    <mergeCell ref="Q51:V51"/>
    <mergeCell ref="K52:P52"/>
    <mergeCell ref="Q52:V52"/>
    <mergeCell ref="B48:D49"/>
    <mergeCell ref="H50:I50"/>
    <mergeCell ref="H52:I52"/>
    <mergeCell ref="A38:W38"/>
    <mergeCell ref="K44:V44"/>
    <mergeCell ref="K43:V43"/>
    <mergeCell ref="K40:V41"/>
    <mergeCell ref="B40:D41"/>
    <mergeCell ref="Q2:W2"/>
    <mergeCell ref="N6:W6"/>
    <mergeCell ref="N7:W7"/>
    <mergeCell ref="N8:W8"/>
    <mergeCell ref="N9:W9"/>
    <mergeCell ref="H59:I59"/>
    <mergeCell ref="K59:P59"/>
    <mergeCell ref="Q59:V59"/>
    <mergeCell ref="B13:V14"/>
    <mergeCell ref="I27:L27"/>
    <mergeCell ref="D24:T25"/>
    <mergeCell ref="D22:T22"/>
    <mergeCell ref="H53:I53"/>
    <mergeCell ref="H54:I54"/>
    <mergeCell ref="B57:D58"/>
    <mergeCell ref="E56:F56"/>
    <mergeCell ref="E57:F58"/>
    <mergeCell ref="H57:I58"/>
    <mergeCell ref="K56:P56"/>
    <mergeCell ref="Q56:V56"/>
    <mergeCell ref="K57:P58"/>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B18:B31 C32:C33"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054D6-DFF7-4D9B-9D1F-04DD2A874978}">
  <sheetPr>
    <tabColor theme="0" tint="-0.14999847407452621"/>
  </sheetPr>
  <dimension ref="A1:AZ55"/>
  <sheetViews>
    <sheetView showGridLines="0" view="pageBreakPreview" zoomScaleNormal="130" zoomScaleSheetLayoutView="100" workbookViewId="0">
      <selection activeCell="I22" sqref="I22:L22"/>
    </sheetView>
  </sheetViews>
  <sheetFormatPr defaultColWidth="3.5" defaultRowHeight="18" x14ac:dyDescent="0.45"/>
  <cols>
    <col min="1" max="4" width="3.5" style="228"/>
    <col min="5" max="5" width="3.5" style="228" customWidth="1"/>
    <col min="6" max="11" width="3.5" style="228"/>
    <col min="12" max="12" width="3.5" style="228" customWidth="1"/>
    <col min="13" max="23" width="3.5" style="228"/>
    <col min="24" max="26" width="3.5" style="79"/>
    <col min="27" max="52" width="3.5" style="80"/>
  </cols>
  <sheetData>
    <row r="1" spans="1:52" x14ac:dyDescent="0.45">
      <c r="A1" s="228" t="s">
        <v>350</v>
      </c>
    </row>
    <row r="2" spans="1:52" x14ac:dyDescent="0.45">
      <c r="Q2" s="666" t="s">
        <v>359</v>
      </c>
      <c r="R2" s="666"/>
      <c r="S2" s="666"/>
      <c r="T2" s="666"/>
      <c r="U2" s="666"/>
      <c r="V2" s="666"/>
      <c r="W2" s="666"/>
      <c r="X2" s="79" t="s">
        <v>257</v>
      </c>
    </row>
    <row r="4" spans="1:52" x14ac:dyDescent="0.45">
      <c r="A4" s="228" t="s">
        <v>74</v>
      </c>
    </row>
    <row r="6" spans="1:52" x14ac:dyDescent="0.45">
      <c r="M6" s="81" t="s">
        <v>280</v>
      </c>
      <c r="N6" s="259">
        <f>'①申請書　入力シート'!E18</f>
        <v>0</v>
      </c>
      <c r="X6" s="79" t="s">
        <v>75</v>
      </c>
    </row>
    <row r="7" spans="1:52" x14ac:dyDescent="0.45">
      <c r="M7" s="81"/>
      <c r="N7" s="259">
        <f>'①申請書　入力シート'!F20</f>
        <v>0</v>
      </c>
      <c r="X7" s="79" t="s">
        <v>76</v>
      </c>
    </row>
    <row r="8" spans="1:52" x14ac:dyDescent="0.45">
      <c r="M8" s="81" t="s">
        <v>182</v>
      </c>
      <c r="N8" s="259">
        <f>'①申請書　入力シート'!E10</f>
        <v>0</v>
      </c>
    </row>
    <row r="9" spans="1:52" x14ac:dyDescent="0.45">
      <c r="M9" s="81" t="s">
        <v>77</v>
      </c>
      <c r="N9" s="259">
        <f>'①申請書　入力シート'!E14</f>
        <v>0</v>
      </c>
    </row>
    <row r="11" spans="1:52" x14ac:dyDescent="0.45">
      <c r="A11" s="396" t="s">
        <v>212</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52" x14ac:dyDescent="0.45">
      <c r="B13" s="644" t="s">
        <v>358</v>
      </c>
      <c r="C13" s="644"/>
      <c r="D13" s="644"/>
      <c r="E13" s="644"/>
      <c r="F13" s="644"/>
      <c r="G13" s="644"/>
      <c r="H13" s="644"/>
      <c r="I13" s="644"/>
      <c r="J13" s="644"/>
      <c r="K13" s="644"/>
      <c r="L13" s="644"/>
      <c r="M13" s="644"/>
      <c r="N13" s="644"/>
      <c r="O13" s="644"/>
      <c r="P13" s="644"/>
      <c r="Q13" s="644"/>
      <c r="R13" s="644"/>
      <c r="S13" s="644"/>
      <c r="T13" s="644"/>
      <c r="U13" s="644"/>
      <c r="V13" s="644"/>
    </row>
    <row r="14" spans="1:52" s="79" customFormat="1" x14ac:dyDescent="0.45">
      <c r="A14" s="228"/>
      <c r="B14" s="644"/>
      <c r="C14" s="644"/>
      <c r="D14" s="644"/>
      <c r="E14" s="644"/>
      <c r="F14" s="644"/>
      <c r="G14" s="644"/>
      <c r="H14" s="644"/>
      <c r="I14" s="644"/>
      <c r="J14" s="644"/>
      <c r="K14" s="644"/>
      <c r="L14" s="644"/>
      <c r="M14" s="644"/>
      <c r="N14" s="644"/>
      <c r="O14" s="644"/>
      <c r="P14" s="644"/>
      <c r="Q14" s="644"/>
      <c r="R14" s="644"/>
      <c r="S14" s="644"/>
      <c r="T14" s="644"/>
      <c r="U14" s="644"/>
      <c r="V14" s="644"/>
      <c r="W14" s="22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228"/>
      <c r="B15" s="644"/>
      <c r="C15" s="644"/>
      <c r="D15" s="644"/>
      <c r="E15" s="644"/>
      <c r="F15" s="644"/>
      <c r="G15" s="644"/>
      <c r="H15" s="644"/>
      <c r="I15" s="644"/>
      <c r="J15" s="644"/>
      <c r="K15" s="644"/>
      <c r="L15" s="644"/>
      <c r="M15" s="644"/>
      <c r="N15" s="644"/>
      <c r="O15" s="644"/>
      <c r="P15" s="644"/>
      <c r="Q15" s="644"/>
      <c r="R15" s="644"/>
      <c r="S15" s="644"/>
      <c r="T15" s="644"/>
      <c r="U15" s="644"/>
      <c r="V15" s="644"/>
      <c r="W15" s="22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228"/>
      <c r="B17" s="228"/>
      <c r="C17" s="228"/>
      <c r="D17" s="228"/>
      <c r="E17" s="228"/>
      <c r="F17" s="228"/>
      <c r="G17" s="228"/>
      <c r="H17" s="228"/>
      <c r="I17" s="228"/>
      <c r="J17" s="228"/>
      <c r="K17" s="228"/>
      <c r="L17" s="257" t="s">
        <v>79</v>
      </c>
      <c r="M17" s="228"/>
      <c r="N17" s="228"/>
      <c r="O17" s="228"/>
      <c r="P17" s="228"/>
      <c r="Q17" s="228"/>
      <c r="R17" s="228"/>
      <c r="S17" s="228"/>
      <c r="T17" s="228"/>
      <c r="U17" s="228"/>
      <c r="V17" s="228"/>
      <c r="W17" s="22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s="228" customFormat="1" x14ac:dyDescent="0.45">
      <c r="B19" s="24" t="s">
        <v>80</v>
      </c>
      <c r="C19" s="228" t="s">
        <v>82</v>
      </c>
      <c r="X19" s="79"/>
      <c r="Y19" s="79"/>
      <c r="Z19" s="79"/>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row>
    <row r="21" spans="1:52" s="228" customFormat="1" x14ac:dyDescent="0.45">
      <c r="B21" s="24" t="s">
        <v>81</v>
      </c>
      <c r="C21" s="228" t="s">
        <v>213</v>
      </c>
      <c r="X21" s="79"/>
      <c r="Y21" s="79"/>
      <c r="Z21" s="79"/>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row>
    <row r="22" spans="1:52" x14ac:dyDescent="0.45">
      <c r="D22" s="228" t="s">
        <v>351</v>
      </c>
      <c r="I22" s="692"/>
      <c r="J22" s="692"/>
      <c r="K22" s="692"/>
      <c r="L22" s="692"/>
      <c r="M22" s="228" t="s">
        <v>89</v>
      </c>
    </row>
    <row r="23" spans="1:52" x14ac:dyDescent="0.45">
      <c r="D23" s="228" t="s">
        <v>221</v>
      </c>
      <c r="I23" s="692"/>
      <c r="J23" s="692"/>
      <c r="K23" s="692"/>
      <c r="L23" s="692"/>
      <c r="M23" s="228" t="s">
        <v>89</v>
      </c>
    </row>
    <row r="24" spans="1:52" x14ac:dyDescent="0.45">
      <c r="D24" s="228" t="s">
        <v>222</v>
      </c>
      <c r="I24" s="692"/>
      <c r="J24" s="693"/>
      <c r="K24" s="693"/>
      <c r="L24" s="693"/>
      <c r="M24" s="228" t="s">
        <v>89</v>
      </c>
    </row>
    <row r="26" spans="1:52" s="228" customFormat="1" x14ac:dyDescent="0.45">
      <c r="B26" s="24" t="s">
        <v>84</v>
      </c>
      <c r="C26" s="228" t="s">
        <v>258</v>
      </c>
      <c r="X26" s="79"/>
      <c r="Y26" s="79"/>
      <c r="Z26" s="79"/>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row>
    <row r="28" spans="1:52" s="228" customFormat="1" x14ac:dyDescent="0.45">
      <c r="B28" s="24" t="s">
        <v>86</v>
      </c>
      <c r="C28" s="228" t="s">
        <v>259</v>
      </c>
      <c r="H28" s="257"/>
      <c r="I28" s="258"/>
      <c r="J28" s="258"/>
      <c r="K28" s="258"/>
      <c r="L28" s="258"/>
      <c r="X28" s="79"/>
      <c r="Y28" s="79"/>
      <c r="Z28" s="79"/>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row>
    <row r="30" spans="1:52" s="228" customFormat="1" x14ac:dyDescent="0.45">
      <c r="B30" s="24" t="s">
        <v>91</v>
      </c>
      <c r="C30" s="228" t="s">
        <v>92</v>
      </c>
      <c r="X30" s="79"/>
      <c r="Y30" s="79"/>
      <c r="Z30" s="79"/>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row>
    <row r="31" spans="1:52" s="228" customFormat="1" x14ac:dyDescent="0.45">
      <c r="C31" s="25" t="s">
        <v>93</v>
      </c>
      <c r="D31" s="228" t="s">
        <v>230</v>
      </c>
      <c r="X31" s="79"/>
      <c r="Y31" s="79"/>
      <c r="Z31" s="79"/>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row>
    <row r="32" spans="1:52" s="228" customFormat="1" x14ac:dyDescent="0.45">
      <c r="C32" s="25" t="s">
        <v>94</v>
      </c>
      <c r="D32" s="228" t="s">
        <v>364</v>
      </c>
      <c r="X32" s="79"/>
      <c r="Y32" s="79"/>
      <c r="Z32" s="79"/>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row>
    <row r="33" spans="1:52" s="228" customFormat="1" x14ac:dyDescent="0.45">
      <c r="C33" s="25" t="s">
        <v>95</v>
      </c>
      <c r="D33" s="228" t="s">
        <v>231</v>
      </c>
      <c r="X33" s="79"/>
      <c r="Y33" s="79"/>
      <c r="Z33" s="79"/>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row>
    <row r="34" spans="1:52" s="228" customFormat="1" x14ac:dyDescent="0.45">
      <c r="C34" s="25" t="s">
        <v>96</v>
      </c>
      <c r="D34" s="228" t="s">
        <v>232</v>
      </c>
      <c r="X34" s="79"/>
      <c r="Y34" s="79"/>
      <c r="Z34" s="79"/>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row>
    <row r="35" spans="1:52" s="228" customFormat="1" x14ac:dyDescent="0.45">
      <c r="X35" s="79"/>
      <c r="Y35" s="79"/>
      <c r="Z35" s="79"/>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row>
    <row r="37" spans="1:52"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52"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52"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52"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52"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52"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52"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52"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52"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52"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52"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52"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sheetData>
  <sheetProtection sheet="1" selectLockedCells="1"/>
  <mergeCells count="6">
    <mergeCell ref="I24:L24"/>
    <mergeCell ref="Q2:W2"/>
    <mergeCell ref="A11:W11"/>
    <mergeCell ref="B13:V15"/>
    <mergeCell ref="I22:L22"/>
    <mergeCell ref="I23:L23"/>
  </mergeCells>
  <phoneticPr fontId="2"/>
  <printOptions horizontalCentered="1"/>
  <pageMargins left="0.70866141732283472" right="0.70866141732283472" top="0.74803149606299213" bottom="0.74803149606299213" header="0.31496062992125984" footer="0.31496062992125984"/>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CF44-476B-4A00-AB5A-57575B80F60F}">
  <sheetPr>
    <tabColor theme="0" tint="-0.14999847407452621"/>
  </sheetPr>
  <dimension ref="A1:CO80"/>
  <sheetViews>
    <sheetView view="pageBreakPreview" zoomScaleNormal="130" zoomScaleSheetLayoutView="100" workbookViewId="0">
      <selection activeCell="B13" sqref="B13:V15"/>
    </sheetView>
  </sheetViews>
  <sheetFormatPr defaultColWidth="3.5" defaultRowHeight="18" x14ac:dyDescent="0.45"/>
  <cols>
    <col min="1" max="4" width="3.5" style="228"/>
    <col min="5" max="5" width="3.5" style="228" customWidth="1"/>
    <col min="6" max="11" width="3.5" style="228"/>
    <col min="12" max="12" width="3.5" style="228" customWidth="1"/>
    <col min="13" max="23" width="3.5" style="228"/>
    <col min="24" max="26" width="3.5" style="79"/>
    <col min="27" max="93" width="3.5" style="80"/>
  </cols>
  <sheetData>
    <row r="1" spans="1:52" x14ac:dyDescent="0.45">
      <c r="A1" s="228" t="s">
        <v>352</v>
      </c>
      <c r="AC1" s="79"/>
    </row>
    <row r="2" spans="1:52" x14ac:dyDescent="0.45">
      <c r="Q2" s="633" t="s">
        <v>327</v>
      </c>
      <c r="R2" s="633"/>
      <c r="S2" s="633"/>
      <c r="T2" s="633"/>
      <c r="U2" s="633"/>
      <c r="V2" s="633"/>
      <c r="W2" s="633"/>
      <c r="AC2" s="144"/>
      <c r="AD2" s="79"/>
      <c r="AE2" s="79"/>
      <c r="AF2" s="79"/>
      <c r="AG2" s="79"/>
      <c r="AH2" s="79"/>
      <c r="AI2" s="79"/>
      <c r="AJ2" s="79"/>
      <c r="AK2" s="79"/>
      <c r="AL2" s="79"/>
      <c r="AM2" s="79"/>
      <c r="AN2" s="79"/>
      <c r="AO2" s="79"/>
      <c r="AP2" s="79"/>
      <c r="AQ2" s="79"/>
      <c r="AR2" s="79"/>
      <c r="AS2" s="79"/>
      <c r="AT2" s="79"/>
      <c r="AU2" s="79"/>
      <c r="AV2" s="79"/>
      <c r="AW2" s="79"/>
      <c r="AX2" s="79"/>
      <c r="AY2" s="79"/>
      <c r="AZ2" s="79"/>
    </row>
    <row r="3" spans="1:52" x14ac:dyDescent="0.45">
      <c r="AC3" s="145"/>
      <c r="AD3" s="79"/>
      <c r="AE3" s="79"/>
      <c r="AF3" s="79"/>
      <c r="AG3" s="79"/>
      <c r="AH3" s="79"/>
      <c r="AI3" s="79"/>
      <c r="AJ3" s="79"/>
      <c r="AK3" s="79"/>
      <c r="AL3" s="79"/>
      <c r="AM3" s="79"/>
      <c r="AN3" s="79"/>
      <c r="AO3" s="79"/>
      <c r="AP3" s="79"/>
      <c r="AQ3" s="79"/>
      <c r="AR3" s="79"/>
      <c r="AS3" s="79"/>
      <c r="AT3" s="79"/>
      <c r="AU3" s="79"/>
      <c r="AV3" s="79"/>
      <c r="AW3" s="79"/>
      <c r="AX3" s="79"/>
      <c r="AY3" s="79"/>
      <c r="AZ3" s="79"/>
    </row>
    <row r="4" spans="1:52" x14ac:dyDescent="0.45">
      <c r="A4" s="228" t="s">
        <v>74</v>
      </c>
      <c r="AC4" s="145"/>
      <c r="AD4" s="79"/>
      <c r="AE4" s="79"/>
      <c r="AF4" s="79"/>
      <c r="AG4" s="79"/>
      <c r="AH4" s="79"/>
      <c r="AI4" s="79"/>
      <c r="AJ4" s="79"/>
      <c r="AK4" s="637"/>
      <c r="AL4" s="637"/>
      <c r="AM4" s="637"/>
      <c r="AN4" s="637"/>
      <c r="AO4" s="79"/>
      <c r="AP4" s="79"/>
      <c r="AQ4" s="79"/>
      <c r="AR4" s="79"/>
      <c r="AS4" s="79"/>
      <c r="AT4" s="79"/>
      <c r="AU4" s="79"/>
      <c r="AV4" s="79"/>
      <c r="AW4" s="79"/>
      <c r="AX4" s="79"/>
      <c r="AY4" s="79"/>
      <c r="AZ4" s="79"/>
    </row>
    <row r="5" spans="1:52" x14ac:dyDescent="0.45">
      <c r="AC5" s="145"/>
      <c r="AD5" s="79"/>
      <c r="AE5" s="79"/>
      <c r="AF5" s="79"/>
      <c r="AG5" s="79"/>
      <c r="AH5" s="79"/>
      <c r="AI5" s="79"/>
      <c r="AJ5" s="79"/>
      <c r="AK5" s="638"/>
      <c r="AL5" s="638"/>
      <c r="AM5" s="638"/>
      <c r="AN5" s="638"/>
      <c r="AO5" s="638"/>
      <c r="AP5" s="638"/>
      <c r="AQ5" s="79"/>
      <c r="AR5" s="79"/>
      <c r="AS5" s="79"/>
      <c r="AT5" s="79"/>
      <c r="AU5" s="79"/>
      <c r="AV5" s="79"/>
      <c r="AW5" s="79"/>
      <c r="AX5" s="79"/>
      <c r="AY5" s="79"/>
      <c r="AZ5" s="79"/>
    </row>
    <row r="6" spans="1:52" x14ac:dyDescent="0.45">
      <c r="M6" s="81" t="s">
        <v>280</v>
      </c>
      <c r="N6" s="259">
        <f>'①申請書　入力シート'!E18</f>
        <v>0</v>
      </c>
      <c r="AR6" s="79"/>
      <c r="AS6" s="79"/>
      <c r="AT6" s="79"/>
      <c r="AU6" s="79"/>
      <c r="AV6" s="79"/>
      <c r="AW6" s="79"/>
      <c r="AX6" s="79"/>
      <c r="AY6" s="79"/>
      <c r="AZ6" s="79"/>
    </row>
    <row r="7" spans="1:52" x14ac:dyDescent="0.45">
      <c r="M7" s="81"/>
      <c r="N7" s="259">
        <f>'①申請書　入力シート'!F20</f>
        <v>0</v>
      </c>
      <c r="AR7" s="79"/>
      <c r="AS7" s="79"/>
      <c r="AT7" s="79"/>
      <c r="AU7" s="79"/>
      <c r="AV7" s="79"/>
      <c r="AW7" s="79"/>
      <c r="AX7" s="79"/>
      <c r="AY7" s="79"/>
      <c r="AZ7" s="79"/>
    </row>
    <row r="8" spans="1:52" x14ac:dyDescent="0.45">
      <c r="M8" s="81" t="s">
        <v>182</v>
      </c>
      <c r="N8" s="259">
        <f>'①申請書　入力シート'!E10</f>
        <v>0</v>
      </c>
    </row>
    <row r="9" spans="1:52" x14ac:dyDescent="0.45">
      <c r="M9" s="81" t="s">
        <v>77</v>
      </c>
      <c r="N9" s="259">
        <f>'①申請書　入力シート'!E14</f>
        <v>0</v>
      </c>
    </row>
    <row r="11" spans="1:52" x14ac:dyDescent="0.45">
      <c r="A11" s="396" t="s">
        <v>353</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52" x14ac:dyDescent="0.45">
      <c r="B13" s="634" t="s">
        <v>360</v>
      </c>
      <c r="C13" s="634"/>
      <c r="D13" s="634"/>
      <c r="E13" s="634"/>
      <c r="F13" s="634"/>
      <c r="G13" s="634"/>
      <c r="H13" s="634"/>
      <c r="I13" s="634"/>
      <c r="J13" s="634"/>
      <c r="K13" s="634"/>
      <c r="L13" s="634"/>
      <c r="M13" s="634"/>
      <c r="N13" s="634"/>
      <c r="O13" s="634"/>
      <c r="P13" s="634"/>
      <c r="Q13" s="634"/>
      <c r="R13" s="634"/>
      <c r="S13" s="634"/>
      <c r="T13" s="634"/>
      <c r="U13" s="634"/>
      <c r="V13" s="634"/>
    </row>
    <row r="14" spans="1:52" s="79" customFormat="1" x14ac:dyDescent="0.45">
      <c r="A14" s="228"/>
      <c r="B14" s="634"/>
      <c r="C14" s="634"/>
      <c r="D14" s="634"/>
      <c r="E14" s="634"/>
      <c r="F14" s="634"/>
      <c r="G14" s="634"/>
      <c r="H14" s="634"/>
      <c r="I14" s="634"/>
      <c r="J14" s="634"/>
      <c r="K14" s="634"/>
      <c r="L14" s="634"/>
      <c r="M14" s="634"/>
      <c r="N14" s="634"/>
      <c r="O14" s="634"/>
      <c r="P14" s="634"/>
      <c r="Q14" s="634"/>
      <c r="R14" s="634"/>
      <c r="S14" s="634"/>
      <c r="T14" s="634"/>
      <c r="U14" s="634"/>
      <c r="V14" s="634"/>
      <c r="W14" s="22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228"/>
      <c r="B15" s="634"/>
      <c r="C15" s="634"/>
      <c r="D15" s="634"/>
      <c r="E15" s="634"/>
      <c r="F15" s="634"/>
      <c r="G15" s="634"/>
      <c r="H15" s="634"/>
      <c r="I15" s="634"/>
      <c r="J15" s="634"/>
      <c r="K15" s="634"/>
      <c r="L15" s="634"/>
      <c r="M15" s="634"/>
      <c r="N15" s="634"/>
      <c r="O15" s="634"/>
      <c r="P15" s="634"/>
      <c r="Q15" s="634"/>
      <c r="R15" s="634"/>
      <c r="S15" s="634"/>
      <c r="T15" s="634"/>
      <c r="U15" s="634"/>
      <c r="V15" s="634"/>
      <c r="W15" s="22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228"/>
      <c r="B17" s="228"/>
      <c r="C17" s="228"/>
      <c r="D17" s="228"/>
      <c r="E17" s="228"/>
      <c r="F17" s="228"/>
      <c r="G17" s="228"/>
      <c r="H17" s="228"/>
      <c r="I17" s="228"/>
      <c r="J17" s="228"/>
      <c r="K17" s="228"/>
      <c r="L17" s="257" t="s">
        <v>79</v>
      </c>
      <c r="M17" s="228"/>
      <c r="N17" s="228"/>
      <c r="O17" s="228"/>
      <c r="P17" s="228"/>
      <c r="Q17" s="228"/>
      <c r="R17" s="228"/>
      <c r="S17" s="228"/>
      <c r="T17" s="228"/>
      <c r="U17" s="228"/>
      <c r="V17" s="228"/>
      <c r="W17" s="22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x14ac:dyDescent="0.45">
      <c r="G19" s="228" t="s">
        <v>354</v>
      </c>
      <c r="M19" s="694"/>
      <c r="N19" s="694"/>
      <c r="O19" s="694"/>
      <c r="P19" s="694"/>
      <c r="Q19" s="228" t="s">
        <v>89</v>
      </c>
    </row>
    <row r="20" spans="1:52" x14ac:dyDescent="0.45">
      <c r="M20" s="260"/>
      <c r="N20" s="260"/>
      <c r="O20" s="260"/>
      <c r="P20" s="260"/>
    </row>
    <row r="21" spans="1:52" s="80" customFormat="1" x14ac:dyDescent="0.45">
      <c r="A21" s="228"/>
      <c r="B21" s="228"/>
      <c r="C21" s="228"/>
      <c r="D21" s="228"/>
      <c r="E21" s="228"/>
      <c r="F21" s="228"/>
      <c r="G21" s="228" t="s">
        <v>279</v>
      </c>
      <c r="H21" s="228"/>
      <c r="I21" s="228"/>
      <c r="J21" s="228"/>
      <c r="K21" s="228"/>
      <c r="L21" s="228"/>
      <c r="M21" s="694"/>
      <c r="N21" s="694"/>
      <c r="O21" s="694"/>
      <c r="P21" s="694"/>
      <c r="Q21" s="228" t="s">
        <v>89</v>
      </c>
      <c r="R21" s="228"/>
      <c r="S21" s="228"/>
      <c r="T21" s="228"/>
      <c r="U21" s="228"/>
      <c r="V21" s="228"/>
      <c r="W21" s="228"/>
      <c r="X21" s="79"/>
      <c r="Y21" s="79"/>
      <c r="Z21" s="79"/>
    </row>
    <row r="23" spans="1:52" s="80" customFormat="1" x14ac:dyDescent="0.45">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79"/>
      <c r="Y23" s="79"/>
      <c r="Z23" s="79"/>
    </row>
    <row r="24" spans="1:52" s="80" customFormat="1" x14ac:dyDescent="0.45">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79"/>
      <c r="Y24" s="79"/>
      <c r="Z24" s="79"/>
    </row>
    <row r="25" spans="1:52" s="80" customFormat="1" x14ac:dyDescent="0.45">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79"/>
      <c r="Y25" s="79"/>
      <c r="Z25" s="79"/>
    </row>
    <row r="26" spans="1:52" s="80" customFormat="1" x14ac:dyDescent="0.45">
      <c r="A26" s="123"/>
      <c r="B26" s="123"/>
      <c r="C26" s="123"/>
      <c r="D26" s="147"/>
      <c r="E26" s="123"/>
      <c r="F26" s="123"/>
      <c r="G26" s="123"/>
      <c r="H26" s="123"/>
      <c r="I26" s="146" t="s">
        <v>275</v>
      </c>
      <c r="J26" s="123"/>
      <c r="K26" s="636">
        <f>'①申請書　入力シート'!$E$14</f>
        <v>0</v>
      </c>
      <c r="L26" s="636"/>
      <c r="M26" s="636"/>
      <c r="N26" s="636"/>
      <c r="O26" s="636"/>
      <c r="P26" s="636"/>
      <c r="Q26" s="636"/>
      <c r="R26" s="636"/>
      <c r="S26" s="636"/>
      <c r="T26" s="123"/>
      <c r="U26" s="123"/>
      <c r="V26" s="123"/>
      <c r="W26" s="123"/>
      <c r="X26" s="79"/>
      <c r="Y26" s="79"/>
      <c r="Z26" s="79"/>
    </row>
    <row r="27" spans="1:52" s="80" customFormat="1" x14ac:dyDescent="0.45">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79"/>
      <c r="Y27" s="79"/>
      <c r="Z27" s="79"/>
    </row>
    <row r="28" spans="1:52" s="80" customFormat="1" x14ac:dyDescent="0.45">
      <c r="A28" s="123"/>
      <c r="B28" s="123"/>
      <c r="C28" s="123"/>
      <c r="D28" s="123"/>
      <c r="E28" s="123"/>
      <c r="F28" s="123"/>
      <c r="G28" s="123"/>
      <c r="H28" s="123"/>
      <c r="I28" s="146" t="s">
        <v>276</v>
      </c>
      <c r="J28" s="123"/>
      <c r="K28" s="636">
        <f>'①申請書　入力シート'!$F$25</f>
        <v>0</v>
      </c>
      <c r="L28" s="636"/>
      <c r="M28" s="636"/>
      <c r="N28" s="636"/>
      <c r="O28" s="636"/>
      <c r="P28" s="636"/>
      <c r="Q28" s="636"/>
      <c r="R28" s="636"/>
      <c r="S28" s="636"/>
      <c r="T28" s="123"/>
      <c r="U28" s="123"/>
      <c r="V28" s="123"/>
      <c r="W28" s="123"/>
      <c r="X28" s="79"/>
      <c r="Y28" s="79"/>
      <c r="Z28" s="79"/>
    </row>
    <row r="29" spans="1:52" s="80" customFormat="1" x14ac:dyDescent="0.45">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79"/>
      <c r="Y29" s="79"/>
      <c r="Z29" s="79"/>
    </row>
    <row r="30" spans="1:52" s="80" customFormat="1" x14ac:dyDescent="0.45">
      <c r="A30" s="123"/>
      <c r="B30" s="123"/>
      <c r="C30" s="123"/>
      <c r="D30" s="123"/>
      <c r="E30" s="123"/>
      <c r="F30" s="123"/>
      <c r="G30" s="123"/>
      <c r="H30" s="123"/>
      <c r="I30" s="146" t="s">
        <v>277</v>
      </c>
      <c r="J30" s="123"/>
      <c r="K30" s="636">
        <f>'①申請書　入力シート'!$G$31</f>
        <v>0</v>
      </c>
      <c r="L30" s="636"/>
      <c r="M30" s="636"/>
      <c r="N30" s="636"/>
      <c r="O30" s="636"/>
      <c r="P30" s="636"/>
      <c r="Q30" s="636"/>
      <c r="R30" s="636"/>
      <c r="S30" s="636"/>
      <c r="T30" s="123"/>
      <c r="U30" s="123"/>
      <c r="V30" s="123"/>
      <c r="W30" s="123"/>
      <c r="X30" s="79"/>
      <c r="Y30" s="79"/>
      <c r="Z30" s="79"/>
    </row>
    <row r="31" spans="1:52" s="80" customFormat="1" x14ac:dyDescent="0.45">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79"/>
      <c r="Y31" s="79"/>
      <c r="Z31" s="79"/>
    </row>
    <row r="32" spans="1:52" s="80" customFormat="1" x14ac:dyDescent="0.45">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79"/>
      <c r="Y32" s="79"/>
      <c r="Z32" s="79"/>
    </row>
    <row r="33" spans="1:26" s="80" customFormat="1" x14ac:dyDescent="0.45">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spans="1:26" s="80" customFormat="1" x14ac:dyDescent="0.45">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1:26" s="80" customFormat="1" x14ac:dyDescent="0.45">
      <c r="A35" s="79"/>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1:26" s="80" customFormat="1" x14ac:dyDescent="0.45">
      <c r="A36" s="79"/>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spans="1:26" s="80" customFormat="1" x14ac:dyDescent="0.45">
      <c r="A37" s="79"/>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1:26" s="80" customFormat="1" x14ac:dyDescent="0.45">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s="80" customFormat="1" x14ac:dyDescent="0.45">
      <c r="A39" s="79"/>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s="80" customFormat="1" x14ac:dyDescent="0.45">
      <c r="A40" s="79"/>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1:26" s="80" customFormat="1" x14ac:dyDescent="0.45">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spans="1:26" s="80" customFormat="1" x14ac:dyDescent="0.45">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spans="1:26" s="80" customFormat="1" x14ac:dyDescent="0.45">
      <c r="A43" s="79"/>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s="80" customFormat="1" x14ac:dyDescent="0.45">
      <c r="A44" s="79"/>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spans="1:26" s="80" customFormat="1" x14ac:dyDescent="0.45">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1:26" s="80" customFormat="1" x14ac:dyDescent="0.45">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1:26" s="80" customFormat="1" x14ac:dyDescent="0.4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s="80" customFormat="1" x14ac:dyDescent="0.4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s="80" customFormat="1" x14ac:dyDescent="0.45">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s="80" customFormat="1" x14ac:dyDescent="0.45">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s="80" customFormat="1" x14ac:dyDescent="0.4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s="80" customFormat="1" x14ac:dyDescent="0.4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s="80" customFormat="1" x14ac:dyDescent="0.4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s="80" customFormat="1" x14ac:dyDescent="0.4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s="80" customFormat="1" x14ac:dyDescent="0.45">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s="80" customFormat="1" x14ac:dyDescent="0.4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s="80" customFormat="1" x14ac:dyDescent="0.45">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s="80" customFormat="1" x14ac:dyDescent="0.45">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s="80" customFormat="1" x14ac:dyDescent="0.45">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s="80" customFormat="1" x14ac:dyDescent="0.45">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s="80" customFormat="1" x14ac:dyDescent="0.45">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s="80" customFormat="1" x14ac:dyDescent="0.45">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s="80" customFormat="1" x14ac:dyDescent="0.45">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s="80" customFormat="1" x14ac:dyDescent="0.45">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s="80" customFormat="1" x14ac:dyDescent="0.4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s="80" customFormat="1" x14ac:dyDescent="0.45">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s="80" customFormat="1" x14ac:dyDescent="0.45">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s="80" customFormat="1" x14ac:dyDescent="0.45">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s="80" customFormat="1" x14ac:dyDescent="0.45">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s="80" customFormat="1" x14ac:dyDescent="0.45">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s="80" customFormat="1" x14ac:dyDescent="0.45">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s="80" customFormat="1" x14ac:dyDescent="0.45">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s="80" customFormat="1" x14ac:dyDescent="0.45">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s="80" customFormat="1" x14ac:dyDescent="0.45">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s="80" customFormat="1" x14ac:dyDescent="0.45">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s="80" customFormat="1" x14ac:dyDescent="0.45">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s="80" customFormat="1" x14ac:dyDescent="0.45">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s="80" customFormat="1" x14ac:dyDescent="0.45">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s="80" customFormat="1" x14ac:dyDescent="0.45">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s="80" customFormat="1" x14ac:dyDescent="0.45">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sheetData>
  <sheetProtection sheet="1" objects="1" scenarios="1" selectLockedCells="1"/>
  <mergeCells count="10">
    <mergeCell ref="AK4:AN4"/>
    <mergeCell ref="AK5:AP5"/>
    <mergeCell ref="A11:W11"/>
    <mergeCell ref="B13:V15"/>
    <mergeCell ref="M19:P19"/>
    <mergeCell ref="M21:P21"/>
    <mergeCell ref="K26:S26"/>
    <mergeCell ref="K28:S28"/>
    <mergeCell ref="K30:S30"/>
    <mergeCell ref="Q2:W2"/>
  </mergeCells>
  <phoneticPr fontId="2"/>
  <printOptions horizont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11D4-9531-4971-AE1B-E99CA7ADF546}">
  <sheetPr>
    <tabColor rgb="FF00B0F0"/>
  </sheetPr>
  <dimension ref="A3:CB134"/>
  <sheetViews>
    <sheetView showGridLines="0" zoomScaleNormal="100" zoomScaleSheetLayoutView="98" workbookViewId="0">
      <pane ySplit="4" topLeftCell="A5" activePane="bottomLeft" state="frozen"/>
      <selection activeCell="O10" sqref="O10"/>
      <selection pane="bottomLeft" activeCell="E9" sqref="E9:Y9"/>
    </sheetView>
  </sheetViews>
  <sheetFormatPr defaultColWidth="3.5" defaultRowHeight="18" x14ac:dyDescent="0.45"/>
  <cols>
    <col min="1" max="1" width="3.5" style="3"/>
    <col min="2" max="28" width="3.5" style="1"/>
    <col min="29" max="36" width="3.5" style="123"/>
    <col min="37" max="37" width="14.3984375" style="123" bestFit="1" customWidth="1"/>
    <col min="38" max="52" width="3.5" style="123"/>
    <col min="53" max="54" width="3.5" style="147"/>
    <col min="81" max="16384" width="3.5" style="2"/>
  </cols>
  <sheetData>
    <row r="3" spans="1:55" x14ac:dyDescent="0.45">
      <c r="AD3" s="123" t="s">
        <v>0</v>
      </c>
    </row>
    <row r="4" spans="1:55" x14ac:dyDescent="0.45">
      <c r="AD4" s="123" t="s">
        <v>1</v>
      </c>
    </row>
    <row r="5" spans="1:55" x14ac:dyDescent="0.45">
      <c r="AC5" s="214"/>
    </row>
    <row r="6" spans="1:55" x14ac:dyDescent="0.45">
      <c r="A6" s="208" t="s">
        <v>2</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14"/>
    </row>
    <row r="7" spans="1:55" x14ac:dyDescent="0.45">
      <c r="AC7" s="214"/>
    </row>
    <row r="8" spans="1:55" x14ac:dyDescent="0.45">
      <c r="A8" s="3" t="s">
        <v>3</v>
      </c>
      <c r="B8" s="1" t="s">
        <v>4</v>
      </c>
      <c r="AC8" s="214" t="s">
        <v>289</v>
      </c>
    </row>
    <row r="9" spans="1:55" x14ac:dyDescent="0.45">
      <c r="A9" s="4"/>
      <c r="B9" s="343" t="s">
        <v>5</v>
      </c>
      <c r="C9" s="343"/>
      <c r="D9" s="343"/>
      <c r="E9" s="353"/>
      <c r="F9" s="354"/>
      <c r="G9" s="354"/>
      <c r="H9" s="354"/>
      <c r="I9" s="354"/>
      <c r="J9" s="354"/>
      <c r="K9" s="354"/>
      <c r="L9" s="354"/>
      <c r="M9" s="354"/>
      <c r="N9" s="354"/>
      <c r="O9" s="354"/>
      <c r="P9" s="354"/>
      <c r="Q9" s="354"/>
      <c r="R9" s="354"/>
      <c r="S9" s="354"/>
      <c r="T9" s="354"/>
      <c r="U9" s="354"/>
      <c r="V9" s="354"/>
      <c r="W9" s="354"/>
      <c r="X9" s="354"/>
      <c r="Y9" s="355"/>
      <c r="AC9" s="214"/>
      <c r="AD9" s="123" t="s">
        <v>292</v>
      </c>
      <c r="BA9" s="123"/>
      <c r="BB9" s="123"/>
      <c r="BC9" s="8"/>
    </row>
    <row r="10" spans="1:55" x14ac:dyDescent="0.45">
      <c r="A10" s="4"/>
      <c r="B10" s="343" t="s">
        <v>6</v>
      </c>
      <c r="C10" s="343"/>
      <c r="D10" s="343"/>
      <c r="E10" s="353"/>
      <c r="F10" s="354"/>
      <c r="G10" s="354"/>
      <c r="H10" s="354"/>
      <c r="I10" s="354"/>
      <c r="J10" s="354"/>
      <c r="K10" s="354"/>
      <c r="L10" s="354"/>
      <c r="M10" s="354"/>
      <c r="N10" s="354"/>
      <c r="O10" s="354"/>
      <c r="P10" s="354"/>
      <c r="Q10" s="354"/>
      <c r="R10" s="354"/>
      <c r="S10" s="354"/>
      <c r="T10" s="354"/>
      <c r="U10" s="354"/>
      <c r="V10" s="354"/>
      <c r="W10" s="354"/>
      <c r="X10" s="354"/>
      <c r="Y10" s="355"/>
      <c r="AC10" s="214"/>
      <c r="AD10" s="123" t="s">
        <v>293</v>
      </c>
      <c r="BA10" s="123"/>
      <c r="BB10" s="123"/>
      <c r="BC10" s="8"/>
    </row>
    <row r="11" spans="1:55" x14ac:dyDescent="0.45">
      <c r="AC11" s="214"/>
    </row>
    <row r="12" spans="1:55" x14ac:dyDescent="0.45">
      <c r="A12" s="3" t="s">
        <v>7</v>
      </c>
      <c r="B12" s="1" t="s">
        <v>8</v>
      </c>
      <c r="AC12" s="214" t="s">
        <v>289</v>
      </c>
    </row>
    <row r="13" spans="1:55" x14ac:dyDescent="0.45">
      <c r="A13" s="4"/>
      <c r="B13" s="343" t="s">
        <v>5</v>
      </c>
      <c r="C13" s="343"/>
      <c r="D13" s="343"/>
      <c r="E13" s="353"/>
      <c r="F13" s="354"/>
      <c r="G13" s="354"/>
      <c r="H13" s="354"/>
      <c r="I13" s="354"/>
      <c r="J13" s="354"/>
      <c r="K13" s="354"/>
      <c r="L13" s="354"/>
      <c r="M13" s="354"/>
      <c r="N13" s="354"/>
      <c r="O13" s="354"/>
      <c r="P13" s="354"/>
      <c r="Q13" s="354"/>
      <c r="R13" s="354"/>
      <c r="S13" s="354"/>
      <c r="T13" s="354"/>
      <c r="U13" s="354"/>
      <c r="V13" s="354"/>
      <c r="W13" s="354"/>
      <c r="X13" s="354"/>
      <c r="Y13" s="355"/>
      <c r="AC13" s="214"/>
      <c r="AD13" s="123" t="s">
        <v>294</v>
      </c>
      <c r="BA13" s="123"/>
      <c r="BB13" s="123"/>
      <c r="BC13" s="8"/>
    </row>
    <row r="14" spans="1:55" x14ac:dyDescent="0.45">
      <c r="A14" s="4"/>
      <c r="B14" s="343" t="s">
        <v>9</v>
      </c>
      <c r="C14" s="343"/>
      <c r="D14" s="343"/>
      <c r="E14" s="353"/>
      <c r="F14" s="354"/>
      <c r="G14" s="354"/>
      <c r="H14" s="354"/>
      <c r="I14" s="354"/>
      <c r="J14" s="354"/>
      <c r="K14" s="354"/>
      <c r="L14" s="354"/>
      <c r="M14" s="354"/>
      <c r="N14" s="354"/>
      <c r="O14" s="354"/>
      <c r="P14" s="354"/>
      <c r="Q14" s="354"/>
      <c r="R14" s="354"/>
      <c r="S14" s="354"/>
      <c r="T14" s="354"/>
      <c r="U14" s="354"/>
      <c r="V14" s="354"/>
      <c r="W14" s="354"/>
      <c r="X14" s="354"/>
      <c r="Y14" s="355"/>
      <c r="AC14" s="214"/>
      <c r="AD14" s="123" t="s">
        <v>295</v>
      </c>
      <c r="BA14" s="123"/>
      <c r="BB14" s="123"/>
      <c r="BC14" s="8"/>
    </row>
    <row r="15" spans="1:55" x14ac:dyDescent="0.45">
      <c r="AC15" s="214"/>
    </row>
    <row r="16" spans="1:55" x14ac:dyDescent="0.45">
      <c r="A16" s="3" t="s">
        <v>10</v>
      </c>
      <c r="B16" s="1" t="s">
        <v>11</v>
      </c>
      <c r="AC16" s="214" t="s">
        <v>291</v>
      </c>
    </row>
    <row r="17" spans="1:55" x14ac:dyDescent="0.45">
      <c r="B17" s="15"/>
      <c r="C17" s="17" t="s">
        <v>12</v>
      </c>
      <c r="D17" s="16"/>
      <c r="E17" s="353"/>
      <c r="F17" s="354"/>
      <c r="G17" s="354"/>
      <c r="H17" s="354"/>
      <c r="I17" s="355"/>
      <c r="K17" s="1" t="s">
        <v>269</v>
      </c>
      <c r="AC17" s="214"/>
    </row>
    <row r="18" spans="1:55" x14ac:dyDescent="0.45">
      <c r="B18" s="347" t="s">
        <v>13</v>
      </c>
      <c r="C18" s="348"/>
      <c r="D18" s="349"/>
      <c r="E18" s="368"/>
      <c r="F18" s="369"/>
      <c r="G18" s="369"/>
      <c r="H18" s="369"/>
      <c r="I18" s="369"/>
      <c r="J18" s="369"/>
      <c r="K18" s="369"/>
      <c r="L18" s="369"/>
      <c r="M18" s="369"/>
      <c r="N18" s="369"/>
      <c r="O18" s="369"/>
      <c r="P18" s="369"/>
      <c r="Q18" s="369"/>
      <c r="R18" s="369"/>
      <c r="S18" s="369"/>
      <c r="T18" s="369"/>
      <c r="U18" s="369"/>
      <c r="V18" s="369"/>
      <c r="W18" s="369"/>
      <c r="X18" s="369"/>
      <c r="Y18" s="370"/>
      <c r="AC18" s="214"/>
      <c r="AD18" s="123" t="s">
        <v>296</v>
      </c>
    </row>
    <row r="19" spans="1:55" x14ac:dyDescent="0.45">
      <c r="F19" s="1" t="s">
        <v>14</v>
      </c>
      <c r="AC19" s="214"/>
    </row>
    <row r="20" spans="1:55" x14ac:dyDescent="0.45">
      <c r="B20" s="350" t="s">
        <v>20</v>
      </c>
      <c r="C20" s="351"/>
      <c r="D20" s="351"/>
      <c r="E20" s="352"/>
      <c r="F20" s="368"/>
      <c r="G20" s="369"/>
      <c r="H20" s="369"/>
      <c r="I20" s="369"/>
      <c r="J20" s="369"/>
      <c r="K20" s="369"/>
      <c r="L20" s="369"/>
      <c r="M20" s="369"/>
      <c r="N20" s="369"/>
      <c r="O20" s="369"/>
      <c r="P20" s="369"/>
      <c r="Q20" s="369"/>
      <c r="R20" s="369"/>
      <c r="S20" s="369"/>
      <c r="T20" s="369"/>
      <c r="U20" s="369"/>
      <c r="V20" s="369"/>
      <c r="W20" s="369"/>
      <c r="X20" s="369"/>
      <c r="Y20" s="370"/>
      <c r="AC20" s="214"/>
      <c r="AD20" s="123" t="s">
        <v>297</v>
      </c>
    </row>
    <row r="21" spans="1:55" x14ac:dyDescent="0.45">
      <c r="AC21" s="214"/>
    </row>
    <row r="22" spans="1:55" x14ac:dyDescent="0.45">
      <c r="A22" s="3" t="s">
        <v>15</v>
      </c>
      <c r="B22" s="7" t="s">
        <v>16</v>
      </c>
      <c r="AC22" s="214"/>
    </row>
    <row r="23" spans="1:55" x14ac:dyDescent="0.45">
      <c r="B23" s="1" t="s">
        <v>17</v>
      </c>
      <c r="AC23" s="214"/>
    </row>
    <row r="24" spans="1:55" x14ac:dyDescent="0.45">
      <c r="B24" s="347" t="s">
        <v>5</v>
      </c>
      <c r="C24" s="348"/>
      <c r="D24" s="348"/>
      <c r="E24" s="349"/>
      <c r="F24" s="356"/>
      <c r="G24" s="357"/>
      <c r="H24" s="357"/>
      <c r="I24" s="357"/>
      <c r="J24" s="357"/>
      <c r="K24" s="357"/>
      <c r="L24" s="357"/>
      <c r="M24" s="357"/>
      <c r="N24" s="357"/>
      <c r="O24" s="357"/>
      <c r="P24" s="357"/>
      <c r="Q24" s="357"/>
      <c r="R24" s="357"/>
      <c r="S24" s="357"/>
      <c r="T24" s="357"/>
      <c r="U24" s="357"/>
      <c r="V24" s="357"/>
      <c r="W24" s="357"/>
      <c r="X24" s="357"/>
      <c r="Y24" s="358"/>
      <c r="AC24" s="214"/>
    </row>
    <row r="25" spans="1:55" x14ac:dyDescent="0.45">
      <c r="A25" s="4"/>
      <c r="B25" s="347" t="s">
        <v>18</v>
      </c>
      <c r="C25" s="348"/>
      <c r="D25" s="348"/>
      <c r="E25" s="349"/>
      <c r="F25" s="356"/>
      <c r="G25" s="357"/>
      <c r="H25" s="357"/>
      <c r="I25" s="357"/>
      <c r="J25" s="357"/>
      <c r="K25" s="357"/>
      <c r="L25" s="357"/>
      <c r="M25" s="357"/>
      <c r="N25" s="357"/>
      <c r="O25" s="357"/>
      <c r="P25" s="357"/>
      <c r="Q25" s="357"/>
      <c r="R25" s="357"/>
      <c r="S25" s="357"/>
      <c r="T25" s="357"/>
      <c r="U25" s="357"/>
      <c r="V25" s="357"/>
      <c r="W25" s="357"/>
      <c r="X25" s="357"/>
      <c r="Y25" s="358"/>
      <c r="AC25" s="214"/>
      <c r="BA25" s="123"/>
      <c r="BB25" s="123"/>
      <c r="BC25" s="8"/>
    </row>
    <row r="26" spans="1:55" x14ac:dyDescent="0.45">
      <c r="AC26" s="214"/>
    </row>
    <row r="27" spans="1:55" x14ac:dyDescent="0.45">
      <c r="B27" s="347" t="s">
        <v>12</v>
      </c>
      <c r="C27" s="348"/>
      <c r="D27" s="348"/>
      <c r="E27" s="349"/>
      <c r="F27" s="353"/>
      <c r="G27" s="354"/>
      <c r="H27" s="354"/>
      <c r="I27" s="354"/>
      <c r="J27" s="355"/>
      <c r="L27" s="1" t="s">
        <v>269</v>
      </c>
      <c r="AC27" s="214"/>
    </row>
    <row r="28" spans="1:55" x14ac:dyDescent="0.45">
      <c r="A28" s="4"/>
      <c r="B28" s="347" t="s">
        <v>19</v>
      </c>
      <c r="C28" s="348"/>
      <c r="D28" s="348"/>
      <c r="E28" s="349"/>
      <c r="F28" s="353"/>
      <c r="G28" s="354"/>
      <c r="H28" s="354"/>
      <c r="I28" s="354"/>
      <c r="J28" s="354"/>
      <c r="K28" s="354"/>
      <c r="L28" s="354"/>
      <c r="M28" s="354"/>
      <c r="N28" s="354"/>
      <c r="O28" s="354"/>
      <c r="P28" s="354"/>
      <c r="Q28" s="354"/>
      <c r="R28" s="354"/>
      <c r="S28" s="354"/>
      <c r="T28" s="354"/>
      <c r="U28" s="354"/>
      <c r="V28" s="354"/>
      <c r="W28" s="354"/>
      <c r="X28" s="354"/>
      <c r="Y28" s="355"/>
      <c r="AC28" s="214"/>
      <c r="BA28" s="123"/>
      <c r="BB28" s="123"/>
      <c r="BC28" s="8"/>
    </row>
    <row r="29" spans="1:55" x14ac:dyDescent="0.45">
      <c r="B29" s="350" t="s">
        <v>20</v>
      </c>
      <c r="C29" s="351"/>
      <c r="D29" s="351"/>
      <c r="E29" s="352"/>
      <c r="F29" s="353"/>
      <c r="G29" s="354"/>
      <c r="H29" s="354"/>
      <c r="I29" s="354"/>
      <c r="J29" s="354"/>
      <c r="K29" s="354"/>
      <c r="L29" s="354"/>
      <c r="M29" s="354"/>
      <c r="N29" s="354"/>
      <c r="O29" s="354"/>
      <c r="P29" s="354"/>
      <c r="Q29" s="354"/>
      <c r="R29" s="354"/>
      <c r="S29" s="354"/>
      <c r="T29" s="354"/>
      <c r="U29" s="354"/>
      <c r="V29" s="354"/>
      <c r="W29" s="354"/>
      <c r="X29" s="354"/>
      <c r="Y29" s="355"/>
      <c r="AC29" s="214"/>
    </row>
    <row r="30" spans="1:55" x14ac:dyDescent="0.45">
      <c r="AC30" s="214"/>
    </row>
    <row r="31" spans="1:55" x14ac:dyDescent="0.45">
      <c r="B31" s="343" t="s">
        <v>21</v>
      </c>
      <c r="C31" s="343"/>
      <c r="D31" s="343"/>
      <c r="E31" s="343"/>
      <c r="F31" s="343"/>
      <c r="G31" s="353"/>
      <c r="H31" s="354"/>
      <c r="I31" s="354"/>
      <c r="J31" s="354"/>
      <c r="K31" s="354"/>
      <c r="L31" s="354"/>
      <c r="M31" s="354"/>
      <c r="N31" s="354"/>
      <c r="O31" s="354"/>
      <c r="P31" s="354"/>
      <c r="Q31" s="354"/>
      <c r="R31" s="354"/>
      <c r="S31" s="354"/>
      <c r="T31" s="354"/>
      <c r="U31" s="354"/>
      <c r="V31" s="354"/>
      <c r="W31" s="354"/>
      <c r="X31" s="354"/>
      <c r="Y31" s="355"/>
      <c r="AC31" s="214" t="s">
        <v>298</v>
      </c>
    </row>
    <row r="32" spans="1:55" x14ac:dyDescent="0.45">
      <c r="B32" s="343" t="s">
        <v>22</v>
      </c>
      <c r="C32" s="343"/>
      <c r="D32" s="343"/>
      <c r="E32" s="343"/>
      <c r="F32" s="343"/>
      <c r="G32" s="353"/>
      <c r="H32" s="354"/>
      <c r="I32" s="354"/>
      <c r="J32" s="354"/>
      <c r="K32" s="354"/>
      <c r="L32" s="354"/>
      <c r="M32" s="354"/>
      <c r="N32" s="354"/>
      <c r="O32" s="354"/>
      <c r="P32" s="354"/>
      <c r="Q32" s="354"/>
      <c r="R32" s="354"/>
      <c r="S32" s="354"/>
      <c r="T32" s="354"/>
      <c r="U32" s="354"/>
      <c r="V32" s="354"/>
      <c r="W32" s="354"/>
      <c r="X32" s="354"/>
      <c r="Y32" s="355"/>
      <c r="AC32" s="214" t="s">
        <v>299</v>
      </c>
    </row>
    <row r="33" spans="1:55" x14ac:dyDescent="0.45">
      <c r="AC33" s="214"/>
    </row>
    <row r="34" spans="1:55" x14ac:dyDescent="0.45">
      <c r="A34" s="3" t="s">
        <v>23</v>
      </c>
      <c r="B34" s="1" t="s">
        <v>24</v>
      </c>
      <c r="G34" s="346" t="s">
        <v>25</v>
      </c>
      <c r="H34" s="346"/>
      <c r="I34" s="344"/>
      <c r="J34" s="345"/>
      <c r="K34" s="6" t="s">
        <v>26</v>
      </c>
      <c r="L34" s="344"/>
      <c r="M34" s="345"/>
      <c r="N34" s="6" t="s">
        <v>27</v>
      </c>
      <c r="AC34" s="214"/>
      <c r="BC34" t="s">
        <v>28</v>
      </c>
    </row>
    <row r="35" spans="1:55" x14ac:dyDescent="0.45">
      <c r="G35" s="1" t="s">
        <v>110</v>
      </c>
      <c r="AC35" s="214"/>
      <c r="BC35" t="s">
        <v>29</v>
      </c>
    </row>
    <row r="36" spans="1:55" x14ac:dyDescent="0.45">
      <c r="G36" s="1" t="s">
        <v>111</v>
      </c>
      <c r="AC36" s="214"/>
      <c r="BC36" t="s">
        <v>25</v>
      </c>
    </row>
    <row r="37" spans="1:55" x14ac:dyDescent="0.45">
      <c r="AC37" s="214"/>
    </row>
    <row r="38" spans="1:55" x14ac:dyDescent="0.45">
      <c r="A38" s="3" t="s">
        <v>284</v>
      </c>
      <c r="B38" s="1" t="s">
        <v>285</v>
      </c>
      <c r="G38" s="359"/>
      <c r="H38" s="360"/>
      <c r="I38" s="360"/>
      <c r="J38" s="360"/>
      <c r="K38" s="360"/>
      <c r="L38" s="360"/>
      <c r="M38" s="360"/>
      <c r="N38" s="360"/>
      <c r="O38" s="360"/>
      <c r="P38" s="360"/>
      <c r="Q38" s="360"/>
      <c r="R38" s="360"/>
      <c r="S38" s="360"/>
      <c r="T38" s="360"/>
      <c r="U38" s="360"/>
      <c r="V38" s="360"/>
      <c r="W38" s="360"/>
      <c r="X38" s="360"/>
      <c r="Y38" s="361"/>
      <c r="AC38" s="214"/>
    </row>
    <row r="39" spans="1:55" x14ac:dyDescent="0.45">
      <c r="G39" s="362"/>
      <c r="H39" s="363"/>
      <c r="I39" s="363"/>
      <c r="J39" s="363"/>
      <c r="K39" s="363"/>
      <c r="L39" s="363"/>
      <c r="M39" s="363"/>
      <c r="N39" s="363"/>
      <c r="O39" s="363"/>
      <c r="P39" s="363"/>
      <c r="Q39" s="363"/>
      <c r="R39" s="363"/>
      <c r="S39" s="363"/>
      <c r="T39" s="363"/>
      <c r="U39" s="363"/>
      <c r="V39" s="363"/>
      <c r="W39" s="363"/>
      <c r="X39" s="363"/>
      <c r="Y39" s="364"/>
      <c r="AC39" s="214"/>
    </row>
    <row r="40" spans="1:55" x14ac:dyDescent="0.45">
      <c r="G40" s="365"/>
      <c r="H40" s="366"/>
      <c r="I40" s="366"/>
      <c r="J40" s="366"/>
      <c r="K40" s="366"/>
      <c r="L40" s="366"/>
      <c r="M40" s="366"/>
      <c r="N40" s="366"/>
      <c r="O40" s="366"/>
      <c r="P40" s="366"/>
      <c r="Q40" s="366"/>
      <c r="R40" s="366"/>
      <c r="S40" s="366"/>
      <c r="T40" s="366"/>
      <c r="U40" s="366"/>
      <c r="V40" s="366"/>
      <c r="W40" s="366"/>
      <c r="X40" s="366"/>
      <c r="Y40" s="367"/>
      <c r="AC40" s="214"/>
    </row>
    <row r="41" spans="1:55" x14ac:dyDescent="0.45">
      <c r="G41" s="171" t="s">
        <v>286</v>
      </c>
      <c r="H41" s="171"/>
      <c r="I41" s="171"/>
      <c r="J41" s="171"/>
      <c r="K41" s="171"/>
      <c r="L41" s="171"/>
      <c r="M41" s="171"/>
      <c r="N41" s="171"/>
      <c r="O41" s="171"/>
      <c r="P41" s="171"/>
      <c r="Q41" s="171"/>
      <c r="R41" s="171"/>
      <c r="S41" s="171"/>
      <c r="T41" s="171"/>
      <c r="U41" s="171"/>
      <c r="V41" s="171"/>
      <c r="W41" s="171"/>
      <c r="X41" s="171"/>
      <c r="Y41" s="171"/>
      <c r="AC41" s="214"/>
    </row>
    <row r="42" spans="1:55" x14ac:dyDescent="0.45">
      <c r="G42" s="1" t="s">
        <v>363</v>
      </c>
      <c r="AC42" s="214"/>
    </row>
    <row r="43" spans="1:55" x14ac:dyDescent="0.45">
      <c r="A43" s="3" t="s">
        <v>311</v>
      </c>
      <c r="B43" s="1" t="s">
        <v>31</v>
      </c>
      <c r="G43" s="344"/>
      <c r="H43" s="345"/>
      <c r="I43" s="6" t="s">
        <v>32</v>
      </c>
      <c r="K43" s="1" t="s">
        <v>33</v>
      </c>
      <c r="Q43" s="344"/>
      <c r="R43" s="345"/>
      <c r="S43" s="6" t="s">
        <v>32</v>
      </c>
      <c r="AC43" s="214"/>
    </row>
    <row r="44" spans="1:55" x14ac:dyDescent="0.45">
      <c r="AC44" s="214"/>
    </row>
    <row r="45" spans="1:55" x14ac:dyDescent="0.45">
      <c r="AC45" s="214"/>
    </row>
    <row r="46" spans="1:55" x14ac:dyDescent="0.45">
      <c r="A46" s="208" t="s">
        <v>34</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14"/>
    </row>
    <row r="47" spans="1:55" x14ac:dyDescent="0.45">
      <c r="A47" s="5"/>
      <c r="AC47" s="214"/>
    </row>
    <row r="48" spans="1:55" x14ac:dyDescent="0.45">
      <c r="A48" s="3" t="s">
        <v>3</v>
      </c>
      <c r="B48" s="1" t="s">
        <v>35</v>
      </c>
      <c r="AC48" s="214"/>
    </row>
    <row r="49" spans="2:55" x14ac:dyDescent="0.45">
      <c r="B49" s="1" t="s">
        <v>36</v>
      </c>
      <c r="F49" s="151"/>
      <c r="G49" s="9" t="s">
        <v>37</v>
      </c>
      <c r="H49" s="10"/>
      <c r="I49" s="10"/>
      <c r="J49" s="10"/>
      <c r="K49" s="10"/>
      <c r="L49" s="10"/>
      <c r="M49" s="10"/>
      <c r="N49" s="10"/>
      <c r="O49" s="10"/>
      <c r="P49" s="10"/>
      <c r="Q49" s="10"/>
      <c r="R49" s="10"/>
      <c r="S49" s="10"/>
      <c r="T49" s="10"/>
      <c r="U49" s="10"/>
      <c r="V49" s="10"/>
      <c r="W49" s="10"/>
      <c r="X49" s="10"/>
      <c r="Y49" s="10"/>
      <c r="AC49" s="214"/>
    </row>
    <row r="50" spans="2:55" x14ac:dyDescent="0.45">
      <c r="F50" s="151"/>
      <c r="G50" s="11" t="s">
        <v>38</v>
      </c>
      <c r="AC50" s="214"/>
      <c r="BC50" t="s">
        <v>39</v>
      </c>
    </row>
    <row r="51" spans="2:55" x14ac:dyDescent="0.45">
      <c r="F51" s="151"/>
      <c r="G51" s="11" t="s">
        <v>40</v>
      </c>
      <c r="AC51" s="214" t="s">
        <v>300</v>
      </c>
    </row>
    <row r="52" spans="2:55" x14ac:dyDescent="0.45">
      <c r="F52" s="151"/>
      <c r="G52" s="11" t="s">
        <v>41</v>
      </c>
      <c r="AC52" s="214"/>
    </row>
    <row r="53" spans="2:55" x14ac:dyDescent="0.45">
      <c r="F53" s="151"/>
      <c r="G53" s="12" t="s">
        <v>42</v>
      </c>
      <c r="H53" s="13"/>
      <c r="I53" s="13"/>
      <c r="J53" s="13"/>
      <c r="K53" s="13"/>
      <c r="L53" s="13"/>
      <c r="M53" s="13"/>
      <c r="N53" s="13"/>
      <c r="O53" s="13"/>
      <c r="P53" s="13"/>
      <c r="Q53" s="13"/>
      <c r="R53" s="13"/>
      <c r="S53" s="13"/>
      <c r="T53" s="13"/>
      <c r="U53" s="13"/>
      <c r="V53" s="13"/>
      <c r="W53" s="13"/>
      <c r="X53" s="13"/>
      <c r="Y53" s="13"/>
      <c r="AC53" s="214"/>
    </row>
    <row r="54" spans="2:55" x14ac:dyDescent="0.45">
      <c r="B54" s="1" t="s">
        <v>43</v>
      </c>
      <c r="F54" s="151"/>
      <c r="G54" s="9" t="s">
        <v>37</v>
      </c>
      <c r="AC54" s="214"/>
    </row>
    <row r="55" spans="2:55" x14ac:dyDescent="0.45">
      <c r="F55" s="151"/>
      <c r="G55" s="11" t="s">
        <v>38</v>
      </c>
      <c r="AC55" s="214"/>
    </row>
    <row r="56" spans="2:55" x14ac:dyDescent="0.45">
      <c r="F56" s="151"/>
      <c r="G56" s="11" t="s">
        <v>40</v>
      </c>
      <c r="AC56" s="214" t="s">
        <v>301</v>
      </c>
    </row>
    <row r="57" spans="2:55" x14ac:dyDescent="0.45">
      <c r="F57" s="151"/>
      <c r="G57" s="11" t="s">
        <v>41</v>
      </c>
      <c r="AC57" s="214"/>
    </row>
    <row r="58" spans="2:55" x14ac:dyDescent="0.45">
      <c r="F58" s="151"/>
      <c r="G58" s="12" t="s">
        <v>42</v>
      </c>
      <c r="H58" s="13"/>
      <c r="I58" s="13"/>
      <c r="J58" s="13"/>
      <c r="K58" s="13"/>
      <c r="L58" s="13"/>
      <c r="M58" s="13"/>
      <c r="N58" s="13"/>
      <c r="O58" s="13"/>
      <c r="P58" s="13"/>
      <c r="Q58" s="13"/>
      <c r="R58" s="13"/>
      <c r="S58" s="13"/>
      <c r="T58" s="13"/>
      <c r="U58" s="13"/>
      <c r="V58" s="13"/>
      <c r="W58" s="13"/>
      <c r="X58" s="13"/>
      <c r="Y58" s="13"/>
      <c r="AC58" s="214"/>
    </row>
    <row r="59" spans="2:55" x14ac:dyDescent="0.45">
      <c r="AC59" s="214"/>
    </row>
    <row r="60" spans="2:55" x14ac:dyDescent="0.45">
      <c r="G60" s="1" t="s">
        <v>44</v>
      </c>
      <c r="AC60" s="214"/>
    </row>
    <row r="61" spans="2:55" x14ac:dyDescent="0.45">
      <c r="G61" s="1" t="s">
        <v>45</v>
      </c>
      <c r="AC61" s="214"/>
    </row>
    <row r="62" spans="2:55" x14ac:dyDescent="0.45">
      <c r="G62" s="1" t="s">
        <v>302</v>
      </c>
      <c r="AC62" s="214"/>
    </row>
    <row r="63" spans="2:55" x14ac:dyDescent="0.45">
      <c r="K63" s="1" t="s">
        <v>303</v>
      </c>
      <c r="AC63" s="214"/>
    </row>
    <row r="64" spans="2:55" x14ac:dyDescent="0.45">
      <c r="G64" s="1" t="s">
        <v>304</v>
      </c>
      <c r="AC64" s="214"/>
    </row>
    <row r="65" spans="1:52" x14ac:dyDescent="0.45">
      <c r="L65" s="1" t="s">
        <v>305</v>
      </c>
      <c r="AC65" s="214"/>
    </row>
    <row r="66" spans="1:52" x14ac:dyDescent="0.45">
      <c r="G66" s="1" t="s">
        <v>46</v>
      </c>
      <c r="AC66" s="214"/>
    </row>
    <row r="67" spans="1:52" x14ac:dyDescent="0.45">
      <c r="G67" s="14" t="s">
        <v>306</v>
      </c>
      <c r="J67" s="14"/>
      <c r="AC67" s="214"/>
    </row>
    <row r="68" spans="1:52" x14ac:dyDescent="0.45">
      <c r="AC68" s="214"/>
    </row>
    <row r="69" spans="1:52" x14ac:dyDescent="0.45">
      <c r="B69" s="1" t="s">
        <v>90</v>
      </c>
      <c r="E69" s="340"/>
      <c r="F69" s="341"/>
      <c r="G69" s="341"/>
      <c r="H69" s="341"/>
      <c r="I69" s="341"/>
      <c r="J69" s="342"/>
      <c r="K69" s="1" t="s">
        <v>134</v>
      </c>
      <c r="M69" s="1" t="s">
        <v>307</v>
      </c>
      <c r="AC69" s="214"/>
    </row>
    <row r="70" spans="1:52" x14ac:dyDescent="0.45">
      <c r="AC70" s="214"/>
    </row>
    <row r="71" spans="1:52" x14ac:dyDescent="0.45">
      <c r="AC71" s="214"/>
    </row>
    <row r="72" spans="1:52" x14ac:dyDescent="0.45">
      <c r="A72" s="3" t="s">
        <v>71</v>
      </c>
      <c r="B72" s="1" t="s">
        <v>116</v>
      </c>
      <c r="G72" s="343" t="s">
        <v>25</v>
      </c>
      <c r="H72" s="343"/>
      <c r="I72" s="344"/>
      <c r="J72" s="345"/>
      <c r="K72" s="18" t="s">
        <v>26</v>
      </c>
      <c r="L72" s="344"/>
      <c r="M72" s="345"/>
      <c r="N72" s="18" t="s">
        <v>27</v>
      </c>
      <c r="AC72" s="215" t="s">
        <v>308</v>
      </c>
    </row>
    <row r="73" spans="1:52" x14ac:dyDescent="0.45">
      <c r="G73" s="1" t="s">
        <v>137</v>
      </c>
      <c r="AC73" s="214"/>
    </row>
    <row r="74" spans="1:52" x14ac:dyDescent="0.45">
      <c r="AC74" s="214"/>
    </row>
    <row r="75" spans="1:52" x14ac:dyDescent="0.45">
      <c r="A75" s="3" t="s">
        <v>117</v>
      </c>
      <c r="B75" s="1" t="s">
        <v>118</v>
      </c>
      <c r="G75" s="343" t="s">
        <v>25</v>
      </c>
      <c r="H75" s="343"/>
      <c r="I75" s="344"/>
      <c r="J75" s="345"/>
      <c r="K75" s="18" t="s">
        <v>26</v>
      </c>
      <c r="L75" s="344"/>
      <c r="M75" s="345"/>
      <c r="N75" s="18" t="s">
        <v>27</v>
      </c>
      <c r="AC75" s="214"/>
    </row>
    <row r="76" spans="1:52" x14ac:dyDescent="0.45">
      <c r="G76" s="1" t="s">
        <v>138</v>
      </c>
      <c r="AC76" s="214"/>
    </row>
    <row r="77" spans="1:52" x14ac:dyDescent="0.45">
      <c r="AC77" s="214"/>
    </row>
    <row r="78" spans="1:52" x14ac:dyDescent="0.45">
      <c r="A78" s="3" t="s">
        <v>119</v>
      </c>
      <c r="B78" s="1" t="s">
        <v>121</v>
      </c>
      <c r="F78" s="1" t="s">
        <v>345</v>
      </c>
      <c r="AC78" s="214" t="s">
        <v>290</v>
      </c>
    </row>
    <row r="79" spans="1:52" x14ac:dyDescent="0.45">
      <c r="A79" s="2"/>
      <c r="B79" s="2"/>
      <c r="F79" s="321">
        <v>1</v>
      </c>
      <c r="G79" s="62" t="s">
        <v>139</v>
      </c>
      <c r="H79" s="63"/>
      <c r="I79" s="63"/>
      <c r="J79" s="64"/>
      <c r="K79" s="327"/>
      <c r="L79" s="328"/>
      <c r="M79" s="328"/>
      <c r="N79" s="328"/>
      <c r="O79" s="328"/>
      <c r="P79" s="328"/>
      <c r="Q79" s="328"/>
      <c r="R79" s="328"/>
      <c r="S79" s="328"/>
      <c r="T79" s="328"/>
      <c r="U79" s="328"/>
      <c r="V79" s="328"/>
      <c r="W79" s="328"/>
      <c r="X79" s="328"/>
      <c r="Y79" s="328"/>
      <c r="Z79" s="329"/>
      <c r="AA79" s="68"/>
      <c r="AB79" s="68"/>
      <c r="AC79" s="214"/>
      <c r="AF79" s="318"/>
      <c r="AG79" s="152" t="s">
        <v>139</v>
      </c>
      <c r="AH79" s="153"/>
      <c r="AI79" s="153"/>
      <c r="AJ79" s="154"/>
      <c r="AK79" s="254">
        <v>45858</v>
      </c>
      <c r="AL79" s="153"/>
      <c r="AM79" s="153"/>
      <c r="AN79" s="153"/>
      <c r="AO79" s="153"/>
      <c r="AP79" s="153"/>
      <c r="AQ79" s="153"/>
      <c r="AR79" s="153"/>
      <c r="AS79" s="153"/>
      <c r="AT79" s="153"/>
      <c r="AU79" s="153"/>
      <c r="AV79" s="153"/>
      <c r="AW79" s="153"/>
      <c r="AX79" s="153"/>
      <c r="AY79" s="153"/>
      <c r="AZ79" s="154"/>
    </row>
    <row r="80" spans="1:52" x14ac:dyDescent="0.45">
      <c r="F80" s="322"/>
      <c r="G80" s="65" t="s">
        <v>140</v>
      </c>
      <c r="H80" s="66"/>
      <c r="I80" s="66"/>
      <c r="J80" s="67"/>
      <c r="K80" s="324"/>
      <c r="L80" s="325"/>
      <c r="M80" s="325"/>
      <c r="N80" s="325"/>
      <c r="O80" s="325"/>
      <c r="P80" s="325"/>
      <c r="Q80" s="325"/>
      <c r="R80" s="325"/>
      <c r="S80" s="325"/>
      <c r="T80" s="325"/>
      <c r="U80" s="325"/>
      <c r="V80" s="325"/>
      <c r="W80" s="325"/>
      <c r="X80" s="325"/>
      <c r="Y80" s="325"/>
      <c r="Z80" s="326"/>
      <c r="AA80" s="68"/>
      <c r="AB80" s="68"/>
      <c r="AC80" s="214"/>
      <c r="AF80" s="319"/>
      <c r="AG80" s="155" t="s">
        <v>140</v>
      </c>
      <c r="AH80" s="156"/>
      <c r="AI80" s="156"/>
      <c r="AJ80" s="157"/>
      <c r="AK80" s="156" t="s">
        <v>143</v>
      </c>
      <c r="AL80" s="156"/>
      <c r="AM80" s="156"/>
      <c r="AN80" s="156"/>
      <c r="AO80" s="156"/>
      <c r="AP80" s="156"/>
      <c r="AQ80" s="156"/>
      <c r="AR80" s="156"/>
      <c r="AS80" s="156"/>
      <c r="AT80" s="156"/>
      <c r="AU80" s="156"/>
      <c r="AV80" s="156"/>
      <c r="AW80" s="156"/>
      <c r="AX80" s="156"/>
      <c r="AY80" s="156"/>
      <c r="AZ80" s="157"/>
    </row>
    <row r="81" spans="6:52" x14ac:dyDescent="0.45">
      <c r="F81" s="322"/>
      <c r="G81" s="65" t="s">
        <v>142</v>
      </c>
      <c r="H81" s="66"/>
      <c r="I81" s="66"/>
      <c r="J81" s="67"/>
      <c r="K81" s="324"/>
      <c r="L81" s="325"/>
      <c r="M81" s="325"/>
      <c r="N81" s="325"/>
      <c r="O81" s="325"/>
      <c r="P81" s="325"/>
      <c r="Q81" s="325"/>
      <c r="R81" s="325"/>
      <c r="S81" s="325"/>
      <c r="T81" s="325"/>
      <c r="U81" s="325"/>
      <c r="V81" s="325"/>
      <c r="W81" s="325"/>
      <c r="X81" s="325"/>
      <c r="Y81" s="325"/>
      <c r="Z81" s="326"/>
      <c r="AA81" s="68"/>
      <c r="AB81" s="68"/>
      <c r="AC81" s="214"/>
      <c r="AF81" s="319"/>
      <c r="AG81" s="155" t="s">
        <v>142</v>
      </c>
      <c r="AH81" s="156"/>
      <c r="AI81" s="156"/>
      <c r="AJ81" s="157"/>
      <c r="AK81" s="156" t="s">
        <v>146</v>
      </c>
      <c r="AL81" s="156"/>
      <c r="AM81" s="156"/>
      <c r="AN81" s="156"/>
      <c r="AO81" s="156"/>
      <c r="AP81" s="156"/>
      <c r="AQ81" s="156"/>
      <c r="AR81" s="156"/>
      <c r="AS81" s="156"/>
      <c r="AT81" s="156"/>
      <c r="AU81" s="156"/>
      <c r="AV81" s="156"/>
      <c r="AW81" s="156"/>
      <c r="AX81" s="156"/>
      <c r="AY81" s="156"/>
      <c r="AZ81" s="157"/>
    </row>
    <row r="82" spans="6:52" x14ac:dyDescent="0.45">
      <c r="F82" s="322"/>
      <c r="G82" s="11" t="s">
        <v>120</v>
      </c>
      <c r="H82" s="68"/>
      <c r="I82" s="68"/>
      <c r="J82" s="69"/>
      <c r="K82" s="330"/>
      <c r="L82" s="331"/>
      <c r="M82" s="331"/>
      <c r="N82" s="331"/>
      <c r="O82" s="331"/>
      <c r="P82" s="331"/>
      <c r="Q82" s="331"/>
      <c r="R82" s="331"/>
      <c r="S82" s="331"/>
      <c r="T82" s="331"/>
      <c r="U82" s="331"/>
      <c r="V82" s="331"/>
      <c r="W82" s="331"/>
      <c r="X82" s="331"/>
      <c r="Y82" s="331"/>
      <c r="Z82" s="332"/>
      <c r="AA82" s="210"/>
      <c r="AB82" s="210"/>
      <c r="AC82" s="214"/>
      <c r="AF82" s="319"/>
      <c r="AG82" s="51" t="s">
        <v>120</v>
      </c>
      <c r="AH82" s="149"/>
      <c r="AI82" s="149"/>
      <c r="AJ82" s="217"/>
      <c r="AK82" s="312" t="s">
        <v>148</v>
      </c>
      <c r="AL82" s="313"/>
      <c r="AM82" s="313"/>
      <c r="AN82" s="313"/>
      <c r="AO82" s="313"/>
      <c r="AP82" s="313"/>
      <c r="AQ82" s="313"/>
      <c r="AR82" s="313"/>
      <c r="AS82" s="313"/>
      <c r="AT82" s="313"/>
      <c r="AU82" s="313"/>
      <c r="AV82" s="313"/>
      <c r="AW82" s="313"/>
      <c r="AX82" s="313"/>
      <c r="AY82" s="313"/>
      <c r="AZ82" s="314"/>
    </row>
    <row r="83" spans="6:52" x14ac:dyDescent="0.45">
      <c r="F83" s="323"/>
      <c r="G83" s="70"/>
      <c r="H83" s="71"/>
      <c r="I83" s="71"/>
      <c r="J83" s="72"/>
      <c r="K83" s="333"/>
      <c r="L83" s="334"/>
      <c r="M83" s="334"/>
      <c r="N83" s="334"/>
      <c r="O83" s="334"/>
      <c r="P83" s="334"/>
      <c r="Q83" s="334"/>
      <c r="R83" s="334"/>
      <c r="S83" s="334"/>
      <c r="T83" s="334"/>
      <c r="U83" s="334"/>
      <c r="V83" s="334"/>
      <c r="W83" s="334"/>
      <c r="X83" s="334"/>
      <c r="Y83" s="334"/>
      <c r="Z83" s="335"/>
      <c r="AA83" s="210"/>
      <c r="AB83" s="210"/>
      <c r="AC83" s="214"/>
      <c r="AF83" s="320"/>
      <c r="AG83" s="218"/>
      <c r="AH83" s="219"/>
      <c r="AI83" s="219"/>
      <c r="AJ83" s="220"/>
      <c r="AK83" s="315"/>
      <c r="AL83" s="316"/>
      <c r="AM83" s="316"/>
      <c r="AN83" s="316"/>
      <c r="AO83" s="316"/>
      <c r="AP83" s="316"/>
      <c r="AQ83" s="316"/>
      <c r="AR83" s="316"/>
      <c r="AS83" s="316"/>
      <c r="AT83" s="316"/>
      <c r="AU83" s="316"/>
      <c r="AV83" s="316"/>
      <c r="AW83" s="316"/>
      <c r="AX83" s="316"/>
      <c r="AY83" s="316"/>
      <c r="AZ83" s="317"/>
    </row>
    <row r="84" spans="6:52" x14ac:dyDescent="0.45">
      <c r="F84" s="321">
        <v>2</v>
      </c>
      <c r="G84" s="62" t="s">
        <v>139</v>
      </c>
      <c r="H84" s="63"/>
      <c r="I84" s="63"/>
      <c r="J84" s="64"/>
      <c r="K84" s="327"/>
      <c r="L84" s="328"/>
      <c r="M84" s="328"/>
      <c r="N84" s="328"/>
      <c r="O84" s="328"/>
      <c r="P84" s="328"/>
      <c r="Q84" s="328"/>
      <c r="R84" s="328"/>
      <c r="S84" s="328"/>
      <c r="T84" s="328"/>
      <c r="U84" s="328"/>
      <c r="V84" s="328"/>
      <c r="W84" s="328"/>
      <c r="X84" s="328"/>
      <c r="Y84" s="328"/>
      <c r="Z84" s="329"/>
      <c r="AA84" s="68"/>
      <c r="AB84" s="68"/>
      <c r="AC84" s="214"/>
      <c r="AF84" s="318"/>
      <c r="AG84" s="152" t="s">
        <v>139</v>
      </c>
      <c r="AH84" s="153"/>
      <c r="AI84" s="153"/>
      <c r="AJ84" s="154"/>
      <c r="AK84" s="153" t="s">
        <v>144</v>
      </c>
      <c r="AL84" s="153"/>
      <c r="AM84" s="153"/>
      <c r="AN84" s="153"/>
      <c r="AO84" s="153"/>
      <c r="AP84" s="153"/>
      <c r="AQ84" s="153"/>
      <c r="AR84" s="153"/>
      <c r="AS84" s="153"/>
      <c r="AT84" s="153"/>
      <c r="AU84" s="153"/>
      <c r="AV84" s="153"/>
      <c r="AW84" s="153"/>
      <c r="AX84" s="153"/>
      <c r="AY84" s="153"/>
      <c r="AZ84" s="154"/>
    </row>
    <row r="85" spans="6:52" x14ac:dyDescent="0.45">
      <c r="F85" s="322"/>
      <c r="G85" s="65" t="s">
        <v>140</v>
      </c>
      <c r="H85" s="66"/>
      <c r="I85" s="66"/>
      <c r="J85" s="67"/>
      <c r="K85" s="324"/>
      <c r="L85" s="325"/>
      <c r="M85" s="325"/>
      <c r="N85" s="325"/>
      <c r="O85" s="325"/>
      <c r="P85" s="325"/>
      <c r="Q85" s="325"/>
      <c r="R85" s="325"/>
      <c r="S85" s="325"/>
      <c r="T85" s="325"/>
      <c r="U85" s="325"/>
      <c r="V85" s="325"/>
      <c r="W85" s="325"/>
      <c r="X85" s="325"/>
      <c r="Y85" s="325"/>
      <c r="Z85" s="326"/>
      <c r="AA85" s="68"/>
      <c r="AB85" s="68"/>
      <c r="AC85" s="214"/>
      <c r="AF85" s="319"/>
      <c r="AG85" s="155" t="s">
        <v>140</v>
      </c>
      <c r="AH85" s="156"/>
      <c r="AI85" s="156"/>
      <c r="AJ85" s="157"/>
      <c r="AK85" s="156" t="s">
        <v>145</v>
      </c>
      <c r="AL85" s="156"/>
      <c r="AM85" s="156"/>
      <c r="AN85" s="156"/>
      <c r="AO85" s="156"/>
      <c r="AP85" s="156"/>
      <c r="AQ85" s="156"/>
      <c r="AR85" s="156"/>
      <c r="AS85" s="156"/>
      <c r="AT85" s="156"/>
      <c r="AU85" s="156"/>
      <c r="AV85" s="156"/>
      <c r="AW85" s="156"/>
      <c r="AX85" s="156"/>
      <c r="AY85" s="156"/>
      <c r="AZ85" s="157"/>
    </row>
    <row r="86" spans="6:52" x14ac:dyDescent="0.45">
      <c r="F86" s="322"/>
      <c r="G86" s="65" t="s">
        <v>142</v>
      </c>
      <c r="H86" s="66"/>
      <c r="I86" s="66"/>
      <c r="J86" s="67"/>
      <c r="K86" s="324"/>
      <c r="L86" s="325"/>
      <c r="M86" s="325"/>
      <c r="N86" s="325"/>
      <c r="O86" s="325"/>
      <c r="P86" s="325"/>
      <c r="Q86" s="325"/>
      <c r="R86" s="325"/>
      <c r="S86" s="325"/>
      <c r="T86" s="325"/>
      <c r="U86" s="325"/>
      <c r="V86" s="325"/>
      <c r="W86" s="325"/>
      <c r="X86" s="325"/>
      <c r="Y86" s="325"/>
      <c r="Z86" s="326"/>
      <c r="AA86" s="68"/>
      <c r="AB86" s="68"/>
      <c r="AC86" s="214"/>
      <c r="AF86" s="319"/>
      <c r="AG86" s="155" t="s">
        <v>142</v>
      </c>
      <c r="AH86" s="156"/>
      <c r="AI86" s="156"/>
      <c r="AJ86" s="157"/>
      <c r="AK86" s="156" t="s">
        <v>147</v>
      </c>
      <c r="AL86" s="156"/>
      <c r="AM86" s="156"/>
      <c r="AN86" s="156"/>
      <c r="AO86" s="156"/>
      <c r="AP86" s="156"/>
      <c r="AQ86" s="156"/>
      <c r="AR86" s="156"/>
      <c r="AS86" s="156"/>
      <c r="AT86" s="156"/>
      <c r="AU86" s="156"/>
      <c r="AV86" s="156"/>
      <c r="AW86" s="156"/>
      <c r="AX86" s="156"/>
      <c r="AY86" s="156"/>
      <c r="AZ86" s="157"/>
    </row>
    <row r="87" spans="6:52" x14ac:dyDescent="0.45">
      <c r="F87" s="322"/>
      <c r="G87" s="11" t="s">
        <v>120</v>
      </c>
      <c r="H87" s="68"/>
      <c r="I87" s="68"/>
      <c r="J87" s="69"/>
      <c r="K87" s="330"/>
      <c r="L87" s="331"/>
      <c r="M87" s="331"/>
      <c r="N87" s="331"/>
      <c r="O87" s="331"/>
      <c r="P87" s="331"/>
      <c r="Q87" s="331"/>
      <c r="R87" s="331"/>
      <c r="S87" s="331"/>
      <c r="T87" s="331"/>
      <c r="U87" s="331"/>
      <c r="V87" s="331"/>
      <c r="W87" s="331"/>
      <c r="X87" s="331"/>
      <c r="Y87" s="331"/>
      <c r="Z87" s="332"/>
      <c r="AA87" s="210"/>
      <c r="AB87" s="210"/>
      <c r="AC87" s="214"/>
      <c r="AF87" s="319"/>
      <c r="AG87" s="51" t="s">
        <v>120</v>
      </c>
      <c r="AH87" s="149"/>
      <c r="AI87" s="149"/>
      <c r="AJ87" s="217"/>
      <c r="AK87" s="312" t="s">
        <v>149</v>
      </c>
      <c r="AL87" s="313"/>
      <c r="AM87" s="313"/>
      <c r="AN87" s="313"/>
      <c r="AO87" s="313"/>
      <c r="AP87" s="313"/>
      <c r="AQ87" s="313"/>
      <c r="AR87" s="313"/>
      <c r="AS87" s="313"/>
      <c r="AT87" s="313"/>
      <c r="AU87" s="313"/>
      <c r="AV87" s="313"/>
      <c r="AW87" s="313"/>
      <c r="AX87" s="313"/>
      <c r="AY87" s="313"/>
      <c r="AZ87" s="314"/>
    </row>
    <row r="88" spans="6:52" x14ac:dyDescent="0.45">
      <c r="F88" s="323"/>
      <c r="G88" s="70"/>
      <c r="H88" s="71"/>
      <c r="I88" s="71"/>
      <c r="J88" s="72"/>
      <c r="K88" s="333"/>
      <c r="L88" s="334"/>
      <c r="M88" s="334"/>
      <c r="N88" s="334"/>
      <c r="O88" s="334"/>
      <c r="P88" s="334"/>
      <c r="Q88" s="334"/>
      <c r="R88" s="334"/>
      <c r="S88" s="334"/>
      <c r="T88" s="334"/>
      <c r="U88" s="334"/>
      <c r="V88" s="334"/>
      <c r="W88" s="334"/>
      <c r="X88" s="334"/>
      <c r="Y88" s="334"/>
      <c r="Z88" s="335"/>
      <c r="AA88" s="210"/>
      <c r="AB88" s="210"/>
      <c r="AC88" s="214"/>
      <c r="AF88" s="320"/>
      <c r="AG88" s="218"/>
      <c r="AH88" s="219"/>
      <c r="AI88" s="219"/>
      <c r="AJ88" s="220"/>
      <c r="AK88" s="315"/>
      <c r="AL88" s="316"/>
      <c r="AM88" s="316"/>
      <c r="AN88" s="316"/>
      <c r="AO88" s="316"/>
      <c r="AP88" s="316"/>
      <c r="AQ88" s="316"/>
      <c r="AR88" s="316"/>
      <c r="AS88" s="316"/>
      <c r="AT88" s="316"/>
      <c r="AU88" s="316"/>
      <c r="AV88" s="316"/>
      <c r="AW88" s="316"/>
      <c r="AX88" s="316"/>
      <c r="AY88" s="316"/>
      <c r="AZ88" s="317"/>
    </row>
    <row r="89" spans="6:52" x14ac:dyDescent="0.45">
      <c r="F89" s="321">
        <v>3</v>
      </c>
      <c r="G89" s="62" t="s">
        <v>139</v>
      </c>
      <c r="H89" s="63"/>
      <c r="I89" s="63"/>
      <c r="J89" s="64"/>
      <c r="K89" s="327"/>
      <c r="L89" s="328"/>
      <c r="M89" s="328"/>
      <c r="N89" s="328"/>
      <c r="O89" s="328"/>
      <c r="P89" s="328"/>
      <c r="Q89" s="328"/>
      <c r="R89" s="328"/>
      <c r="S89" s="328"/>
      <c r="T89" s="328"/>
      <c r="U89" s="328"/>
      <c r="V89" s="328"/>
      <c r="W89" s="328"/>
      <c r="X89" s="328"/>
      <c r="Y89" s="328"/>
      <c r="Z89" s="329"/>
      <c r="AA89" s="68"/>
      <c r="AB89" s="68"/>
      <c r="AC89" s="214"/>
    </row>
    <row r="90" spans="6:52" x14ac:dyDescent="0.45">
      <c r="F90" s="322"/>
      <c r="G90" s="65" t="s">
        <v>140</v>
      </c>
      <c r="H90" s="66"/>
      <c r="I90" s="66"/>
      <c r="J90" s="67"/>
      <c r="K90" s="324"/>
      <c r="L90" s="325"/>
      <c r="M90" s="325"/>
      <c r="N90" s="325"/>
      <c r="O90" s="325"/>
      <c r="P90" s="325"/>
      <c r="Q90" s="325"/>
      <c r="R90" s="325"/>
      <c r="S90" s="325"/>
      <c r="T90" s="325"/>
      <c r="U90" s="325"/>
      <c r="V90" s="325"/>
      <c r="W90" s="325"/>
      <c r="X90" s="325"/>
      <c r="Y90" s="325"/>
      <c r="Z90" s="326"/>
      <c r="AA90" s="68"/>
      <c r="AB90" s="68"/>
      <c r="AC90" s="214"/>
    </row>
    <row r="91" spans="6:52" x14ac:dyDescent="0.45">
      <c r="F91" s="322"/>
      <c r="G91" s="65" t="s">
        <v>142</v>
      </c>
      <c r="H91" s="66"/>
      <c r="I91" s="66"/>
      <c r="J91" s="67"/>
      <c r="K91" s="324"/>
      <c r="L91" s="325"/>
      <c r="M91" s="325"/>
      <c r="N91" s="325"/>
      <c r="O91" s="325"/>
      <c r="P91" s="325"/>
      <c r="Q91" s="325"/>
      <c r="R91" s="325"/>
      <c r="S91" s="325"/>
      <c r="T91" s="325"/>
      <c r="U91" s="325"/>
      <c r="V91" s="325"/>
      <c r="W91" s="325"/>
      <c r="X91" s="325"/>
      <c r="Y91" s="325"/>
      <c r="Z91" s="326"/>
      <c r="AA91" s="68"/>
      <c r="AB91" s="68"/>
      <c r="AC91" s="214"/>
    </row>
    <row r="92" spans="6:52" x14ac:dyDescent="0.45">
      <c r="F92" s="322"/>
      <c r="G92" s="11" t="s">
        <v>120</v>
      </c>
      <c r="H92" s="68"/>
      <c r="I92" s="68"/>
      <c r="J92" s="69"/>
      <c r="K92" s="330"/>
      <c r="L92" s="331"/>
      <c r="M92" s="331"/>
      <c r="N92" s="331"/>
      <c r="O92" s="331"/>
      <c r="P92" s="331"/>
      <c r="Q92" s="331"/>
      <c r="R92" s="331"/>
      <c r="S92" s="331"/>
      <c r="T92" s="331"/>
      <c r="U92" s="331"/>
      <c r="V92" s="331"/>
      <c r="W92" s="331"/>
      <c r="X92" s="331"/>
      <c r="Y92" s="331"/>
      <c r="Z92" s="332"/>
      <c r="AA92" s="210"/>
      <c r="AB92" s="210"/>
      <c r="AC92" s="214"/>
    </row>
    <row r="93" spans="6:52" x14ac:dyDescent="0.45">
      <c r="F93" s="323"/>
      <c r="G93" s="70"/>
      <c r="H93" s="71"/>
      <c r="I93" s="71"/>
      <c r="J93" s="72"/>
      <c r="K93" s="333"/>
      <c r="L93" s="334"/>
      <c r="M93" s="334"/>
      <c r="N93" s="334"/>
      <c r="O93" s="334"/>
      <c r="P93" s="334"/>
      <c r="Q93" s="334"/>
      <c r="R93" s="334"/>
      <c r="S93" s="334"/>
      <c r="T93" s="334"/>
      <c r="U93" s="334"/>
      <c r="V93" s="334"/>
      <c r="W93" s="334"/>
      <c r="X93" s="334"/>
      <c r="Y93" s="334"/>
      <c r="Z93" s="335"/>
      <c r="AA93" s="210"/>
      <c r="AB93" s="210"/>
      <c r="AC93" s="214"/>
    </row>
    <row r="94" spans="6:52" x14ac:dyDescent="0.45">
      <c r="F94" s="321">
        <v>4</v>
      </c>
      <c r="G94" s="62" t="s">
        <v>139</v>
      </c>
      <c r="H94" s="63"/>
      <c r="I94" s="63"/>
      <c r="J94" s="64"/>
      <c r="K94" s="327"/>
      <c r="L94" s="328"/>
      <c r="M94" s="328"/>
      <c r="N94" s="328"/>
      <c r="O94" s="328"/>
      <c r="P94" s="328"/>
      <c r="Q94" s="328"/>
      <c r="R94" s="328"/>
      <c r="S94" s="328"/>
      <c r="T94" s="328"/>
      <c r="U94" s="328"/>
      <c r="V94" s="328"/>
      <c r="W94" s="328"/>
      <c r="X94" s="328"/>
      <c r="Y94" s="328"/>
      <c r="Z94" s="329"/>
      <c r="AA94" s="68"/>
      <c r="AB94" s="68"/>
      <c r="AC94" s="214"/>
    </row>
    <row r="95" spans="6:52" x14ac:dyDescent="0.45">
      <c r="F95" s="322"/>
      <c r="G95" s="65" t="s">
        <v>140</v>
      </c>
      <c r="H95" s="66"/>
      <c r="I95" s="66"/>
      <c r="J95" s="67"/>
      <c r="K95" s="324"/>
      <c r="L95" s="325"/>
      <c r="M95" s="325"/>
      <c r="N95" s="325"/>
      <c r="O95" s="325"/>
      <c r="P95" s="325"/>
      <c r="Q95" s="325"/>
      <c r="R95" s="325"/>
      <c r="S95" s="325"/>
      <c r="T95" s="325"/>
      <c r="U95" s="325"/>
      <c r="V95" s="325"/>
      <c r="W95" s="325"/>
      <c r="X95" s="325"/>
      <c r="Y95" s="325"/>
      <c r="Z95" s="326"/>
      <c r="AA95" s="68"/>
      <c r="AB95" s="68"/>
      <c r="AC95" s="214"/>
    </row>
    <row r="96" spans="6:52" x14ac:dyDescent="0.45">
      <c r="F96" s="322"/>
      <c r="G96" s="65" t="s">
        <v>142</v>
      </c>
      <c r="H96" s="66"/>
      <c r="I96" s="66"/>
      <c r="J96" s="67"/>
      <c r="K96" s="324"/>
      <c r="L96" s="325"/>
      <c r="M96" s="325"/>
      <c r="N96" s="325"/>
      <c r="O96" s="325"/>
      <c r="P96" s="325"/>
      <c r="Q96" s="325"/>
      <c r="R96" s="325"/>
      <c r="S96" s="325"/>
      <c r="T96" s="325"/>
      <c r="U96" s="325"/>
      <c r="V96" s="325"/>
      <c r="W96" s="325"/>
      <c r="X96" s="325"/>
      <c r="Y96" s="325"/>
      <c r="Z96" s="326"/>
      <c r="AA96" s="68"/>
      <c r="AB96" s="68"/>
      <c r="AC96" s="214"/>
    </row>
    <row r="97" spans="1:29" x14ac:dyDescent="0.45">
      <c r="F97" s="322"/>
      <c r="G97" s="11" t="s">
        <v>120</v>
      </c>
      <c r="H97" s="68"/>
      <c r="I97" s="68"/>
      <c r="J97" s="69"/>
      <c r="K97" s="330"/>
      <c r="L97" s="331"/>
      <c r="M97" s="331"/>
      <c r="N97" s="331"/>
      <c r="O97" s="331"/>
      <c r="P97" s="331"/>
      <c r="Q97" s="331"/>
      <c r="R97" s="331"/>
      <c r="S97" s="331"/>
      <c r="T97" s="331"/>
      <c r="U97" s="331"/>
      <c r="V97" s="331"/>
      <c r="W97" s="331"/>
      <c r="X97" s="331"/>
      <c r="Y97" s="331"/>
      <c r="Z97" s="332"/>
      <c r="AA97" s="210"/>
      <c r="AB97" s="210"/>
      <c r="AC97" s="214"/>
    </row>
    <row r="98" spans="1:29" x14ac:dyDescent="0.45">
      <c r="F98" s="323"/>
      <c r="G98" s="70"/>
      <c r="H98" s="71"/>
      <c r="I98" s="71"/>
      <c r="J98" s="72"/>
      <c r="K98" s="333"/>
      <c r="L98" s="334"/>
      <c r="M98" s="334"/>
      <c r="N98" s="334"/>
      <c r="O98" s="334"/>
      <c r="P98" s="334"/>
      <c r="Q98" s="334"/>
      <c r="R98" s="334"/>
      <c r="S98" s="334"/>
      <c r="T98" s="334"/>
      <c r="U98" s="334"/>
      <c r="V98" s="334"/>
      <c r="W98" s="334"/>
      <c r="X98" s="334"/>
      <c r="Y98" s="334"/>
      <c r="Z98" s="335"/>
      <c r="AA98" s="210"/>
      <c r="AB98" s="210"/>
      <c r="AC98" s="214"/>
    </row>
    <row r="99" spans="1:29" x14ac:dyDescent="0.45">
      <c r="F99" s="321">
        <v>5</v>
      </c>
      <c r="G99" s="62" t="s">
        <v>139</v>
      </c>
      <c r="H99" s="63"/>
      <c r="I99" s="63"/>
      <c r="J99" s="64"/>
      <c r="K99" s="327"/>
      <c r="L99" s="328"/>
      <c r="M99" s="328"/>
      <c r="N99" s="328"/>
      <c r="O99" s="328"/>
      <c r="P99" s="328"/>
      <c r="Q99" s="328"/>
      <c r="R99" s="328"/>
      <c r="S99" s="328"/>
      <c r="T99" s="328"/>
      <c r="U99" s="328"/>
      <c r="V99" s="328"/>
      <c r="W99" s="328"/>
      <c r="X99" s="328"/>
      <c r="Y99" s="328"/>
      <c r="Z99" s="329"/>
      <c r="AA99" s="68"/>
      <c r="AB99" s="68"/>
      <c r="AC99" s="214"/>
    </row>
    <row r="100" spans="1:29" x14ac:dyDescent="0.45">
      <c r="F100" s="322"/>
      <c r="G100" s="65" t="s">
        <v>140</v>
      </c>
      <c r="H100" s="66"/>
      <c r="I100" s="66"/>
      <c r="J100" s="67"/>
      <c r="K100" s="324"/>
      <c r="L100" s="325"/>
      <c r="M100" s="325"/>
      <c r="N100" s="325"/>
      <c r="O100" s="325"/>
      <c r="P100" s="325"/>
      <c r="Q100" s="325"/>
      <c r="R100" s="325"/>
      <c r="S100" s="325"/>
      <c r="T100" s="325"/>
      <c r="U100" s="325"/>
      <c r="V100" s="325"/>
      <c r="W100" s="325"/>
      <c r="X100" s="325"/>
      <c r="Y100" s="325"/>
      <c r="Z100" s="326"/>
      <c r="AA100" s="68"/>
      <c r="AB100" s="68"/>
      <c r="AC100" s="214"/>
    </row>
    <row r="101" spans="1:29" x14ac:dyDescent="0.45">
      <c r="F101" s="322"/>
      <c r="G101" s="65" t="s">
        <v>142</v>
      </c>
      <c r="H101" s="66"/>
      <c r="I101" s="66"/>
      <c r="J101" s="67"/>
      <c r="K101" s="324"/>
      <c r="L101" s="325"/>
      <c r="M101" s="325"/>
      <c r="N101" s="325"/>
      <c r="O101" s="325"/>
      <c r="P101" s="325"/>
      <c r="Q101" s="325"/>
      <c r="R101" s="325"/>
      <c r="S101" s="325"/>
      <c r="T101" s="325"/>
      <c r="U101" s="325"/>
      <c r="V101" s="325"/>
      <c r="W101" s="325"/>
      <c r="X101" s="325"/>
      <c r="Y101" s="325"/>
      <c r="Z101" s="326"/>
      <c r="AA101" s="68"/>
      <c r="AB101" s="68"/>
      <c r="AC101" s="214"/>
    </row>
    <row r="102" spans="1:29" x14ac:dyDescent="0.45">
      <c r="F102" s="322"/>
      <c r="G102" s="11" t="s">
        <v>120</v>
      </c>
      <c r="H102" s="68"/>
      <c r="I102" s="68"/>
      <c r="J102" s="69"/>
      <c r="K102" s="330"/>
      <c r="L102" s="331"/>
      <c r="M102" s="331"/>
      <c r="N102" s="331"/>
      <c r="O102" s="331"/>
      <c r="P102" s="331"/>
      <c r="Q102" s="331"/>
      <c r="R102" s="331"/>
      <c r="S102" s="331"/>
      <c r="T102" s="331"/>
      <c r="U102" s="331"/>
      <c r="V102" s="331"/>
      <c r="W102" s="331"/>
      <c r="X102" s="331"/>
      <c r="Y102" s="331"/>
      <c r="Z102" s="332"/>
      <c r="AA102" s="210"/>
      <c r="AB102" s="210"/>
      <c r="AC102" s="214"/>
    </row>
    <row r="103" spans="1:29" x14ac:dyDescent="0.45">
      <c r="F103" s="323"/>
      <c r="G103" s="70"/>
      <c r="H103" s="71"/>
      <c r="I103" s="71"/>
      <c r="J103" s="72"/>
      <c r="K103" s="333"/>
      <c r="L103" s="334"/>
      <c r="M103" s="334"/>
      <c r="N103" s="334"/>
      <c r="O103" s="334"/>
      <c r="P103" s="334"/>
      <c r="Q103" s="334"/>
      <c r="R103" s="334"/>
      <c r="S103" s="334"/>
      <c r="T103" s="334"/>
      <c r="U103" s="334"/>
      <c r="V103" s="334"/>
      <c r="W103" s="334"/>
      <c r="X103" s="334"/>
      <c r="Y103" s="334"/>
      <c r="Z103" s="335"/>
      <c r="AA103" s="210"/>
      <c r="AB103" s="210"/>
      <c r="AC103" s="214"/>
    </row>
    <row r="104" spans="1:29" x14ac:dyDescent="0.45">
      <c r="F104" s="321">
        <v>6</v>
      </c>
      <c r="G104" s="62" t="s">
        <v>139</v>
      </c>
      <c r="H104" s="63"/>
      <c r="I104" s="63"/>
      <c r="J104" s="64"/>
      <c r="K104" s="327"/>
      <c r="L104" s="328"/>
      <c r="M104" s="328"/>
      <c r="N104" s="328"/>
      <c r="O104" s="328"/>
      <c r="P104" s="328"/>
      <c r="Q104" s="328"/>
      <c r="R104" s="328"/>
      <c r="S104" s="328"/>
      <c r="T104" s="328"/>
      <c r="U104" s="328"/>
      <c r="V104" s="328"/>
      <c r="W104" s="328"/>
      <c r="X104" s="328"/>
      <c r="Y104" s="328"/>
      <c r="Z104" s="329"/>
      <c r="AA104" s="68"/>
      <c r="AB104" s="68"/>
      <c r="AC104" s="214"/>
    </row>
    <row r="105" spans="1:29" x14ac:dyDescent="0.45">
      <c r="F105" s="322"/>
      <c r="G105" s="65" t="s">
        <v>140</v>
      </c>
      <c r="H105" s="66"/>
      <c r="I105" s="66"/>
      <c r="J105" s="67"/>
      <c r="K105" s="324"/>
      <c r="L105" s="325"/>
      <c r="M105" s="325"/>
      <c r="N105" s="325"/>
      <c r="O105" s="325"/>
      <c r="P105" s="325"/>
      <c r="Q105" s="325"/>
      <c r="R105" s="325"/>
      <c r="S105" s="325"/>
      <c r="T105" s="325"/>
      <c r="U105" s="325"/>
      <c r="V105" s="325"/>
      <c r="W105" s="325"/>
      <c r="X105" s="325"/>
      <c r="Y105" s="325"/>
      <c r="Z105" s="326"/>
      <c r="AA105" s="68"/>
      <c r="AB105" s="68"/>
      <c r="AC105" s="214"/>
    </row>
    <row r="106" spans="1:29" x14ac:dyDescent="0.45">
      <c r="F106" s="322"/>
      <c r="G106" s="65" t="s">
        <v>142</v>
      </c>
      <c r="H106" s="66"/>
      <c r="I106" s="66"/>
      <c r="J106" s="67"/>
      <c r="K106" s="324"/>
      <c r="L106" s="325"/>
      <c r="M106" s="325"/>
      <c r="N106" s="325"/>
      <c r="O106" s="325"/>
      <c r="P106" s="325"/>
      <c r="Q106" s="325"/>
      <c r="R106" s="325"/>
      <c r="S106" s="325"/>
      <c r="T106" s="325"/>
      <c r="U106" s="325"/>
      <c r="V106" s="325"/>
      <c r="W106" s="325"/>
      <c r="X106" s="325"/>
      <c r="Y106" s="325"/>
      <c r="Z106" s="326"/>
      <c r="AA106" s="68"/>
      <c r="AB106" s="68"/>
      <c r="AC106" s="214"/>
    </row>
    <row r="107" spans="1:29" x14ac:dyDescent="0.45">
      <c r="F107" s="322"/>
      <c r="G107" s="11" t="s">
        <v>120</v>
      </c>
      <c r="H107" s="68"/>
      <c r="I107" s="68"/>
      <c r="J107" s="69"/>
      <c r="K107" s="330"/>
      <c r="L107" s="331"/>
      <c r="M107" s="331"/>
      <c r="N107" s="331"/>
      <c r="O107" s="331"/>
      <c r="P107" s="331"/>
      <c r="Q107" s="331"/>
      <c r="R107" s="331"/>
      <c r="S107" s="331"/>
      <c r="T107" s="331"/>
      <c r="U107" s="331"/>
      <c r="V107" s="331"/>
      <c r="W107" s="331"/>
      <c r="X107" s="331"/>
      <c r="Y107" s="331"/>
      <c r="Z107" s="332"/>
      <c r="AA107" s="210"/>
      <c r="AB107" s="210"/>
      <c r="AC107" s="214"/>
    </row>
    <row r="108" spans="1:29" x14ac:dyDescent="0.45">
      <c r="F108" s="323"/>
      <c r="G108" s="70"/>
      <c r="H108" s="71"/>
      <c r="I108" s="71"/>
      <c r="J108" s="72"/>
      <c r="K108" s="333"/>
      <c r="L108" s="334"/>
      <c r="M108" s="334"/>
      <c r="N108" s="334"/>
      <c r="O108" s="334"/>
      <c r="P108" s="334"/>
      <c r="Q108" s="334"/>
      <c r="R108" s="334"/>
      <c r="S108" s="334"/>
      <c r="T108" s="334"/>
      <c r="U108" s="334"/>
      <c r="V108" s="334"/>
      <c r="W108" s="334"/>
      <c r="X108" s="334"/>
      <c r="Y108" s="334"/>
      <c r="Z108" s="335"/>
      <c r="AA108" s="210"/>
      <c r="AB108" s="210"/>
      <c r="AC108" s="214"/>
    </row>
    <row r="109" spans="1:29" x14ac:dyDescent="0.45">
      <c r="AC109" s="214"/>
    </row>
    <row r="110" spans="1:29" x14ac:dyDescent="0.45">
      <c r="A110" s="3" t="s">
        <v>157</v>
      </c>
      <c r="B110" s="1" t="s">
        <v>158</v>
      </c>
      <c r="AC110" s="214"/>
    </row>
    <row r="111" spans="1:29" x14ac:dyDescent="0.45">
      <c r="AC111" s="214"/>
    </row>
    <row r="112" spans="1:29" x14ac:dyDescent="0.45">
      <c r="F112" s="1" t="s">
        <v>161</v>
      </c>
      <c r="AC112" s="214"/>
    </row>
    <row r="113" spans="6:29" x14ac:dyDescent="0.45">
      <c r="F113" s="211" t="s">
        <v>166</v>
      </c>
      <c r="G113" s="212"/>
      <c r="H113" s="213"/>
      <c r="I113" s="211" t="s">
        <v>113</v>
      </c>
      <c r="J113" s="212"/>
      <c r="K113" s="212"/>
      <c r="L113" s="213"/>
      <c r="M113" s="211" t="s">
        <v>168</v>
      </c>
      <c r="N113" s="212"/>
      <c r="O113" s="212"/>
      <c r="P113" s="212"/>
      <c r="Q113" s="212"/>
      <c r="R113" s="212"/>
      <c r="S113" s="212"/>
      <c r="T113" s="212"/>
      <c r="U113" s="212"/>
      <c r="V113" s="212"/>
      <c r="W113" s="212"/>
      <c r="X113" s="212"/>
      <c r="Y113" s="212"/>
      <c r="Z113" s="213"/>
      <c r="AA113" s="68"/>
      <c r="AB113" s="68"/>
      <c r="AC113" s="214"/>
    </row>
    <row r="114" spans="6:29" x14ac:dyDescent="0.45">
      <c r="F114" s="12" t="s">
        <v>162</v>
      </c>
      <c r="G114" s="13"/>
      <c r="H114" s="83"/>
      <c r="I114" s="338" t="str">
        <f>IF(E69="","",E69)</f>
        <v/>
      </c>
      <c r="J114" s="339"/>
      <c r="K114" s="339"/>
      <c r="L114" s="83" t="s">
        <v>167</v>
      </c>
      <c r="M114" s="12" t="s">
        <v>169</v>
      </c>
      <c r="N114" s="13"/>
      <c r="O114" s="13"/>
      <c r="P114" s="13"/>
      <c r="Q114" s="13"/>
      <c r="R114" s="13"/>
      <c r="S114" s="13"/>
      <c r="T114" s="13"/>
      <c r="U114" s="13"/>
      <c r="V114" s="13"/>
      <c r="W114" s="13"/>
      <c r="X114" s="13"/>
      <c r="Y114" s="13"/>
      <c r="Z114" s="83"/>
      <c r="AA114" s="68"/>
      <c r="AB114" s="68"/>
      <c r="AC114" s="214" t="s">
        <v>309</v>
      </c>
    </row>
    <row r="115" spans="6:29" x14ac:dyDescent="0.45">
      <c r="F115" s="65" t="s">
        <v>267</v>
      </c>
      <c r="G115" s="66"/>
      <c r="H115" s="67"/>
      <c r="I115" s="288"/>
      <c r="J115" s="289"/>
      <c r="K115" s="289"/>
      <c r="L115" s="67" t="s">
        <v>167</v>
      </c>
      <c r="M115" s="306"/>
      <c r="N115" s="307"/>
      <c r="O115" s="307"/>
      <c r="P115" s="307"/>
      <c r="Q115" s="307"/>
      <c r="R115" s="307"/>
      <c r="S115" s="307"/>
      <c r="T115" s="307"/>
      <c r="U115" s="307"/>
      <c r="V115" s="307"/>
      <c r="W115" s="307"/>
      <c r="X115" s="307"/>
      <c r="Y115" s="307"/>
      <c r="Z115" s="308"/>
      <c r="AA115" s="68"/>
      <c r="AB115" s="68"/>
      <c r="AC115" s="214"/>
    </row>
    <row r="116" spans="6:29" x14ac:dyDescent="0.45">
      <c r="F116" s="9" t="s">
        <v>164</v>
      </c>
      <c r="G116" s="10"/>
      <c r="H116" s="84"/>
      <c r="I116" s="336" t="str">
        <f>IFERROR((I117-I114-I115),"")</f>
        <v/>
      </c>
      <c r="J116" s="337"/>
      <c r="K116" s="337"/>
      <c r="L116" s="84" t="s">
        <v>167</v>
      </c>
      <c r="M116" s="276"/>
      <c r="N116" s="277"/>
      <c r="O116" s="277"/>
      <c r="P116" s="277"/>
      <c r="Q116" s="277"/>
      <c r="R116" s="277"/>
      <c r="S116" s="277"/>
      <c r="T116" s="277"/>
      <c r="U116" s="277"/>
      <c r="V116" s="277"/>
      <c r="W116" s="277"/>
      <c r="X116" s="277"/>
      <c r="Y116" s="277"/>
      <c r="Z116" s="278"/>
      <c r="AA116" s="68"/>
      <c r="AB116" s="68"/>
      <c r="AC116" s="214" t="s">
        <v>366</v>
      </c>
    </row>
    <row r="117" spans="6:29" x14ac:dyDescent="0.45">
      <c r="F117" s="15"/>
      <c r="G117" s="82" t="s">
        <v>165</v>
      </c>
      <c r="H117" s="16"/>
      <c r="I117" s="296" t="str">
        <f>IF(I131="","",I131)</f>
        <v/>
      </c>
      <c r="J117" s="297"/>
      <c r="K117" s="297"/>
      <c r="L117" s="16" t="s">
        <v>167</v>
      </c>
      <c r="M117" s="15"/>
      <c r="N117" s="82"/>
      <c r="O117" s="82"/>
      <c r="P117" s="82"/>
      <c r="Q117" s="82"/>
      <c r="R117" s="82"/>
      <c r="S117" s="82"/>
      <c r="T117" s="82"/>
      <c r="U117" s="82"/>
      <c r="V117" s="82"/>
      <c r="W117" s="82"/>
      <c r="X117" s="82"/>
      <c r="Y117" s="82"/>
      <c r="Z117" s="16"/>
      <c r="AA117" s="68"/>
      <c r="AB117" s="68"/>
      <c r="AC117" s="214" t="s">
        <v>310</v>
      </c>
    </row>
    <row r="118" spans="6:29" x14ac:dyDescent="0.45">
      <c r="AC118" s="214"/>
    </row>
    <row r="119" spans="6:29" x14ac:dyDescent="0.45">
      <c r="F119" s="1" t="s">
        <v>170</v>
      </c>
      <c r="AC119" s="214"/>
    </row>
    <row r="120" spans="6:29" x14ac:dyDescent="0.45">
      <c r="F120" s="211" t="s">
        <v>166</v>
      </c>
      <c r="G120" s="212"/>
      <c r="H120" s="213"/>
      <c r="I120" s="211" t="s">
        <v>113</v>
      </c>
      <c r="J120" s="212"/>
      <c r="K120" s="212"/>
      <c r="L120" s="213"/>
      <c r="M120" s="211" t="s">
        <v>168</v>
      </c>
      <c r="N120" s="212"/>
      <c r="O120" s="212"/>
      <c r="P120" s="212"/>
      <c r="Q120" s="212"/>
      <c r="R120" s="212"/>
      <c r="S120" s="212"/>
      <c r="T120" s="212"/>
      <c r="U120" s="212"/>
      <c r="V120" s="212"/>
      <c r="W120" s="212"/>
      <c r="X120" s="212"/>
      <c r="Y120" s="212"/>
      <c r="Z120" s="213"/>
      <c r="AA120" s="68"/>
      <c r="AB120" s="68"/>
      <c r="AC120" s="214"/>
    </row>
    <row r="121" spans="6:29" x14ac:dyDescent="0.45">
      <c r="F121" s="62" t="s">
        <v>171</v>
      </c>
      <c r="G121" s="63"/>
      <c r="H121" s="64"/>
      <c r="I121" s="282"/>
      <c r="J121" s="283"/>
      <c r="K121" s="283"/>
      <c r="L121" s="64" t="s">
        <v>167</v>
      </c>
      <c r="M121" s="309"/>
      <c r="N121" s="310"/>
      <c r="O121" s="310"/>
      <c r="P121" s="310"/>
      <c r="Q121" s="310"/>
      <c r="R121" s="310"/>
      <c r="S121" s="310"/>
      <c r="T121" s="310"/>
      <c r="U121" s="310"/>
      <c r="V121" s="310"/>
      <c r="W121" s="310"/>
      <c r="X121" s="310"/>
      <c r="Y121" s="310"/>
      <c r="Z121" s="311"/>
      <c r="AA121" s="68"/>
      <c r="AB121" s="68"/>
      <c r="AC121" s="214"/>
    </row>
    <row r="122" spans="6:29" x14ac:dyDescent="0.45">
      <c r="F122" s="65" t="s">
        <v>172</v>
      </c>
      <c r="G122" s="66"/>
      <c r="H122" s="67"/>
      <c r="I122" s="288"/>
      <c r="J122" s="289"/>
      <c r="K122" s="289"/>
      <c r="L122" s="67" t="s">
        <v>167</v>
      </c>
      <c r="M122" s="306"/>
      <c r="N122" s="307"/>
      <c r="O122" s="307"/>
      <c r="P122" s="307"/>
      <c r="Q122" s="307"/>
      <c r="R122" s="307"/>
      <c r="S122" s="307"/>
      <c r="T122" s="307"/>
      <c r="U122" s="307"/>
      <c r="V122" s="307"/>
      <c r="W122" s="307"/>
      <c r="X122" s="307"/>
      <c r="Y122" s="307"/>
      <c r="Z122" s="308"/>
      <c r="AA122" s="68"/>
      <c r="AB122" s="68"/>
      <c r="AC122" s="214"/>
    </row>
    <row r="123" spans="6:29" x14ac:dyDescent="0.45">
      <c r="F123" s="65" t="s">
        <v>173</v>
      </c>
      <c r="G123" s="66"/>
      <c r="H123" s="67"/>
      <c r="I123" s="288"/>
      <c r="J123" s="289"/>
      <c r="K123" s="289"/>
      <c r="L123" s="67" t="s">
        <v>167</v>
      </c>
      <c r="M123" s="306"/>
      <c r="N123" s="307"/>
      <c r="O123" s="307"/>
      <c r="P123" s="307"/>
      <c r="Q123" s="307"/>
      <c r="R123" s="307"/>
      <c r="S123" s="307"/>
      <c r="T123" s="307"/>
      <c r="U123" s="307"/>
      <c r="V123" s="307"/>
      <c r="W123" s="307"/>
      <c r="X123" s="307"/>
      <c r="Y123" s="307"/>
      <c r="Z123" s="308"/>
      <c r="AA123" s="68"/>
      <c r="AB123" s="68"/>
      <c r="AC123" s="214"/>
    </row>
    <row r="124" spans="6:29" x14ac:dyDescent="0.45">
      <c r="F124" s="65" t="s">
        <v>174</v>
      </c>
      <c r="G124" s="66"/>
      <c r="H124" s="67"/>
      <c r="I124" s="288"/>
      <c r="J124" s="289"/>
      <c r="K124" s="289"/>
      <c r="L124" s="67" t="s">
        <v>167</v>
      </c>
      <c r="M124" s="306"/>
      <c r="N124" s="307"/>
      <c r="O124" s="307"/>
      <c r="P124" s="307"/>
      <c r="Q124" s="307"/>
      <c r="R124" s="307"/>
      <c r="S124" s="307"/>
      <c r="T124" s="307"/>
      <c r="U124" s="307"/>
      <c r="V124" s="307"/>
      <c r="W124" s="307"/>
      <c r="X124" s="307"/>
      <c r="Y124" s="307"/>
      <c r="Z124" s="308"/>
      <c r="AA124" s="68"/>
      <c r="AB124" s="68"/>
      <c r="AC124" s="214"/>
    </row>
    <row r="125" spans="6:29" x14ac:dyDescent="0.45">
      <c r="F125" s="65" t="s">
        <v>175</v>
      </c>
      <c r="G125" s="66"/>
      <c r="H125" s="67"/>
      <c r="I125" s="288"/>
      <c r="J125" s="289"/>
      <c r="K125" s="289"/>
      <c r="L125" s="67" t="s">
        <v>167</v>
      </c>
      <c r="M125" s="306"/>
      <c r="N125" s="307"/>
      <c r="O125" s="307"/>
      <c r="P125" s="307"/>
      <c r="Q125" s="307"/>
      <c r="R125" s="307"/>
      <c r="S125" s="307"/>
      <c r="T125" s="307"/>
      <c r="U125" s="307"/>
      <c r="V125" s="307"/>
      <c r="W125" s="307"/>
      <c r="X125" s="307"/>
      <c r="Y125" s="307"/>
      <c r="Z125" s="308"/>
      <c r="AA125" s="68"/>
      <c r="AB125" s="68"/>
      <c r="AC125" s="214"/>
    </row>
    <row r="126" spans="6:29" x14ac:dyDescent="0.45">
      <c r="F126" s="65" t="s">
        <v>176</v>
      </c>
      <c r="G126" s="66"/>
      <c r="H126" s="67"/>
      <c r="I126" s="288"/>
      <c r="J126" s="289"/>
      <c r="K126" s="289"/>
      <c r="L126" s="67" t="s">
        <v>167</v>
      </c>
      <c r="M126" s="306"/>
      <c r="N126" s="307"/>
      <c r="O126" s="307"/>
      <c r="P126" s="307"/>
      <c r="Q126" s="307"/>
      <c r="R126" s="307"/>
      <c r="S126" s="307"/>
      <c r="T126" s="307"/>
      <c r="U126" s="307"/>
      <c r="V126" s="307"/>
      <c r="W126" s="307"/>
      <c r="X126" s="307"/>
      <c r="Y126" s="307"/>
      <c r="Z126" s="308"/>
      <c r="AA126" s="68"/>
      <c r="AB126" s="68"/>
      <c r="AC126" s="214"/>
    </row>
    <row r="127" spans="6:29" x14ac:dyDescent="0.45">
      <c r="F127" s="65" t="s">
        <v>177</v>
      </c>
      <c r="G127" s="66"/>
      <c r="H127" s="67"/>
      <c r="I127" s="288"/>
      <c r="J127" s="289"/>
      <c r="K127" s="289"/>
      <c r="L127" s="67" t="s">
        <v>167</v>
      </c>
      <c r="M127" s="306"/>
      <c r="N127" s="307"/>
      <c r="O127" s="307"/>
      <c r="P127" s="307"/>
      <c r="Q127" s="307"/>
      <c r="R127" s="307"/>
      <c r="S127" s="307"/>
      <c r="T127" s="307"/>
      <c r="U127" s="307"/>
      <c r="V127" s="307"/>
      <c r="W127" s="307"/>
      <c r="X127" s="307"/>
      <c r="Y127" s="307"/>
      <c r="Z127" s="308"/>
      <c r="AA127" s="68"/>
      <c r="AB127" s="68"/>
      <c r="AC127" s="214"/>
    </row>
    <row r="128" spans="6:29" x14ac:dyDescent="0.45">
      <c r="F128" s="290" t="s">
        <v>178</v>
      </c>
      <c r="G128" s="291"/>
      <c r="H128" s="292"/>
      <c r="I128" s="284"/>
      <c r="J128" s="285"/>
      <c r="K128" s="285"/>
      <c r="L128" s="10"/>
      <c r="M128" s="300"/>
      <c r="N128" s="301"/>
      <c r="O128" s="301"/>
      <c r="P128" s="301"/>
      <c r="Q128" s="301"/>
      <c r="R128" s="301"/>
      <c r="S128" s="301"/>
      <c r="T128" s="301"/>
      <c r="U128" s="301"/>
      <c r="V128" s="301"/>
      <c r="W128" s="301"/>
      <c r="X128" s="301"/>
      <c r="Y128" s="301"/>
      <c r="Z128" s="302"/>
      <c r="AA128" s="68"/>
      <c r="AB128" s="68"/>
      <c r="AC128" s="214"/>
    </row>
    <row r="129" spans="1:29" x14ac:dyDescent="0.45">
      <c r="F129" s="293"/>
      <c r="G129" s="294"/>
      <c r="H129" s="295"/>
      <c r="I129" s="286"/>
      <c r="J129" s="287"/>
      <c r="K129" s="287"/>
      <c r="L129" s="13" t="s">
        <v>167</v>
      </c>
      <c r="M129" s="303"/>
      <c r="N129" s="304"/>
      <c r="O129" s="304"/>
      <c r="P129" s="304"/>
      <c r="Q129" s="304"/>
      <c r="R129" s="304"/>
      <c r="S129" s="304"/>
      <c r="T129" s="304"/>
      <c r="U129" s="304"/>
      <c r="V129" s="304"/>
      <c r="W129" s="304"/>
      <c r="X129" s="304"/>
      <c r="Y129" s="304"/>
      <c r="Z129" s="305"/>
      <c r="AA129" s="68"/>
      <c r="AB129" s="68"/>
      <c r="AC129" s="214"/>
    </row>
    <row r="130" spans="1:29" x14ac:dyDescent="0.45">
      <c r="F130" s="268" t="s">
        <v>361</v>
      </c>
      <c r="G130" s="261"/>
      <c r="H130" s="262"/>
      <c r="I130" s="298"/>
      <c r="J130" s="299"/>
      <c r="K130" s="299"/>
      <c r="M130" s="276"/>
      <c r="N130" s="277"/>
      <c r="O130" s="277"/>
      <c r="P130" s="277"/>
      <c r="Q130" s="277"/>
      <c r="R130" s="277"/>
      <c r="S130" s="277"/>
      <c r="T130" s="277"/>
      <c r="U130" s="277"/>
      <c r="V130" s="277"/>
      <c r="W130" s="277"/>
      <c r="X130" s="277"/>
      <c r="Y130" s="277"/>
      <c r="Z130" s="278"/>
      <c r="AA130" s="68"/>
      <c r="AB130" s="68"/>
      <c r="AC130" s="214"/>
    </row>
    <row r="131" spans="1:29" x14ac:dyDescent="0.45">
      <c r="F131" s="15"/>
      <c r="G131" s="82" t="s">
        <v>165</v>
      </c>
      <c r="H131" s="16"/>
      <c r="I131" s="296" t="str">
        <f>IF(SUM(I121:K130)=0,"",SUM(I121:K130))</f>
        <v/>
      </c>
      <c r="J131" s="297"/>
      <c r="K131" s="297"/>
      <c r="L131" s="16" t="s">
        <v>167</v>
      </c>
      <c r="M131" s="15"/>
      <c r="N131" s="82"/>
      <c r="O131" s="82"/>
      <c r="P131" s="82"/>
      <c r="Q131" s="82"/>
      <c r="R131" s="82"/>
      <c r="S131" s="82"/>
      <c r="T131" s="82"/>
      <c r="U131" s="82"/>
      <c r="V131" s="82"/>
      <c r="W131" s="82"/>
      <c r="X131" s="82"/>
      <c r="Y131" s="82"/>
      <c r="Z131" s="16"/>
      <c r="AA131" s="68"/>
      <c r="AB131" s="68"/>
      <c r="AC131" s="214"/>
    </row>
    <row r="132" spans="1:29" x14ac:dyDescent="0.45">
      <c r="AC132" s="214"/>
    </row>
    <row r="133" spans="1:29" x14ac:dyDescent="0.45">
      <c r="AC133" s="214"/>
    </row>
    <row r="134" spans="1:29" x14ac:dyDescent="0.45">
      <c r="A134" s="3" t="s">
        <v>184</v>
      </c>
      <c r="B134" s="1" t="s">
        <v>185</v>
      </c>
      <c r="F134" s="279"/>
      <c r="G134" s="280"/>
      <c r="H134" s="280"/>
      <c r="I134" s="280"/>
      <c r="J134" s="280"/>
      <c r="K134" s="280"/>
      <c r="L134" s="281"/>
      <c r="N134" s="1" t="s">
        <v>312</v>
      </c>
      <c r="AC134" s="214"/>
    </row>
  </sheetData>
  <sheetProtection sheet="1" selectLockedCells="1"/>
  <mergeCells count="101">
    <mergeCell ref="B9:D9"/>
    <mergeCell ref="B10:D10"/>
    <mergeCell ref="B13:D13"/>
    <mergeCell ref="B18:D18"/>
    <mergeCell ref="B20:E20"/>
    <mergeCell ref="B14:D14"/>
    <mergeCell ref="E14:Y14"/>
    <mergeCell ref="E13:Y13"/>
    <mergeCell ref="E10:Y10"/>
    <mergeCell ref="E9:Y9"/>
    <mergeCell ref="E17:I17"/>
    <mergeCell ref="E18:Y18"/>
    <mergeCell ref="F20:Y20"/>
    <mergeCell ref="G34:H34"/>
    <mergeCell ref="I34:J34"/>
    <mergeCell ref="L34:M34"/>
    <mergeCell ref="G43:H43"/>
    <mergeCell ref="Q43:R43"/>
    <mergeCell ref="B31:F31"/>
    <mergeCell ref="B32:F32"/>
    <mergeCell ref="B24:E24"/>
    <mergeCell ref="B25:E25"/>
    <mergeCell ref="B27:E27"/>
    <mergeCell ref="B28:E28"/>
    <mergeCell ref="B29:E29"/>
    <mergeCell ref="G31:Y31"/>
    <mergeCell ref="G32:Y32"/>
    <mergeCell ref="F27:J27"/>
    <mergeCell ref="F28:Y28"/>
    <mergeCell ref="F29:Y29"/>
    <mergeCell ref="F24:Y24"/>
    <mergeCell ref="F25:Y25"/>
    <mergeCell ref="G38:Y40"/>
    <mergeCell ref="I116:K116"/>
    <mergeCell ref="I115:K115"/>
    <mergeCell ref="I114:K114"/>
    <mergeCell ref="I117:K117"/>
    <mergeCell ref="E69:J69"/>
    <mergeCell ref="G72:H72"/>
    <mergeCell ref="I72:J72"/>
    <mergeCell ref="K92:Z93"/>
    <mergeCell ref="K91:Z91"/>
    <mergeCell ref="K90:Z90"/>
    <mergeCell ref="K89:Z89"/>
    <mergeCell ref="K87:Z88"/>
    <mergeCell ref="K86:Z86"/>
    <mergeCell ref="K85:Z85"/>
    <mergeCell ref="K84:Z84"/>
    <mergeCell ref="K82:Z83"/>
    <mergeCell ref="L72:M72"/>
    <mergeCell ref="G75:H75"/>
    <mergeCell ref="I75:J75"/>
    <mergeCell ref="L75:M75"/>
    <mergeCell ref="M116:Z116"/>
    <mergeCell ref="M115:Z115"/>
    <mergeCell ref="K97:Z98"/>
    <mergeCell ref="K96:Z96"/>
    <mergeCell ref="AK82:AZ83"/>
    <mergeCell ref="AF84:AF88"/>
    <mergeCell ref="AK87:AZ88"/>
    <mergeCell ref="F104:F108"/>
    <mergeCell ref="F94:F98"/>
    <mergeCell ref="F99:F103"/>
    <mergeCell ref="AF79:AF83"/>
    <mergeCell ref="F79:F83"/>
    <mergeCell ref="F84:F88"/>
    <mergeCell ref="F89:F93"/>
    <mergeCell ref="K81:Z81"/>
    <mergeCell ref="K80:Z80"/>
    <mergeCell ref="K79:Z79"/>
    <mergeCell ref="K107:Z108"/>
    <mergeCell ref="K106:Z106"/>
    <mergeCell ref="K105:Z105"/>
    <mergeCell ref="K95:Z95"/>
    <mergeCell ref="K94:Z94"/>
    <mergeCell ref="K104:Z104"/>
    <mergeCell ref="K102:Z103"/>
    <mergeCell ref="K101:Z101"/>
    <mergeCell ref="K100:Z100"/>
    <mergeCell ref="K99:Z99"/>
    <mergeCell ref="M130:Z130"/>
    <mergeCell ref="F134:L134"/>
    <mergeCell ref="I121:K121"/>
    <mergeCell ref="I128:K129"/>
    <mergeCell ref="I127:K127"/>
    <mergeCell ref="I126:K126"/>
    <mergeCell ref="I125:K125"/>
    <mergeCell ref="I124:K124"/>
    <mergeCell ref="I123:K123"/>
    <mergeCell ref="I122:K122"/>
    <mergeCell ref="F128:H129"/>
    <mergeCell ref="I131:K131"/>
    <mergeCell ref="I130:K130"/>
    <mergeCell ref="M128:Z129"/>
    <mergeCell ref="M127:Z127"/>
    <mergeCell ref="M126:Z126"/>
    <mergeCell ref="M125:Z125"/>
    <mergeCell ref="M124:Z124"/>
    <mergeCell ref="M123:Z123"/>
    <mergeCell ref="M122:Z122"/>
    <mergeCell ref="M121:Z121"/>
  </mergeCells>
  <phoneticPr fontId="2"/>
  <dataValidations count="3">
    <dataValidation type="list" allowBlank="1" showInputMessage="1" showErrorMessage="1" sqref="G34:H34" xr:uid="{CBCED13A-922A-4F7A-9982-3F522DDFC675}">
      <formula1>$BC$34:$BC$36</formula1>
    </dataValidation>
    <dataValidation type="list" allowBlank="1" showInputMessage="1" showErrorMessage="1" sqref="F49:F58" xr:uid="{60FADEDF-7BD1-44A2-813F-FF131BAF1BA8}">
      <formula1>$BC$49:$BC$50</formula1>
    </dataValidation>
    <dataValidation allowBlank="1" showDropDown="1" showInputMessage="1" showErrorMessage="1" sqref="G72:H72 G75:H75" xr:uid="{C768B736-17D9-49AC-94CA-DBDAF58D5160}"/>
  </dataValidations>
  <pageMargins left="0.7" right="0.7" top="0.75" bottom="0.75" header="0.3" footer="0.3"/>
  <pageSetup paperSize="9" scale="81" orientation="portrait" r:id="rId1"/>
  <rowBreaks count="2" manualBreakCount="2">
    <brk id="45" max="27" man="1"/>
    <brk id="93"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E04C6-C57E-43A2-8C1D-7E59255E15EC}">
  <dimension ref="A1:AZ198"/>
  <sheetViews>
    <sheetView showGridLines="0" view="pageBreakPreview" zoomScaleNormal="130" zoomScaleSheetLayoutView="100" workbookViewId="0">
      <selection activeCell="AA27" sqref="AA27"/>
    </sheetView>
  </sheetViews>
  <sheetFormatPr defaultColWidth="3.5" defaultRowHeight="18" x14ac:dyDescent="0.45"/>
  <cols>
    <col min="1" max="23" width="3.5" style="8"/>
    <col min="24" max="24" width="3.5" style="79"/>
    <col min="25" max="25" width="5.8984375" style="79" bestFit="1" customWidth="1"/>
    <col min="26" max="26" width="3.5" style="79"/>
    <col min="27" max="52" width="3.5" style="80"/>
  </cols>
  <sheetData>
    <row r="1" spans="1:24" x14ac:dyDescent="0.45">
      <c r="A1" s="8" t="s">
        <v>101</v>
      </c>
    </row>
    <row r="2" spans="1:24" x14ac:dyDescent="0.45">
      <c r="Q2" s="407" t="str">
        <f>IF('①申請書　入力シート'!F134="","令和　年　月　日",'①申請書　入力シート'!F134)</f>
        <v>令和　年　月　日</v>
      </c>
      <c r="R2" s="407"/>
      <c r="S2" s="407"/>
      <c r="T2" s="407"/>
      <c r="U2" s="407"/>
      <c r="V2" s="407"/>
      <c r="W2" s="407"/>
      <c r="X2" s="79" t="s">
        <v>78</v>
      </c>
    </row>
    <row r="4" spans="1:24" x14ac:dyDescent="0.45">
      <c r="A4" s="8" t="s">
        <v>74</v>
      </c>
    </row>
    <row r="6" spans="1:24" x14ac:dyDescent="0.45">
      <c r="M6" s="81" t="s">
        <v>280</v>
      </c>
      <c r="N6" s="413">
        <f>'①申請書　入力シート'!E18</f>
        <v>0</v>
      </c>
      <c r="O6" s="413"/>
      <c r="P6" s="413"/>
      <c r="Q6" s="413"/>
      <c r="R6" s="413"/>
      <c r="S6" s="413"/>
      <c r="T6" s="413"/>
      <c r="U6" s="413"/>
      <c r="V6" s="413"/>
      <c r="W6" s="413"/>
      <c r="X6" s="79" t="s">
        <v>75</v>
      </c>
    </row>
    <row r="7" spans="1:24" x14ac:dyDescent="0.45">
      <c r="M7" s="81"/>
      <c r="N7" s="413">
        <f>'①申請書　入力シート'!F20</f>
        <v>0</v>
      </c>
      <c r="O7" s="413"/>
      <c r="P7" s="413"/>
      <c r="Q7" s="413"/>
      <c r="R7" s="413"/>
      <c r="S7" s="413"/>
      <c r="T7" s="413"/>
      <c r="U7" s="413"/>
      <c r="V7" s="413"/>
      <c r="W7" s="413"/>
      <c r="X7" s="79" t="s">
        <v>76</v>
      </c>
    </row>
    <row r="8" spans="1:24" x14ac:dyDescent="0.45">
      <c r="M8" s="81" t="s">
        <v>182</v>
      </c>
      <c r="N8" s="413">
        <f>'①申請書　入力シート'!E10</f>
        <v>0</v>
      </c>
      <c r="O8" s="413"/>
      <c r="P8" s="413"/>
      <c r="Q8" s="413"/>
      <c r="R8" s="413"/>
      <c r="S8" s="413"/>
      <c r="T8" s="413"/>
      <c r="U8" s="413"/>
      <c r="V8" s="413"/>
      <c r="W8" s="413"/>
    </row>
    <row r="9" spans="1:24" x14ac:dyDescent="0.45">
      <c r="M9" s="81" t="s">
        <v>183</v>
      </c>
      <c r="N9" s="413">
        <f>'①申請書　入力シート'!E14</f>
        <v>0</v>
      </c>
      <c r="O9" s="413"/>
      <c r="P9" s="413"/>
      <c r="Q9" s="413"/>
      <c r="R9" s="413"/>
      <c r="S9" s="413"/>
      <c r="T9" s="413"/>
      <c r="U9" s="413"/>
      <c r="V9" s="413"/>
      <c r="W9" s="413"/>
    </row>
    <row r="11" spans="1:24" x14ac:dyDescent="0.45">
      <c r="A11" s="396" t="s">
        <v>73</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24" x14ac:dyDescent="0.45">
      <c r="B13" s="408" t="s">
        <v>72</v>
      </c>
      <c r="C13" s="408"/>
      <c r="D13" s="408"/>
      <c r="E13" s="408"/>
      <c r="F13" s="408"/>
      <c r="G13" s="408"/>
      <c r="H13" s="408"/>
      <c r="I13" s="408"/>
      <c r="J13" s="408"/>
      <c r="K13" s="408"/>
      <c r="L13" s="408"/>
      <c r="M13" s="408"/>
      <c r="N13" s="408"/>
      <c r="O13" s="408"/>
      <c r="P13" s="408"/>
      <c r="Q13" s="408"/>
      <c r="R13" s="408"/>
      <c r="S13" s="408"/>
      <c r="T13" s="408"/>
      <c r="U13" s="408"/>
      <c r="V13" s="408"/>
    </row>
    <row r="14" spans="1:24" x14ac:dyDescent="0.45">
      <c r="B14" s="408"/>
      <c r="C14" s="408"/>
      <c r="D14" s="408"/>
      <c r="E14" s="408"/>
      <c r="F14" s="408"/>
      <c r="G14" s="408"/>
      <c r="H14" s="408"/>
      <c r="I14" s="408"/>
      <c r="J14" s="408"/>
      <c r="K14" s="408"/>
      <c r="L14" s="408"/>
      <c r="M14" s="408"/>
      <c r="N14" s="408"/>
      <c r="O14" s="408"/>
      <c r="P14" s="408"/>
      <c r="Q14" s="408"/>
      <c r="R14" s="408"/>
      <c r="S14" s="408"/>
      <c r="T14" s="408"/>
      <c r="U14" s="408"/>
      <c r="V14" s="408"/>
    </row>
    <row r="16" spans="1:24" x14ac:dyDescent="0.45">
      <c r="L16" s="20" t="s">
        <v>79</v>
      </c>
    </row>
    <row r="18" spans="2:13" x14ac:dyDescent="0.45">
      <c r="B18" s="24" t="s">
        <v>80</v>
      </c>
      <c r="C18" s="8" t="s">
        <v>82</v>
      </c>
    </row>
    <row r="20" spans="2:13" x14ac:dyDescent="0.45">
      <c r="B20" s="24" t="s">
        <v>81</v>
      </c>
      <c r="C20" s="8" t="s">
        <v>83</v>
      </c>
    </row>
    <row r="22" spans="2:13" x14ac:dyDescent="0.45">
      <c r="B22" s="24" t="s">
        <v>84</v>
      </c>
      <c r="C22" s="8" t="s">
        <v>85</v>
      </c>
    </row>
    <row r="24" spans="2:13" x14ac:dyDescent="0.45">
      <c r="B24" s="24" t="s">
        <v>86</v>
      </c>
      <c r="C24" s="8" t="s">
        <v>87</v>
      </c>
      <c r="H24" s="20" t="s">
        <v>88</v>
      </c>
      <c r="I24" s="412" t="str">
        <f>IF('①申請書　入力シート'!E69="","",'①申請書　入力シート'!E69)</f>
        <v/>
      </c>
      <c r="J24" s="412"/>
      <c r="K24" s="412"/>
      <c r="L24" s="412"/>
      <c r="M24" s="8" t="s">
        <v>89</v>
      </c>
    </row>
    <row r="26" spans="2:13" x14ac:dyDescent="0.45">
      <c r="B26" s="24" t="s">
        <v>91</v>
      </c>
      <c r="C26" s="8" t="s">
        <v>92</v>
      </c>
    </row>
    <row r="27" spans="2:13" x14ac:dyDescent="0.45">
      <c r="C27" s="25" t="s">
        <v>93</v>
      </c>
      <c r="D27" s="8" t="s">
        <v>97</v>
      </c>
    </row>
    <row r="28" spans="2:13" x14ac:dyDescent="0.45">
      <c r="C28" s="25" t="s">
        <v>94</v>
      </c>
      <c r="D28" s="8" t="s">
        <v>181</v>
      </c>
    </row>
    <row r="29" spans="2:13" x14ac:dyDescent="0.45">
      <c r="C29" s="25" t="s">
        <v>95</v>
      </c>
      <c r="D29" s="8" t="s">
        <v>98</v>
      </c>
    </row>
    <row r="30" spans="2:13" x14ac:dyDescent="0.45">
      <c r="C30" s="25" t="s">
        <v>96</v>
      </c>
      <c r="D30" s="8" t="s">
        <v>99</v>
      </c>
    </row>
    <row r="31" spans="2:13" x14ac:dyDescent="0.45">
      <c r="D31" s="8" t="s">
        <v>100</v>
      </c>
    </row>
    <row r="32" spans="2:13" x14ac:dyDescent="0.45">
      <c r="D32" s="8" t="s">
        <v>365</v>
      </c>
    </row>
    <row r="37" spans="1:23" x14ac:dyDescent="0.45">
      <c r="A37" s="8" t="s">
        <v>102</v>
      </c>
    </row>
    <row r="38" spans="1:23" x14ac:dyDescent="0.45">
      <c r="A38" s="396" t="s">
        <v>103</v>
      </c>
      <c r="B38" s="396"/>
      <c r="C38" s="396"/>
      <c r="D38" s="396"/>
      <c r="E38" s="396"/>
      <c r="F38" s="396"/>
      <c r="G38" s="396"/>
      <c r="H38" s="396"/>
      <c r="I38" s="396"/>
      <c r="J38" s="396"/>
      <c r="K38" s="396"/>
      <c r="L38" s="396"/>
      <c r="M38" s="396"/>
      <c r="N38" s="396"/>
      <c r="O38" s="396"/>
      <c r="P38" s="396"/>
      <c r="Q38" s="396"/>
      <c r="R38" s="396"/>
      <c r="S38" s="396"/>
      <c r="T38" s="396"/>
      <c r="U38" s="396"/>
      <c r="V38" s="396"/>
      <c r="W38" s="396"/>
    </row>
    <row r="39" spans="1:23" x14ac:dyDescent="0.45">
      <c r="B39" s="8" t="s">
        <v>104</v>
      </c>
    </row>
    <row r="40" spans="1:23" x14ac:dyDescent="0.45">
      <c r="B40" s="158" t="s">
        <v>105</v>
      </c>
      <c r="C40" s="159"/>
      <c r="D40" s="159"/>
      <c r="E40" s="159"/>
      <c r="F40" s="160"/>
      <c r="G40" s="422">
        <f>'①申請書　入力シート'!E9</f>
        <v>0</v>
      </c>
      <c r="H40" s="423"/>
      <c r="I40" s="423"/>
      <c r="J40" s="423"/>
      <c r="K40" s="423"/>
      <c r="L40" s="423"/>
      <c r="M40" s="423"/>
      <c r="N40" s="423"/>
      <c r="O40" s="423"/>
      <c r="P40" s="423"/>
      <c r="Q40" s="423"/>
      <c r="R40" s="423"/>
      <c r="S40" s="423"/>
      <c r="T40" s="423"/>
      <c r="U40" s="423"/>
      <c r="V40" s="424"/>
    </row>
    <row r="41" spans="1:23" x14ac:dyDescent="0.45">
      <c r="B41" s="158" t="s">
        <v>106</v>
      </c>
      <c r="C41" s="159"/>
      <c r="D41" s="159"/>
      <c r="E41" s="159"/>
      <c r="F41" s="160"/>
      <c r="G41" s="422">
        <f>'①申請書　入力シート'!E10</f>
        <v>0</v>
      </c>
      <c r="H41" s="423"/>
      <c r="I41" s="423"/>
      <c r="J41" s="423"/>
      <c r="K41" s="423"/>
      <c r="L41" s="423"/>
      <c r="M41" s="423"/>
      <c r="N41" s="423"/>
      <c r="O41" s="423"/>
      <c r="P41" s="423"/>
      <c r="Q41" s="423"/>
      <c r="R41" s="423"/>
      <c r="S41" s="423"/>
      <c r="T41" s="423"/>
      <c r="U41" s="423"/>
      <c r="V41" s="424"/>
    </row>
    <row r="42" spans="1:23" x14ac:dyDescent="0.45">
      <c r="B42" s="158" t="s">
        <v>105</v>
      </c>
      <c r="C42" s="159"/>
      <c r="D42" s="159"/>
      <c r="E42" s="159"/>
      <c r="F42" s="160"/>
      <c r="G42" s="422">
        <f>'①申請書　入力シート'!E13</f>
        <v>0</v>
      </c>
      <c r="H42" s="423"/>
      <c r="I42" s="423"/>
      <c r="J42" s="423"/>
      <c r="K42" s="423"/>
      <c r="L42" s="423"/>
      <c r="M42" s="423"/>
      <c r="N42" s="423"/>
      <c r="O42" s="423"/>
      <c r="P42" s="423"/>
      <c r="Q42" s="423"/>
      <c r="R42" s="423"/>
      <c r="S42" s="423"/>
      <c r="T42" s="423"/>
      <c r="U42" s="423"/>
      <c r="V42" s="424"/>
    </row>
    <row r="43" spans="1:23" x14ac:dyDescent="0.45">
      <c r="B43" s="158" t="s">
        <v>107</v>
      </c>
      <c r="C43" s="159"/>
      <c r="D43" s="159"/>
      <c r="E43" s="159"/>
      <c r="F43" s="160"/>
      <c r="G43" s="422">
        <f>'①申請書　入力シート'!E14</f>
        <v>0</v>
      </c>
      <c r="H43" s="423"/>
      <c r="I43" s="423"/>
      <c r="J43" s="423"/>
      <c r="K43" s="423"/>
      <c r="L43" s="423"/>
      <c r="M43" s="423"/>
      <c r="N43" s="423"/>
      <c r="O43" s="423"/>
      <c r="P43" s="423"/>
      <c r="Q43" s="423"/>
      <c r="R43" s="423"/>
      <c r="S43" s="423"/>
      <c r="T43" s="423"/>
      <c r="U43" s="423"/>
      <c r="V43" s="424"/>
    </row>
    <row r="44" spans="1:23" x14ac:dyDescent="0.45">
      <c r="B44" s="161"/>
      <c r="C44" s="162"/>
      <c r="D44" s="162"/>
      <c r="E44" s="162"/>
      <c r="F44" s="163"/>
      <c r="G44" s="170" t="s">
        <v>282</v>
      </c>
      <c r="H44" s="425">
        <f>'①申請書　入力シート'!E17</f>
        <v>0</v>
      </c>
      <c r="I44" s="425"/>
      <c r="J44" s="425"/>
      <c r="K44" s="425"/>
      <c r="L44" s="425"/>
      <c r="M44" s="425"/>
      <c r="N44" s="425"/>
      <c r="O44" s="425"/>
      <c r="P44" s="425"/>
      <c r="Q44" s="425"/>
      <c r="R44" s="425"/>
      <c r="S44" s="425"/>
      <c r="T44" s="425"/>
      <c r="U44" s="425"/>
      <c r="V44" s="426"/>
    </row>
    <row r="45" spans="1:23" x14ac:dyDescent="0.45">
      <c r="B45" s="164" t="s">
        <v>281</v>
      </c>
      <c r="C45" s="165"/>
      <c r="D45" s="165"/>
      <c r="E45" s="165"/>
      <c r="F45" s="166"/>
      <c r="G45" s="419">
        <f>'①申請書　入力シート'!E18</f>
        <v>0</v>
      </c>
      <c r="H45" s="420"/>
      <c r="I45" s="420"/>
      <c r="J45" s="420"/>
      <c r="K45" s="420"/>
      <c r="L45" s="420"/>
      <c r="M45" s="420"/>
      <c r="N45" s="420"/>
      <c r="O45" s="420"/>
      <c r="P45" s="420"/>
      <c r="Q45" s="420"/>
      <c r="R45" s="420"/>
      <c r="S45" s="420"/>
      <c r="T45" s="420"/>
      <c r="U45" s="420"/>
      <c r="V45" s="421"/>
    </row>
    <row r="46" spans="1:23" x14ac:dyDescent="0.45">
      <c r="B46" s="167"/>
      <c r="C46" s="168"/>
      <c r="D46" s="168"/>
      <c r="E46" s="168"/>
      <c r="F46" s="169"/>
      <c r="G46" s="45"/>
      <c r="H46" s="417">
        <f>'①申請書　入力シート'!F20</f>
        <v>0</v>
      </c>
      <c r="I46" s="417"/>
      <c r="J46" s="417"/>
      <c r="K46" s="417"/>
      <c r="L46" s="417"/>
      <c r="M46" s="417"/>
      <c r="N46" s="417"/>
      <c r="O46" s="417"/>
      <c r="P46" s="417"/>
      <c r="Q46" s="417"/>
      <c r="R46" s="417"/>
      <c r="S46" s="417"/>
      <c r="T46" s="417"/>
      <c r="U46" s="417"/>
      <c r="V46" s="418"/>
    </row>
    <row r="47" spans="1:23" x14ac:dyDescent="0.45">
      <c r="B47" s="161" t="s">
        <v>108</v>
      </c>
      <c r="C47" s="163"/>
      <c r="D47" s="159" t="s">
        <v>5</v>
      </c>
      <c r="E47" s="159"/>
      <c r="F47" s="160"/>
      <c r="G47" s="414">
        <f>'①申請書　入力シート'!F24</f>
        <v>0</v>
      </c>
      <c r="H47" s="415"/>
      <c r="I47" s="415"/>
      <c r="J47" s="415"/>
      <c r="K47" s="415"/>
      <c r="L47" s="415"/>
      <c r="M47" s="415"/>
      <c r="N47" s="415"/>
      <c r="O47" s="415"/>
      <c r="P47" s="415"/>
      <c r="Q47" s="415"/>
      <c r="R47" s="415"/>
      <c r="S47" s="415"/>
      <c r="T47" s="415"/>
      <c r="U47" s="415"/>
      <c r="V47" s="416"/>
    </row>
    <row r="48" spans="1:23" x14ac:dyDescent="0.45">
      <c r="B48" s="42"/>
      <c r="C48" s="44"/>
      <c r="D48" s="159" t="s">
        <v>122</v>
      </c>
      <c r="E48" s="159"/>
      <c r="F48" s="160"/>
      <c r="G48" s="414">
        <f>'①申請書　入力シート'!F25</f>
        <v>0</v>
      </c>
      <c r="H48" s="415"/>
      <c r="I48" s="415"/>
      <c r="J48" s="415"/>
      <c r="K48" s="415"/>
      <c r="L48" s="415"/>
      <c r="M48" s="415"/>
      <c r="N48" s="415"/>
      <c r="O48" s="415"/>
      <c r="P48" s="415"/>
      <c r="Q48" s="415"/>
      <c r="R48" s="415"/>
      <c r="S48" s="415"/>
      <c r="T48" s="415"/>
      <c r="U48" s="415"/>
      <c r="V48" s="416"/>
    </row>
    <row r="49" spans="1:23" x14ac:dyDescent="0.45">
      <c r="B49" s="446" t="s">
        <v>287</v>
      </c>
      <c r="C49" s="447"/>
      <c r="D49" s="162" t="s">
        <v>123</v>
      </c>
      <c r="E49" s="162"/>
      <c r="F49" s="163"/>
      <c r="G49" s="432">
        <f>'①申請書　入力シート'!F27</f>
        <v>0</v>
      </c>
      <c r="H49" s="433"/>
      <c r="I49" s="433"/>
      <c r="J49" s="433"/>
      <c r="K49" s="433"/>
      <c r="L49" s="433"/>
      <c r="M49" s="433"/>
      <c r="N49" s="433"/>
      <c r="O49" s="433"/>
      <c r="P49" s="433"/>
      <c r="Q49" s="433"/>
      <c r="R49" s="433"/>
      <c r="S49" s="433"/>
      <c r="T49" s="433"/>
      <c r="U49" s="433"/>
      <c r="V49" s="434"/>
    </row>
    <row r="50" spans="1:23" x14ac:dyDescent="0.45">
      <c r="B50" s="446"/>
      <c r="C50" s="447"/>
      <c r="D50" s="43"/>
      <c r="E50" s="43"/>
      <c r="F50" s="44"/>
      <c r="G50" s="429">
        <f>'①申請書　入力シート'!F28</f>
        <v>0</v>
      </c>
      <c r="H50" s="430"/>
      <c r="I50" s="430"/>
      <c r="J50" s="430"/>
      <c r="K50" s="430"/>
      <c r="L50" s="430"/>
      <c r="M50" s="430"/>
      <c r="N50" s="430"/>
      <c r="O50" s="430"/>
      <c r="P50" s="430"/>
      <c r="Q50" s="430"/>
      <c r="R50" s="430"/>
      <c r="S50" s="430"/>
      <c r="T50" s="430"/>
      <c r="U50" s="430"/>
      <c r="V50" s="431"/>
    </row>
    <row r="51" spans="1:23" x14ac:dyDescent="0.45">
      <c r="B51" s="446"/>
      <c r="C51" s="447"/>
      <c r="D51" s="46"/>
      <c r="E51" s="46"/>
      <c r="F51" s="47"/>
      <c r="G51" s="45"/>
      <c r="H51" s="427">
        <f>'①申請書　入力シート'!F29</f>
        <v>0</v>
      </c>
      <c r="I51" s="427"/>
      <c r="J51" s="427"/>
      <c r="K51" s="427"/>
      <c r="L51" s="427"/>
      <c r="M51" s="427"/>
      <c r="N51" s="427"/>
      <c r="O51" s="427"/>
      <c r="P51" s="427"/>
      <c r="Q51" s="427"/>
      <c r="R51" s="427"/>
      <c r="S51" s="427"/>
      <c r="T51" s="427"/>
      <c r="U51" s="427"/>
      <c r="V51" s="428"/>
    </row>
    <row r="52" spans="1:23" x14ac:dyDescent="0.45">
      <c r="B52" s="446"/>
      <c r="C52" s="447"/>
      <c r="D52" s="158" t="s">
        <v>124</v>
      </c>
      <c r="E52" s="159"/>
      <c r="F52" s="160"/>
      <c r="G52" s="414">
        <f>'①申請書　入力シート'!G31</f>
        <v>0</v>
      </c>
      <c r="H52" s="415"/>
      <c r="I52" s="415"/>
      <c r="J52" s="415"/>
      <c r="K52" s="415"/>
      <c r="L52" s="415"/>
      <c r="M52" s="415"/>
      <c r="N52" s="415"/>
      <c r="O52" s="415"/>
      <c r="P52" s="415"/>
      <c r="Q52" s="415"/>
      <c r="R52" s="415"/>
      <c r="S52" s="415"/>
      <c r="T52" s="415"/>
      <c r="U52" s="415"/>
      <c r="V52" s="416"/>
    </row>
    <row r="53" spans="1:23" x14ac:dyDescent="0.45">
      <c r="B53" s="448"/>
      <c r="C53" s="449"/>
      <c r="D53" s="409" t="s">
        <v>125</v>
      </c>
      <c r="E53" s="410"/>
      <c r="F53" s="411"/>
      <c r="G53" s="414">
        <f>'①申請書　入力シート'!G32</f>
        <v>0</v>
      </c>
      <c r="H53" s="415"/>
      <c r="I53" s="415"/>
      <c r="J53" s="415"/>
      <c r="K53" s="415"/>
      <c r="L53" s="415"/>
      <c r="M53" s="415"/>
      <c r="N53" s="415"/>
      <c r="O53" s="415"/>
      <c r="P53" s="415"/>
      <c r="Q53" s="415"/>
      <c r="R53" s="415"/>
      <c r="S53" s="415"/>
      <c r="T53" s="415"/>
      <c r="U53" s="415"/>
      <c r="V53" s="416"/>
    </row>
    <row r="54" spans="1:23" x14ac:dyDescent="0.45">
      <c r="B54" s="158" t="s">
        <v>109</v>
      </c>
      <c r="C54" s="159"/>
      <c r="D54" s="159"/>
      <c r="E54" s="159"/>
      <c r="F54" s="160"/>
      <c r="G54" s="21"/>
      <c r="H54" s="139" t="str">
        <f>'①申請書　入力シート'!G34</f>
        <v>令和</v>
      </c>
      <c r="I54" s="371">
        <f>'①申請書　入力シート'!I34</f>
        <v>0</v>
      </c>
      <c r="J54" s="371"/>
      <c r="K54" s="19" t="s">
        <v>126</v>
      </c>
      <c r="L54" s="371">
        <f>'①申請書　入力シート'!L34</f>
        <v>0</v>
      </c>
      <c r="M54" s="371"/>
      <c r="N54" s="19" t="s">
        <v>127</v>
      </c>
      <c r="O54" s="22"/>
      <c r="P54" s="22"/>
      <c r="Q54" s="22"/>
      <c r="R54" s="22"/>
      <c r="S54" s="22"/>
      <c r="T54" s="22"/>
      <c r="U54" s="22"/>
      <c r="V54" s="23"/>
    </row>
    <row r="55" spans="1:23" ht="72" customHeight="1" x14ac:dyDescent="0.45">
      <c r="A55" s="148"/>
      <c r="B55" s="158" t="s">
        <v>283</v>
      </c>
      <c r="C55" s="159"/>
      <c r="D55" s="159"/>
      <c r="E55" s="159"/>
      <c r="F55" s="160"/>
      <c r="G55" s="443">
        <f>'①申請書　入力シート'!G38</f>
        <v>0</v>
      </c>
      <c r="H55" s="444"/>
      <c r="I55" s="444"/>
      <c r="J55" s="444"/>
      <c r="K55" s="444"/>
      <c r="L55" s="444"/>
      <c r="M55" s="444"/>
      <c r="N55" s="444"/>
      <c r="O55" s="444"/>
      <c r="P55" s="444"/>
      <c r="Q55" s="444"/>
      <c r="R55" s="444"/>
      <c r="S55" s="444"/>
      <c r="T55" s="444"/>
      <c r="U55" s="444"/>
      <c r="V55" s="445"/>
      <c r="W55" s="148"/>
    </row>
    <row r="56" spans="1:23" x14ac:dyDescent="0.45">
      <c r="B56" s="158" t="s">
        <v>128</v>
      </c>
      <c r="C56" s="159"/>
      <c r="D56" s="159"/>
      <c r="E56" s="159"/>
      <c r="F56" s="160"/>
      <c r="G56" s="21"/>
      <c r="H56" s="22"/>
      <c r="I56" s="372" t="str">
        <f>IF('①申請書　入力シート'!G43="","",'①申請書　入力シート'!G43)</f>
        <v/>
      </c>
      <c r="J56" s="372"/>
      <c r="K56" s="19" t="s">
        <v>129</v>
      </c>
      <c r="L56" s="22"/>
      <c r="M56" s="48" t="s">
        <v>33</v>
      </c>
      <c r="N56" s="22"/>
      <c r="O56" s="22"/>
      <c r="P56" s="22"/>
      <c r="Q56" s="22"/>
      <c r="R56" s="372" t="str">
        <f>IF('①申請書　入力シート'!Q43="","",'①申請書　入力シート'!Q43)</f>
        <v/>
      </c>
      <c r="S56" s="372"/>
      <c r="T56" s="22" t="s">
        <v>129</v>
      </c>
      <c r="U56" s="22"/>
      <c r="V56" s="23"/>
    </row>
    <row r="58" spans="1:23" x14ac:dyDescent="0.45">
      <c r="B58" s="8" t="s">
        <v>130</v>
      </c>
    </row>
    <row r="59" spans="1:23" x14ac:dyDescent="0.45">
      <c r="B59" s="158" t="s">
        <v>131</v>
      </c>
      <c r="C59" s="159"/>
      <c r="D59" s="159"/>
      <c r="E59" s="159"/>
      <c r="F59" s="160"/>
      <c r="G59" s="40"/>
      <c r="H59" s="40"/>
      <c r="I59" s="40"/>
      <c r="J59" s="40"/>
      <c r="K59" s="40"/>
      <c r="L59" s="40"/>
      <c r="M59" s="40"/>
      <c r="N59" s="40"/>
      <c r="O59" s="40"/>
      <c r="P59" s="40"/>
      <c r="Q59" s="40"/>
      <c r="R59" s="40"/>
      <c r="S59" s="40"/>
      <c r="T59" s="40"/>
      <c r="U59" s="40"/>
      <c r="V59" s="41"/>
    </row>
    <row r="60" spans="1:23" x14ac:dyDescent="0.45">
      <c r="B60" s="42"/>
      <c r="C60" s="43" t="s">
        <v>132</v>
      </c>
      <c r="D60" s="43"/>
      <c r="E60" s="43"/>
      <c r="F60" s="43"/>
      <c r="G60" s="43"/>
      <c r="H60" s="43"/>
      <c r="I60" s="43"/>
      <c r="J60" s="43"/>
      <c r="K60" s="43"/>
      <c r="L60" s="43"/>
      <c r="M60" s="43" t="s">
        <v>133</v>
      </c>
      <c r="N60" s="43"/>
      <c r="O60" s="43"/>
      <c r="P60" s="43"/>
      <c r="Q60" s="43"/>
      <c r="R60" s="43"/>
      <c r="S60" s="43"/>
      <c r="T60" s="43"/>
      <c r="U60" s="43"/>
      <c r="V60" s="44"/>
    </row>
    <row r="61" spans="1:23" x14ac:dyDescent="0.45">
      <c r="B61" s="42"/>
      <c r="C61" s="43"/>
      <c r="D61" s="140">
        <f>'①申請書　入力シート'!F49</f>
        <v>0</v>
      </c>
      <c r="E61" s="49" t="s">
        <v>37</v>
      </c>
      <c r="F61" s="49"/>
      <c r="G61" s="49"/>
      <c r="H61" s="49"/>
      <c r="I61" s="49"/>
      <c r="J61" s="49"/>
      <c r="K61" s="43"/>
      <c r="L61" s="43"/>
      <c r="M61" s="43"/>
      <c r="N61" s="140">
        <f>'①申請書　入力シート'!F54</f>
        <v>0</v>
      </c>
      <c r="O61" s="49" t="s">
        <v>37</v>
      </c>
      <c r="P61" s="49"/>
      <c r="Q61" s="49"/>
      <c r="R61" s="49"/>
      <c r="S61" s="49"/>
      <c r="T61" s="49"/>
      <c r="U61" s="43"/>
      <c r="V61" s="44"/>
    </row>
    <row r="62" spans="1:23" x14ac:dyDescent="0.45">
      <c r="B62" s="42"/>
      <c r="C62" s="43"/>
      <c r="D62" s="141">
        <f>'①申請書　入力シート'!F50</f>
        <v>0</v>
      </c>
      <c r="E62" s="50" t="s">
        <v>38</v>
      </c>
      <c r="F62" s="50"/>
      <c r="G62" s="50"/>
      <c r="H62" s="50"/>
      <c r="I62" s="50"/>
      <c r="J62" s="50"/>
      <c r="K62" s="43"/>
      <c r="L62" s="43"/>
      <c r="M62" s="43"/>
      <c r="N62" s="141">
        <f>'①申請書　入力シート'!F55</f>
        <v>0</v>
      </c>
      <c r="O62" s="50" t="s">
        <v>38</v>
      </c>
      <c r="P62" s="50"/>
      <c r="Q62" s="50"/>
      <c r="R62" s="50"/>
      <c r="S62" s="50"/>
      <c r="T62" s="50"/>
      <c r="U62" s="43"/>
      <c r="V62" s="44"/>
    </row>
    <row r="63" spans="1:23" x14ac:dyDescent="0.45">
      <c r="B63" s="42"/>
      <c r="C63" s="43"/>
      <c r="D63" s="141">
        <f>'①申請書　入力シート'!F51</f>
        <v>0</v>
      </c>
      <c r="E63" s="50" t="s">
        <v>40</v>
      </c>
      <c r="F63" s="50"/>
      <c r="G63" s="50"/>
      <c r="H63" s="50"/>
      <c r="I63" s="50"/>
      <c r="J63" s="50"/>
      <c r="K63" s="43"/>
      <c r="L63" s="43"/>
      <c r="M63" s="43"/>
      <c r="N63" s="141">
        <f>'①申請書　入力シート'!F56</f>
        <v>0</v>
      </c>
      <c r="O63" s="50" t="s">
        <v>40</v>
      </c>
      <c r="P63" s="50"/>
      <c r="Q63" s="50"/>
      <c r="R63" s="50"/>
      <c r="S63" s="50"/>
      <c r="T63" s="50"/>
      <c r="U63" s="43"/>
      <c r="V63" s="44"/>
    </row>
    <row r="64" spans="1:23" x14ac:dyDescent="0.45">
      <c r="B64" s="42"/>
      <c r="C64" s="43"/>
      <c r="D64" s="141">
        <f>'①申請書　入力シート'!F52</f>
        <v>0</v>
      </c>
      <c r="E64" s="50" t="s">
        <v>41</v>
      </c>
      <c r="F64" s="50"/>
      <c r="G64" s="50"/>
      <c r="H64" s="50"/>
      <c r="I64" s="50"/>
      <c r="J64" s="50"/>
      <c r="K64" s="43"/>
      <c r="L64" s="43"/>
      <c r="M64" s="43"/>
      <c r="N64" s="141">
        <f>'①申請書　入力シート'!F57</f>
        <v>0</v>
      </c>
      <c r="O64" s="50" t="s">
        <v>41</v>
      </c>
      <c r="P64" s="50"/>
      <c r="Q64" s="50"/>
      <c r="R64" s="50"/>
      <c r="S64" s="50"/>
      <c r="T64" s="50"/>
      <c r="U64" s="43"/>
      <c r="V64" s="44"/>
    </row>
    <row r="65" spans="2:23" x14ac:dyDescent="0.45">
      <c r="B65" s="42"/>
      <c r="C65" s="43"/>
      <c r="D65" s="142">
        <f>'①申請書　入力シート'!F53</f>
        <v>0</v>
      </c>
      <c r="E65" s="50" t="s">
        <v>42</v>
      </c>
      <c r="F65" s="50"/>
      <c r="G65" s="50"/>
      <c r="H65" s="50"/>
      <c r="I65" s="50"/>
      <c r="J65" s="50"/>
      <c r="K65" s="43"/>
      <c r="L65" s="43"/>
      <c r="M65" s="43"/>
      <c r="N65" s="142">
        <f>'①申請書　入力シート'!F58</f>
        <v>0</v>
      </c>
      <c r="O65" s="50" t="s">
        <v>42</v>
      </c>
      <c r="P65" s="50"/>
      <c r="Q65" s="50"/>
      <c r="R65" s="50"/>
      <c r="S65" s="50"/>
      <c r="T65" s="50"/>
      <c r="U65" s="43"/>
      <c r="V65" s="44"/>
    </row>
    <row r="66" spans="2:23" x14ac:dyDescent="0.45">
      <c r="B66" s="45"/>
      <c r="C66" s="46"/>
      <c r="D66" s="46"/>
      <c r="E66" s="46"/>
      <c r="F66" s="46"/>
      <c r="G66" s="46"/>
      <c r="H66" s="46"/>
      <c r="I66" s="46"/>
      <c r="J66" s="46"/>
      <c r="K66" s="46"/>
      <c r="L66" s="46"/>
      <c r="M66" s="46"/>
      <c r="N66" s="46"/>
      <c r="O66" s="46"/>
      <c r="P66" s="46"/>
      <c r="Q66" s="46"/>
      <c r="R66" s="46"/>
      <c r="S66" s="46"/>
      <c r="T66" s="46"/>
      <c r="U66" s="46"/>
      <c r="V66" s="47"/>
    </row>
    <row r="67" spans="2:23" x14ac:dyDescent="0.45">
      <c r="B67" s="167" t="s">
        <v>135</v>
      </c>
      <c r="C67" s="168"/>
      <c r="D67" s="168"/>
      <c r="E67" s="168"/>
      <c r="F67" s="169"/>
      <c r="G67" s="21"/>
      <c r="H67" s="22"/>
      <c r="I67" s="139" t="s">
        <v>25</v>
      </c>
      <c r="J67" s="435">
        <f>'①申請書　入力シート'!I72</f>
        <v>0</v>
      </c>
      <c r="K67" s="435"/>
      <c r="L67" s="22" t="s">
        <v>26</v>
      </c>
      <c r="M67" s="435">
        <f>'①申請書　入力シート'!L72</f>
        <v>0</v>
      </c>
      <c r="N67" s="435"/>
      <c r="O67" s="22" t="s">
        <v>266</v>
      </c>
      <c r="P67" s="22"/>
      <c r="Q67" s="22"/>
      <c r="R67" s="22"/>
      <c r="S67" s="22"/>
      <c r="T67" s="22"/>
      <c r="U67" s="22"/>
      <c r="V67" s="23"/>
    </row>
    <row r="68" spans="2:23" x14ac:dyDescent="0.45">
      <c r="B68" s="158" t="s">
        <v>136</v>
      </c>
      <c r="C68" s="159"/>
      <c r="D68" s="159"/>
      <c r="E68" s="159"/>
      <c r="F68" s="160"/>
      <c r="G68" s="21"/>
      <c r="H68" s="22"/>
      <c r="I68" s="139" t="s">
        <v>25</v>
      </c>
      <c r="J68" s="435">
        <f>'①申請書　入力シート'!I75</f>
        <v>0</v>
      </c>
      <c r="K68" s="435"/>
      <c r="L68" s="22" t="s">
        <v>26</v>
      </c>
      <c r="M68" s="435">
        <f>'①申請書　入力シート'!L75</f>
        <v>0</v>
      </c>
      <c r="N68" s="435"/>
      <c r="O68" s="22" t="s">
        <v>266</v>
      </c>
      <c r="P68" s="22"/>
      <c r="Q68" s="22"/>
      <c r="R68" s="22"/>
      <c r="S68" s="22"/>
      <c r="T68" s="22"/>
      <c r="U68" s="22"/>
      <c r="V68" s="23"/>
    </row>
    <row r="71" spans="2:23" x14ac:dyDescent="0.45">
      <c r="B71" s="8" t="s">
        <v>141</v>
      </c>
    </row>
    <row r="72" spans="2:23" x14ac:dyDescent="0.45">
      <c r="B72" s="393" t="s">
        <v>151</v>
      </c>
      <c r="C72" s="52" t="s">
        <v>139</v>
      </c>
      <c r="D72" s="53"/>
      <c r="E72" s="53"/>
      <c r="F72" s="54"/>
      <c r="G72" s="381" t="str">
        <f>IF('①申請書　入力シート'!K79="","",'①申請書　入力シート'!K79)</f>
        <v/>
      </c>
      <c r="H72" s="382"/>
      <c r="I72" s="382"/>
      <c r="J72" s="382"/>
      <c r="K72" s="382"/>
      <c r="L72" s="382"/>
      <c r="M72" s="382"/>
      <c r="N72" s="382"/>
      <c r="O72" s="382"/>
      <c r="P72" s="382"/>
      <c r="Q72" s="382"/>
      <c r="R72" s="382"/>
      <c r="S72" s="382"/>
      <c r="T72" s="382"/>
      <c r="U72" s="382"/>
      <c r="V72" s="383"/>
      <c r="W72" s="42"/>
    </row>
    <row r="73" spans="2:23" x14ac:dyDescent="0.45">
      <c r="B73" s="394"/>
      <c r="C73" s="55" t="s">
        <v>140</v>
      </c>
      <c r="D73" s="50"/>
      <c r="E73" s="50"/>
      <c r="F73" s="56"/>
      <c r="G73" s="390">
        <f>'①申請書　入力シート'!K80</f>
        <v>0</v>
      </c>
      <c r="H73" s="391"/>
      <c r="I73" s="391"/>
      <c r="J73" s="391"/>
      <c r="K73" s="391"/>
      <c r="L73" s="391"/>
      <c r="M73" s="391"/>
      <c r="N73" s="391"/>
      <c r="O73" s="391"/>
      <c r="P73" s="391"/>
      <c r="Q73" s="391"/>
      <c r="R73" s="391"/>
      <c r="S73" s="391"/>
      <c r="T73" s="391"/>
      <c r="U73" s="391"/>
      <c r="V73" s="392"/>
      <c r="W73" s="42"/>
    </row>
    <row r="74" spans="2:23" x14ac:dyDescent="0.45">
      <c r="B74" s="394"/>
      <c r="C74" s="55" t="s">
        <v>142</v>
      </c>
      <c r="D74" s="50"/>
      <c r="E74" s="50"/>
      <c r="F74" s="56"/>
      <c r="G74" s="390">
        <f>'①申請書　入力シート'!K81</f>
        <v>0</v>
      </c>
      <c r="H74" s="391"/>
      <c r="I74" s="391"/>
      <c r="J74" s="391"/>
      <c r="K74" s="391"/>
      <c r="L74" s="391"/>
      <c r="M74" s="391"/>
      <c r="N74" s="391"/>
      <c r="O74" s="391"/>
      <c r="P74" s="391"/>
      <c r="Q74" s="391"/>
      <c r="R74" s="391"/>
      <c r="S74" s="391"/>
      <c r="T74" s="391"/>
      <c r="U74" s="391"/>
      <c r="V74" s="392"/>
      <c r="W74" s="42"/>
    </row>
    <row r="75" spans="2:23" x14ac:dyDescent="0.45">
      <c r="B75" s="394"/>
      <c r="C75" s="51" t="s">
        <v>120</v>
      </c>
      <c r="D75" s="43"/>
      <c r="E75" s="43"/>
      <c r="F75" s="44"/>
      <c r="G75" s="384">
        <f>'①申請書　入力シート'!K82</f>
        <v>0</v>
      </c>
      <c r="H75" s="385"/>
      <c r="I75" s="385"/>
      <c r="J75" s="385"/>
      <c r="K75" s="385"/>
      <c r="L75" s="385"/>
      <c r="M75" s="385"/>
      <c r="N75" s="385"/>
      <c r="O75" s="385"/>
      <c r="P75" s="385"/>
      <c r="Q75" s="385"/>
      <c r="R75" s="385"/>
      <c r="S75" s="385"/>
      <c r="T75" s="385"/>
      <c r="U75" s="385"/>
      <c r="V75" s="386"/>
      <c r="W75" s="42"/>
    </row>
    <row r="76" spans="2:23" x14ac:dyDescent="0.45">
      <c r="B76" s="395"/>
      <c r="C76" s="45"/>
      <c r="D76" s="46"/>
      <c r="E76" s="46"/>
      <c r="F76" s="47"/>
      <c r="G76" s="387"/>
      <c r="H76" s="388"/>
      <c r="I76" s="388"/>
      <c r="J76" s="388"/>
      <c r="K76" s="388"/>
      <c r="L76" s="388"/>
      <c r="M76" s="388"/>
      <c r="N76" s="388"/>
      <c r="O76" s="388"/>
      <c r="P76" s="388"/>
      <c r="Q76" s="388"/>
      <c r="R76" s="388"/>
      <c r="S76" s="388"/>
      <c r="T76" s="388"/>
      <c r="U76" s="388"/>
      <c r="V76" s="389"/>
      <c r="W76" s="42"/>
    </row>
    <row r="77" spans="2:23" x14ac:dyDescent="0.45">
      <c r="B77" s="393" t="s">
        <v>152</v>
      </c>
      <c r="C77" s="52" t="s">
        <v>139</v>
      </c>
      <c r="D77" s="53"/>
      <c r="E77" s="53"/>
      <c r="F77" s="54"/>
      <c r="G77" s="381" t="str">
        <f>IF('①申請書　入力シート'!K84="","",'①申請書　入力シート'!K84)</f>
        <v/>
      </c>
      <c r="H77" s="382"/>
      <c r="I77" s="382"/>
      <c r="J77" s="382"/>
      <c r="K77" s="382"/>
      <c r="L77" s="382"/>
      <c r="M77" s="382"/>
      <c r="N77" s="382"/>
      <c r="O77" s="382"/>
      <c r="P77" s="382"/>
      <c r="Q77" s="382"/>
      <c r="R77" s="382"/>
      <c r="S77" s="382"/>
      <c r="T77" s="382"/>
      <c r="U77" s="382"/>
      <c r="V77" s="383"/>
    </row>
    <row r="78" spans="2:23" x14ac:dyDescent="0.45">
      <c r="B78" s="394"/>
      <c r="C78" s="55" t="s">
        <v>140</v>
      </c>
      <c r="D78" s="50"/>
      <c r="E78" s="50"/>
      <c r="F78" s="56"/>
      <c r="G78" s="390">
        <f>'①申請書　入力シート'!K85</f>
        <v>0</v>
      </c>
      <c r="H78" s="391"/>
      <c r="I78" s="391"/>
      <c r="J78" s="391"/>
      <c r="K78" s="391"/>
      <c r="L78" s="391"/>
      <c r="M78" s="391"/>
      <c r="N78" s="391"/>
      <c r="O78" s="391"/>
      <c r="P78" s="391"/>
      <c r="Q78" s="391"/>
      <c r="R78" s="391"/>
      <c r="S78" s="391"/>
      <c r="T78" s="391"/>
      <c r="U78" s="391"/>
      <c r="V78" s="392"/>
    </row>
    <row r="79" spans="2:23" x14ac:dyDescent="0.45">
      <c r="B79" s="394"/>
      <c r="C79" s="55" t="s">
        <v>142</v>
      </c>
      <c r="D79" s="50"/>
      <c r="E79" s="50"/>
      <c r="F79" s="56"/>
      <c r="G79" s="390">
        <f>'①申請書　入力シート'!K86</f>
        <v>0</v>
      </c>
      <c r="H79" s="391"/>
      <c r="I79" s="391"/>
      <c r="J79" s="391"/>
      <c r="K79" s="391"/>
      <c r="L79" s="391"/>
      <c r="M79" s="391"/>
      <c r="N79" s="391"/>
      <c r="O79" s="391"/>
      <c r="P79" s="391"/>
      <c r="Q79" s="391"/>
      <c r="R79" s="391"/>
      <c r="S79" s="391"/>
      <c r="T79" s="391"/>
      <c r="U79" s="391"/>
      <c r="V79" s="392"/>
    </row>
    <row r="80" spans="2:23" x14ac:dyDescent="0.45">
      <c r="B80" s="394"/>
      <c r="C80" s="51" t="s">
        <v>120</v>
      </c>
      <c r="D80" s="43"/>
      <c r="E80" s="43"/>
      <c r="F80" s="44"/>
      <c r="G80" s="384">
        <f>'①申請書　入力シート'!K87</f>
        <v>0</v>
      </c>
      <c r="H80" s="385"/>
      <c r="I80" s="385"/>
      <c r="J80" s="385"/>
      <c r="K80" s="385"/>
      <c r="L80" s="385"/>
      <c r="M80" s="385"/>
      <c r="N80" s="385"/>
      <c r="O80" s="385"/>
      <c r="P80" s="385"/>
      <c r="Q80" s="385"/>
      <c r="R80" s="385"/>
      <c r="S80" s="385"/>
      <c r="T80" s="385"/>
      <c r="U80" s="385"/>
      <c r="V80" s="386"/>
    </row>
    <row r="81" spans="2:22" x14ac:dyDescent="0.45">
      <c r="B81" s="395"/>
      <c r="C81" s="45"/>
      <c r="D81" s="46"/>
      <c r="E81" s="46"/>
      <c r="F81" s="47"/>
      <c r="G81" s="387"/>
      <c r="H81" s="388"/>
      <c r="I81" s="388"/>
      <c r="J81" s="388"/>
      <c r="K81" s="388"/>
      <c r="L81" s="388"/>
      <c r="M81" s="388"/>
      <c r="N81" s="388"/>
      <c r="O81" s="388"/>
      <c r="P81" s="388"/>
      <c r="Q81" s="388"/>
      <c r="R81" s="388"/>
      <c r="S81" s="388"/>
      <c r="T81" s="388"/>
      <c r="U81" s="388"/>
      <c r="V81" s="389"/>
    </row>
    <row r="82" spans="2:22" x14ac:dyDescent="0.45">
      <c r="B82" s="393" t="s">
        <v>153</v>
      </c>
      <c r="C82" s="52" t="s">
        <v>139</v>
      </c>
      <c r="D82" s="53"/>
      <c r="E82" s="53"/>
      <c r="F82" s="54"/>
      <c r="G82" s="381" t="str">
        <f>IF('①申請書　入力シート'!K89="","",'①申請書　入力シート'!K89)</f>
        <v/>
      </c>
      <c r="H82" s="382"/>
      <c r="I82" s="382"/>
      <c r="J82" s="382"/>
      <c r="K82" s="382"/>
      <c r="L82" s="382"/>
      <c r="M82" s="382"/>
      <c r="N82" s="382"/>
      <c r="O82" s="382"/>
      <c r="P82" s="382"/>
      <c r="Q82" s="382"/>
      <c r="R82" s="382"/>
      <c r="S82" s="382"/>
      <c r="T82" s="382"/>
      <c r="U82" s="382"/>
      <c r="V82" s="383"/>
    </row>
    <row r="83" spans="2:22" x14ac:dyDescent="0.45">
      <c r="B83" s="394"/>
      <c r="C83" s="55" t="s">
        <v>140</v>
      </c>
      <c r="D83" s="50"/>
      <c r="E83" s="50"/>
      <c r="F83" s="56"/>
      <c r="G83" s="390">
        <f>'①申請書　入力シート'!K90</f>
        <v>0</v>
      </c>
      <c r="H83" s="391"/>
      <c r="I83" s="391"/>
      <c r="J83" s="391"/>
      <c r="K83" s="391"/>
      <c r="L83" s="391"/>
      <c r="M83" s="391"/>
      <c r="N83" s="391"/>
      <c r="O83" s="391"/>
      <c r="P83" s="391"/>
      <c r="Q83" s="391"/>
      <c r="R83" s="391"/>
      <c r="S83" s="391"/>
      <c r="T83" s="391"/>
      <c r="U83" s="391"/>
      <c r="V83" s="392"/>
    </row>
    <row r="84" spans="2:22" x14ac:dyDescent="0.45">
      <c r="B84" s="394"/>
      <c r="C84" s="55" t="s">
        <v>142</v>
      </c>
      <c r="D84" s="50"/>
      <c r="E84" s="50"/>
      <c r="F84" s="56"/>
      <c r="G84" s="390">
        <f>'①申請書　入力シート'!K91</f>
        <v>0</v>
      </c>
      <c r="H84" s="391"/>
      <c r="I84" s="391"/>
      <c r="J84" s="391"/>
      <c r="K84" s="391"/>
      <c r="L84" s="391"/>
      <c r="M84" s="391"/>
      <c r="N84" s="391"/>
      <c r="O84" s="391"/>
      <c r="P84" s="391"/>
      <c r="Q84" s="391"/>
      <c r="R84" s="391"/>
      <c r="S84" s="391"/>
      <c r="T84" s="391"/>
      <c r="U84" s="391"/>
      <c r="V84" s="392"/>
    </row>
    <row r="85" spans="2:22" x14ac:dyDescent="0.45">
      <c r="B85" s="394"/>
      <c r="C85" s="51" t="s">
        <v>120</v>
      </c>
      <c r="D85" s="43"/>
      <c r="E85" s="43"/>
      <c r="F85" s="44"/>
      <c r="G85" s="384">
        <f>'①申請書　入力シート'!K92</f>
        <v>0</v>
      </c>
      <c r="H85" s="385"/>
      <c r="I85" s="385"/>
      <c r="J85" s="385"/>
      <c r="K85" s="385"/>
      <c r="L85" s="385"/>
      <c r="M85" s="385"/>
      <c r="N85" s="385"/>
      <c r="O85" s="385"/>
      <c r="P85" s="385"/>
      <c r="Q85" s="385"/>
      <c r="R85" s="385"/>
      <c r="S85" s="385"/>
      <c r="T85" s="385"/>
      <c r="U85" s="385"/>
      <c r="V85" s="386"/>
    </row>
    <row r="86" spans="2:22" x14ac:dyDescent="0.45">
      <c r="B86" s="395"/>
      <c r="C86" s="45"/>
      <c r="D86" s="46"/>
      <c r="E86" s="46"/>
      <c r="F86" s="47"/>
      <c r="G86" s="387"/>
      <c r="H86" s="388"/>
      <c r="I86" s="388"/>
      <c r="J86" s="388"/>
      <c r="K86" s="388"/>
      <c r="L86" s="388"/>
      <c r="M86" s="388"/>
      <c r="N86" s="388"/>
      <c r="O86" s="388"/>
      <c r="P86" s="388"/>
      <c r="Q86" s="388"/>
      <c r="R86" s="388"/>
      <c r="S86" s="388"/>
      <c r="T86" s="388"/>
      <c r="U86" s="388"/>
      <c r="V86" s="389"/>
    </row>
    <row r="87" spans="2:22" x14ac:dyDescent="0.45">
      <c r="B87" s="393" t="s">
        <v>154</v>
      </c>
      <c r="C87" s="52" t="s">
        <v>139</v>
      </c>
      <c r="D87" s="53"/>
      <c r="E87" s="53"/>
      <c r="F87" s="54"/>
      <c r="G87" s="381" t="str">
        <f>IF('①申請書　入力シート'!K94="","",'①申請書　入力シート'!K94)</f>
        <v/>
      </c>
      <c r="H87" s="382"/>
      <c r="I87" s="382"/>
      <c r="J87" s="382"/>
      <c r="K87" s="382"/>
      <c r="L87" s="382"/>
      <c r="M87" s="382"/>
      <c r="N87" s="382"/>
      <c r="O87" s="382"/>
      <c r="P87" s="382"/>
      <c r="Q87" s="382"/>
      <c r="R87" s="382"/>
      <c r="S87" s="382"/>
      <c r="T87" s="382"/>
      <c r="U87" s="382"/>
      <c r="V87" s="383"/>
    </row>
    <row r="88" spans="2:22" x14ac:dyDescent="0.45">
      <c r="B88" s="394"/>
      <c r="C88" s="55" t="s">
        <v>140</v>
      </c>
      <c r="D88" s="50"/>
      <c r="E88" s="50"/>
      <c r="F88" s="56"/>
      <c r="G88" s="390">
        <f>'①申請書　入力シート'!K95</f>
        <v>0</v>
      </c>
      <c r="H88" s="391"/>
      <c r="I88" s="391"/>
      <c r="J88" s="391"/>
      <c r="K88" s="391"/>
      <c r="L88" s="391"/>
      <c r="M88" s="391"/>
      <c r="N88" s="391"/>
      <c r="O88" s="391"/>
      <c r="P88" s="391"/>
      <c r="Q88" s="391"/>
      <c r="R88" s="391"/>
      <c r="S88" s="391"/>
      <c r="T88" s="391"/>
      <c r="U88" s="391"/>
      <c r="V88" s="392"/>
    </row>
    <row r="89" spans="2:22" x14ac:dyDescent="0.45">
      <c r="B89" s="394"/>
      <c r="C89" s="55" t="s">
        <v>142</v>
      </c>
      <c r="D89" s="50"/>
      <c r="E89" s="50"/>
      <c r="F89" s="56"/>
      <c r="G89" s="390">
        <f>'①申請書　入力シート'!K96</f>
        <v>0</v>
      </c>
      <c r="H89" s="391"/>
      <c r="I89" s="391"/>
      <c r="J89" s="391"/>
      <c r="K89" s="391"/>
      <c r="L89" s="391"/>
      <c r="M89" s="391"/>
      <c r="N89" s="391"/>
      <c r="O89" s="391"/>
      <c r="P89" s="391"/>
      <c r="Q89" s="391"/>
      <c r="R89" s="391"/>
      <c r="S89" s="391"/>
      <c r="T89" s="391"/>
      <c r="U89" s="391"/>
      <c r="V89" s="392"/>
    </row>
    <row r="90" spans="2:22" x14ac:dyDescent="0.45">
      <c r="B90" s="394"/>
      <c r="C90" s="51" t="s">
        <v>120</v>
      </c>
      <c r="D90" s="43"/>
      <c r="E90" s="43"/>
      <c r="F90" s="44"/>
      <c r="G90" s="384">
        <f>'①申請書　入力シート'!K97</f>
        <v>0</v>
      </c>
      <c r="H90" s="385"/>
      <c r="I90" s="385"/>
      <c r="J90" s="385"/>
      <c r="K90" s="385"/>
      <c r="L90" s="385"/>
      <c r="M90" s="385"/>
      <c r="N90" s="385"/>
      <c r="O90" s="385"/>
      <c r="P90" s="385"/>
      <c r="Q90" s="385"/>
      <c r="R90" s="385"/>
      <c r="S90" s="385"/>
      <c r="T90" s="385"/>
      <c r="U90" s="385"/>
      <c r="V90" s="386"/>
    </row>
    <row r="91" spans="2:22" x14ac:dyDescent="0.45">
      <c r="B91" s="395"/>
      <c r="C91" s="45"/>
      <c r="D91" s="46"/>
      <c r="E91" s="46"/>
      <c r="F91" s="47"/>
      <c r="G91" s="387"/>
      <c r="H91" s="388"/>
      <c r="I91" s="388"/>
      <c r="J91" s="388"/>
      <c r="K91" s="388"/>
      <c r="L91" s="388"/>
      <c r="M91" s="388"/>
      <c r="N91" s="388"/>
      <c r="O91" s="388"/>
      <c r="P91" s="388"/>
      <c r="Q91" s="388"/>
      <c r="R91" s="388"/>
      <c r="S91" s="388"/>
      <c r="T91" s="388"/>
      <c r="U91" s="388"/>
      <c r="V91" s="389"/>
    </row>
    <row r="92" spans="2:22" x14ac:dyDescent="0.45">
      <c r="B92" s="393" t="s">
        <v>155</v>
      </c>
      <c r="C92" s="52" t="s">
        <v>139</v>
      </c>
      <c r="D92" s="53"/>
      <c r="E92" s="53"/>
      <c r="F92" s="54"/>
      <c r="G92" s="381" t="str">
        <f>IF('①申請書　入力シート'!K99="","",'①申請書　入力シート'!K99)</f>
        <v/>
      </c>
      <c r="H92" s="382"/>
      <c r="I92" s="382"/>
      <c r="J92" s="382"/>
      <c r="K92" s="382"/>
      <c r="L92" s="382"/>
      <c r="M92" s="382"/>
      <c r="N92" s="382"/>
      <c r="O92" s="382"/>
      <c r="P92" s="382"/>
      <c r="Q92" s="382"/>
      <c r="R92" s="382"/>
      <c r="S92" s="382"/>
      <c r="T92" s="382"/>
      <c r="U92" s="382"/>
      <c r="V92" s="383"/>
    </row>
    <row r="93" spans="2:22" x14ac:dyDescent="0.45">
      <c r="B93" s="394"/>
      <c r="C93" s="55" t="s">
        <v>140</v>
      </c>
      <c r="D93" s="50"/>
      <c r="E93" s="50"/>
      <c r="F93" s="56"/>
      <c r="G93" s="390">
        <f>'①申請書　入力シート'!K100</f>
        <v>0</v>
      </c>
      <c r="H93" s="391"/>
      <c r="I93" s="391"/>
      <c r="J93" s="391"/>
      <c r="K93" s="391"/>
      <c r="L93" s="391"/>
      <c r="M93" s="391"/>
      <c r="N93" s="391"/>
      <c r="O93" s="391"/>
      <c r="P93" s="391"/>
      <c r="Q93" s="391"/>
      <c r="R93" s="391"/>
      <c r="S93" s="391"/>
      <c r="T93" s="391"/>
      <c r="U93" s="391"/>
      <c r="V93" s="392"/>
    </row>
    <row r="94" spans="2:22" x14ac:dyDescent="0.45">
      <c r="B94" s="394"/>
      <c r="C94" s="55" t="s">
        <v>142</v>
      </c>
      <c r="D94" s="50"/>
      <c r="E94" s="50"/>
      <c r="F94" s="56"/>
      <c r="G94" s="390">
        <f>'①申請書　入力シート'!K101</f>
        <v>0</v>
      </c>
      <c r="H94" s="391"/>
      <c r="I94" s="391"/>
      <c r="J94" s="391"/>
      <c r="K94" s="391"/>
      <c r="L94" s="391"/>
      <c r="M94" s="391"/>
      <c r="N94" s="391"/>
      <c r="O94" s="391"/>
      <c r="P94" s="391"/>
      <c r="Q94" s="391"/>
      <c r="R94" s="391"/>
      <c r="S94" s="391"/>
      <c r="T94" s="391"/>
      <c r="U94" s="391"/>
      <c r="V94" s="392"/>
    </row>
    <row r="95" spans="2:22" x14ac:dyDescent="0.45">
      <c r="B95" s="394"/>
      <c r="C95" s="51" t="s">
        <v>120</v>
      </c>
      <c r="D95" s="43"/>
      <c r="E95" s="43"/>
      <c r="F95" s="44"/>
      <c r="G95" s="384">
        <f>'①申請書　入力シート'!K102</f>
        <v>0</v>
      </c>
      <c r="H95" s="385"/>
      <c r="I95" s="385"/>
      <c r="J95" s="385"/>
      <c r="K95" s="385"/>
      <c r="L95" s="385"/>
      <c r="M95" s="385"/>
      <c r="N95" s="385"/>
      <c r="O95" s="385"/>
      <c r="P95" s="385"/>
      <c r="Q95" s="385"/>
      <c r="R95" s="385"/>
      <c r="S95" s="385"/>
      <c r="T95" s="385"/>
      <c r="U95" s="385"/>
      <c r="V95" s="386"/>
    </row>
    <row r="96" spans="2:22" x14ac:dyDescent="0.45">
      <c r="B96" s="395"/>
      <c r="C96" s="45"/>
      <c r="D96" s="46"/>
      <c r="E96" s="46"/>
      <c r="F96" s="47"/>
      <c r="G96" s="387"/>
      <c r="H96" s="388"/>
      <c r="I96" s="388"/>
      <c r="J96" s="388"/>
      <c r="K96" s="388"/>
      <c r="L96" s="388"/>
      <c r="M96" s="388"/>
      <c r="N96" s="388"/>
      <c r="O96" s="388"/>
      <c r="P96" s="388"/>
      <c r="Q96" s="388"/>
      <c r="R96" s="388"/>
      <c r="S96" s="388"/>
      <c r="T96" s="388"/>
      <c r="U96" s="388"/>
      <c r="V96" s="389"/>
    </row>
    <row r="97" spans="1:23" x14ac:dyDescent="0.45">
      <c r="B97" s="393" t="s">
        <v>156</v>
      </c>
      <c r="C97" s="52" t="s">
        <v>139</v>
      </c>
      <c r="D97" s="53"/>
      <c r="E97" s="53"/>
      <c r="F97" s="54"/>
      <c r="G97" s="381" t="str">
        <f>IF('①申請書　入力シート'!K104="","",'①申請書　入力シート'!K104)</f>
        <v/>
      </c>
      <c r="H97" s="382"/>
      <c r="I97" s="382"/>
      <c r="J97" s="382"/>
      <c r="K97" s="382"/>
      <c r="L97" s="382"/>
      <c r="M97" s="382"/>
      <c r="N97" s="382"/>
      <c r="O97" s="382"/>
      <c r="P97" s="382"/>
      <c r="Q97" s="382"/>
      <c r="R97" s="382"/>
      <c r="S97" s="382"/>
      <c r="T97" s="382"/>
      <c r="U97" s="382"/>
      <c r="V97" s="383"/>
    </row>
    <row r="98" spans="1:23" x14ac:dyDescent="0.45">
      <c r="B98" s="394"/>
      <c r="C98" s="55" t="s">
        <v>140</v>
      </c>
      <c r="D98" s="50"/>
      <c r="E98" s="50"/>
      <c r="F98" s="56"/>
      <c r="G98" s="390">
        <f>'①申請書　入力シート'!K105</f>
        <v>0</v>
      </c>
      <c r="H98" s="391"/>
      <c r="I98" s="391"/>
      <c r="J98" s="391"/>
      <c r="K98" s="391"/>
      <c r="L98" s="391"/>
      <c r="M98" s="391"/>
      <c r="N98" s="391"/>
      <c r="O98" s="391"/>
      <c r="P98" s="391"/>
      <c r="Q98" s="391"/>
      <c r="R98" s="391"/>
      <c r="S98" s="391"/>
      <c r="T98" s="391"/>
      <c r="U98" s="391"/>
      <c r="V98" s="392"/>
    </row>
    <row r="99" spans="1:23" x14ac:dyDescent="0.45">
      <c r="B99" s="394"/>
      <c r="C99" s="55" t="s">
        <v>142</v>
      </c>
      <c r="D99" s="50"/>
      <c r="E99" s="50"/>
      <c r="F99" s="56"/>
      <c r="G99" s="390">
        <f>'①申請書　入力シート'!K106</f>
        <v>0</v>
      </c>
      <c r="H99" s="391"/>
      <c r="I99" s="391"/>
      <c r="J99" s="391"/>
      <c r="K99" s="391"/>
      <c r="L99" s="391"/>
      <c r="M99" s="391"/>
      <c r="N99" s="391"/>
      <c r="O99" s="391"/>
      <c r="P99" s="391"/>
      <c r="Q99" s="391"/>
      <c r="R99" s="391"/>
      <c r="S99" s="391"/>
      <c r="T99" s="391"/>
      <c r="U99" s="391"/>
      <c r="V99" s="392"/>
    </row>
    <row r="100" spans="1:23" x14ac:dyDescent="0.45">
      <c r="B100" s="394"/>
      <c r="C100" s="51" t="s">
        <v>120</v>
      </c>
      <c r="D100" s="43"/>
      <c r="E100" s="43"/>
      <c r="F100" s="44"/>
      <c r="G100" s="384">
        <f>'①申請書　入力シート'!K107</f>
        <v>0</v>
      </c>
      <c r="H100" s="385"/>
      <c r="I100" s="385"/>
      <c r="J100" s="385"/>
      <c r="K100" s="385"/>
      <c r="L100" s="385"/>
      <c r="M100" s="385"/>
      <c r="N100" s="385"/>
      <c r="O100" s="385"/>
      <c r="P100" s="385"/>
      <c r="Q100" s="385"/>
      <c r="R100" s="385"/>
      <c r="S100" s="385"/>
      <c r="T100" s="385"/>
      <c r="U100" s="385"/>
      <c r="V100" s="386"/>
    </row>
    <row r="101" spans="1:23" x14ac:dyDescent="0.45">
      <c r="B101" s="395"/>
      <c r="C101" s="45"/>
      <c r="D101" s="46"/>
      <c r="E101" s="46"/>
      <c r="F101" s="47"/>
      <c r="G101" s="387"/>
      <c r="H101" s="388"/>
      <c r="I101" s="388"/>
      <c r="J101" s="388"/>
      <c r="K101" s="388"/>
      <c r="L101" s="388"/>
      <c r="M101" s="388"/>
      <c r="N101" s="388"/>
      <c r="O101" s="388"/>
      <c r="P101" s="388"/>
      <c r="Q101" s="388"/>
      <c r="R101" s="388"/>
      <c r="S101" s="388"/>
      <c r="T101" s="388"/>
      <c r="U101" s="388"/>
      <c r="V101" s="389"/>
    </row>
    <row r="106" spans="1:23" x14ac:dyDescent="0.45">
      <c r="A106" s="8" t="s">
        <v>159</v>
      </c>
    </row>
    <row r="107" spans="1:23" x14ac:dyDescent="0.45">
      <c r="A107" s="396" t="s">
        <v>160</v>
      </c>
      <c r="B107" s="396"/>
      <c r="C107" s="396"/>
      <c r="D107" s="396"/>
      <c r="E107" s="396"/>
      <c r="F107" s="396"/>
      <c r="G107" s="396"/>
      <c r="H107" s="396"/>
      <c r="I107" s="396"/>
      <c r="J107" s="396"/>
      <c r="K107" s="396"/>
      <c r="L107" s="396"/>
      <c r="M107" s="396"/>
      <c r="N107" s="396"/>
      <c r="O107" s="396"/>
      <c r="P107" s="396"/>
      <c r="Q107" s="396"/>
      <c r="R107" s="396"/>
      <c r="S107" s="396"/>
      <c r="T107" s="396"/>
      <c r="U107" s="396"/>
      <c r="V107" s="396"/>
      <c r="W107" s="396"/>
    </row>
    <row r="108" spans="1:23" x14ac:dyDescent="0.45">
      <c r="B108" s="8" t="s">
        <v>161</v>
      </c>
    </row>
    <row r="109" spans="1:23" ht="24" customHeight="1" x14ac:dyDescent="0.45">
      <c r="B109" s="158" t="s">
        <v>166</v>
      </c>
      <c r="C109" s="159"/>
      <c r="D109" s="160"/>
      <c r="E109" s="158" t="s">
        <v>113</v>
      </c>
      <c r="F109" s="159"/>
      <c r="G109" s="159"/>
      <c r="H109" s="160"/>
      <c r="I109" s="158" t="s">
        <v>168</v>
      </c>
      <c r="J109" s="159"/>
      <c r="K109" s="159"/>
      <c r="L109" s="159"/>
      <c r="M109" s="159"/>
      <c r="N109" s="159"/>
      <c r="O109" s="159"/>
      <c r="P109" s="159"/>
      <c r="Q109" s="159"/>
      <c r="R109" s="159"/>
      <c r="S109" s="159"/>
      <c r="T109" s="159"/>
      <c r="U109" s="159"/>
      <c r="V109" s="160"/>
    </row>
    <row r="110" spans="1:23" ht="24" customHeight="1" x14ac:dyDescent="0.45">
      <c r="B110" s="77" t="s">
        <v>162</v>
      </c>
      <c r="C110" s="49"/>
      <c r="D110" s="78"/>
      <c r="E110" s="379" t="str">
        <f>IF('①申請書　入力シート'!I114="","",'①申請書　入力シート'!I114)</f>
        <v/>
      </c>
      <c r="F110" s="380"/>
      <c r="G110" s="380"/>
      <c r="H110" s="78" t="s">
        <v>167</v>
      </c>
      <c r="I110" s="77" t="s">
        <v>169</v>
      </c>
      <c r="J110" s="49"/>
      <c r="K110" s="49"/>
      <c r="L110" s="49"/>
      <c r="M110" s="49"/>
      <c r="N110" s="49"/>
      <c r="O110" s="49"/>
      <c r="P110" s="49"/>
      <c r="Q110" s="49"/>
      <c r="R110" s="49"/>
      <c r="S110" s="49"/>
      <c r="T110" s="49"/>
      <c r="U110" s="49"/>
      <c r="V110" s="78"/>
    </row>
    <row r="111" spans="1:23" ht="24" customHeight="1" x14ac:dyDescent="0.45">
      <c r="B111" s="74" t="s">
        <v>163</v>
      </c>
      <c r="C111" s="50"/>
      <c r="D111" s="56"/>
      <c r="E111" s="377" t="str">
        <f>IF('①申請書　入力シート'!I115="","",'①申請書　入力シート'!I115)</f>
        <v/>
      </c>
      <c r="F111" s="378"/>
      <c r="G111" s="378"/>
      <c r="H111" s="56" t="s">
        <v>167</v>
      </c>
      <c r="I111" s="459">
        <f>'①申請書　入力シート'!M115</f>
        <v>0</v>
      </c>
      <c r="J111" s="460"/>
      <c r="K111" s="460"/>
      <c r="L111" s="460"/>
      <c r="M111" s="460"/>
      <c r="N111" s="460"/>
      <c r="O111" s="460"/>
      <c r="P111" s="460"/>
      <c r="Q111" s="460"/>
      <c r="R111" s="460"/>
      <c r="S111" s="460"/>
      <c r="T111" s="460"/>
      <c r="U111" s="460"/>
      <c r="V111" s="461"/>
    </row>
    <row r="112" spans="1:23" ht="24" customHeight="1" x14ac:dyDescent="0.45">
      <c r="B112" s="75" t="s">
        <v>164</v>
      </c>
      <c r="C112" s="76"/>
      <c r="D112" s="57"/>
      <c r="E112" s="375" t="str">
        <f>'①申請書　入力シート'!I116</f>
        <v/>
      </c>
      <c r="F112" s="376"/>
      <c r="G112" s="376"/>
      <c r="H112" s="57" t="s">
        <v>167</v>
      </c>
      <c r="I112" s="456">
        <f>'①申請書　入力シート'!M116</f>
        <v>0</v>
      </c>
      <c r="J112" s="457"/>
      <c r="K112" s="457"/>
      <c r="L112" s="457"/>
      <c r="M112" s="457"/>
      <c r="N112" s="457"/>
      <c r="O112" s="457"/>
      <c r="P112" s="457"/>
      <c r="Q112" s="457"/>
      <c r="R112" s="457"/>
      <c r="S112" s="457"/>
      <c r="T112" s="457"/>
      <c r="U112" s="457"/>
      <c r="V112" s="458"/>
    </row>
    <row r="113" spans="1:23" ht="24" customHeight="1" x14ac:dyDescent="0.45">
      <c r="B113" s="21"/>
      <c r="C113" s="22" t="s">
        <v>165</v>
      </c>
      <c r="D113" s="23"/>
      <c r="E113" s="373" t="str">
        <f>'①申請書　入力シート'!I117</f>
        <v/>
      </c>
      <c r="F113" s="374"/>
      <c r="G113" s="374"/>
      <c r="H113" s="23" t="s">
        <v>167</v>
      </c>
      <c r="I113" s="21"/>
      <c r="J113" s="22"/>
      <c r="K113" s="22"/>
      <c r="L113" s="22"/>
      <c r="M113" s="22"/>
      <c r="N113" s="22"/>
      <c r="O113" s="22"/>
      <c r="P113" s="22"/>
      <c r="Q113" s="22"/>
      <c r="R113" s="22"/>
      <c r="S113" s="22"/>
      <c r="T113" s="22"/>
      <c r="U113" s="22"/>
      <c r="V113" s="23"/>
    </row>
    <row r="115" spans="1:23" x14ac:dyDescent="0.45">
      <c r="B115" s="8" t="s">
        <v>170</v>
      </c>
    </row>
    <row r="116" spans="1:23" ht="24" customHeight="1" x14ac:dyDescent="0.45">
      <c r="B116" s="158" t="s">
        <v>166</v>
      </c>
      <c r="C116" s="159"/>
      <c r="D116" s="160"/>
      <c r="E116" s="158" t="s">
        <v>113</v>
      </c>
      <c r="F116" s="159"/>
      <c r="G116" s="159"/>
      <c r="H116" s="160"/>
      <c r="I116" s="158" t="s">
        <v>168</v>
      </c>
      <c r="J116" s="159"/>
      <c r="K116" s="159"/>
      <c r="L116" s="159"/>
      <c r="M116" s="159"/>
      <c r="N116" s="159"/>
      <c r="O116" s="159"/>
      <c r="P116" s="159"/>
      <c r="Q116" s="159"/>
      <c r="R116" s="159"/>
      <c r="S116" s="159"/>
      <c r="T116" s="159"/>
      <c r="U116" s="159"/>
      <c r="V116" s="160"/>
    </row>
    <row r="117" spans="1:23" ht="24" customHeight="1" x14ac:dyDescent="0.45">
      <c r="B117" s="73" t="s">
        <v>171</v>
      </c>
      <c r="C117" s="53"/>
      <c r="D117" s="54"/>
      <c r="E117" s="379" t="str">
        <f>IF('①申請書　入力シート'!I121="","",'①申請書　入力シート'!I121)</f>
        <v/>
      </c>
      <c r="F117" s="380"/>
      <c r="G117" s="380"/>
      <c r="H117" s="54" t="s">
        <v>167</v>
      </c>
      <c r="I117" s="453">
        <f>'①申請書　入力シート'!M121</f>
        <v>0</v>
      </c>
      <c r="J117" s="454"/>
      <c r="K117" s="454"/>
      <c r="L117" s="454"/>
      <c r="M117" s="454"/>
      <c r="N117" s="454"/>
      <c r="O117" s="454"/>
      <c r="P117" s="454"/>
      <c r="Q117" s="454"/>
      <c r="R117" s="454"/>
      <c r="S117" s="454"/>
      <c r="T117" s="454"/>
      <c r="U117" s="454"/>
      <c r="V117" s="455"/>
    </row>
    <row r="118" spans="1:23" ht="24" customHeight="1" x14ac:dyDescent="0.45">
      <c r="B118" s="74" t="s">
        <v>172</v>
      </c>
      <c r="C118" s="50"/>
      <c r="D118" s="56"/>
      <c r="E118" s="377" t="str">
        <f>IF('①申請書　入力シート'!I122="","",'①申請書　入力シート'!I122)</f>
        <v/>
      </c>
      <c r="F118" s="378"/>
      <c r="G118" s="378"/>
      <c r="H118" s="56" t="s">
        <v>167</v>
      </c>
      <c r="I118" s="390">
        <f>'①申請書　入力シート'!M122</f>
        <v>0</v>
      </c>
      <c r="J118" s="391"/>
      <c r="K118" s="391"/>
      <c r="L118" s="391"/>
      <c r="M118" s="391"/>
      <c r="N118" s="391"/>
      <c r="O118" s="391"/>
      <c r="P118" s="391"/>
      <c r="Q118" s="391"/>
      <c r="R118" s="391"/>
      <c r="S118" s="391"/>
      <c r="T118" s="391"/>
      <c r="U118" s="391"/>
      <c r="V118" s="392"/>
    </row>
    <row r="119" spans="1:23" ht="24" customHeight="1" x14ac:dyDescent="0.45">
      <c r="B119" s="74" t="s">
        <v>173</v>
      </c>
      <c r="C119" s="50"/>
      <c r="D119" s="56"/>
      <c r="E119" s="377" t="str">
        <f>IF('①申請書　入力シート'!I123="","",'①申請書　入力シート'!I123)</f>
        <v/>
      </c>
      <c r="F119" s="378"/>
      <c r="G119" s="378"/>
      <c r="H119" s="56" t="s">
        <v>167</v>
      </c>
      <c r="I119" s="390">
        <f>'①申請書　入力シート'!M123</f>
        <v>0</v>
      </c>
      <c r="J119" s="391"/>
      <c r="K119" s="391"/>
      <c r="L119" s="391"/>
      <c r="M119" s="391"/>
      <c r="N119" s="391"/>
      <c r="O119" s="391"/>
      <c r="P119" s="391"/>
      <c r="Q119" s="391"/>
      <c r="R119" s="391"/>
      <c r="S119" s="391"/>
      <c r="T119" s="391"/>
      <c r="U119" s="391"/>
      <c r="V119" s="392"/>
    </row>
    <row r="120" spans="1:23" ht="24" customHeight="1" x14ac:dyDescent="0.45">
      <c r="B120" s="74" t="s">
        <v>174</v>
      </c>
      <c r="C120" s="50"/>
      <c r="D120" s="56"/>
      <c r="E120" s="377" t="str">
        <f>IF('①申請書　入力シート'!I124="","",'①申請書　入力シート'!I124)</f>
        <v/>
      </c>
      <c r="F120" s="378"/>
      <c r="G120" s="378"/>
      <c r="H120" s="56" t="s">
        <v>167</v>
      </c>
      <c r="I120" s="390">
        <f>'①申請書　入力シート'!M124</f>
        <v>0</v>
      </c>
      <c r="J120" s="391"/>
      <c r="K120" s="391"/>
      <c r="L120" s="391"/>
      <c r="M120" s="391"/>
      <c r="N120" s="391"/>
      <c r="O120" s="391"/>
      <c r="P120" s="391"/>
      <c r="Q120" s="391"/>
      <c r="R120" s="391"/>
      <c r="S120" s="391"/>
      <c r="T120" s="391"/>
      <c r="U120" s="391"/>
      <c r="V120" s="392"/>
    </row>
    <row r="121" spans="1:23" ht="24" customHeight="1" x14ac:dyDescent="0.45">
      <c r="B121" s="74" t="s">
        <v>175</v>
      </c>
      <c r="C121" s="50"/>
      <c r="D121" s="56"/>
      <c r="E121" s="377" t="str">
        <f>IF('①申請書　入力シート'!I125="","",'①申請書　入力シート'!I125)</f>
        <v/>
      </c>
      <c r="F121" s="378"/>
      <c r="G121" s="378"/>
      <c r="H121" s="56" t="s">
        <v>167</v>
      </c>
      <c r="I121" s="390">
        <f>'①申請書　入力シート'!M125</f>
        <v>0</v>
      </c>
      <c r="J121" s="391"/>
      <c r="K121" s="391"/>
      <c r="L121" s="391"/>
      <c r="M121" s="391"/>
      <c r="N121" s="391"/>
      <c r="O121" s="391"/>
      <c r="P121" s="391"/>
      <c r="Q121" s="391"/>
      <c r="R121" s="391"/>
      <c r="S121" s="391"/>
      <c r="T121" s="391"/>
      <c r="U121" s="391"/>
      <c r="V121" s="392"/>
    </row>
    <row r="122" spans="1:23" ht="24" customHeight="1" x14ac:dyDescent="0.45">
      <c r="B122" s="74" t="s">
        <v>176</v>
      </c>
      <c r="C122" s="50"/>
      <c r="D122" s="56"/>
      <c r="E122" s="377" t="str">
        <f>IF('①申請書　入力シート'!I126="","",'①申請書　入力シート'!I126)</f>
        <v/>
      </c>
      <c r="F122" s="378"/>
      <c r="G122" s="378"/>
      <c r="H122" s="56" t="s">
        <v>167</v>
      </c>
      <c r="I122" s="390">
        <f>'①申請書　入力シート'!M126</f>
        <v>0</v>
      </c>
      <c r="J122" s="391"/>
      <c r="K122" s="391"/>
      <c r="L122" s="391"/>
      <c r="M122" s="391"/>
      <c r="N122" s="391"/>
      <c r="O122" s="391"/>
      <c r="P122" s="391"/>
      <c r="Q122" s="391"/>
      <c r="R122" s="391"/>
      <c r="S122" s="391"/>
      <c r="T122" s="391"/>
      <c r="U122" s="391"/>
      <c r="V122" s="392"/>
    </row>
    <row r="123" spans="1:23" ht="24" customHeight="1" x14ac:dyDescent="0.45">
      <c r="B123" s="74" t="s">
        <v>177</v>
      </c>
      <c r="C123" s="50"/>
      <c r="D123" s="56"/>
      <c r="E123" s="377" t="str">
        <f>IF('①申請書　入力シート'!I127="","",'①申請書　入力シート'!I127)</f>
        <v/>
      </c>
      <c r="F123" s="378"/>
      <c r="G123" s="378"/>
      <c r="H123" s="56" t="s">
        <v>167</v>
      </c>
      <c r="I123" s="390">
        <f>'①申請書　入力シート'!M127</f>
        <v>0</v>
      </c>
      <c r="J123" s="391"/>
      <c r="K123" s="391"/>
      <c r="L123" s="391"/>
      <c r="M123" s="391"/>
      <c r="N123" s="391"/>
      <c r="O123" s="391"/>
      <c r="P123" s="391"/>
      <c r="Q123" s="391"/>
      <c r="R123" s="391"/>
      <c r="S123" s="391"/>
      <c r="T123" s="391"/>
      <c r="U123" s="391"/>
      <c r="V123" s="392"/>
    </row>
    <row r="124" spans="1:23" ht="18" customHeight="1" x14ac:dyDescent="0.45">
      <c r="B124" s="397" t="s">
        <v>178</v>
      </c>
      <c r="C124" s="398"/>
      <c r="D124" s="399"/>
      <c r="E124" s="403" t="str">
        <f>IF('①申請書　入力シート'!I128="","",'①申請書　入力シート'!I128)</f>
        <v/>
      </c>
      <c r="F124" s="404"/>
      <c r="G124" s="404"/>
      <c r="H124" s="238"/>
      <c r="I124" s="384">
        <f>'①申請書　入力シート'!M128</f>
        <v>0</v>
      </c>
      <c r="J124" s="385"/>
      <c r="K124" s="385"/>
      <c r="L124" s="385"/>
      <c r="M124" s="385"/>
      <c r="N124" s="385"/>
      <c r="O124" s="385"/>
      <c r="P124" s="385"/>
      <c r="Q124" s="385"/>
      <c r="R124" s="385"/>
      <c r="S124" s="385"/>
      <c r="T124" s="385"/>
      <c r="U124" s="385"/>
      <c r="V124" s="386"/>
    </row>
    <row r="125" spans="1:23" ht="18" customHeight="1" x14ac:dyDescent="0.45">
      <c r="B125" s="400"/>
      <c r="C125" s="401"/>
      <c r="D125" s="402"/>
      <c r="E125" s="405"/>
      <c r="F125" s="406"/>
      <c r="G125" s="406"/>
      <c r="H125" s="49" t="s">
        <v>362</v>
      </c>
      <c r="I125" s="450"/>
      <c r="J125" s="451"/>
      <c r="K125" s="451"/>
      <c r="L125" s="451"/>
      <c r="M125" s="451"/>
      <c r="N125" s="451"/>
      <c r="O125" s="451"/>
      <c r="P125" s="451"/>
      <c r="Q125" s="451"/>
      <c r="R125" s="451"/>
      <c r="S125" s="451"/>
      <c r="T125" s="451"/>
      <c r="U125" s="451"/>
      <c r="V125" s="452"/>
    </row>
    <row r="126" spans="1:23" ht="18" customHeight="1" x14ac:dyDescent="0.45">
      <c r="A126" s="228"/>
      <c r="B126" s="269" t="s">
        <v>361</v>
      </c>
      <c r="C126" s="264"/>
      <c r="D126" s="265"/>
      <c r="E126" s="438" t="str">
        <f>IF('①申請書　入力シート'!I130="","",'①申請書　入力シート'!I130)</f>
        <v/>
      </c>
      <c r="F126" s="439"/>
      <c r="G126" s="439"/>
      <c r="H126" s="228" t="s">
        <v>362</v>
      </c>
      <c r="I126" s="440">
        <f>'①申請書　入力シート'!M130</f>
        <v>0</v>
      </c>
      <c r="J126" s="441"/>
      <c r="K126" s="441"/>
      <c r="L126" s="441"/>
      <c r="M126" s="441"/>
      <c r="N126" s="441"/>
      <c r="O126" s="441"/>
      <c r="P126" s="441"/>
      <c r="Q126" s="441"/>
      <c r="R126" s="441"/>
      <c r="S126" s="441"/>
      <c r="T126" s="441"/>
      <c r="U126" s="441"/>
      <c r="V126" s="442"/>
      <c r="W126" s="228"/>
    </row>
    <row r="127" spans="1:23" ht="24" customHeight="1" x14ac:dyDescent="0.45">
      <c r="B127" s="21"/>
      <c r="C127" s="22" t="s">
        <v>165</v>
      </c>
      <c r="D127" s="23"/>
      <c r="E127" s="373" t="str">
        <f>'①申請書　入力シート'!I131</f>
        <v/>
      </c>
      <c r="F127" s="374"/>
      <c r="G127" s="374"/>
      <c r="H127" s="23" t="s">
        <v>167</v>
      </c>
      <c r="I127" s="21"/>
      <c r="J127" s="22"/>
      <c r="K127" s="22"/>
      <c r="L127" s="22"/>
      <c r="M127" s="22"/>
      <c r="N127" s="22"/>
      <c r="O127" s="22"/>
      <c r="P127" s="22"/>
      <c r="Q127" s="22"/>
      <c r="R127" s="22"/>
      <c r="S127" s="22"/>
      <c r="T127" s="22"/>
      <c r="U127" s="22"/>
      <c r="V127" s="23"/>
    </row>
    <row r="129" spans="1:26" x14ac:dyDescent="0.45">
      <c r="L129" s="263"/>
    </row>
    <row r="130" spans="1:26" x14ac:dyDescent="0.45">
      <c r="C130" s="437" t="str">
        <f>IF('①申請書　入力シート'!F134="","令和　年　月　日",'①申請書　入力シート'!F134)</f>
        <v>令和　年　月　日</v>
      </c>
      <c r="D130" s="437"/>
      <c r="E130" s="437"/>
      <c r="F130" s="437"/>
      <c r="G130" s="437"/>
      <c r="H130" s="437"/>
      <c r="I130" s="437"/>
    </row>
    <row r="131" spans="1:26" x14ac:dyDescent="0.45">
      <c r="C131" s="143"/>
      <c r="D131" s="143"/>
      <c r="E131" s="143"/>
      <c r="F131" s="143"/>
      <c r="G131" s="143"/>
      <c r="H131" s="143"/>
      <c r="I131" s="143"/>
    </row>
    <row r="132" spans="1:26" x14ac:dyDescent="0.45">
      <c r="K132" s="8" t="s">
        <v>179</v>
      </c>
    </row>
    <row r="133" spans="1:26" x14ac:dyDescent="0.45">
      <c r="L133" s="436">
        <f>'①申請書　入力シート'!E10</f>
        <v>0</v>
      </c>
      <c r="M133" s="436"/>
      <c r="N133" s="436"/>
      <c r="O133" s="436"/>
      <c r="P133" s="436"/>
      <c r="Q133" s="436"/>
      <c r="R133" s="436"/>
      <c r="S133" s="436"/>
      <c r="T133" s="436"/>
      <c r="U133" s="436"/>
      <c r="V133" s="436"/>
      <c r="W133" s="436"/>
    </row>
    <row r="134" spans="1:26" x14ac:dyDescent="0.45">
      <c r="K134" s="8" t="s">
        <v>180</v>
      </c>
    </row>
    <row r="135" spans="1:26" x14ac:dyDescent="0.45">
      <c r="L135" s="436">
        <f>'①申請書　入力シート'!E14</f>
        <v>0</v>
      </c>
      <c r="M135" s="436"/>
      <c r="N135" s="436"/>
      <c r="O135" s="436"/>
      <c r="P135" s="436"/>
      <c r="Q135" s="436"/>
      <c r="R135" s="436"/>
      <c r="S135" s="436"/>
      <c r="T135" s="436"/>
      <c r="U135" s="436"/>
      <c r="V135" s="436"/>
      <c r="W135" s="436"/>
    </row>
    <row r="139" spans="1:26" s="80" customFormat="1" x14ac:dyDescent="0.45">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s="80" customFormat="1" x14ac:dyDescent="0.45">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s="80" customFormat="1" x14ac:dyDescent="0.45">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s="80" customFormat="1" x14ac:dyDescent="0.4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s="80" customFormat="1" x14ac:dyDescent="0.4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s="80" customFormat="1" x14ac:dyDescent="0.4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s="80" customFormat="1" x14ac:dyDescent="0.4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s="80" customFormat="1" x14ac:dyDescent="0.4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s="80" customFormat="1" x14ac:dyDescent="0.4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s="80" customFormat="1" x14ac:dyDescent="0.4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s="80" customFormat="1" x14ac:dyDescent="0.4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s="80" customFormat="1" x14ac:dyDescent="0.4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s="80" customFormat="1" x14ac:dyDescent="0.4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s="80" customFormat="1" x14ac:dyDescent="0.4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s="80" customFormat="1" x14ac:dyDescent="0.4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s="80" customFormat="1" x14ac:dyDescent="0.4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s="80" customFormat="1" x14ac:dyDescent="0.4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s="80" customFormat="1" x14ac:dyDescent="0.4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s="80" customFormat="1" x14ac:dyDescent="0.4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s="80" customFormat="1" x14ac:dyDescent="0.4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s="80" customFormat="1" x14ac:dyDescent="0.4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s="80" customFormat="1" x14ac:dyDescent="0.4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s="80" customFormat="1" x14ac:dyDescent="0.4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s="80" customFormat="1" x14ac:dyDescent="0.4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s="80" customFormat="1" x14ac:dyDescent="0.4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s="80" customFormat="1" x14ac:dyDescent="0.4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s="80" customFormat="1" x14ac:dyDescent="0.4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s="80" customFormat="1" x14ac:dyDescent="0.4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s="80" customFormat="1" x14ac:dyDescent="0.4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s="80" customFormat="1" x14ac:dyDescent="0.4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s="80" customFormat="1" x14ac:dyDescent="0.4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s="80" customFormat="1" x14ac:dyDescent="0.4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s="80" customFormat="1" x14ac:dyDescent="0.4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s="80" customFormat="1" x14ac:dyDescent="0.4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s="80" customFormat="1" x14ac:dyDescent="0.4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s="80" customFormat="1" x14ac:dyDescent="0.4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s="80" customFormat="1" x14ac:dyDescent="0.4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s="80" customFormat="1" x14ac:dyDescent="0.4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s="80" customFormat="1" x14ac:dyDescent="0.4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s="80" customFormat="1" x14ac:dyDescent="0.4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s="80" customFormat="1" x14ac:dyDescent="0.4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s="80" customFormat="1" x14ac:dyDescent="0.4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s="80" customFormat="1" x14ac:dyDescent="0.4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s="80" customFormat="1" x14ac:dyDescent="0.4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s="80" customFormat="1" x14ac:dyDescent="0.4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s="80" customFormat="1" x14ac:dyDescent="0.4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s="80" customFormat="1" x14ac:dyDescent="0.4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s="80" customFormat="1" x14ac:dyDescent="0.4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s="80" customFormat="1" x14ac:dyDescent="0.4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s="80" customFormat="1" x14ac:dyDescent="0.4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s="80" customFormat="1" x14ac:dyDescent="0.4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s="80" customFormat="1" x14ac:dyDescent="0.4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s="80" customFormat="1" x14ac:dyDescent="0.4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s="80" customFormat="1" x14ac:dyDescent="0.4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s="80" customFormat="1" x14ac:dyDescent="0.4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s="80" customFormat="1" x14ac:dyDescent="0.4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s="80" customFormat="1" x14ac:dyDescent="0.4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s="80" customFormat="1" x14ac:dyDescent="0.4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s="80" customFormat="1" x14ac:dyDescent="0.4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s="80" customFormat="1" x14ac:dyDescent="0.4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sheetData>
  <sheetProtection sheet="1" selectLockedCells="1"/>
  <mergeCells count="94">
    <mergeCell ref="G55:V55"/>
    <mergeCell ref="B49:C53"/>
    <mergeCell ref="I124:V125"/>
    <mergeCell ref="I117:V117"/>
    <mergeCell ref="I112:V112"/>
    <mergeCell ref="I111:V111"/>
    <mergeCell ref="I123:V123"/>
    <mergeCell ref="I122:V122"/>
    <mergeCell ref="I121:V121"/>
    <mergeCell ref="I120:V120"/>
    <mergeCell ref="I119:V119"/>
    <mergeCell ref="I118:V118"/>
    <mergeCell ref="G82:V82"/>
    <mergeCell ref="G100:V101"/>
    <mergeCell ref="G99:V99"/>
    <mergeCell ref="G98:V98"/>
    <mergeCell ref="G97:V97"/>
    <mergeCell ref="G95:V96"/>
    <mergeCell ref="L133:W133"/>
    <mergeCell ref="L135:W135"/>
    <mergeCell ref="M68:N68"/>
    <mergeCell ref="G94:V94"/>
    <mergeCell ref="G93:V93"/>
    <mergeCell ref="C130:I130"/>
    <mergeCell ref="E127:G127"/>
    <mergeCell ref="E126:G126"/>
    <mergeCell ref="I126:V126"/>
    <mergeCell ref="M67:N67"/>
    <mergeCell ref="J68:K68"/>
    <mergeCell ref="J67:K67"/>
    <mergeCell ref="G80:V81"/>
    <mergeCell ref="G79:V79"/>
    <mergeCell ref="G78:V78"/>
    <mergeCell ref="G77:V77"/>
    <mergeCell ref="G75:V76"/>
    <mergeCell ref="G74:V74"/>
    <mergeCell ref="G73:V73"/>
    <mergeCell ref="G72:V72"/>
    <mergeCell ref="G41:V41"/>
    <mergeCell ref="G40:V40"/>
    <mergeCell ref="H44:V44"/>
    <mergeCell ref="G53:V53"/>
    <mergeCell ref="G52:V52"/>
    <mergeCell ref="H51:V51"/>
    <mergeCell ref="G50:V50"/>
    <mergeCell ref="G49:V49"/>
    <mergeCell ref="Q2:W2"/>
    <mergeCell ref="B13:V14"/>
    <mergeCell ref="A11:W11"/>
    <mergeCell ref="A38:W38"/>
    <mergeCell ref="D53:F53"/>
    <mergeCell ref="I24:L24"/>
    <mergeCell ref="N6:W6"/>
    <mergeCell ref="N7:W7"/>
    <mergeCell ref="N8:W8"/>
    <mergeCell ref="N9:W9"/>
    <mergeCell ref="G48:V48"/>
    <mergeCell ref="G47:V47"/>
    <mergeCell ref="H46:V46"/>
    <mergeCell ref="G45:V45"/>
    <mergeCell ref="G43:V43"/>
    <mergeCell ref="G42:V42"/>
    <mergeCell ref="B72:B76"/>
    <mergeCell ref="B77:B81"/>
    <mergeCell ref="B82:B86"/>
    <mergeCell ref="A107:W107"/>
    <mergeCell ref="B124:D125"/>
    <mergeCell ref="B87:B91"/>
    <mergeCell ref="B92:B96"/>
    <mergeCell ref="B97:B101"/>
    <mergeCell ref="E119:G119"/>
    <mergeCell ref="E118:G118"/>
    <mergeCell ref="E117:G117"/>
    <mergeCell ref="E123:G123"/>
    <mergeCell ref="E124:G125"/>
    <mergeCell ref="E122:G122"/>
    <mergeCell ref="E121:G121"/>
    <mergeCell ref="E120:G120"/>
    <mergeCell ref="I54:J54"/>
    <mergeCell ref="L54:M54"/>
    <mergeCell ref="I56:J56"/>
    <mergeCell ref="R56:S56"/>
    <mergeCell ref="E113:G113"/>
    <mergeCell ref="E112:G112"/>
    <mergeCell ref="E111:G111"/>
    <mergeCell ref="E110:G110"/>
    <mergeCell ref="G92:V92"/>
    <mergeCell ref="G90:V91"/>
    <mergeCell ref="G89:V89"/>
    <mergeCell ref="G88:V88"/>
    <mergeCell ref="G87:V87"/>
    <mergeCell ref="G85:V86"/>
    <mergeCell ref="G84:V84"/>
    <mergeCell ref="G83:V83"/>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N6:N9" unlockedFormula="1"/>
    <ignoredError sqref="B18 B20 B22 B24 B26 C27:C30 B72 B77 B82 B87 B92 B9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FADC-3813-45BE-BA67-6A507DE38E04}">
  <sheetPr>
    <tabColor theme="4" tint="0.59999389629810485"/>
  </sheetPr>
  <dimension ref="A1:AC25"/>
  <sheetViews>
    <sheetView showGridLines="0" view="pageBreakPreview" zoomScaleNormal="100" zoomScaleSheetLayoutView="100" workbookViewId="0">
      <selection activeCell="G6" sqref="G6"/>
    </sheetView>
  </sheetViews>
  <sheetFormatPr defaultColWidth="3.5" defaultRowHeight="28.5" customHeight="1" x14ac:dyDescent="0.45"/>
  <cols>
    <col min="1" max="5" width="3.5" style="8"/>
    <col min="6" max="6" width="6.09765625" style="8" customWidth="1"/>
    <col min="7" max="7" width="23.59765625" style="8" customWidth="1"/>
    <col min="8" max="8" width="8" style="8" customWidth="1"/>
    <col min="9" max="29" width="3.5" style="8"/>
  </cols>
  <sheetData>
    <row r="1" spans="3:13" ht="28.5" customHeight="1" x14ac:dyDescent="0.45">
      <c r="C1" s="462">
        <f>'①申請書　入力シート'!E10</f>
        <v>0</v>
      </c>
      <c r="D1" s="462"/>
      <c r="E1" s="462"/>
      <c r="F1" s="462"/>
      <c r="G1" s="462"/>
      <c r="H1" s="462"/>
      <c r="I1" s="462"/>
      <c r="J1" s="462"/>
      <c r="K1" s="462"/>
    </row>
    <row r="2" spans="3:13" ht="28.5" customHeight="1" x14ac:dyDescent="0.45">
      <c r="G2" s="29" t="s">
        <v>188</v>
      </c>
    </row>
    <row r="3" spans="3:13" ht="28.5" customHeight="1" x14ac:dyDescent="0.45">
      <c r="G3" s="86" t="s">
        <v>203</v>
      </c>
      <c r="H3" s="436">
        <f>'①申請書　入力シート'!E14</f>
        <v>0</v>
      </c>
      <c r="I3" s="436"/>
      <c r="J3" s="436"/>
      <c r="K3" s="436"/>
      <c r="L3" s="436"/>
      <c r="M3" s="436"/>
    </row>
    <row r="5" spans="3:13" ht="28.5" customHeight="1" x14ac:dyDescent="0.45">
      <c r="F5" s="28" t="s">
        <v>112</v>
      </c>
      <c r="G5" s="28" t="s">
        <v>186</v>
      </c>
      <c r="H5" s="28" t="s">
        <v>187</v>
      </c>
    </row>
    <row r="6" spans="3:13" ht="28.5" customHeight="1" x14ac:dyDescent="0.45">
      <c r="F6" s="85" t="s">
        <v>80</v>
      </c>
      <c r="G6" s="150"/>
      <c r="H6" s="150"/>
    </row>
    <row r="7" spans="3:13" ht="28.5" customHeight="1" x14ac:dyDescent="0.45">
      <c r="F7" s="85" t="s">
        <v>81</v>
      </c>
      <c r="G7" s="150"/>
      <c r="H7" s="150"/>
    </row>
    <row r="8" spans="3:13" ht="28.5" customHeight="1" x14ac:dyDescent="0.45">
      <c r="F8" s="85" t="s">
        <v>84</v>
      </c>
      <c r="G8" s="150"/>
      <c r="H8" s="150"/>
    </row>
    <row r="9" spans="3:13" ht="28.5" customHeight="1" x14ac:dyDescent="0.45">
      <c r="F9" s="85" t="s">
        <v>86</v>
      </c>
      <c r="G9" s="150"/>
      <c r="H9" s="150"/>
    </row>
    <row r="10" spans="3:13" ht="28.5" customHeight="1" x14ac:dyDescent="0.45">
      <c r="F10" s="85" t="s">
        <v>91</v>
      </c>
      <c r="G10" s="150"/>
      <c r="H10" s="150"/>
    </row>
    <row r="11" spans="3:13" ht="28.5" customHeight="1" x14ac:dyDescent="0.45">
      <c r="F11" s="85" t="s">
        <v>156</v>
      </c>
      <c r="G11" s="150"/>
      <c r="H11" s="150"/>
    </row>
    <row r="12" spans="3:13" ht="28.5" customHeight="1" x14ac:dyDescent="0.45">
      <c r="F12" s="85" t="s">
        <v>189</v>
      </c>
      <c r="G12" s="150"/>
      <c r="H12" s="150"/>
    </row>
    <row r="13" spans="3:13" ht="28.5" customHeight="1" x14ac:dyDescent="0.45">
      <c r="F13" s="85" t="s">
        <v>190</v>
      </c>
      <c r="G13" s="150"/>
      <c r="H13" s="150"/>
    </row>
    <row r="14" spans="3:13" ht="28.5" customHeight="1" x14ac:dyDescent="0.45">
      <c r="F14" s="85" t="s">
        <v>191</v>
      </c>
      <c r="G14" s="150"/>
      <c r="H14" s="150"/>
    </row>
    <row r="15" spans="3:13" ht="28.5" customHeight="1" x14ac:dyDescent="0.45">
      <c r="F15" s="85" t="s">
        <v>192</v>
      </c>
      <c r="G15" s="150"/>
      <c r="H15" s="150"/>
    </row>
    <row r="16" spans="3:13" ht="28.5" customHeight="1" x14ac:dyDescent="0.45">
      <c r="F16" s="85" t="s">
        <v>193</v>
      </c>
      <c r="G16" s="150"/>
      <c r="H16" s="150"/>
    </row>
    <row r="17" spans="6:8" ht="28.5" customHeight="1" x14ac:dyDescent="0.45">
      <c r="F17" s="85" t="s">
        <v>194</v>
      </c>
      <c r="G17" s="150"/>
      <c r="H17" s="150"/>
    </row>
    <row r="18" spans="6:8" ht="28.5" customHeight="1" x14ac:dyDescent="0.45">
      <c r="F18" s="85" t="s">
        <v>195</v>
      </c>
      <c r="G18" s="150"/>
      <c r="H18" s="150"/>
    </row>
    <row r="19" spans="6:8" ht="28.5" customHeight="1" x14ac:dyDescent="0.45">
      <c r="F19" s="85" t="s">
        <v>196</v>
      </c>
      <c r="G19" s="150"/>
      <c r="H19" s="150"/>
    </row>
    <row r="20" spans="6:8" ht="28.5" customHeight="1" x14ac:dyDescent="0.45">
      <c r="F20" s="85" t="s">
        <v>197</v>
      </c>
      <c r="G20" s="150"/>
      <c r="H20" s="150"/>
    </row>
    <row r="21" spans="6:8" ht="28.5" customHeight="1" x14ac:dyDescent="0.45">
      <c r="F21" s="85" t="s">
        <v>198</v>
      </c>
      <c r="G21" s="150"/>
      <c r="H21" s="150"/>
    </row>
    <row r="22" spans="6:8" ht="28.5" customHeight="1" x14ac:dyDescent="0.45">
      <c r="F22" s="85" t="s">
        <v>199</v>
      </c>
      <c r="G22" s="150"/>
      <c r="H22" s="150"/>
    </row>
    <row r="23" spans="6:8" ht="28.5" customHeight="1" x14ac:dyDescent="0.45">
      <c r="F23" s="85" t="s">
        <v>200</v>
      </c>
      <c r="G23" s="150"/>
      <c r="H23" s="150"/>
    </row>
    <row r="24" spans="6:8" ht="28.5" customHeight="1" x14ac:dyDescent="0.45">
      <c r="F24" s="85" t="s">
        <v>201</v>
      </c>
      <c r="G24" s="150"/>
      <c r="H24" s="150"/>
    </row>
    <row r="25" spans="6:8" ht="28.5" customHeight="1" x14ac:dyDescent="0.45">
      <c r="F25" s="85" t="s">
        <v>202</v>
      </c>
      <c r="G25" s="150"/>
      <c r="H25" s="150"/>
    </row>
  </sheetData>
  <sheetProtection sheet="1" objects="1" scenarios="1" selectLockedCells="1"/>
  <mergeCells count="2">
    <mergeCell ref="H3:M3"/>
    <mergeCell ref="C1:K1"/>
  </mergeCells>
  <phoneticPr fontId="2"/>
  <pageMargins left="0.7" right="0.7" top="0.75" bottom="0.75" header="0.3" footer="0.3"/>
  <pageSetup paperSize="9" orientation="portrait" r:id="rId1"/>
  <colBreaks count="1" manualBreakCount="1">
    <brk id="13" max="1048575" man="1"/>
  </colBreaks>
  <ignoredErrors>
    <ignoredError sqref="F6:F7 F8:F17 F18:F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13E3-B3F8-4D19-A17D-2EE1B0AC188D}">
  <sheetPr>
    <tabColor rgb="FF00B0F0"/>
  </sheetPr>
  <dimension ref="A1:AN51"/>
  <sheetViews>
    <sheetView showGridLines="0" view="pageBreakPreview" zoomScaleNormal="100" zoomScaleSheetLayoutView="100" workbookViewId="0">
      <selection activeCell="O10" sqref="O10"/>
    </sheetView>
  </sheetViews>
  <sheetFormatPr defaultColWidth="9" defaultRowHeight="10.8" x14ac:dyDescent="0.45"/>
  <cols>
    <col min="1" max="1" width="0.8984375" style="192" customWidth="1"/>
    <col min="2" max="2" width="13.8984375" style="192" customWidth="1"/>
    <col min="3" max="29" width="2.3984375" style="192" customWidth="1"/>
    <col min="30" max="30" width="3.69921875" style="192" customWidth="1"/>
    <col min="31" max="32" width="2.3984375" style="192" customWidth="1"/>
    <col min="33" max="33" width="0.8984375" style="192" customWidth="1"/>
    <col min="34" max="34" width="2.3984375" style="30" customWidth="1"/>
    <col min="35" max="39" width="2.19921875" style="30" customWidth="1"/>
    <col min="40" max="16384" width="9" style="30"/>
  </cols>
  <sheetData>
    <row r="1" spans="1:40" ht="1.2" customHeight="1" x14ac:dyDescent="0.45"/>
    <row r="2" spans="1:40" ht="12" customHeight="1" x14ac:dyDescent="0.45">
      <c r="A2" s="172"/>
      <c r="B2" s="464" t="str">
        <f>"債権債務者"&amp;IF(E6="","登録","変更")&amp;"申請書"</f>
        <v>債権債務者登録申請書</v>
      </c>
      <c r="C2" s="464"/>
      <c r="D2" s="464"/>
      <c r="E2" s="464"/>
      <c r="F2" s="464"/>
      <c r="G2" s="464"/>
      <c r="H2" s="464"/>
      <c r="I2" s="464"/>
      <c r="J2" s="464"/>
      <c r="K2" s="464"/>
      <c r="L2" s="464"/>
      <c r="M2" s="464"/>
      <c r="N2" s="464"/>
      <c r="O2" s="464"/>
      <c r="P2" s="464"/>
      <c r="Q2" s="464"/>
      <c r="R2" s="464"/>
      <c r="S2" s="173"/>
      <c r="T2" s="174"/>
      <c r="U2" s="465" t="s">
        <v>47</v>
      </c>
      <c r="V2" s="466"/>
      <c r="W2" s="466"/>
      <c r="X2" s="466"/>
      <c r="Y2" s="466"/>
      <c r="Z2" s="467"/>
      <c r="AA2" s="465" t="s">
        <v>48</v>
      </c>
      <c r="AB2" s="466"/>
      <c r="AC2" s="466"/>
      <c r="AD2" s="466"/>
      <c r="AE2" s="466"/>
      <c r="AF2" s="467"/>
      <c r="AG2" s="172"/>
      <c r="AH2" s="31"/>
      <c r="AI2" s="31"/>
      <c r="AJ2" s="31"/>
      <c r="AK2" s="31"/>
      <c r="AL2" s="31"/>
      <c r="AM2" s="31"/>
    </row>
    <row r="3" spans="1:40" ht="22.2" customHeight="1" x14ac:dyDescent="0.45">
      <c r="A3" s="172"/>
      <c r="B3" s="464"/>
      <c r="C3" s="464"/>
      <c r="D3" s="464"/>
      <c r="E3" s="464"/>
      <c r="F3" s="464"/>
      <c r="G3" s="464"/>
      <c r="H3" s="464"/>
      <c r="I3" s="464"/>
      <c r="J3" s="464"/>
      <c r="K3" s="464"/>
      <c r="L3" s="464"/>
      <c r="M3" s="464"/>
      <c r="N3" s="464"/>
      <c r="O3" s="464"/>
      <c r="P3" s="464"/>
      <c r="Q3" s="464"/>
      <c r="R3" s="464"/>
      <c r="S3" s="173"/>
      <c r="T3" s="174"/>
      <c r="U3" s="468"/>
      <c r="V3" s="469"/>
      <c r="W3" s="469"/>
      <c r="X3" s="469"/>
      <c r="Y3" s="469"/>
      <c r="Z3" s="470"/>
      <c r="AA3" s="471"/>
      <c r="AB3" s="472"/>
      <c r="AC3" s="472"/>
      <c r="AD3" s="472"/>
      <c r="AE3" s="472"/>
      <c r="AF3" s="473"/>
      <c r="AG3" s="172"/>
      <c r="AH3" s="31"/>
      <c r="AI3" s="31"/>
      <c r="AJ3" s="31"/>
      <c r="AK3" s="31"/>
      <c r="AL3" s="31"/>
      <c r="AM3" s="31"/>
    </row>
    <row r="4" spans="1:40" s="32" customFormat="1" ht="12" customHeight="1" x14ac:dyDescent="0.15">
      <c r="A4" s="175"/>
      <c r="B4" s="175"/>
      <c r="C4" s="175"/>
      <c r="D4" s="175"/>
      <c r="E4" s="176"/>
      <c r="F4" s="176"/>
      <c r="G4" s="176"/>
      <c r="H4" s="176"/>
      <c r="I4" s="176"/>
      <c r="J4" s="176"/>
      <c r="K4" s="176"/>
      <c r="L4" s="176"/>
      <c r="M4" s="176"/>
      <c r="N4" s="176"/>
      <c r="O4" s="176"/>
      <c r="P4" s="176"/>
      <c r="Q4" s="175"/>
      <c r="R4" s="176"/>
      <c r="S4" s="175" t="s">
        <v>49</v>
      </c>
      <c r="T4" s="175"/>
      <c r="U4" s="175"/>
      <c r="V4" s="176"/>
      <c r="W4" s="463">
        <f>'①申請書　入力シート'!F134</f>
        <v>0</v>
      </c>
      <c r="X4" s="463"/>
      <c r="Y4" s="463"/>
      <c r="Z4" s="463"/>
      <c r="AA4" s="463"/>
      <c r="AB4" s="463"/>
      <c r="AC4" s="463"/>
      <c r="AD4" s="176"/>
      <c r="AE4" s="177"/>
      <c r="AF4" s="178"/>
      <c r="AG4" s="175"/>
    </row>
    <row r="5" spans="1:40" s="33" customFormat="1" ht="1.2" customHeight="1" x14ac:dyDescent="0.45">
      <c r="A5" s="179"/>
      <c r="B5" s="180"/>
      <c r="C5" s="179"/>
      <c r="D5" s="179"/>
      <c r="E5" s="179"/>
      <c r="F5" s="179"/>
      <c r="G5" s="179"/>
      <c r="H5" s="179"/>
      <c r="I5" s="179"/>
      <c r="J5" s="179"/>
      <c r="K5" s="179"/>
      <c r="L5" s="179"/>
      <c r="M5" s="179"/>
      <c r="N5" s="179"/>
      <c r="O5" s="179"/>
      <c r="P5" s="181"/>
      <c r="Q5" s="181"/>
      <c r="R5" s="181"/>
      <c r="S5" s="181"/>
      <c r="T5" s="181"/>
      <c r="U5" s="181"/>
      <c r="V5" s="181"/>
      <c r="W5" s="181"/>
      <c r="X5" s="181"/>
      <c r="Y5" s="181"/>
      <c r="Z5" s="181"/>
      <c r="AA5" s="181"/>
      <c r="AB5" s="181"/>
      <c r="AC5" s="181"/>
      <c r="AD5" s="181"/>
      <c r="AE5" s="181"/>
      <c r="AF5" s="182"/>
      <c r="AG5" s="182"/>
    </row>
    <row r="6" spans="1:40" s="33" customFormat="1" ht="22.2" customHeight="1" x14ac:dyDescent="0.45">
      <c r="A6" s="182"/>
      <c r="B6" s="183" t="s">
        <v>50</v>
      </c>
      <c r="C6" s="483" t="s">
        <v>288</v>
      </c>
      <c r="D6" s="491"/>
      <c r="E6" s="484"/>
      <c r="F6" s="484"/>
      <c r="G6" s="484"/>
      <c r="H6" s="484"/>
      <c r="I6" s="484"/>
      <c r="J6" s="485"/>
      <c r="K6" s="473" t="s">
        <v>51</v>
      </c>
      <c r="L6" s="487"/>
      <c r="M6" s="487"/>
      <c r="N6" s="487"/>
      <c r="O6" s="483"/>
      <c r="P6" s="484"/>
      <c r="Q6" s="484"/>
      <c r="R6" s="484"/>
      <c r="S6" s="485"/>
      <c r="T6" s="486" t="s">
        <v>52</v>
      </c>
      <c r="U6" s="487"/>
      <c r="V6" s="487"/>
      <c r="W6" s="487"/>
      <c r="X6" s="488" t="s">
        <v>53</v>
      </c>
      <c r="Y6" s="489"/>
      <c r="Z6" s="489"/>
      <c r="AA6" s="489"/>
      <c r="AB6" s="489"/>
      <c r="AC6" s="489"/>
      <c r="AD6" s="489"/>
      <c r="AE6" s="489"/>
      <c r="AF6" s="490"/>
      <c r="AG6" s="182"/>
    </row>
    <row r="7" spans="1:40" s="33" customFormat="1" ht="22.2" customHeight="1" x14ac:dyDescent="0.45">
      <c r="A7" s="182"/>
      <c r="B7" s="184" t="s">
        <v>54</v>
      </c>
      <c r="C7" s="492" t="str">
        <f>PHONETIC('①申請書　入力シート'!E9)</f>
        <v/>
      </c>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4"/>
      <c r="AG7" s="182"/>
    </row>
    <row r="8" spans="1:40" s="33" customFormat="1" ht="22.2" customHeight="1" x14ac:dyDescent="0.45">
      <c r="A8" s="182"/>
      <c r="B8" s="185" t="s">
        <v>55</v>
      </c>
      <c r="C8" s="495">
        <f>'①申請書　入力シート'!E10</f>
        <v>0</v>
      </c>
      <c r="D8" s="496"/>
      <c r="E8" s="496"/>
      <c r="F8" s="496"/>
      <c r="G8" s="496"/>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7"/>
      <c r="AG8" s="182"/>
      <c r="AN8" s="34" t="str">
        <f>C10&amp;H10</f>
        <v>0</v>
      </c>
    </row>
    <row r="9" spans="1:40" s="33" customFormat="1" ht="22.2" customHeight="1" x14ac:dyDescent="0.45">
      <c r="A9" s="182"/>
      <c r="B9" s="186" t="s">
        <v>56</v>
      </c>
      <c r="C9" s="474"/>
      <c r="D9" s="475"/>
      <c r="E9" s="475"/>
      <c r="F9" s="475"/>
      <c r="G9" s="475"/>
      <c r="H9" s="475"/>
      <c r="I9" s="475"/>
      <c r="J9" s="475"/>
      <c r="K9" s="476"/>
      <c r="L9" s="477" t="s">
        <v>57</v>
      </c>
      <c r="M9" s="478"/>
      <c r="N9" s="478"/>
      <c r="O9" s="478"/>
      <c r="P9" s="478"/>
      <c r="Q9" s="478"/>
      <c r="R9" s="479"/>
      <c r="S9" s="480">
        <f>'①申請書　入力シート'!E14</f>
        <v>0</v>
      </c>
      <c r="T9" s="481"/>
      <c r="U9" s="481"/>
      <c r="V9" s="481"/>
      <c r="W9" s="481"/>
      <c r="X9" s="481"/>
      <c r="Y9" s="481"/>
      <c r="Z9" s="481"/>
      <c r="AA9" s="481"/>
      <c r="AB9" s="481"/>
      <c r="AC9" s="481"/>
      <c r="AD9" s="481"/>
      <c r="AE9" s="481"/>
      <c r="AF9" s="482"/>
      <c r="AG9" s="182"/>
    </row>
    <row r="10" spans="1:40" s="33" customFormat="1" ht="22.2" customHeight="1" x14ac:dyDescent="0.45">
      <c r="A10" s="182"/>
      <c r="B10" s="183" t="s">
        <v>58</v>
      </c>
      <c r="C10" s="480">
        <f>'①申請書　入力シート'!E17</f>
        <v>0</v>
      </c>
      <c r="D10" s="481"/>
      <c r="E10" s="481"/>
      <c r="F10" s="481"/>
      <c r="G10" s="481"/>
      <c r="H10" s="481"/>
      <c r="I10" s="481"/>
      <c r="J10" s="481"/>
      <c r="K10" s="482"/>
      <c r="L10" s="187"/>
      <c r="M10" s="187"/>
      <c r="N10" s="187"/>
      <c r="O10" s="187"/>
      <c r="P10" s="187"/>
      <c r="Q10" s="187"/>
      <c r="R10" s="187"/>
      <c r="S10" s="188"/>
      <c r="T10" s="188"/>
      <c r="U10" s="188"/>
      <c r="V10" s="188"/>
      <c r="W10" s="188"/>
      <c r="X10" s="188"/>
      <c r="Y10" s="188"/>
      <c r="Z10" s="188"/>
      <c r="AA10" s="189"/>
      <c r="AB10" s="189"/>
      <c r="AC10" s="189"/>
      <c r="AD10" s="189"/>
      <c r="AE10" s="189"/>
      <c r="AF10" s="189"/>
      <c r="AG10" s="182"/>
    </row>
    <row r="11" spans="1:40" s="33" customFormat="1" ht="22.2" customHeight="1" x14ac:dyDescent="0.45">
      <c r="A11" s="182"/>
      <c r="B11" s="183" t="s">
        <v>59</v>
      </c>
      <c r="C11" s="480">
        <f>'①申請書　入力シート'!E18</f>
        <v>0</v>
      </c>
      <c r="D11" s="481"/>
      <c r="E11" s="481"/>
      <c r="F11" s="481"/>
      <c r="G11" s="481"/>
      <c r="H11" s="481"/>
      <c r="I11" s="481"/>
      <c r="J11" s="481"/>
      <c r="K11" s="481"/>
      <c r="L11" s="481"/>
      <c r="M11" s="481"/>
      <c r="N11" s="481"/>
      <c r="O11" s="481"/>
      <c r="P11" s="481"/>
      <c r="Q11" s="481"/>
      <c r="R11" s="481"/>
      <c r="S11" s="481"/>
      <c r="T11" s="481"/>
      <c r="U11" s="481"/>
      <c r="V11" s="481"/>
      <c r="W11" s="481"/>
      <c r="X11" s="510"/>
      <c r="Y11" s="511"/>
      <c r="Z11" s="511"/>
      <c r="AA11" s="511"/>
      <c r="AB11" s="512"/>
      <c r="AC11" s="511"/>
      <c r="AD11" s="511"/>
      <c r="AE11" s="511"/>
      <c r="AF11" s="513"/>
      <c r="AG11" s="182"/>
    </row>
    <row r="12" spans="1:40" s="33" customFormat="1" ht="22.2" customHeight="1" x14ac:dyDescent="0.45">
      <c r="A12" s="182"/>
      <c r="B12" s="183" t="s">
        <v>268</v>
      </c>
      <c r="C12" s="480">
        <f>'①申請書　入力シート'!F29</f>
        <v>0</v>
      </c>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2"/>
      <c r="AG12" s="182"/>
    </row>
    <row r="13" spans="1:40" s="33" customFormat="1" ht="22.2" customHeight="1" x14ac:dyDescent="0.45">
      <c r="A13" s="182"/>
      <c r="B13" s="183" t="s">
        <v>60</v>
      </c>
      <c r="C13" s="517">
        <f>'①申請書　入力シート'!G31</f>
        <v>0</v>
      </c>
      <c r="D13" s="511"/>
      <c r="E13" s="511"/>
      <c r="F13" s="511"/>
      <c r="G13" s="511"/>
      <c r="H13" s="511"/>
      <c r="I13" s="511"/>
      <c r="J13" s="511"/>
      <c r="K13" s="511"/>
      <c r="L13" s="511"/>
      <c r="M13" s="511"/>
      <c r="N13" s="511"/>
      <c r="O13" s="511"/>
      <c r="P13" s="513"/>
      <c r="Q13" s="190"/>
      <c r="R13" s="191"/>
      <c r="S13" s="191"/>
      <c r="T13" s="191"/>
      <c r="U13" s="191"/>
      <c r="V13" s="191"/>
      <c r="W13" s="191"/>
      <c r="X13" s="191"/>
      <c r="Y13" s="191"/>
      <c r="Z13" s="191"/>
      <c r="AA13" s="191"/>
      <c r="AB13" s="191"/>
      <c r="AC13" s="191"/>
      <c r="AD13" s="191"/>
      <c r="AE13" s="191"/>
      <c r="AF13" s="191"/>
      <c r="AG13" s="182"/>
    </row>
    <row r="14" spans="1:40" s="33" customFormat="1" ht="4.2" customHeight="1" x14ac:dyDescent="0.45">
      <c r="A14" s="182"/>
      <c r="B14" s="191"/>
      <c r="C14" s="193"/>
      <c r="D14" s="194"/>
      <c r="E14" s="194"/>
      <c r="F14" s="194"/>
      <c r="G14" s="194"/>
      <c r="H14" s="194"/>
      <c r="I14" s="194"/>
      <c r="J14" s="194"/>
      <c r="K14" s="194"/>
      <c r="L14" s="191"/>
      <c r="M14" s="191"/>
      <c r="N14" s="191"/>
      <c r="O14" s="182"/>
      <c r="P14" s="182"/>
      <c r="Q14" s="182"/>
      <c r="R14" s="182"/>
      <c r="S14" s="182"/>
      <c r="T14" s="182"/>
      <c r="U14" s="182"/>
      <c r="V14" s="182"/>
      <c r="W14" s="182"/>
      <c r="X14" s="182"/>
      <c r="Y14" s="182"/>
      <c r="Z14" s="182"/>
      <c r="AA14" s="182"/>
      <c r="AB14" s="182"/>
      <c r="AC14" s="182"/>
      <c r="AD14" s="182"/>
      <c r="AE14" s="182"/>
      <c r="AF14" s="182"/>
      <c r="AG14" s="182"/>
    </row>
    <row r="15" spans="1:40" s="33" customFormat="1" ht="18" customHeight="1" x14ac:dyDescent="0.45">
      <c r="A15" s="182"/>
      <c r="B15" s="195" t="s">
        <v>61</v>
      </c>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82"/>
    </row>
    <row r="16" spans="1:40" s="33" customFormat="1" ht="22.2" customHeight="1" x14ac:dyDescent="0.45">
      <c r="A16" s="182"/>
      <c r="B16" s="183" t="s">
        <v>62</v>
      </c>
      <c r="C16" s="514"/>
      <c r="D16" s="515"/>
      <c r="E16" s="515"/>
      <c r="F16" s="515"/>
      <c r="G16" s="515"/>
      <c r="H16" s="515"/>
      <c r="I16" s="516"/>
      <c r="J16" s="471" t="s">
        <v>63</v>
      </c>
      <c r="K16" s="472"/>
      <c r="L16" s="472"/>
      <c r="M16" s="472"/>
      <c r="N16" s="472"/>
      <c r="O16" s="507"/>
      <c r="P16" s="508"/>
      <c r="Q16" s="508"/>
      <c r="R16" s="508"/>
      <c r="S16" s="508"/>
      <c r="T16" s="508"/>
      <c r="U16" s="508"/>
      <c r="V16" s="509"/>
      <c r="W16" s="471" t="s">
        <v>64</v>
      </c>
      <c r="X16" s="472"/>
      <c r="Y16" s="472"/>
      <c r="Z16" s="473"/>
      <c r="AA16" s="507"/>
      <c r="AB16" s="508"/>
      <c r="AC16" s="508"/>
      <c r="AD16" s="508"/>
      <c r="AE16" s="508"/>
      <c r="AF16" s="509"/>
      <c r="AG16" s="182"/>
    </row>
    <row r="17" spans="1:36" s="33" customFormat="1" ht="22.2" customHeight="1" x14ac:dyDescent="0.45">
      <c r="A17" s="182"/>
      <c r="B17" s="197" t="s">
        <v>65</v>
      </c>
      <c r="C17" s="507"/>
      <c r="D17" s="508"/>
      <c r="E17" s="508"/>
      <c r="F17" s="509"/>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row>
    <row r="18" spans="1:36" s="33" customFormat="1" ht="22.2" customHeight="1" x14ac:dyDescent="0.45">
      <c r="A18" s="182"/>
      <c r="B18" s="183" t="s">
        <v>66</v>
      </c>
      <c r="C18" s="507"/>
      <c r="D18" s="508"/>
      <c r="E18" s="508"/>
      <c r="F18" s="508"/>
      <c r="G18" s="508"/>
      <c r="H18" s="508"/>
      <c r="I18" s="509"/>
      <c r="J18" s="477" t="s">
        <v>67</v>
      </c>
      <c r="K18" s="478"/>
      <c r="L18" s="478"/>
      <c r="M18" s="478"/>
      <c r="N18" s="479"/>
      <c r="O18" s="518"/>
      <c r="P18" s="519"/>
      <c r="Q18" s="519"/>
      <c r="R18" s="519"/>
      <c r="S18" s="519"/>
      <c r="T18" s="519"/>
      <c r="U18" s="519"/>
      <c r="V18" s="519"/>
      <c r="W18" s="519"/>
      <c r="X18" s="519"/>
      <c r="Y18" s="519"/>
      <c r="Z18" s="519"/>
      <c r="AA18" s="519"/>
      <c r="AB18" s="519"/>
      <c r="AC18" s="519"/>
      <c r="AD18" s="519"/>
      <c r="AE18" s="519"/>
      <c r="AF18" s="519"/>
      <c r="AG18" s="198"/>
      <c r="AH18" s="35"/>
      <c r="AI18" s="35"/>
      <c r="AJ18" s="33" t="s">
        <v>265</v>
      </c>
    </row>
    <row r="19" spans="1:36" s="33" customFormat="1" ht="7.95" customHeight="1" x14ac:dyDescent="0.45">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99"/>
      <c r="AA19" s="199"/>
      <c r="AB19" s="199"/>
      <c r="AC19" s="199"/>
      <c r="AD19" s="199"/>
      <c r="AE19" s="199"/>
      <c r="AF19" s="199"/>
      <c r="AG19" s="182"/>
    </row>
    <row r="20" spans="1:36" s="36" customFormat="1" ht="18" customHeight="1" x14ac:dyDescent="0.45">
      <c r="A20" s="199"/>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row>
    <row r="21" spans="1:36" s="36" customFormat="1" ht="18" customHeight="1" x14ac:dyDescent="0.45">
      <c r="A21" s="199"/>
      <c r="B21" s="199" t="s">
        <v>68</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row>
    <row r="22" spans="1:36" s="36" customFormat="1" ht="18" customHeight="1" x14ac:dyDescent="0.45">
      <c r="A22" s="199"/>
      <c r="B22" s="199" t="s">
        <v>69</v>
      </c>
      <c r="C22" s="200"/>
      <c r="D22" s="200"/>
      <c r="E22" s="200"/>
      <c r="F22" s="200"/>
      <c r="G22" s="200"/>
      <c r="H22" s="200"/>
      <c r="I22" s="200"/>
      <c r="J22" s="200"/>
      <c r="K22" s="200"/>
      <c r="L22" s="199"/>
      <c r="M22" s="199"/>
      <c r="N22" s="199"/>
      <c r="O22" s="199"/>
      <c r="P22" s="199"/>
      <c r="Q22" s="199"/>
      <c r="R22" s="199"/>
      <c r="S22" s="199"/>
      <c r="T22" s="199"/>
      <c r="U22" s="199"/>
      <c r="V22" s="199"/>
      <c r="W22" s="199"/>
      <c r="X22" s="199"/>
      <c r="Y22" s="199"/>
      <c r="Z22" s="172"/>
      <c r="AA22" s="172"/>
      <c r="AB22" s="172"/>
      <c r="AC22" s="498" t="s">
        <v>70</v>
      </c>
      <c r="AD22" s="499"/>
      <c r="AE22" s="499"/>
      <c r="AF22" s="500"/>
      <c r="AG22" s="199"/>
    </row>
    <row r="23" spans="1:36" ht="19.95" customHeight="1" x14ac:dyDescent="0.45">
      <c r="A23" s="172"/>
      <c r="B23" s="203"/>
      <c r="C23" s="206"/>
      <c r="D23" s="206"/>
      <c r="E23" s="206"/>
      <c r="F23" s="206"/>
      <c r="G23" s="206"/>
      <c r="H23" s="206"/>
      <c r="I23" s="206"/>
      <c r="J23" s="205"/>
      <c r="K23" s="205"/>
      <c r="L23" s="205"/>
      <c r="M23" s="205"/>
      <c r="N23" s="205"/>
      <c r="O23" s="205"/>
      <c r="P23" s="205"/>
      <c r="Q23" s="205"/>
      <c r="R23" s="205"/>
      <c r="S23" s="205"/>
      <c r="T23" s="205"/>
      <c r="U23" s="205"/>
      <c r="V23" s="205"/>
      <c r="W23" s="205"/>
      <c r="X23" s="205"/>
      <c r="Y23" s="205"/>
      <c r="Z23" s="205"/>
      <c r="AA23" s="172"/>
      <c r="AB23" s="172"/>
      <c r="AC23" s="501"/>
      <c r="AD23" s="502"/>
      <c r="AE23" s="502"/>
      <c r="AF23" s="503"/>
      <c r="AG23" s="201"/>
      <c r="AH23" s="37"/>
      <c r="AI23" s="37"/>
    </row>
    <row r="24" spans="1:36" ht="19.95" customHeight="1" x14ac:dyDescent="0.45">
      <c r="A24" s="172"/>
      <c r="B24" s="207"/>
      <c r="C24" s="206"/>
      <c r="D24" s="206"/>
      <c r="E24" s="206"/>
      <c r="F24" s="206"/>
      <c r="G24" s="206"/>
      <c r="H24" s="206"/>
      <c r="I24" s="206"/>
      <c r="J24" s="205"/>
      <c r="K24" s="205"/>
      <c r="L24" s="205"/>
      <c r="M24" s="205"/>
      <c r="N24" s="205"/>
      <c r="O24" s="205"/>
      <c r="P24" s="205"/>
      <c r="Q24" s="205"/>
      <c r="R24" s="205"/>
      <c r="S24" s="205"/>
      <c r="T24" s="205"/>
      <c r="U24" s="205"/>
      <c r="V24" s="205"/>
      <c r="W24" s="205"/>
      <c r="X24" s="205"/>
      <c r="Y24" s="205"/>
      <c r="Z24" s="203"/>
      <c r="AA24" s="199"/>
      <c r="AB24" s="199"/>
      <c r="AC24" s="504"/>
      <c r="AD24" s="505"/>
      <c r="AE24" s="505"/>
      <c r="AF24" s="506"/>
      <c r="AG24" s="202"/>
      <c r="AH24" s="38"/>
      <c r="AI24" s="38"/>
    </row>
    <row r="25" spans="1:36" s="36" customFormat="1" ht="18" customHeight="1" x14ac:dyDescent="0.45">
      <c r="A25" s="199"/>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199"/>
      <c r="AB25" s="199"/>
      <c r="AC25" s="199"/>
      <c r="AD25" s="199"/>
      <c r="AE25" s="199"/>
      <c r="AF25" s="199"/>
      <c r="AG25" s="202"/>
      <c r="AH25" s="38"/>
      <c r="AI25" s="38"/>
    </row>
    <row r="26" spans="1:36" s="36" customFormat="1" ht="18" customHeight="1" x14ac:dyDescent="0.45">
      <c r="A26" s="199"/>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199"/>
      <c r="AB26" s="199"/>
      <c r="AC26" s="199"/>
      <c r="AD26" s="199"/>
      <c r="AE26" s="199"/>
      <c r="AF26" s="199"/>
      <c r="AG26" s="199"/>
    </row>
    <row r="27" spans="1:36" s="36" customFormat="1" ht="18" customHeight="1" x14ac:dyDescent="0.45">
      <c r="A27" s="199"/>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199"/>
      <c r="AB27" s="199"/>
      <c r="AC27" s="172"/>
      <c r="AD27" s="172"/>
      <c r="AE27" s="172"/>
      <c r="AF27" s="172"/>
      <c r="AG27" s="199"/>
    </row>
    <row r="28" spans="1:36" s="36" customFormat="1" ht="18" customHeight="1" x14ac:dyDescent="0.45">
      <c r="A28" s="199"/>
      <c r="B28" s="203"/>
      <c r="C28" s="204"/>
      <c r="D28" s="204"/>
      <c r="E28" s="204"/>
      <c r="F28" s="204"/>
      <c r="G28" s="204"/>
      <c r="H28" s="204"/>
      <c r="I28" s="204"/>
      <c r="J28" s="204"/>
      <c r="K28" s="204"/>
      <c r="L28" s="203"/>
      <c r="M28" s="203"/>
      <c r="N28" s="203"/>
      <c r="O28" s="203"/>
      <c r="P28" s="203"/>
      <c r="Q28" s="203"/>
      <c r="R28" s="203"/>
      <c r="S28" s="203"/>
      <c r="T28" s="203"/>
      <c r="U28" s="203"/>
      <c r="V28" s="203"/>
      <c r="W28" s="203"/>
      <c r="X28" s="203"/>
      <c r="Y28" s="203"/>
      <c r="Z28" s="205"/>
      <c r="AA28" s="172"/>
      <c r="AB28" s="172"/>
      <c r="AC28" s="172"/>
      <c r="AD28" s="172"/>
      <c r="AE28" s="172"/>
      <c r="AF28" s="172"/>
      <c r="AG28" s="199"/>
    </row>
    <row r="29" spans="1:36" ht="18" customHeight="1" x14ac:dyDescent="0.45">
      <c r="A29" s="172"/>
      <c r="B29" s="207"/>
      <c r="C29" s="206"/>
      <c r="D29" s="206"/>
      <c r="E29" s="206"/>
      <c r="F29" s="206"/>
      <c r="G29" s="206"/>
      <c r="H29" s="206"/>
      <c r="I29" s="206"/>
      <c r="J29" s="205"/>
      <c r="K29" s="205"/>
      <c r="L29" s="205"/>
      <c r="M29" s="205"/>
      <c r="N29" s="205"/>
      <c r="O29" s="205"/>
      <c r="P29" s="205"/>
      <c r="Q29" s="205"/>
      <c r="R29" s="205"/>
      <c r="S29" s="205"/>
      <c r="T29" s="205"/>
      <c r="U29" s="205"/>
      <c r="V29" s="205"/>
      <c r="W29" s="205"/>
      <c r="X29" s="205"/>
      <c r="Y29" s="205"/>
      <c r="Z29" s="205"/>
      <c r="AA29" s="172"/>
      <c r="AB29" s="172"/>
      <c r="AC29" s="172"/>
      <c r="AD29" s="172"/>
      <c r="AE29" s="172"/>
      <c r="AF29" s="172"/>
      <c r="AG29" s="172"/>
    </row>
    <row r="30" spans="1:36" ht="18" customHeight="1" x14ac:dyDescent="0.45">
      <c r="A30" s="172"/>
      <c r="B30" s="207"/>
      <c r="C30" s="206"/>
      <c r="D30" s="206"/>
      <c r="E30" s="206"/>
      <c r="F30" s="206"/>
      <c r="G30" s="206"/>
      <c r="H30" s="206"/>
      <c r="I30" s="206"/>
      <c r="J30" s="205"/>
      <c r="K30" s="205"/>
      <c r="L30" s="205"/>
      <c r="M30" s="205"/>
      <c r="N30" s="205"/>
      <c r="O30" s="205"/>
      <c r="P30" s="205"/>
      <c r="Q30" s="205"/>
      <c r="R30" s="205"/>
      <c r="S30" s="205"/>
      <c r="T30" s="205"/>
      <c r="U30" s="205"/>
      <c r="V30" s="205"/>
      <c r="W30" s="205"/>
      <c r="X30" s="205"/>
      <c r="Y30" s="205"/>
      <c r="Z30" s="205"/>
      <c r="AA30" s="172"/>
      <c r="AB30" s="172"/>
      <c r="AC30" s="172"/>
      <c r="AD30" s="172"/>
      <c r="AE30" s="172"/>
      <c r="AF30" s="172"/>
      <c r="AG30" s="172"/>
    </row>
    <row r="31" spans="1:36" ht="18" customHeight="1" x14ac:dyDescent="0.45">
      <c r="A31" s="172"/>
      <c r="B31" s="207"/>
      <c r="C31" s="206"/>
      <c r="D31" s="206"/>
      <c r="E31" s="206"/>
      <c r="F31" s="206"/>
      <c r="G31" s="206"/>
      <c r="H31" s="206"/>
      <c r="I31" s="206"/>
      <c r="J31" s="205"/>
      <c r="K31" s="205"/>
      <c r="L31" s="205"/>
      <c r="M31" s="205"/>
      <c r="N31" s="205"/>
      <c r="O31" s="205"/>
      <c r="P31" s="205"/>
      <c r="Q31" s="205"/>
      <c r="R31" s="205"/>
      <c r="S31" s="205"/>
      <c r="T31" s="205"/>
      <c r="U31" s="205"/>
      <c r="V31" s="205"/>
      <c r="W31" s="205"/>
      <c r="X31" s="205"/>
      <c r="Y31" s="205"/>
      <c r="Z31" s="205"/>
      <c r="AA31" s="172"/>
      <c r="AB31" s="172"/>
      <c r="AC31" s="172"/>
      <c r="AD31" s="172"/>
      <c r="AE31" s="172"/>
      <c r="AF31" s="172"/>
      <c r="AG31" s="172"/>
    </row>
    <row r="32" spans="1:36" ht="18" customHeight="1" x14ac:dyDescent="0.45">
      <c r="A32" s="172"/>
      <c r="B32" s="207"/>
      <c r="C32" s="206"/>
      <c r="D32" s="206"/>
      <c r="E32" s="206"/>
      <c r="F32" s="206"/>
      <c r="G32" s="206"/>
      <c r="H32" s="206"/>
      <c r="I32" s="206"/>
      <c r="J32" s="205"/>
      <c r="K32" s="205"/>
      <c r="L32" s="205"/>
      <c r="M32" s="205"/>
      <c r="N32" s="205"/>
      <c r="O32" s="205"/>
      <c r="P32" s="205"/>
      <c r="Q32" s="205"/>
      <c r="R32" s="205"/>
      <c r="S32" s="205"/>
      <c r="T32" s="205"/>
      <c r="U32" s="205"/>
      <c r="V32" s="205"/>
      <c r="W32" s="205"/>
      <c r="X32" s="205"/>
      <c r="Y32" s="205"/>
      <c r="Z32" s="205"/>
      <c r="AA32" s="172"/>
      <c r="AB32" s="172"/>
      <c r="AC32" s="172"/>
      <c r="AD32" s="172"/>
      <c r="AE32" s="172"/>
      <c r="AF32" s="172"/>
      <c r="AG32" s="172"/>
    </row>
    <row r="33" spans="1:33" ht="18" customHeight="1" x14ac:dyDescent="0.45">
      <c r="A33" s="172"/>
      <c r="B33" s="207"/>
      <c r="C33" s="206"/>
      <c r="D33" s="206"/>
      <c r="E33" s="206"/>
      <c r="F33" s="206"/>
      <c r="G33" s="206"/>
      <c r="H33" s="206"/>
      <c r="I33" s="206"/>
      <c r="J33" s="205"/>
      <c r="K33" s="205"/>
      <c r="L33" s="205"/>
      <c r="M33" s="205"/>
      <c r="N33" s="205"/>
      <c r="O33" s="205"/>
      <c r="P33" s="205"/>
      <c r="Q33" s="205"/>
      <c r="R33" s="205"/>
      <c r="S33" s="205"/>
      <c r="T33" s="205"/>
      <c r="U33" s="205"/>
      <c r="V33" s="205"/>
      <c r="W33" s="205"/>
      <c r="X33" s="205"/>
      <c r="Y33" s="205"/>
      <c r="Z33" s="205"/>
      <c r="AA33" s="172"/>
      <c r="AB33" s="172"/>
      <c r="AC33" s="172"/>
      <c r="AD33" s="172"/>
      <c r="AE33" s="172"/>
      <c r="AF33" s="172"/>
      <c r="AG33" s="172"/>
    </row>
    <row r="34" spans="1:33" ht="18" customHeight="1" x14ac:dyDescent="0.45">
      <c r="A34" s="172"/>
      <c r="B34" s="207"/>
      <c r="C34" s="206"/>
      <c r="D34" s="206"/>
      <c r="E34" s="206"/>
      <c r="F34" s="206"/>
      <c r="G34" s="206"/>
      <c r="H34" s="206"/>
      <c r="I34" s="206"/>
      <c r="J34" s="205"/>
      <c r="K34" s="205"/>
      <c r="L34" s="205"/>
      <c r="M34" s="205"/>
      <c r="N34" s="205"/>
      <c r="O34" s="205"/>
      <c r="P34" s="205"/>
      <c r="Q34" s="205"/>
      <c r="R34" s="205"/>
      <c r="S34" s="205"/>
      <c r="T34" s="205"/>
      <c r="U34" s="205"/>
      <c r="V34" s="205"/>
      <c r="W34" s="205"/>
      <c r="X34" s="205"/>
      <c r="Y34" s="205"/>
      <c r="Z34" s="205"/>
      <c r="AA34" s="172"/>
      <c r="AB34" s="172"/>
      <c r="AC34" s="172"/>
      <c r="AD34" s="172"/>
      <c r="AE34" s="172"/>
      <c r="AF34" s="172"/>
      <c r="AG34" s="172"/>
    </row>
    <row r="35" spans="1:33" ht="18" customHeight="1" x14ac:dyDescent="0.45">
      <c r="A35" s="172"/>
      <c r="B35" s="207"/>
      <c r="C35" s="206"/>
      <c r="D35" s="206"/>
      <c r="E35" s="206"/>
      <c r="F35" s="206"/>
      <c r="G35" s="206"/>
      <c r="H35" s="206"/>
      <c r="I35" s="206"/>
      <c r="J35" s="205"/>
      <c r="K35" s="205"/>
      <c r="L35" s="205"/>
      <c r="M35" s="205"/>
      <c r="N35" s="205"/>
      <c r="O35" s="205"/>
      <c r="P35" s="205"/>
      <c r="Q35" s="205"/>
      <c r="R35" s="205"/>
      <c r="S35" s="205"/>
      <c r="T35" s="205"/>
      <c r="U35" s="205"/>
      <c r="V35" s="205"/>
      <c r="W35" s="205"/>
      <c r="X35" s="205"/>
      <c r="Y35" s="205"/>
      <c r="Z35" s="205"/>
      <c r="AA35" s="172"/>
      <c r="AB35" s="172"/>
      <c r="AC35" s="172"/>
      <c r="AD35" s="172"/>
      <c r="AE35" s="172"/>
      <c r="AF35" s="172"/>
      <c r="AG35" s="172"/>
    </row>
    <row r="36" spans="1:33" ht="18" customHeight="1" x14ac:dyDescent="0.45">
      <c r="A36" s="172"/>
      <c r="B36" s="207"/>
      <c r="C36" s="206"/>
      <c r="D36" s="206"/>
      <c r="E36" s="206"/>
      <c r="F36" s="206"/>
      <c r="G36" s="206"/>
      <c r="H36" s="206"/>
      <c r="I36" s="206"/>
      <c r="J36" s="205"/>
      <c r="K36" s="205"/>
      <c r="L36" s="205"/>
      <c r="M36" s="205"/>
      <c r="N36" s="205"/>
      <c r="O36" s="205"/>
      <c r="P36" s="205"/>
      <c r="Q36" s="205"/>
      <c r="R36" s="205"/>
      <c r="S36" s="205"/>
      <c r="T36" s="205"/>
      <c r="U36" s="205"/>
      <c r="V36" s="205"/>
      <c r="W36" s="205"/>
      <c r="X36" s="205"/>
      <c r="Y36" s="205"/>
      <c r="Z36" s="205"/>
      <c r="AA36" s="172"/>
      <c r="AB36" s="172"/>
      <c r="AC36" s="172"/>
      <c r="AD36" s="172"/>
      <c r="AE36" s="172"/>
      <c r="AF36" s="172"/>
      <c r="AG36" s="172"/>
    </row>
    <row r="37" spans="1:33" ht="18" customHeight="1" x14ac:dyDescent="0.45">
      <c r="A37" s="172"/>
      <c r="B37" s="203"/>
      <c r="C37" s="203"/>
      <c r="D37" s="206"/>
      <c r="E37" s="206"/>
      <c r="F37" s="206"/>
      <c r="G37" s="206"/>
      <c r="H37" s="206"/>
      <c r="I37" s="206"/>
      <c r="J37" s="205"/>
      <c r="K37" s="205"/>
      <c r="L37" s="205"/>
      <c r="M37" s="205"/>
      <c r="N37" s="205"/>
      <c r="O37" s="205"/>
      <c r="P37" s="205"/>
      <c r="Q37" s="205"/>
      <c r="R37" s="205"/>
      <c r="S37" s="205"/>
      <c r="T37" s="205"/>
      <c r="U37" s="205"/>
      <c r="V37" s="205"/>
      <c r="W37" s="205"/>
      <c r="X37" s="205"/>
      <c r="Y37" s="205"/>
      <c r="Z37" s="205"/>
      <c r="AA37" s="172"/>
      <c r="AB37" s="172"/>
      <c r="AC37" s="172"/>
      <c r="AD37" s="172"/>
      <c r="AE37" s="172"/>
      <c r="AF37" s="172"/>
      <c r="AG37" s="172"/>
    </row>
    <row r="38" spans="1:33" ht="18" customHeight="1" x14ac:dyDescent="0.45">
      <c r="A38" s="172"/>
      <c r="B38" s="203"/>
      <c r="C38" s="203"/>
      <c r="D38" s="206"/>
      <c r="E38" s="206"/>
      <c r="F38" s="206"/>
      <c r="G38" s="206"/>
      <c r="H38" s="206"/>
      <c r="I38" s="206"/>
      <c r="J38" s="205"/>
      <c r="K38" s="205"/>
      <c r="L38" s="205"/>
      <c r="M38" s="205"/>
      <c r="N38" s="205"/>
      <c r="O38" s="205"/>
      <c r="P38" s="205"/>
      <c r="Q38" s="205"/>
      <c r="R38" s="205"/>
      <c r="S38" s="205"/>
      <c r="T38" s="205"/>
      <c r="U38" s="205"/>
      <c r="V38" s="205"/>
      <c r="W38" s="205"/>
      <c r="X38" s="205"/>
      <c r="Y38" s="205"/>
      <c r="Z38" s="205"/>
      <c r="AA38" s="172"/>
      <c r="AB38" s="172"/>
      <c r="AC38" s="172"/>
      <c r="AD38" s="172"/>
      <c r="AE38" s="172"/>
      <c r="AF38" s="172"/>
      <c r="AG38" s="172"/>
    </row>
    <row r="39" spans="1:33" ht="18" customHeight="1" x14ac:dyDescent="0.45">
      <c r="A39" s="172"/>
      <c r="B39" s="203"/>
      <c r="C39" s="203"/>
      <c r="D39" s="206"/>
      <c r="E39" s="206"/>
      <c r="F39" s="206"/>
      <c r="G39" s="206"/>
      <c r="H39" s="206"/>
      <c r="I39" s="206"/>
      <c r="J39" s="205"/>
      <c r="K39" s="205"/>
      <c r="L39" s="205"/>
      <c r="M39" s="205"/>
      <c r="N39" s="205"/>
      <c r="O39" s="205"/>
      <c r="P39" s="205"/>
      <c r="Q39" s="205"/>
      <c r="R39" s="205"/>
      <c r="S39" s="205"/>
      <c r="T39" s="205"/>
      <c r="U39" s="205"/>
      <c r="V39" s="205"/>
      <c r="W39" s="205"/>
      <c r="X39" s="205"/>
      <c r="Y39" s="205"/>
      <c r="Z39" s="205"/>
      <c r="AA39" s="172"/>
      <c r="AB39" s="172"/>
      <c r="AC39" s="172"/>
      <c r="AD39" s="172"/>
      <c r="AE39" s="172"/>
      <c r="AF39" s="172"/>
      <c r="AG39" s="172"/>
    </row>
    <row r="40" spans="1:33" ht="18" customHeight="1" x14ac:dyDescent="0.45">
      <c r="A40" s="172"/>
      <c r="B40" s="203"/>
      <c r="C40" s="203"/>
      <c r="D40" s="206"/>
      <c r="E40" s="206"/>
      <c r="F40" s="206"/>
      <c r="G40" s="206"/>
      <c r="H40" s="206"/>
      <c r="I40" s="206"/>
      <c r="J40" s="205"/>
      <c r="K40" s="205"/>
      <c r="L40" s="205"/>
      <c r="M40" s="205"/>
      <c r="N40" s="205"/>
      <c r="O40" s="205"/>
      <c r="P40" s="205"/>
      <c r="Q40" s="205"/>
      <c r="R40" s="205"/>
      <c r="S40" s="205"/>
      <c r="T40" s="205"/>
      <c r="U40" s="205"/>
      <c r="V40" s="205"/>
      <c r="W40" s="205"/>
      <c r="X40" s="205"/>
      <c r="Y40" s="205"/>
      <c r="Z40" s="205"/>
      <c r="AA40" s="172"/>
      <c r="AB40" s="172"/>
      <c r="AC40" s="172"/>
      <c r="AD40" s="172"/>
      <c r="AE40" s="172"/>
      <c r="AF40" s="172"/>
      <c r="AG40" s="172"/>
    </row>
    <row r="41" spans="1:33" ht="18" customHeight="1" x14ac:dyDescent="0.45">
      <c r="A41" s="172"/>
      <c r="B41" s="207"/>
      <c r="C41" s="206"/>
      <c r="D41" s="206"/>
      <c r="E41" s="206"/>
      <c r="F41" s="206"/>
      <c r="G41" s="206"/>
      <c r="H41" s="206"/>
      <c r="I41" s="206"/>
      <c r="J41" s="205"/>
      <c r="K41" s="205"/>
      <c r="L41" s="205"/>
      <c r="M41" s="205"/>
      <c r="N41" s="205"/>
      <c r="O41" s="205"/>
      <c r="P41" s="205"/>
      <c r="Q41" s="205"/>
      <c r="R41" s="205"/>
      <c r="S41" s="205"/>
      <c r="T41" s="205"/>
      <c r="U41" s="205"/>
      <c r="V41" s="205"/>
      <c r="W41" s="205"/>
      <c r="X41" s="205"/>
      <c r="Y41" s="205"/>
      <c r="Z41" s="205"/>
      <c r="AA41" s="172"/>
      <c r="AB41" s="172"/>
      <c r="AC41" s="199"/>
      <c r="AD41" s="199"/>
      <c r="AE41" s="199"/>
      <c r="AF41" s="199"/>
      <c r="AG41" s="172"/>
    </row>
    <row r="42" spans="1:33" ht="18" customHeight="1" x14ac:dyDescent="0.45">
      <c r="A42" s="172"/>
      <c r="B42" s="207"/>
      <c r="C42" s="206"/>
      <c r="D42" s="206"/>
      <c r="E42" s="206"/>
      <c r="F42" s="206"/>
      <c r="G42" s="206"/>
      <c r="H42" s="206"/>
      <c r="I42" s="206"/>
      <c r="J42" s="205"/>
      <c r="K42" s="205"/>
      <c r="L42" s="205"/>
      <c r="M42" s="205"/>
      <c r="N42" s="205"/>
      <c r="O42" s="205"/>
      <c r="P42" s="205"/>
      <c r="Q42" s="205"/>
      <c r="R42" s="205"/>
      <c r="S42" s="205"/>
      <c r="T42" s="205"/>
      <c r="U42" s="205"/>
      <c r="V42" s="205"/>
      <c r="W42" s="205"/>
      <c r="X42" s="205"/>
      <c r="Y42" s="205"/>
      <c r="Z42" s="203"/>
      <c r="AA42" s="199"/>
      <c r="AB42" s="199"/>
      <c r="AC42" s="172"/>
      <c r="AD42" s="172"/>
      <c r="AE42" s="172"/>
      <c r="AF42" s="172"/>
      <c r="AG42" s="172"/>
    </row>
    <row r="43" spans="1:33" s="36" customFormat="1" ht="18" customHeight="1" x14ac:dyDescent="0.45">
      <c r="A43" s="199"/>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5"/>
      <c r="AA43" s="172"/>
      <c r="AB43" s="172"/>
      <c r="AC43" s="172"/>
      <c r="AD43" s="172"/>
      <c r="AE43" s="172"/>
      <c r="AF43" s="172"/>
      <c r="AG43" s="199"/>
    </row>
    <row r="44" spans="1:33" x14ac:dyDescent="0.45">
      <c r="A44" s="172"/>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172"/>
      <c r="AB44" s="172"/>
      <c r="AC44" s="172"/>
      <c r="AD44" s="172"/>
      <c r="AE44" s="172"/>
      <c r="AF44" s="172"/>
      <c r="AG44" s="172"/>
    </row>
    <row r="45" spans="1:33" x14ac:dyDescent="0.45">
      <c r="A45" s="172"/>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172"/>
      <c r="AB45" s="172"/>
      <c r="AC45" s="172"/>
      <c r="AD45" s="172"/>
      <c r="AE45" s="172"/>
      <c r="AF45" s="172"/>
      <c r="AG45" s="172"/>
    </row>
    <row r="46" spans="1:33" x14ac:dyDescent="0.45">
      <c r="A46" s="172"/>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172"/>
      <c r="AB46" s="172"/>
      <c r="AC46" s="172"/>
      <c r="AD46" s="172"/>
      <c r="AE46" s="172"/>
      <c r="AF46" s="172"/>
      <c r="AG46" s="172"/>
    </row>
    <row r="47" spans="1:33" x14ac:dyDescent="0.45">
      <c r="A47" s="172"/>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172"/>
      <c r="AB47" s="172"/>
      <c r="AC47" s="172"/>
      <c r="AD47" s="172"/>
      <c r="AE47" s="172"/>
      <c r="AF47" s="172"/>
      <c r="AG47" s="172"/>
    </row>
    <row r="48" spans="1:33" x14ac:dyDescent="0.45">
      <c r="A48" s="172"/>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172"/>
      <c r="AB48" s="172"/>
      <c r="AC48" s="172"/>
      <c r="AD48" s="172"/>
      <c r="AE48" s="172"/>
      <c r="AF48" s="172"/>
      <c r="AG48" s="172"/>
    </row>
    <row r="49" spans="1:33" x14ac:dyDescent="0.45">
      <c r="A49" s="172"/>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172"/>
      <c r="AB49" s="172"/>
      <c r="AC49" s="172"/>
      <c r="AD49" s="172"/>
      <c r="AE49" s="172"/>
      <c r="AF49" s="172"/>
      <c r="AG49" s="172"/>
    </row>
    <row r="50" spans="1:33" x14ac:dyDescent="0.45">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row>
    <row r="51" spans="1:33" x14ac:dyDescent="0.4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row>
  </sheetData>
  <sheetProtection selectLockedCells="1"/>
  <mergeCells count="34">
    <mergeCell ref="C10:K10"/>
    <mergeCell ref="C13:P13"/>
    <mergeCell ref="C18:I18"/>
    <mergeCell ref="J18:N18"/>
    <mergeCell ref="O18:AF18"/>
    <mergeCell ref="AC22:AF22"/>
    <mergeCell ref="AC23:AF24"/>
    <mergeCell ref="C17:F17"/>
    <mergeCell ref="C11:W11"/>
    <mergeCell ref="X11:AB11"/>
    <mergeCell ref="AC11:AF11"/>
    <mergeCell ref="C12:AF12"/>
    <mergeCell ref="C16:I16"/>
    <mergeCell ref="J16:N16"/>
    <mergeCell ref="O16:V16"/>
    <mergeCell ref="W16:Z16"/>
    <mergeCell ref="AA16:AF16"/>
    <mergeCell ref="C9:K9"/>
    <mergeCell ref="L9:R9"/>
    <mergeCell ref="S9:AF9"/>
    <mergeCell ref="O6:S6"/>
    <mergeCell ref="T6:W6"/>
    <mergeCell ref="X6:AF6"/>
    <mergeCell ref="C6:D6"/>
    <mergeCell ref="E6:J6"/>
    <mergeCell ref="K6:N6"/>
    <mergeCell ref="C7:AF7"/>
    <mergeCell ref="C8:AF8"/>
    <mergeCell ref="W4:AC4"/>
    <mergeCell ref="B2:R3"/>
    <mergeCell ref="U2:Z2"/>
    <mergeCell ref="AA2:AF2"/>
    <mergeCell ref="U3:Z3"/>
    <mergeCell ref="AA3:AF3"/>
  </mergeCells>
  <phoneticPr fontId="2"/>
  <dataValidations count="11">
    <dataValidation type="textLength" imeMode="off" operator="equal" allowBlank="1" showInputMessage="1" showErrorMessage="1" error="半角数字7桁で入力してください。_x000a_（銀行コード4桁＋支店コード3桁）" sqref="C16:I16" xr:uid="{2C429869-E7EC-4B35-AA4E-D37DB3DCB2B1}">
      <formula1>7</formula1>
    </dataValidation>
    <dataValidation imeMode="hiragana" allowBlank="1" showInputMessage="1" showErrorMessage="1" sqref="C8:AF8 C9:K9 S9:AF9 C12:AF12" xr:uid="{4A2ECFA4-A159-4392-98E4-E1E1D436C8D4}"/>
    <dataValidation type="textLength" imeMode="off" operator="lessThan" allowBlank="1" showInputMessage="1" showErrorMessage="1" error="口座番号は7桁です。" sqref="C18:I18" xr:uid="{24A57086-192D-468C-8AC6-F19BEFD3832A}">
      <formula1>8</formula1>
    </dataValidation>
    <dataValidation type="list" allowBlank="1" showInputMessage="1" showErrorMessage="1" sqref="C17:F17" xr:uid="{E7A5E57C-FFDC-422E-857F-44A330630FE9}">
      <formula1>"1 普通,2 当座,9 別段"</formula1>
    </dataValidation>
    <dataValidation type="textLength" imeMode="halfKatakana" operator="lessThan" allowBlank="1" showInputMessage="1" showErrorMessage="1" error="口座名義人(カナ)は30文字までしか登録できません。" sqref="O18" xr:uid="{229F9127-5B84-4363-8F0F-A4384E2B9987}">
      <formula1>31</formula1>
    </dataValidation>
    <dataValidation imeMode="fullKatakana" allowBlank="1" showInputMessage="1" showErrorMessage="1" sqref="C7:AF7" xr:uid="{92686BE3-737D-4EF0-B8D4-E06BDEF63957}"/>
    <dataValidation imeMode="off" allowBlank="1" showInputMessage="1" showErrorMessage="1" sqref="AD4 C13 X11:AB11" xr:uid="{F9668C86-D0C5-40CF-A4DA-4BA28F40AAB5}"/>
    <dataValidation type="textLength" imeMode="off" operator="equal" allowBlank="1" showInputMessage="1" showErrorMessage="1" error="数字5桁で入力してください。" sqref="O6:S6" xr:uid="{43350A53-564F-4C9C-A8C4-2F7CB463171F}">
      <formula1>5</formula1>
    </dataValidation>
    <dataValidation type="textLength" imeMode="off" operator="equal" allowBlank="1" showInputMessage="1" showErrorMessage="1" error="数字6桁で入力してください。" sqref="E6:J6" xr:uid="{8271313C-7818-472D-8BF0-D72C0035441A}">
      <formula1>6</formula1>
    </dataValidation>
    <dataValidation type="list" imeMode="off" allowBlank="1" showInputMessage="1" showErrorMessage="1" sqref="C6:D6" xr:uid="{463A6AC0-17C2-4A48-8EEE-8AEED2B3F954}">
      <formula1>"01,05,06,07"</formula1>
    </dataValidation>
    <dataValidation allowBlank="1" showErrorMessage="1" sqref="C10" xr:uid="{C8940804-C558-40FC-8DAC-0624DA361042}"/>
  </dataValidations>
  <pageMargins left="0.7" right="0.7" top="0.75" bottom="0.75" header="0.3" footer="0.3"/>
  <pageSetup paperSize="9" scale="84" orientation="portrait" r:id="rId1"/>
  <colBreaks count="1" manualBreakCount="1">
    <brk id="33" max="1048575" man="1"/>
  </colBreaks>
  <ignoredErrors>
    <ignoredError sqref="C6" numberStoredAsText="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4300-2FE7-4540-8813-9F4781F27961}">
  <sheetPr>
    <tabColor rgb="FFF38963"/>
    <pageSetUpPr fitToPage="1"/>
  </sheetPr>
  <dimension ref="A1:AZ112"/>
  <sheetViews>
    <sheetView showGridLines="0" zoomScaleNormal="100" workbookViewId="0">
      <pane ySplit="12" topLeftCell="A13" activePane="bottomLeft" state="frozen"/>
      <selection activeCell="O10" sqref="O10"/>
      <selection pane="bottomLeft" activeCell="D14" sqref="D14:F14"/>
    </sheetView>
  </sheetViews>
  <sheetFormatPr defaultColWidth="3.5" defaultRowHeight="18" x14ac:dyDescent="0.45"/>
  <cols>
    <col min="1" max="3" width="3.5" style="26"/>
    <col min="4" max="6" width="4.3984375" style="26" customWidth="1"/>
    <col min="7" max="26" width="3.5" style="26"/>
    <col min="27" max="29" width="3.5" style="27"/>
    <col min="30" max="32" width="4.69921875" style="27" customWidth="1"/>
    <col min="33" max="37" width="3.5" style="27"/>
    <col min="38" max="52" width="3.5" style="147"/>
  </cols>
  <sheetData>
    <row r="1" spans="2:36" x14ac:dyDescent="0.45">
      <c r="AB1" s="92" t="s">
        <v>206</v>
      </c>
      <c r="AD1" s="93"/>
      <c r="AE1" s="94" t="s">
        <v>171</v>
      </c>
      <c r="AF1" s="95"/>
      <c r="AG1" s="537">
        <f>SUMIF($D$13:$F$112,AE1,$G$13:$J$112)</f>
        <v>0</v>
      </c>
      <c r="AH1" s="538"/>
      <c r="AI1" s="538"/>
      <c r="AJ1" s="539"/>
    </row>
    <row r="2" spans="2:36" x14ac:dyDescent="0.45">
      <c r="AD2" s="93"/>
      <c r="AE2" s="94" t="s">
        <v>172</v>
      </c>
      <c r="AF2" s="95"/>
      <c r="AG2" s="537">
        <f t="shared" ref="AG2:AG6" si="0">SUMIF($D$13:$F$112,AE2,$G$13:$J$112)</f>
        <v>0</v>
      </c>
      <c r="AH2" s="538"/>
      <c r="AI2" s="538"/>
      <c r="AJ2" s="539"/>
    </row>
    <row r="3" spans="2:36" x14ac:dyDescent="0.45">
      <c r="AD3" s="93"/>
      <c r="AE3" s="94" t="s">
        <v>173</v>
      </c>
      <c r="AF3" s="95"/>
      <c r="AG3" s="537">
        <f t="shared" si="0"/>
        <v>0</v>
      </c>
      <c r="AH3" s="538"/>
      <c r="AI3" s="538"/>
      <c r="AJ3" s="539"/>
    </row>
    <row r="4" spans="2:36" x14ac:dyDescent="0.45">
      <c r="AD4" s="93"/>
      <c r="AE4" s="94" t="s">
        <v>174</v>
      </c>
      <c r="AF4" s="95"/>
      <c r="AG4" s="537">
        <f t="shared" si="0"/>
        <v>0</v>
      </c>
      <c r="AH4" s="538"/>
      <c r="AI4" s="538"/>
      <c r="AJ4" s="539"/>
    </row>
    <row r="5" spans="2:36" x14ac:dyDescent="0.45">
      <c r="AD5" s="93"/>
      <c r="AE5" s="94" t="s">
        <v>175</v>
      </c>
      <c r="AF5" s="95"/>
      <c r="AG5" s="537">
        <f t="shared" si="0"/>
        <v>0</v>
      </c>
      <c r="AH5" s="538"/>
      <c r="AI5" s="538"/>
      <c r="AJ5" s="539"/>
    </row>
    <row r="6" spans="2:36" x14ac:dyDescent="0.45">
      <c r="AD6" s="93"/>
      <c r="AE6" s="94" t="s">
        <v>176</v>
      </c>
      <c r="AF6" s="95"/>
      <c r="AG6" s="537">
        <f t="shared" si="0"/>
        <v>0</v>
      </c>
      <c r="AH6" s="538"/>
      <c r="AI6" s="538"/>
      <c r="AJ6" s="539"/>
    </row>
    <row r="7" spans="2:36" x14ac:dyDescent="0.45">
      <c r="AD7" s="96"/>
      <c r="AE7" s="101" t="s">
        <v>207</v>
      </c>
      <c r="AF7" s="97"/>
      <c r="AG7" s="537">
        <f>SUMIF($D$13:$F$112,AE7,$G$13:$J$112)</f>
        <v>0</v>
      </c>
      <c r="AH7" s="538"/>
      <c r="AI7" s="538"/>
      <c r="AJ7" s="539"/>
    </row>
    <row r="8" spans="2:36" ht="18.75" customHeight="1" x14ac:dyDescent="0.45">
      <c r="B8" s="572" t="s">
        <v>263</v>
      </c>
      <c r="C8" s="572"/>
      <c r="D8" s="572"/>
      <c r="E8" s="572"/>
      <c r="F8" s="572"/>
      <c r="G8" s="572"/>
      <c r="H8" s="572"/>
      <c r="I8" s="572"/>
      <c r="J8" s="572"/>
      <c r="K8" s="572"/>
      <c r="L8" s="572"/>
      <c r="M8" s="572"/>
      <c r="N8" s="572"/>
      <c r="O8" s="572"/>
      <c r="P8" s="572"/>
      <c r="Q8" s="572"/>
      <c r="R8" s="572"/>
      <c r="S8" s="572"/>
      <c r="T8" s="572"/>
      <c r="U8" s="572"/>
      <c r="V8" s="572"/>
      <c r="W8" s="572"/>
      <c r="X8" s="572"/>
      <c r="Y8" s="572"/>
      <c r="Z8" s="572"/>
      <c r="AD8" s="270"/>
      <c r="AE8" s="271" t="s">
        <v>326</v>
      </c>
      <c r="AF8" s="272"/>
      <c r="AG8" s="543">
        <f>SUMIF($D$13:$F$112,AE8,$G$13:$J$112)</f>
        <v>0</v>
      </c>
      <c r="AH8" s="544"/>
      <c r="AI8" s="544"/>
      <c r="AJ8" s="545"/>
    </row>
    <row r="9" spans="2:36" ht="18.75" customHeight="1" thickBot="1" x14ac:dyDescent="0.5">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D9" s="240"/>
      <c r="AE9" s="273" t="s">
        <v>361</v>
      </c>
      <c r="AF9" s="241"/>
      <c r="AG9" s="552">
        <f>SUMIF($D$13:$F$112,AE9,$G$13:$J$112)</f>
        <v>0</v>
      </c>
      <c r="AH9" s="553"/>
      <c r="AI9" s="553"/>
      <c r="AJ9" s="554"/>
    </row>
    <row r="10" spans="2:36" ht="18.600000000000001" thickTop="1" x14ac:dyDescent="0.45">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D10" s="98"/>
      <c r="AE10" s="99"/>
      <c r="AF10" s="100"/>
      <c r="AG10" s="527">
        <f>SUM(AG1:AJ9)</f>
        <v>0</v>
      </c>
      <c r="AH10" s="528"/>
      <c r="AI10" s="528"/>
      <c r="AJ10" s="529"/>
    </row>
    <row r="11" spans="2:36" x14ac:dyDescent="0.45">
      <c r="B11" s="525" t="s">
        <v>205</v>
      </c>
      <c r="C11" s="526"/>
      <c r="D11" s="522" t="s">
        <v>313</v>
      </c>
      <c r="E11" s="523"/>
      <c r="F11" s="523"/>
      <c r="G11" s="525" t="s">
        <v>114</v>
      </c>
      <c r="H11" s="523"/>
      <c r="I11" s="523"/>
      <c r="J11" s="526"/>
      <c r="K11" s="525" t="s">
        <v>115</v>
      </c>
      <c r="L11" s="523"/>
      <c r="M11" s="523"/>
      <c r="N11" s="523"/>
      <c r="O11" s="523"/>
      <c r="P11" s="523"/>
      <c r="Q11" s="523"/>
      <c r="R11" s="523"/>
      <c r="S11" s="523"/>
      <c r="T11" s="523"/>
      <c r="U11" s="523"/>
      <c r="V11" s="523"/>
      <c r="W11" s="523"/>
      <c r="X11" s="523"/>
      <c r="Y11" s="523"/>
      <c r="Z11" s="526"/>
    </row>
    <row r="12" spans="2:36" x14ac:dyDescent="0.45">
      <c r="B12" s="520" t="s">
        <v>204</v>
      </c>
      <c r="C12" s="521"/>
      <c r="D12" s="520"/>
      <c r="E12" s="524"/>
      <c r="F12" s="524"/>
      <c r="G12" s="520"/>
      <c r="H12" s="524"/>
      <c r="I12" s="524"/>
      <c r="J12" s="521"/>
      <c r="K12" s="520"/>
      <c r="L12" s="524"/>
      <c r="M12" s="524"/>
      <c r="N12" s="524"/>
      <c r="O12" s="524"/>
      <c r="P12" s="524"/>
      <c r="Q12" s="524"/>
      <c r="R12" s="524"/>
      <c r="S12" s="524"/>
      <c r="T12" s="524"/>
      <c r="U12" s="524"/>
      <c r="V12" s="524"/>
      <c r="W12" s="524"/>
      <c r="X12" s="524"/>
      <c r="Y12" s="524"/>
      <c r="Z12" s="521"/>
    </row>
    <row r="13" spans="2:36" x14ac:dyDescent="0.45">
      <c r="B13" s="533"/>
      <c r="C13" s="534"/>
      <c r="D13" s="540"/>
      <c r="E13" s="541"/>
      <c r="F13" s="542"/>
      <c r="G13" s="558"/>
      <c r="H13" s="559"/>
      <c r="I13" s="559"/>
      <c r="J13" s="560"/>
      <c r="K13" s="546"/>
      <c r="L13" s="547"/>
      <c r="M13" s="547"/>
      <c r="N13" s="547"/>
      <c r="O13" s="547"/>
      <c r="P13" s="547"/>
      <c r="Q13" s="547"/>
      <c r="R13" s="547"/>
      <c r="S13" s="547"/>
      <c r="T13" s="547"/>
      <c r="U13" s="547"/>
      <c r="V13" s="547"/>
      <c r="W13" s="547"/>
      <c r="X13" s="547"/>
      <c r="Y13" s="547"/>
      <c r="Z13" s="548"/>
    </row>
    <row r="14" spans="2:36" x14ac:dyDescent="0.45">
      <c r="B14" s="535"/>
      <c r="C14" s="536"/>
      <c r="D14" s="530"/>
      <c r="E14" s="531"/>
      <c r="F14" s="532"/>
      <c r="G14" s="561"/>
      <c r="H14" s="562"/>
      <c r="I14" s="562"/>
      <c r="J14" s="563"/>
      <c r="K14" s="549"/>
      <c r="L14" s="550"/>
      <c r="M14" s="550"/>
      <c r="N14" s="550"/>
      <c r="O14" s="550"/>
      <c r="P14" s="550"/>
      <c r="Q14" s="550"/>
      <c r="R14" s="550"/>
      <c r="S14" s="550"/>
      <c r="T14" s="550"/>
      <c r="U14" s="550"/>
      <c r="V14" s="550"/>
      <c r="W14" s="550"/>
      <c r="X14" s="550"/>
      <c r="Y14" s="550"/>
      <c r="Z14" s="551"/>
    </row>
    <row r="15" spans="2:36" x14ac:dyDescent="0.45">
      <c r="B15" s="535"/>
      <c r="C15" s="536"/>
      <c r="D15" s="530"/>
      <c r="E15" s="531"/>
      <c r="F15" s="532"/>
      <c r="G15" s="561"/>
      <c r="H15" s="562"/>
      <c r="I15" s="562"/>
      <c r="J15" s="563"/>
      <c r="K15" s="549"/>
      <c r="L15" s="550"/>
      <c r="M15" s="550"/>
      <c r="N15" s="550"/>
      <c r="O15" s="550"/>
      <c r="P15" s="550"/>
      <c r="Q15" s="550"/>
      <c r="R15" s="550"/>
      <c r="S15" s="550"/>
      <c r="T15" s="550"/>
      <c r="U15" s="550"/>
      <c r="V15" s="550"/>
      <c r="W15" s="550"/>
      <c r="X15" s="550"/>
      <c r="Y15" s="550"/>
      <c r="Z15" s="551"/>
    </row>
    <row r="16" spans="2:36" x14ac:dyDescent="0.45">
      <c r="B16" s="535"/>
      <c r="C16" s="536"/>
      <c r="D16" s="530"/>
      <c r="E16" s="531"/>
      <c r="F16" s="532"/>
      <c r="G16" s="561"/>
      <c r="H16" s="562"/>
      <c r="I16" s="562"/>
      <c r="J16" s="563"/>
      <c r="K16" s="549"/>
      <c r="L16" s="550"/>
      <c r="M16" s="550"/>
      <c r="N16" s="550"/>
      <c r="O16" s="550"/>
      <c r="P16" s="550"/>
      <c r="Q16" s="550"/>
      <c r="R16" s="550"/>
      <c r="S16" s="550"/>
      <c r="T16" s="550"/>
      <c r="U16" s="550"/>
      <c r="V16" s="550"/>
      <c r="W16" s="550"/>
      <c r="X16" s="550"/>
      <c r="Y16" s="550"/>
      <c r="Z16" s="551"/>
    </row>
    <row r="17" spans="2:26" x14ac:dyDescent="0.45">
      <c r="B17" s="535"/>
      <c r="C17" s="536"/>
      <c r="D17" s="530"/>
      <c r="E17" s="531"/>
      <c r="F17" s="532"/>
      <c r="G17" s="561"/>
      <c r="H17" s="562"/>
      <c r="I17" s="562"/>
      <c r="J17" s="563"/>
      <c r="K17" s="549"/>
      <c r="L17" s="550"/>
      <c r="M17" s="550"/>
      <c r="N17" s="550"/>
      <c r="O17" s="550"/>
      <c r="P17" s="550"/>
      <c r="Q17" s="550"/>
      <c r="R17" s="550"/>
      <c r="S17" s="550"/>
      <c r="T17" s="550"/>
      <c r="U17" s="550"/>
      <c r="V17" s="550"/>
      <c r="W17" s="550"/>
      <c r="X17" s="550"/>
      <c r="Y17" s="550"/>
      <c r="Z17" s="551"/>
    </row>
    <row r="18" spans="2:26" x14ac:dyDescent="0.45">
      <c r="B18" s="535"/>
      <c r="C18" s="536"/>
      <c r="D18" s="530"/>
      <c r="E18" s="531"/>
      <c r="F18" s="532"/>
      <c r="G18" s="561"/>
      <c r="H18" s="562"/>
      <c r="I18" s="562"/>
      <c r="J18" s="563"/>
      <c r="K18" s="549"/>
      <c r="L18" s="550"/>
      <c r="M18" s="550"/>
      <c r="N18" s="550"/>
      <c r="O18" s="550"/>
      <c r="P18" s="550"/>
      <c r="Q18" s="550"/>
      <c r="R18" s="550"/>
      <c r="S18" s="550"/>
      <c r="T18" s="550"/>
      <c r="U18" s="550"/>
      <c r="V18" s="550"/>
      <c r="W18" s="550"/>
      <c r="X18" s="550"/>
      <c r="Y18" s="550"/>
      <c r="Z18" s="551"/>
    </row>
    <row r="19" spans="2:26" x14ac:dyDescent="0.45">
      <c r="B19" s="535"/>
      <c r="C19" s="536"/>
      <c r="D19" s="530"/>
      <c r="E19" s="531"/>
      <c r="F19" s="532"/>
      <c r="G19" s="561"/>
      <c r="H19" s="562"/>
      <c r="I19" s="562"/>
      <c r="J19" s="563"/>
      <c r="K19" s="549"/>
      <c r="L19" s="550"/>
      <c r="M19" s="550"/>
      <c r="N19" s="550"/>
      <c r="O19" s="550"/>
      <c r="P19" s="550"/>
      <c r="Q19" s="550"/>
      <c r="R19" s="550"/>
      <c r="S19" s="550"/>
      <c r="T19" s="550"/>
      <c r="U19" s="550"/>
      <c r="V19" s="550"/>
      <c r="W19" s="550"/>
      <c r="X19" s="550"/>
      <c r="Y19" s="550"/>
      <c r="Z19" s="551"/>
    </row>
    <row r="20" spans="2:26" x14ac:dyDescent="0.45">
      <c r="B20" s="535"/>
      <c r="C20" s="536"/>
      <c r="D20" s="530"/>
      <c r="E20" s="531"/>
      <c r="F20" s="532"/>
      <c r="G20" s="561"/>
      <c r="H20" s="562"/>
      <c r="I20" s="562"/>
      <c r="J20" s="563"/>
      <c r="K20" s="549"/>
      <c r="L20" s="550"/>
      <c r="M20" s="550"/>
      <c r="N20" s="550"/>
      <c r="O20" s="550"/>
      <c r="P20" s="550"/>
      <c r="Q20" s="550"/>
      <c r="R20" s="550"/>
      <c r="S20" s="550"/>
      <c r="T20" s="550"/>
      <c r="U20" s="550"/>
      <c r="V20" s="550"/>
      <c r="W20" s="550"/>
      <c r="X20" s="550"/>
      <c r="Y20" s="550"/>
      <c r="Z20" s="551"/>
    </row>
    <row r="21" spans="2:26" x14ac:dyDescent="0.45">
      <c r="B21" s="535"/>
      <c r="C21" s="536"/>
      <c r="D21" s="530"/>
      <c r="E21" s="531"/>
      <c r="F21" s="532"/>
      <c r="G21" s="561"/>
      <c r="H21" s="562"/>
      <c r="I21" s="562"/>
      <c r="J21" s="563"/>
      <c r="K21" s="549"/>
      <c r="L21" s="550"/>
      <c r="M21" s="550"/>
      <c r="N21" s="550"/>
      <c r="O21" s="550"/>
      <c r="P21" s="550"/>
      <c r="Q21" s="550"/>
      <c r="R21" s="550"/>
      <c r="S21" s="550"/>
      <c r="T21" s="550"/>
      <c r="U21" s="550"/>
      <c r="V21" s="550"/>
      <c r="W21" s="550"/>
      <c r="X21" s="550"/>
      <c r="Y21" s="550"/>
      <c r="Z21" s="551"/>
    </row>
    <row r="22" spans="2:26" x14ac:dyDescent="0.45">
      <c r="B22" s="535"/>
      <c r="C22" s="536"/>
      <c r="D22" s="530"/>
      <c r="E22" s="531"/>
      <c r="F22" s="532"/>
      <c r="G22" s="561"/>
      <c r="H22" s="562"/>
      <c r="I22" s="562"/>
      <c r="J22" s="563"/>
      <c r="K22" s="549"/>
      <c r="L22" s="550"/>
      <c r="M22" s="550"/>
      <c r="N22" s="550"/>
      <c r="O22" s="550"/>
      <c r="P22" s="550"/>
      <c r="Q22" s="550"/>
      <c r="R22" s="550"/>
      <c r="S22" s="550"/>
      <c r="T22" s="550"/>
      <c r="U22" s="550"/>
      <c r="V22" s="550"/>
      <c r="W22" s="550"/>
      <c r="X22" s="550"/>
      <c r="Y22" s="550"/>
      <c r="Z22" s="551"/>
    </row>
    <row r="23" spans="2:26" x14ac:dyDescent="0.45">
      <c r="B23" s="535"/>
      <c r="C23" s="536"/>
      <c r="D23" s="530"/>
      <c r="E23" s="531"/>
      <c r="F23" s="532"/>
      <c r="G23" s="561"/>
      <c r="H23" s="562"/>
      <c r="I23" s="562"/>
      <c r="J23" s="563"/>
      <c r="K23" s="549"/>
      <c r="L23" s="550"/>
      <c r="M23" s="550"/>
      <c r="N23" s="550"/>
      <c r="O23" s="550"/>
      <c r="P23" s="550"/>
      <c r="Q23" s="550"/>
      <c r="R23" s="550"/>
      <c r="S23" s="550"/>
      <c r="T23" s="550"/>
      <c r="U23" s="550"/>
      <c r="V23" s="550"/>
      <c r="W23" s="550"/>
      <c r="X23" s="550"/>
      <c r="Y23" s="550"/>
      <c r="Z23" s="551"/>
    </row>
    <row r="24" spans="2:26" x14ac:dyDescent="0.45">
      <c r="B24" s="535"/>
      <c r="C24" s="536"/>
      <c r="D24" s="530"/>
      <c r="E24" s="531"/>
      <c r="F24" s="532"/>
      <c r="G24" s="561"/>
      <c r="H24" s="562"/>
      <c r="I24" s="562"/>
      <c r="J24" s="563"/>
      <c r="K24" s="549"/>
      <c r="L24" s="550"/>
      <c r="M24" s="550"/>
      <c r="N24" s="550"/>
      <c r="O24" s="550"/>
      <c r="P24" s="550"/>
      <c r="Q24" s="550"/>
      <c r="R24" s="550"/>
      <c r="S24" s="550"/>
      <c r="T24" s="550"/>
      <c r="U24" s="550"/>
      <c r="V24" s="550"/>
      <c r="W24" s="550"/>
      <c r="X24" s="550"/>
      <c r="Y24" s="550"/>
      <c r="Z24" s="551"/>
    </row>
    <row r="25" spans="2:26" x14ac:dyDescent="0.45">
      <c r="B25" s="535"/>
      <c r="C25" s="536"/>
      <c r="D25" s="530"/>
      <c r="E25" s="531"/>
      <c r="F25" s="532"/>
      <c r="G25" s="561"/>
      <c r="H25" s="562"/>
      <c r="I25" s="562"/>
      <c r="J25" s="563"/>
      <c r="K25" s="549"/>
      <c r="L25" s="550"/>
      <c r="M25" s="550"/>
      <c r="N25" s="550"/>
      <c r="O25" s="550"/>
      <c r="P25" s="550"/>
      <c r="Q25" s="550"/>
      <c r="R25" s="550"/>
      <c r="S25" s="550"/>
      <c r="T25" s="550"/>
      <c r="U25" s="550"/>
      <c r="V25" s="550"/>
      <c r="W25" s="550"/>
      <c r="X25" s="550"/>
      <c r="Y25" s="550"/>
      <c r="Z25" s="551"/>
    </row>
    <row r="26" spans="2:26" x14ac:dyDescent="0.45">
      <c r="B26" s="535"/>
      <c r="C26" s="536"/>
      <c r="D26" s="530"/>
      <c r="E26" s="531"/>
      <c r="F26" s="532"/>
      <c r="G26" s="561"/>
      <c r="H26" s="562"/>
      <c r="I26" s="562"/>
      <c r="J26" s="563"/>
      <c r="K26" s="549"/>
      <c r="L26" s="550"/>
      <c r="M26" s="550"/>
      <c r="N26" s="550"/>
      <c r="O26" s="550"/>
      <c r="P26" s="550"/>
      <c r="Q26" s="550"/>
      <c r="R26" s="550"/>
      <c r="S26" s="550"/>
      <c r="T26" s="550"/>
      <c r="U26" s="550"/>
      <c r="V26" s="550"/>
      <c r="W26" s="550"/>
      <c r="X26" s="550"/>
      <c r="Y26" s="550"/>
      <c r="Z26" s="551"/>
    </row>
    <row r="27" spans="2:26" x14ac:dyDescent="0.45">
      <c r="B27" s="535"/>
      <c r="C27" s="536"/>
      <c r="D27" s="530"/>
      <c r="E27" s="531"/>
      <c r="F27" s="532"/>
      <c r="G27" s="561"/>
      <c r="H27" s="562"/>
      <c r="I27" s="562"/>
      <c r="J27" s="563"/>
      <c r="K27" s="549"/>
      <c r="L27" s="550"/>
      <c r="M27" s="550"/>
      <c r="N27" s="550"/>
      <c r="O27" s="550"/>
      <c r="P27" s="550"/>
      <c r="Q27" s="550"/>
      <c r="R27" s="550"/>
      <c r="S27" s="550"/>
      <c r="T27" s="550"/>
      <c r="U27" s="550"/>
      <c r="V27" s="550"/>
      <c r="W27" s="550"/>
      <c r="X27" s="550"/>
      <c r="Y27" s="550"/>
      <c r="Z27" s="551"/>
    </row>
    <row r="28" spans="2:26" x14ac:dyDescent="0.45">
      <c r="B28" s="535"/>
      <c r="C28" s="536"/>
      <c r="D28" s="530"/>
      <c r="E28" s="531"/>
      <c r="F28" s="532"/>
      <c r="G28" s="561"/>
      <c r="H28" s="562"/>
      <c r="I28" s="562"/>
      <c r="J28" s="563"/>
      <c r="K28" s="549"/>
      <c r="L28" s="550"/>
      <c r="M28" s="550"/>
      <c r="N28" s="550"/>
      <c r="O28" s="550"/>
      <c r="P28" s="550"/>
      <c r="Q28" s="550"/>
      <c r="R28" s="550"/>
      <c r="S28" s="550"/>
      <c r="T28" s="550"/>
      <c r="U28" s="550"/>
      <c r="V28" s="550"/>
      <c r="W28" s="550"/>
      <c r="X28" s="550"/>
      <c r="Y28" s="550"/>
      <c r="Z28" s="551"/>
    </row>
    <row r="29" spans="2:26" x14ac:dyDescent="0.45">
      <c r="B29" s="535"/>
      <c r="C29" s="536"/>
      <c r="D29" s="530"/>
      <c r="E29" s="531"/>
      <c r="F29" s="532"/>
      <c r="G29" s="561"/>
      <c r="H29" s="562"/>
      <c r="I29" s="562"/>
      <c r="J29" s="563"/>
      <c r="K29" s="549"/>
      <c r="L29" s="550"/>
      <c r="M29" s="550"/>
      <c r="N29" s="550"/>
      <c r="O29" s="550"/>
      <c r="P29" s="550"/>
      <c r="Q29" s="550"/>
      <c r="R29" s="550"/>
      <c r="S29" s="550"/>
      <c r="T29" s="550"/>
      <c r="U29" s="550"/>
      <c r="V29" s="550"/>
      <c r="W29" s="550"/>
      <c r="X29" s="550"/>
      <c r="Y29" s="550"/>
      <c r="Z29" s="551"/>
    </row>
    <row r="30" spans="2:26" x14ac:dyDescent="0.45">
      <c r="B30" s="535"/>
      <c r="C30" s="536"/>
      <c r="D30" s="530"/>
      <c r="E30" s="531"/>
      <c r="F30" s="532"/>
      <c r="G30" s="561"/>
      <c r="H30" s="562"/>
      <c r="I30" s="562"/>
      <c r="J30" s="563"/>
      <c r="K30" s="549"/>
      <c r="L30" s="550"/>
      <c r="M30" s="550"/>
      <c r="N30" s="550"/>
      <c r="O30" s="550"/>
      <c r="P30" s="550"/>
      <c r="Q30" s="550"/>
      <c r="R30" s="550"/>
      <c r="S30" s="550"/>
      <c r="T30" s="550"/>
      <c r="U30" s="550"/>
      <c r="V30" s="550"/>
      <c r="W30" s="550"/>
      <c r="X30" s="550"/>
      <c r="Y30" s="550"/>
      <c r="Z30" s="551"/>
    </row>
    <row r="31" spans="2:26" x14ac:dyDescent="0.45">
      <c r="B31" s="535"/>
      <c r="C31" s="536"/>
      <c r="D31" s="530"/>
      <c r="E31" s="531"/>
      <c r="F31" s="532"/>
      <c r="G31" s="561"/>
      <c r="H31" s="562"/>
      <c r="I31" s="562"/>
      <c r="J31" s="563"/>
      <c r="K31" s="549"/>
      <c r="L31" s="550"/>
      <c r="M31" s="550"/>
      <c r="N31" s="550"/>
      <c r="O31" s="550"/>
      <c r="P31" s="550"/>
      <c r="Q31" s="550"/>
      <c r="R31" s="550"/>
      <c r="S31" s="550"/>
      <c r="T31" s="550"/>
      <c r="U31" s="550"/>
      <c r="V31" s="550"/>
      <c r="W31" s="550"/>
      <c r="X31" s="550"/>
      <c r="Y31" s="550"/>
      <c r="Z31" s="551"/>
    </row>
    <row r="32" spans="2:26" x14ac:dyDescent="0.45">
      <c r="B32" s="535"/>
      <c r="C32" s="536"/>
      <c r="D32" s="530"/>
      <c r="E32" s="531"/>
      <c r="F32" s="532"/>
      <c r="G32" s="561"/>
      <c r="H32" s="562"/>
      <c r="I32" s="562"/>
      <c r="J32" s="563"/>
      <c r="K32" s="549"/>
      <c r="L32" s="550"/>
      <c r="M32" s="550"/>
      <c r="N32" s="550"/>
      <c r="O32" s="550"/>
      <c r="P32" s="550"/>
      <c r="Q32" s="550"/>
      <c r="R32" s="550"/>
      <c r="S32" s="550"/>
      <c r="T32" s="550"/>
      <c r="U32" s="550"/>
      <c r="V32" s="550"/>
      <c r="W32" s="550"/>
      <c r="X32" s="550"/>
      <c r="Y32" s="550"/>
      <c r="Z32" s="551"/>
    </row>
    <row r="33" spans="2:26" x14ac:dyDescent="0.45">
      <c r="B33" s="535"/>
      <c r="C33" s="536"/>
      <c r="D33" s="530"/>
      <c r="E33" s="531"/>
      <c r="F33" s="532"/>
      <c r="G33" s="561"/>
      <c r="H33" s="562"/>
      <c r="I33" s="562"/>
      <c r="J33" s="563"/>
      <c r="K33" s="549"/>
      <c r="L33" s="550"/>
      <c r="M33" s="550"/>
      <c r="N33" s="550"/>
      <c r="O33" s="550"/>
      <c r="P33" s="550"/>
      <c r="Q33" s="550"/>
      <c r="R33" s="550"/>
      <c r="S33" s="550"/>
      <c r="T33" s="550"/>
      <c r="U33" s="550"/>
      <c r="V33" s="550"/>
      <c r="W33" s="550"/>
      <c r="X33" s="550"/>
      <c r="Y33" s="550"/>
      <c r="Z33" s="551"/>
    </row>
    <row r="34" spans="2:26" x14ac:dyDescent="0.45">
      <c r="B34" s="535"/>
      <c r="C34" s="536"/>
      <c r="D34" s="530"/>
      <c r="E34" s="531"/>
      <c r="F34" s="532"/>
      <c r="G34" s="561"/>
      <c r="H34" s="562"/>
      <c r="I34" s="562"/>
      <c r="J34" s="563"/>
      <c r="K34" s="549"/>
      <c r="L34" s="550"/>
      <c r="M34" s="550"/>
      <c r="N34" s="550"/>
      <c r="O34" s="550"/>
      <c r="P34" s="550"/>
      <c r="Q34" s="550"/>
      <c r="R34" s="550"/>
      <c r="S34" s="550"/>
      <c r="T34" s="550"/>
      <c r="U34" s="550"/>
      <c r="V34" s="550"/>
      <c r="W34" s="550"/>
      <c r="X34" s="550"/>
      <c r="Y34" s="550"/>
      <c r="Z34" s="551"/>
    </row>
    <row r="35" spans="2:26" x14ac:dyDescent="0.45">
      <c r="B35" s="535"/>
      <c r="C35" s="536"/>
      <c r="D35" s="530"/>
      <c r="E35" s="531"/>
      <c r="F35" s="532"/>
      <c r="G35" s="561"/>
      <c r="H35" s="562"/>
      <c r="I35" s="562"/>
      <c r="J35" s="563"/>
      <c r="K35" s="549"/>
      <c r="L35" s="550"/>
      <c r="M35" s="550"/>
      <c r="N35" s="550"/>
      <c r="O35" s="550"/>
      <c r="P35" s="550"/>
      <c r="Q35" s="550"/>
      <c r="R35" s="550"/>
      <c r="S35" s="550"/>
      <c r="T35" s="550"/>
      <c r="U35" s="550"/>
      <c r="V35" s="550"/>
      <c r="W35" s="550"/>
      <c r="X35" s="550"/>
      <c r="Y35" s="550"/>
      <c r="Z35" s="551"/>
    </row>
    <row r="36" spans="2:26" x14ac:dyDescent="0.45">
      <c r="B36" s="535"/>
      <c r="C36" s="536"/>
      <c r="D36" s="530"/>
      <c r="E36" s="531"/>
      <c r="F36" s="532"/>
      <c r="G36" s="561"/>
      <c r="H36" s="562"/>
      <c r="I36" s="562"/>
      <c r="J36" s="563"/>
      <c r="K36" s="549"/>
      <c r="L36" s="550"/>
      <c r="M36" s="550"/>
      <c r="N36" s="550"/>
      <c r="O36" s="550"/>
      <c r="P36" s="550"/>
      <c r="Q36" s="550"/>
      <c r="R36" s="550"/>
      <c r="S36" s="550"/>
      <c r="T36" s="550"/>
      <c r="U36" s="550"/>
      <c r="V36" s="550"/>
      <c r="W36" s="550"/>
      <c r="X36" s="550"/>
      <c r="Y36" s="550"/>
      <c r="Z36" s="551"/>
    </row>
    <row r="37" spans="2:26" x14ac:dyDescent="0.45">
      <c r="B37" s="535"/>
      <c r="C37" s="536"/>
      <c r="D37" s="530"/>
      <c r="E37" s="531"/>
      <c r="F37" s="532"/>
      <c r="G37" s="561"/>
      <c r="H37" s="562"/>
      <c r="I37" s="562"/>
      <c r="J37" s="563"/>
      <c r="K37" s="549"/>
      <c r="L37" s="550"/>
      <c r="M37" s="550"/>
      <c r="N37" s="550"/>
      <c r="O37" s="550"/>
      <c r="P37" s="550"/>
      <c r="Q37" s="550"/>
      <c r="R37" s="550"/>
      <c r="S37" s="550"/>
      <c r="T37" s="550"/>
      <c r="U37" s="550"/>
      <c r="V37" s="550"/>
      <c r="W37" s="550"/>
      <c r="X37" s="550"/>
      <c r="Y37" s="550"/>
      <c r="Z37" s="551"/>
    </row>
    <row r="38" spans="2:26" x14ac:dyDescent="0.45">
      <c r="B38" s="535"/>
      <c r="C38" s="536"/>
      <c r="D38" s="530"/>
      <c r="E38" s="531"/>
      <c r="F38" s="532"/>
      <c r="G38" s="561"/>
      <c r="H38" s="562"/>
      <c r="I38" s="562"/>
      <c r="J38" s="563"/>
      <c r="K38" s="549"/>
      <c r="L38" s="550"/>
      <c r="M38" s="550"/>
      <c r="N38" s="550"/>
      <c r="O38" s="550"/>
      <c r="P38" s="550"/>
      <c r="Q38" s="550"/>
      <c r="R38" s="550"/>
      <c r="S38" s="550"/>
      <c r="T38" s="550"/>
      <c r="U38" s="550"/>
      <c r="V38" s="550"/>
      <c r="W38" s="550"/>
      <c r="X38" s="550"/>
      <c r="Y38" s="550"/>
      <c r="Z38" s="551"/>
    </row>
    <row r="39" spans="2:26" x14ac:dyDescent="0.45">
      <c r="B39" s="535"/>
      <c r="C39" s="536"/>
      <c r="D39" s="530"/>
      <c r="E39" s="531"/>
      <c r="F39" s="532"/>
      <c r="G39" s="561"/>
      <c r="H39" s="562"/>
      <c r="I39" s="562"/>
      <c r="J39" s="563"/>
      <c r="K39" s="549"/>
      <c r="L39" s="550"/>
      <c r="M39" s="550"/>
      <c r="N39" s="550"/>
      <c r="O39" s="550"/>
      <c r="P39" s="550"/>
      <c r="Q39" s="550"/>
      <c r="R39" s="550"/>
      <c r="S39" s="550"/>
      <c r="T39" s="550"/>
      <c r="U39" s="550"/>
      <c r="V39" s="550"/>
      <c r="W39" s="550"/>
      <c r="X39" s="550"/>
      <c r="Y39" s="550"/>
      <c r="Z39" s="551"/>
    </row>
    <row r="40" spans="2:26" x14ac:dyDescent="0.45">
      <c r="B40" s="535"/>
      <c r="C40" s="536"/>
      <c r="D40" s="530"/>
      <c r="E40" s="531"/>
      <c r="F40" s="532"/>
      <c r="G40" s="561"/>
      <c r="H40" s="562"/>
      <c r="I40" s="562"/>
      <c r="J40" s="563"/>
      <c r="K40" s="549"/>
      <c r="L40" s="550"/>
      <c r="M40" s="550"/>
      <c r="N40" s="550"/>
      <c r="O40" s="550"/>
      <c r="P40" s="550"/>
      <c r="Q40" s="550"/>
      <c r="R40" s="550"/>
      <c r="S40" s="550"/>
      <c r="T40" s="550"/>
      <c r="U40" s="550"/>
      <c r="V40" s="550"/>
      <c r="W40" s="550"/>
      <c r="X40" s="550"/>
      <c r="Y40" s="550"/>
      <c r="Z40" s="551"/>
    </row>
    <row r="41" spans="2:26" x14ac:dyDescent="0.45">
      <c r="B41" s="535"/>
      <c r="C41" s="536"/>
      <c r="D41" s="530"/>
      <c r="E41" s="531"/>
      <c r="F41" s="532"/>
      <c r="G41" s="561"/>
      <c r="H41" s="562"/>
      <c r="I41" s="562"/>
      <c r="J41" s="563"/>
      <c r="K41" s="549"/>
      <c r="L41" s="550"/>
      <c r="M41" s="550"/>
      <c r="N41" s="550"/>
      <c r="O41" s="550"/>
      <c r="P41" s="550"/>
      <c r="Q41" s="550"/>
      <c r="R41" s="550"/>
      <c r="S41" s="550"/>
      <c r="T41" s="550"/>
      <c r="U41" s="550"/>
      <c r="V41" s="550"/>
      <c r="W41" s="550"/>
      <c r="X41" s="550"/>
      <c r="Y41" s="550"/>
      <c r="Z41" s="551"/>
    </row>
    <row r="42" spans="2:26" x14ac:dyDescent="0.45">
      <c r="B42" s="535"/>
      <c r="C42" s="536"/>
      <c r="D42" s="530"/>
      <c r="E42" s="531"/>
      <c r="F42" s="532"/>
      <c r="G42" s="561"/>
      <c r="H42" s="562"/>
      <c r="I42" s="562"/>
      <c r="J42" s="563"/>
      <c r="K42" s="549"/>
      <c r="L42" s="550"/>
      <c r="M42" s="550"/>
      <c r="N42" s="550"/>
      <c r="O42" s="550"/>
      <c r="P42" s="550"/>
      <c r="Q42" s="550"/>
      <c r="R42" s="550"/>
      <c r="S42" s="550"/>
      <c r="T42" s="550"/>
      <c r="U42" s="550"/>
      <c r="V42" s="550"/>
      <c r="W42" s="550"/>
      <c r="X42" s="550"/>
      <c r="Y42" s="550"/>
      <c r="Z42" s="551"/>
    </row>
    <row r="43" spans="2:26" x14ac:dyDescent="0.45">
      <c r="B43" s="535"/>
      <c r="C43" s="536"/>
      <c r="D43" s="530"/>
      <c r="E43" s="531"/>
      <c r="F43" s="532"/>
      <c r="G43" s="561"/>
      <c r="H43" s="562"/>
      <c r="I43" s="562"/>
      <c r="J43" s="563"/>
      <c r="K43" s="549"/>
      <c r="L43" s="550"/>
      <c r="M43" s="550"/>
      <c r="N43" s="550"/>
      <c r="O43" s="550"/>
      <c r="P43" s="550"/>
      <c r="Q43" s="550"/>
      <c r="R43" s="550"/>
      <c r="S43" s="550"/>
      <c r="T43" s="550"/>
      <c r="U43" s="550"/>
      <c r="V43" s="550"/>
      <c r="W43" s="550"/>
      <c r="X43" s="550"/>
      <c r="Y43" s="550"/>
      <c r="Z43" s="551"/>
    </row>
    <row r="44" spans="2:26" x14ac:dyDescent="0.45">
      <c r="B44" s="535"/>
      <c r="C44" s="536"/>
      <c r="D44" s="530"/>
      <c r="E44" s="531"/>
      <c r="F44" s="532"/>
      <c r="G44" s="561"/>
      <c r="H44" s="562"/>
      <c r="I44" s="562"/>
      <c r="J44" s="563"/>
      <c r="K44" s="549"/>
      <c r="L44" s="550"/>
      <c r="M44" s="550"/>
      <c r="N44" s="550"/>
      <c r="O44" s="550"/>
      <c r="P44" s="550"/>
      <c r="Q44" s="550"/>
      <c r="R44" s="550"/>
      <c r="S44" s="550"/>
      <c r="T44" s="550"/>
      <c r="U44" s="550"/>
      <c r="V44" s="550"/>
      <c r="W44" s="550"/>
      <c r="X44" s="550"/>
      <c r="Y44" s="550"/>
      <c r="Z44" s="551"/>
    </row>
    <row r="45" spans="2:26" x14ac:dyDescent="0.45">
      <c r="B45" s="535"/>
      <c r="C45" s="536"/>
      <c r="D45" s="530"/>
      <c r="E45" s="531"/>
      <c r="F45" s="532"/>
      <c r="G45" s="561"/>
      <c r="H45" s="562"/>
      <c r="I45" s="562"/>
      <c r="J45" s="563"/>
      <c r="K45" s="549"/>
      <c r="L45" s="550"/>
      <c r="M45" s="550"/>
      <c r="N45" s="550"/>
      <c r="O45" s="550"/>
      <c r="P45" s="550"/>
      <c r="Q45" s="550"/>
      <c r="R45" s="550"/>
      <c r="S45" s="550"/>
      <c r="T45" s="550"/>
      <c r="U45" s="550"/>
      <c r="V45" s="550"/>
      <c r="W45" s="550"/>
      <c r="X45" s="550"/>
      <c r="Y45" s="550"/>
      <c r="Z45" s="551"/>
    </row>
    <row r="46" spans="2:26" x14ac:dyDescent="0.45">
      <c r="B46" s="535"/>
      <c r="C46" s="536"/>
      <c r="D46" s="530"/>
      <c r="E46" s="531"/>
      <c r="F46" s="532"/>
      <c r="G46" s="561"/>
      <c r="H46" s="562"/>
      <c r="I46" s="562"/>
      <c r="J46" s="563"/>
      <c r="K46" s="549"/>
      <c r="L46" s="550"/>
      <c r="M46" s="550"/>
      <c r="N46" s="550"/>
      <c r="O46" s="550"/>
      <c r="P46" s="550"/>
      <c r="Q46" s="550"/>
      <c r="R46" s="550"/>
      <c r="S46" s="550"/>
      <c r="T46" s="550"/>
      <c r="U46" s="550"/>
      <c r="V46" s="550"/>
      <c r="W46" s="550"/>
      <c r="X46" s="550"/>
      <c r="Y46" s="550"/>
      <c r="Z46" s="551"/>
    </row>
    <row r="47" spans="2:26" x14ac:dyDescent="0.45">
      <c r="B47" s="535"/>
      <c r="C47" s="536"/>
      <c r="D47" s="530"/>
      <c r="E47" s="531"/>
      <c r="F47" s="532"/>
      <c r="G47" s="561"/>
      <c r="H47" s="562"/>
      <c r="I47" s="562"/>
      <c r="J47" s="563"/>
      <c r="K47" s="549"/>
      <c r="L47" s="550"/>
      <c r="M47" s="550"/>
      <c r="N47" s="550"/>
      <c r="O47" s="550"/>
      <c r="P47" s="550"/>
      <c r="Q47" s="550"/>
      <c r="R47" s="550"/>
      <c r="S47" s="550"/>
      <c r="T47" s="550"/>
      <c r="U47" s="550"/>
      <c r="V47" s="550"/>
      <c r="W47" s="550"/>
      <c r="X47" s="550"/>
      <c r="Y47" s="550"/>
      <c r="Z47" s="551"/>
    </row>
    <row r="48" spans="2:26" x14ac:dyDescent="0.45">
      <c r="B48" s="535"/>
      <c r="C48" s="536"/>
      <c r="D48" s="530"/>
      <c r="E48" s="531"/>
      <c r="F48" s="532"/>
      <c r="G48" s="561"/>
      <c r="H48" s="562"/>
      <c r="I48" s="562"/>
      <c r="J48" s="563"/>
      <c r="K48" s="549"/>
      <c r="L48" s="550"/>
      <c r="M48" s="550"/>
      <c r="N48" s="550"/>
      <c r="O48" s="550"/>
      <c r="P48" s="550"/>
      <c r="Q48" s="550"/>
      <c r="R48" s="550"/>
      <c r="S48" s="550"/>
      <c r="T48" s="550"/>
      <c r="U48" s="550"/>
      <c r="V48" s="550"/>
      <c r="W48" s="550"/>
      <c r="X48" s="550"/>
      <c r="Y48" s="550"/>
      <c r="Z48" s="551"/>
    </row>
    <row r="49" spans="2:26" x14ac:dyDescent="0.45">
      <c r="B49" s="535"/>
      <c r="C49" s="536"/>
      <c r="D49" s="530"/>
      <c r="E49" s="531"/>
      <c r="F49" s="532"/>
      <c r="G49" s="561"/>
      <c r="H49" s="562"/>
      <c r="I49" s="562"/>
      <c r="J49" s="563"/>
      <c r="K49" s="549"/>
      <c r="L49" s="550"/>
      <c r="M49" s="550"/>
      <c r="N49" s="550"/>
      <c r="O49" s="550"/>
      <c r="P49" s="550"/>
      <c r="Q49" s="550"/>
      <c r="R49" s="550"/>
      <c r="S49" s="550"/>
      <c r="T49" s="550"/>
      <c r="U49" s="550"/>
      <c r="V49" s="550"/>
      <c r="W49" s="550"/>
      <c r="X49" s="550"/>
      <c r="Y49" s="550"/>
      <c r="Z49" s="551"/>
    </row>
    <row r="50" spans="2:26" x14ac:dyDescent="0.45">
      <c r="B50" s="535"/>
      <c r="C50" s="536"/>
      <c r="D50" s="530"/>
      <c r="E50" s="531"/>
      <c r="F50" s="532"/>
      <c r="G50" s="561"/>
      <c r="H50" s="562"/>
      <c r="I50" s="562"/>
      <c r="J50" s="563"/>
      <c r="K50" s="549"/>
      <c r="L50" s="550"/>
      <c r="M50" s="550"/>
      <c r="N50" s="550"/>
      <c r="O50" s="550"/>
      <c r="P50" s="550"/>
      <c r="Q50" s="550"/>
      <c r="R50" s="550"/>
      <c r="S50" s="550"/>
      <c r="T50" s="550"/>
      <c r="U50" s="550"/>
      <c r="V50" s="550"/>
      <c r="W50" s="550"/>
      <c r="X50" s="550"/>
      <c r="Y50" s="550"/>
      <c r="Z50" s="551"/>
    </row>
    <row r="51" spans="2:26" x14ac:dyDescent="0.45">
      <c r="B51" s="535"/>
      <c r="C51" s="536"/>
      <c r="D51" s="530"/>
      <c r="E51" s="531"/>
      <c r="F51" s="532"/>
      <c r="G51" s="561"/>
      <c r="H51" s="562"/>
      <c r="I51" s="562"/>
      <c r="J51" s="563"/>
      <c r="K51" s="549"/>
      <c r="L51" s="550"/>
      <c r="M51" s="550"/>
      <c r="N51" s="550"/>
      <c r="O51" s="550"/>
      <c r="P51" s="550"/>
      <c r="Q51" s="550"/>
      <c r="R51" s="550"/>
      <c r="S51" s="550"/>
      <c r="T51" s="550"/>
      <c r="U51" s="550"/>
      <c r="V51" s="550"/>
      <c r="W51" s="550"/>
      <c r="X51" s="550"/>
      <c r="Y51" s="550"/>
      <c r="Z51" s="551"/>
    </row>
    <row r="52" spans="2:26" x14ac:dyDescent="0.45">
      <c r="B52" s="535"/>
      <c r="C52" s="536"/>
      <c r="D52" s="530"/>
      <c r="E52" s="531"/>
      <c r="F52" s="532"/>
      <c r="G52" s="561"/>
      <c r="H52" s="562"/>
      <c r="I52" s="562"/>
      <c r="J52" s="563"/>
      <c r="K52" s="549"/>
      <c r="L52" s="550"/>
      <c r="M52" s="550"/>
      <c r="N52" s="550"/>
      <c r="O52" s="550"/>
      <c r="P52" s="550"/>
      <c r="Q52" s="550"/>
      <c r="R52" s="550"/>
      <c r="S52" s="550"/>
      <c r="T52" s="550"/>
      <c r="U52" s="550"/>
      <c r="V52" s="550"/>
      <c r="W52" s="550"/>
      <c r="X52" s="550"/>
      <c r="Y52" s="550"/>
      <c r="Z52" s="551"/>
    </row>
    <row r="53" spans="2:26" x14ac:dyDescent="0.45">
      <c r="B53" s="535"/>
      <c r="C53" s="536"/>
      <c r="D53" s="530"/>
      <c r="E53" s="531"/>
      <c r="F53" s="532"/>
      <c r="G53" s="561"/>
      <c r="H53" s="562"/>
      <c r="I53" s="562"/>
      <c r="J53" s="563"/>
      <c r="K53" s="549"/>
      <c r="L53" s="550"/>
      <c r="M53" s="550"/>
      <c r="N53" s="550"/>
      <c r="O53" s="550"/>
      <c r="P53" s="550"/>
      <c r="Q53" s="550"/>
      <c r="R53" s="550"/>
      <c r="S53" s="550"/>
      <c r="T53" s="550"/>
      <c r="U53" s="550"/>
      <c r="V53" s="550"/>
      <c r="W53" s="550"/>
      <c r="X53" s="550"/>
      <c r="Y53" s="550"/>
      <c r="Z53" s="551"/>
    </row>
    <row r="54" spans="2:26" x14ac:dyDescent="0.45">
      <c r="B54" s="535"/>
      <c r="C54" s="536"/>
      <c r="D54" s="530"/>
      <c r="E54" s="531"/>
      <c r="F54" s="532"/>
      <c r="G54" s="561"/>
      <c r="H54" s="562"/>
      <c r="I54" s="562"/>
      <c r="J54" s="563"/>
      <c r="K54" s="549"/>
      <c r="L54" s="550"/>
      <c r="M54" s="550"/>
      <c r="N54" s="550"/>
      <c r="O54" s="550"/>
      <c r="P54" s="550"/>
      <c r="Q54" s="550"/>
      <c r="R54" s="550"/>
      <c r="S54" s="550"/>
      <c r="T54" s="550"/>
      <c r="U54" s="550"/>
      <c r="V54" s="550"/>
      <c r="W54" s="550"/>
      <c r="X54" s="550"/>
      <c r="Y54" s="550"/>
      <c r="Z54" s="551"/>
    </row>
    <row r="55" spans="2:26" x14ac:dyDescent="0.45">
      <c r="B55" s="535"/>
      <c r="C55" s="536"/>
      <c r="D55" s="530"/>
      <c r="E55" s="531"/>
      <c r="F55" s="532"/>
      <c r="G55" s="561"/>
      <c r="H55" s="562"/>
      <c r="I55" s="562"/>
      <c r="J55" s="563"/>
      <c r="K55" s="549"/>
      <c r="L55" s="550"/>
      <c r="M55" s="550"/>
      <c r="N55" s="550"/>
      <c r="O55" s="550"/>
      <c r="P55" s="550"/>
      <c r="Q55" s="550"/>
      <c r="R55" s="550"/>
      <c r="S55" s="550"/>
      <c r="T55" s="550"/>
      <c r="U55" s="550"/>
      <c r="V55" s="550"/>
      <c r="W55" s="550"/>
      <c r="X55" s="550"/>
      <c r="Y55" s="550"/>
      <c r="Z55" s="551"/>
    </row>
    <row r="56" spans="2:26" x14ac:dyDescent="0.45">
      <c r="B56" s="535"/>
      <c r="C56" s="536"/>
      <c r="D56" s="530"/>
      <c r="E56" s="531"/>
      <c r="F56" s="532"/>
      <c r="G56" s="561"/>
      <c r="H56" s="562"/>
      <c r="I56" s="562"/>
      <c r="J56" s="563"/>
      <c r="K56" s="549"/>
      <c r="L56" s="550"/>
      <c r="M56" s="550"/>
      <c r="N56" s="550"/>
      <c r="O56" s="550"/>
      <c r="P56" s="550"/>
      <c r="Q56" s="550"/>
      <c r="R56" s="550"/>
      <c r="S56" s="550"/>
      <c r="T56" s="550"/>
      <c r="U56" s="550"/>
      <c r="V56" s="550"/>
      <c r="W56" s="550"/>
      <c r="X56" s="550"/>
      <c r="Y56" s="550"/>
      <c r="Z56" s="551"/>
    </row>
    <row r="57" spans="2:26" x14ac:dyDescent="0.45">
      <c r="B57" s="535"/>
      <c r="C57" s="536"/>
      <c r="D57" s="530"/>
      <c r="E57" s="531"/>
      <c r="F57" s="532"/>
      <c r="G57" s="561"/>
      <c r="H57" s="562"/>
      <c r="I57" s="562"/>
      <c r="J57" s="563"/>
      <c r="K57" s="549"/>
      <c r="L57" s="550"/>
      <c r="M57" s="550"/>
      <c r="N57" s="550"/>
      <c r="O57" s="550"/>
      <c r="P57" s="550"/>
      <c r="Q57" s="550"/>
      <c r="R57" s="550"/>
      <c r="S57" s="550"/>
      <c r="T57" s="550"/>
      <c r="U57" s="550"/>
      <c r="V57" s="550"/>
      <c r="W57" s="550"/>
      <c r="X57" s="550"/>
      <c r="Y57" s="550"/>
      <c r="Z57" s="551"/>
    </row>
    <row r="58" spans="2:26" x14ac:dyDescent="0.45">
      <c r="B58" s="535"/>
      <c r="C58" s="536"/>
      <c r="D58" s="530"/>
      <c r="E58" s="531"/>
      <c r="F58" s="532"/>
      <c r="G58" s="561"/>
      <c r="H58" s="562"/>
      <c r="I58" s="562"/>
      <c r="J58" s="563"/>
      <c r="K58" s="549"/>
      <c r="L58" s="550"/>
      <c r="M58" s="550"/>
      <c r="N58" s="550"/>
      <c r="O58" s="550"/>
      <c r="P58" s="550"/>
      <c r="Q58" s="550"/>
      <c r="R58" s="550"/>
      <c r="S58" s="550"/>
      <c r="T58" s="550"/>
      <c r="U58" s="550"/>
      <c r="V58" s="550"/>
      <c r="W58" s="550"/>
      <c r="X58" s="550"/>
      <c r="Y58" s="550"/>
      <c r="Z58" s="551"/>
    </row>
    <row r="59" spans="2:26" x14ac:dyDescent="0.45">
      <c r="B59" s="535"/>
      <c r="C59" s="536"/>
      <c r="D59" s="530"/>
      <c r="E59" s="531"/>
      <c r="F59" s="532"/>
      <c r="G59" s="561"/>
      <c r="H59" s="562"/>
      <c r="I59" s="562"/>
      <c r="J59" s="563"/>
      <c r="K59" s="549"/>
      <c r="L59" s="550"/>
      <c r="M59" s="550"/>
      <c r="N59" s="550"/>
      <c r="O59" s="550"/>
      <c r="P59" s="550"/>
      <c r="Q59" s="550"/>
      <c r="R59" s="550"/>
      <c r="S59" s="550"/>
      <c r="T59" s="550"/>
      <c r="U59" s="550"/>
      <c r="V59" s="550"/>
      <c r="W59" s="550"/>
      <c r="X59" s="550"/>
      <c r="Y59" s="550"/>
      <c r="Z59" s="551"/>
    </row>
    <row r="60" spans="2:26" x14ac:dyDescent="0.45">
      <c r="B60" s="535"/>
      <c r="C60" s="536"/>
      <c r="D60" s="530"/>
      <c r="E60" s="531"/>
      <c r="F60" s="532"/>
      <c r="G60" s="561"/>
      <c r="H60" s="562"/>
      <c r="I60" s="562"/>
      <c r="J60" s="563"/>
      <c r="K60" s="549"/>
      <c r="L60" s="550"/>
      <c r="M60" s="550"/>
      <c r="N60" s="550"/>
      <c r="O60" s="550"/>
      <c r="P60" s="550"/>
      <c r="Q60" s="550"/>
      <c r="R60" s="550"/>
      <c r="S60" s="550"/>
      <c r="T60" s="550"/>
      <c r="U60" s="550"/>
      <c r="V60" s="550"/>
      <c r="W60" s="550"/>
      <c r="X60" s="550"/>
      <c r="Y60" s="550"/>
      <c r="Z60" s="551"/>
    </row>
    <row r="61" spans="2:26" x14ac:dyDescent="0.45">
      <c r="B61" s="535"/>
      <c r="C61" s="536"/>
      <c r="D61" s="530"/>
      <c r="E61" s="531"/>
      <c r="F61" s="532"/>
      <c r="G61" s="561"/>
      <c r="H61" s="562"/>
      <c r="I61" s="562"/>
      <c r="J61" s="563"/>
      <c r="K61" s="549"/>
      <c r="L61" s="550"/>
      <c r="M61" s="550"/>
      <c r="N61" s="550"/>
      <c r="O61" s="550"/>
      <c r="P61" s="550"/>
      <c r="Q61" s="550"/>
      <c r="R61" s="550"/>
      <c r="S61" s="550"/>
      <c r="T61" s="550"/>
      <c r="U61" s="550"/>
      <c r="V61" s="550"/>
      <c r="W61" s="550"/>
      <c r="X61" s="550"/>
      <c r="Y61" s="550"/>
      <c r="Z61" s="551"/>
    </row>
    <row r="62" spans="2:26" x14ac:dyDescent="0.45">
      <c r="B62" s="535"/>
      <c r="C62" s="536"/>
      <c r="D62" s="530"/>
      <c r="E62" s="531"/>
      <c r="F62" s="532"/>
      <c r="G62" s="561"/>
      <c r="H62" s="562"/>
      <c r="I62" s="562"/>
      <c r="J62" s="563"/>
      <c r="K62" s="549"/>
      <c r="L62" s="550"/>
      <c r="M62" s="550"/>
      <c r="N62" s="550"/>
      <c r="O62" s="550"/>
      <c r="P62" s="550"/>
      <c r="Q62" s="550"/>
      <c r="R62" s="550"/>
      <c r="S62" s="550"/>
      <c r="T62" s="550"/>
      <c r="U62" s="550"/>
      <c r="V62" s="550"/>
      <c r="W62" s="550"/>
      <c r="X62" s="550"/>
      <c r="Y62" s="550"/>
      <c r="Z62" s="551"/>
    </row>
    <row r="63" spans="2:26" x14ac:dyDescent="0.45">
      <c r="B63" s="535"/>
      <c r="C63" s="536"/>
      <c r="D63" s="530"/>
      <c r="E63" s="531"/>
      <c r="F63" s="532"/>
      <c r="G63" s="561"/>
      <c r="H63" s="562"/>
      <c r="I63" s="562"/>
      <c r="J63" s="563"/>
      <c r="K63" s="549"/>
      <c r="L63" s="550"/>
      <c r="M63" s="550"/>
      <c r="N63" s="550"/>
      <c r="O63" s="550"/>
      <c r="P63" s="550"/>
      <c r="Q63" s="550"/>
      <c r="R63" s="550"/>
      <c r="S63" s="550"/>
      <c r="T63" s="550"/>
      <c r="U63" s="550"/>
      <c r="V63" s="550"/>
      <c r="W63" s="550"/>
      <c r="X63" s="550"/>
      <c r="Y63" s="550"/>
      <c r="Z63" s="551"/>
    </row>
    <row r="64" spans="2:26" x14ac:dyDescent="0.45">
      <c r="B64" s="535"/>
      <c r="C64" s="536"/>
      <c r="D64" s="530"/>
      <c r="E64" s="531"/>
      <c r="F64" s="532"/>
      <c r="G64" s="561"/>
      <c r="H64" s="562"/>
      <c r="I64" s="562"/>
      <c r="J64" s="563"/>
      <c r="K64" s="549"/>
      <c r="L64" s="550"/>
      <c r="M64" s="550"/>
      <c r="N64" s="550"/>
      <c r="O64" s="550"/>
      <c r="P64" s="550"/>
      <c r="Q64" s="550"/>
      <c r="R64" s="550"/>
      <c r="S64" s="550"/>
      <c r="T64" s="550"/>
      <c r="U64" s="550"/>
      <c r="V64" s="550"/>
      <c r="W64" s="550"/>
      <c r="X64" s="550"/>
      <c r="Y64" s="550"/>
      <c r="Z64" s="551"/>
    </row>
    <row r="65" spans="2:26" x14ac:dyDescent="0.45">
      <c r="B65" s="535"/>
      <c r="C65" s="536"/>
      <c r="D65" s="530"/>
      <c r="E65" s="531"/>
      <c r="F65" s="532"/>
      <c r="G65" s="561"/>
      <c r="H65" s="562"/>
      <c r="I65" s="562"/>
      <c r="J65" s="563"/>
      <c r="K65" s="549"/>
      <c r="L65" s="550"/>
      <c r="M65" s="550"/>
      <c r="N65" s="550"/>
      <c r="O65" s="550"/>
      <c r="P65" s="550"/>
      <c r="Q65" s="550"/>
      <c r="R65" s="550"/>
      <c r="S65" s="550"/>
      <c r="T65" s="550"/>
      <c r="U65" s="550"/>
      <c r="V65" s="550"/>
      <c r="W65" s="550"/>
      <c r="X65" s="550"/>
      <c r="Y65" s="550"/>
      <c r="Z65" s="551"/>
    </row>
    <row r="66" spans="2:26" x14ac:dyDescent="0.45">
      <c r="B66" s="535"/>
      <c r="C66" s="536"/>
      <c r="D66" s="530"/>
      <c r="E66" s="531"/>
      <c r="F66" s="532"/>
      <c r="G66" s="561"/>
      <c r="H66" s="562"/>
      <c r="I66" s="562"/>
      <c r="J66" s="563"/>
      <c r="K66" s="549"/>
      <c r="L66" s="550"/>
      <c r="M66" s="550"/>
      <c r="N66" s="550"/>
      <c r="O66" s="550"/>
      <c r="P66" s="550"/>
      <c r="Q66" s="550"/>
      <c r="R66" s="550"/>
      <c r="S66" s="550"/>
      <c r="T66" s="550"/>
      <c r="U66" s="550"/>
      <c r="V66" s="550"/>
      <c r="W66" s="550"/>
      <c r="X66" s="550"/>
      <c r="Y66" s="550"/>
      <c r="Z66" s="551"/>
    </row>
    <row r="67" spans="2:26" x14ac:dyDescent="0.45">
      <c r="B67" s="535"/>
      <c r="C67" s="536"/>
      <c r="D67" s="530"/>
      <c r="E67" s="531"/>
      <c r="F67" s="532"/>
      <c r="G67" s="561"/>
      <c r="H67" s="562"/>
      <c r="I67" s="562"/>
      <c r="J67" s="563"/>
      <c r="K67" s="549"/>
      <c r="L67" s="550"/>
      <c r="M67" s="550"/>
      <c r="N67" s="550"/>
      <c r="O67" s="550"/>
      <c r="P67" s="550"/>
      <c r="Q67" s="550"/>
      <c r="R67" s="550"/>
      <c r="S67" s="550"/>
      <c r="T67" s="550"/>
      <c r="U67" s="550"/>
      <c r="V67" s="550"/>
      <c r="W67" s="550"/>
      <c r="X67" s="550"/>
      <c r="Y67" s="550"/>
      <c r="Z67" s="551"/>
    </row>
    <row r="68" spans="2:26" x14ac:dyDescent="0.45">
      <c r="B68" s="535"/>
      <c r="C68" s="536"/>
      <c r="D68" s="530"/>
      <c r="E68" s="531"/>
      <c r="F68" s="532"/>
      <c r="G68" s="561"/>
      <c r="H68" s="562"/>
      <c r="I68" s="562"/>
      <c r="J68" s="563"/>
      <c r="K68" s="549"/>
      <c r="L68" s="550"/>
      <c r="M68" s="550"/>
      <c r="N68" s="550"/>
      <c r="O68" s="550"/>
      <c r="P68" s="550"/>
      <c r="Q68" s="550"/>
      <c r="R68" s="550"/>
      <c r="S68" s="550"/>
      <c r="T68" s="550"/>
      <c r="U68" s="550"/>
      <c r="V68" s="550"/>
      <c r="W68" s="550"/>
      <c r="X68" s="550"/>
      <c r="Y68" s="550"/>
      <c r="Z68" s="551"/>
    </row>
    <row r="69" spans="2:26" x14ac:dyDescent="0.45">
      <c r="B69" s="535"/>
      <c r="C69" s="536"/>
      <c r="D69" s="530"/>
      <c r="E69" s="531"/>
      <c r="F69" s="532"/>
      <c r="G69" s="561"/>
      <c r="H69" s="562"/>
      <c r="I69" s="562"/>
      <c r="J69" s="563"/>
      <c r="K69" s="549"/>
      <c r="L69" s="550"/>
      <c r="M69" s="550"/>
      <c r="N69" s="550"/>
      <c r="O69" s="550"/>
      <c r="P69" s="550"/>
      <c r="Q69" s="550"/>
      <c r="R69" s="550"/>
      <c r="S69" s="550"/>
      <c r="T69" s="550"/>
      <c r="U69" s="550"/>
      <c r="V69" s="550"/>
      <c r="W69" s="550"/>
      <c r="X69" s="550"/>
      <c r="Y69" s="550"/>
      <c r="Z69" s="551"/>
    </row>
    <row r="70" spans="2:26" x14ac:dyDescent="0.45">
      <c r="B70" s="535"/>
      <c r="C70" s="536"/>
      <c r="D70" s="530"/>
      <c r="E70" s="531"/>
      <c r="F70" s="532"/>
      <c r="G70" s="561"/>
      <c r="H70" s="562"/>
      <c r="I70" s="562"/>
      <c r="J70" s="563"/>
      <c r="K70" s="549"/>
      <c r="L70" s="550"/>
      <c r="M70" s="550"/>
      <c r="N70" s="550"/>
      <c r="O70" s="550"/>
      <c r="P70" s="550"/>
      <c r="Q70" s="550"/>
      <c r="R70" s="550"/>
      <c r="S70" s="550"/>
      <c r="T70" s="550"/>
      <c r="U70" s="550"/>
      <c r="V70" s="550"/>
      <c r="W70" s="550"/>
      <c r="X70" s="550"/>
      <c r="Y70" s="550"/>
      <c r="Z70" s="551"/>
    </row>
    <row r="71" spans="2:26" x14ac:dyDescent="0.45">
      <c r="B71" s="535"/>
      <c r="C71" s="536"/>
      <c r="D71" s="530"/>
      <c r="E71" s="531"/>
      <c r="F71" s="532"/>
      <c r="G71" s="561"/>
      <c r="H71" s="562"/>
      <c r="I71" s="562"/>
      <c r="J71" s="563"/>
      <c r="K71" s="549"/>
      <c r="L71" s="550"/>
      <c r="M71" s="550"/>
      <c r="N71" s="550"/>
      <c r="O71" s="550"/>
      <c r="P71" s="550"/>
      <c r="Q71" s="550"/>
      <c r="R71" s="550"/>
      <c r="S71" s="550"/>
      <c r="T71" s="550"/>
      <c r="U71" s="550"/>
      <c r="V71" s="550"/>
      <c r="W71" s="550"/>
      <c r="X71" s="550"/>
      <c r="Y71" s="550"/>
      <c r="Z71" s="551"/>
    </row>
    <row r="72" spans="2:26" x14ac:dyDescent="0.45">
      <c r="B72" s="535"/>
      <c r="C72" s="536"/>
      <c r="D72" s="530"/>
      <c r="E72" s="531"/>
      <c r="F72" s="532"/>
      <c r="G72" s="561"/>
      <c r="H72" s="562"/>
      <c r="I72" s="562"/>
      <c r="J72" s="563"/>
      <c r="K72" s="549"/>
      <c r="L72" s="550"/>
      <c r="M72" s="550"/>
      <c r="N72" s="550"/>
      <c r="O72" s="550"/>
      <c r="P72" s="550"/>
      <c r="Q72" s="550"/>
      <c r="R72" s="550"/>
      <c r="S72" s="550"/>
      <c r="T72" s="550"/>
      <c r="U72" s="550"/>
      <c r="V72" s="550"/>
      <c r="W72" s="550"/>
      <c r="X72" s="550"/>
      <c r="Y72" s="550"/>
      <c r="Z72" s="551"/>
    </row>
    <row r="73" spans="2:26" x14ac:dyDescent="0.45">
      <c r="B73" s="535"/>
      <c r="C73" s="536"/>
      <c r="D73" s="530"/>
      <c r="E73" s="531"/>
      <c r="F73" s="532"/>
      <c r="G73" s="561"/>
      <c r="H73" s="562"/>
      <c r="I73" s="562"/>
      <c r="J73" s="563"/>
      <c r="K73" s="549"/>
      <c r="L73" s="550"/>
      <c r="M73" s="550"/>
      <c r="N73" s="550"/>
      <c r="O73" s="550"/>
      <c r="P73" s="550"/>
      <c r="Q73" s="550"/>
      <c r="R73" s="550"/>
      <c r="S73" s="550"/>
      <c r="T73" s="550"/>
      <c r="U73" s="550"/>
      <c r="V73" s="550"/>
      <c r="W73" s="550"/>
      <c r="X73" s="550"/>
      <c r="Y73" s="550"/>
      <c r="Z73" s="551"/>
    </row>
    <row r="74" spans="2:26" x14ac:dyDescent="0.45">
      <c r="B74" s="535"/>
      <c r="C74" s="536"/>
      <c r="D74" s="530"/>
      <c r="E74" s="531"/>
      <c r="F74" s="532"/>
      <c r="G74" s="561"/>
      <c r="H74" s="562"/>
      <c r="I74" s="562"/>
      <c r="J74" s="563"/>
      <c r="K74" s="549"/>
      <c r="L74" s="550"/>
      <c r="M74" s="550"/>
      <c r="N74" s="550"/>
      <c r="O74" s="550"/>
      <c r="P74" s="550"/>
      <c r="Q74" s="550"/>
      <c r="R74" s="550"/>
      <c r="S74" s="550"/>
      <c r="T74" s="550"/>
      <c r="U74" s="550"/>
      <c r="V74" s="550"/>
      <c r="W74" s="550"/>
      <c r="X74" s="550"/>
      <c r="Y74" s="550"/>
      <c r="Z74" s="551"/>
    </row>
    <row r="75" spans="2:26" x14ac:dyDescent="0.45">
      <c r="B75" s="535"/>
      <c r="C75" s="536"/>
      <c r="D75" s="530"/>
      <c r="E75" s="531"/>
      <c r="F75" s="532"/>
      <c r="G75" s="561"/>
      <c r="H75" s="562"/>
      <c r="I75" s="562"/>
      <c r="J75" s="563"/>
      <c r="K75" s="549"/>
      <c r="L75" s="550"/>
      <c r="M75" s="550"/>
      <c r="N75" s="550"/>
      <c r="O75" s="550"/>
      <c r="P75" s="550"/>
      <c r="Q75" s="550"/>
      <c r="R75" s="550"/>
      <c r="S75" s="550"/>
      <c r="T75" s="550"/>
      <c r="U75" s="550"/>
      <c r="V75" s="550"/>
      <c r="W75" s="550"/>
      <c r="X75" s="550"/>
      <c r="Y75" s="550"/>
      <c r="Z75" s="551"/>
    </row>
    <row r="76" spans="2:26" x14ac:dyDescent="0.45">
      <c r="B76" s="535"/>
      <c r="C76" s="536"/>
      <c r="D76" s="530"/>
      <c r="E76" s="531"/>
      <c r="F76" s="532"/>
      <c r="G76" s="561"/>
      <c r="H76" s="562"/>
      <c r="I76" s="562"/>
      <c r="J76" s="563"/>
      <c r="K76" s="549"/>
      <c r="L76" s="550"/>
      <c r="M76" s="550"/>
      <c r="N76" s="550"/>
      <c r="O76" s="550"/>
      <c r="P76" s="550"/>
      <c r="Q76" s="550"/>
      <c r="R76" s="550"/>
      <c r="S76" s="550"/>
      <c r="T76" s="550"/>
      <c r="U76" s="550"/>
      <c r="V76" s="550"/>
      <c r="W76" s="550"/>
      <c r="X76" s="550"/>
      <c r="Y76" s="550"/>
      <c r="Z76" s="551"/>
    </row>
    <row r="77" spans="2:26" x14ac:dyDescent="0.45">
      <c r="B77" s="535"/>
      <c r="C77" s="536"/>
      <c r="D77" s="530"/>
      <c r="E77" s="531"/>
      <c r="F77" s="532"/>
      <c r="G77" s="561"/>
      <c r="H77" s="562"/>
      <c r="I77" s="562"/>
      <c r="J77" s="563"/>
      <c r="K77" s="549"/>
      <c r="L77" s="550"/>
      <c r="M77" s="550"/>
      <c r="N77" s="550"/>
      <c r="O77" s="550"/>
      <c r="P77" s="550"/>
      <c r="Q77" s="550"/>
      <c r="R77" s="550"/>
      <c r="S77" s="550"/>
      <c r="T77" s="550"/>
      <c r="U77" s="550"/>
      <c r="V77" s="550"/>
      <c r="W77" s="550"/>
      <c r="X77" s="550"/>
      <c r="Y77" s="550"/>
      <c r="Z77" s="551"/>
    </row>
    <row r="78" spans="2:26" x14ac:dyDescent="0.45">
      <c r="B78" s="535"/>
      <c r="C78" s="536"/>
      <c r="D78" s="530"/>
      <c r="E78" s="531"/>
      <c r="F78" s="532"/>
      <c r="G78" s="561"/>
      <c r="H78" s="562"/>
      <c r="I78" s="562"/>
      <c r="J78" s="563"/>
      <c r="K78" s="549"/>
      <c r="L78" s="550"/>
      <c r="M78" s="550"/>
      <c r="N78" s="550"/>
      <c r="O78" s="550"/>
      <c r="P78" s="550"/>
      <c r="Q78" s="550"/>
      <c r="R78" s="550"/>
      <c r="S78" s="550"/>
      <c r="T78" s="550"/>
      <c r="U78" s="550"/>
      <c r="V78" s="550"/>
      <c r="W78" s="550"/>
      <c r="X78" s="550"/>
      <c r="Y78" s="550"/>
      <c r="Z78" s="551"/>
    </row>
    <row r="79" spans="2:26" x14ac:dyDescent="0.45">
      <c r="B79" s="535"/>
      <c r="C79" s="536"/>
      <c r="D79" s="530"/>
      <c r="E79" s="531"/>
      <c r="F79" s="532"/>
      <c r="G79" s="561"/>
      <c r="H79" s="562"/>
      <c r="I79" s="562"/>
      <c r="J79" s="563"/>
      <c r="K79" s="549"/>
      <c r="L79" s="550"/>
      <c r="M79" s="550"/>
      <c r="N79" s="550"/>
      <c r="O79" s="550"/>
      <c r="P79" s="550"/>
      <c r="Q79" s="550"/>
      <c r="R79" s="550"/>
      <c r="S79" s="550"/>
      <c r="T79" s="550"/>
      <c r="U79" s="550"/>
      <c r="V79" s="550"/>
      <c r="W79" s="550"/>
      <c r="X79" s="550"/>
      <c r="Y79" s="550"/>
      <c r="Z79" s="551"/>
    </row>
    <row r="80" spans="2:26" x14ac:dyDescent="0.45">
      <c r="B80" s="535"/>
      <c r="C80" s="536"/>
      <c r="D80" s="530"/>
      <c r="E80" s="531"/>
      <c r="F80" s="532"/>
      <c r="G80" s="561"/>
      <c r="H80" s="562"/>
      <c r="I80" s="562"/>
      <c r="J80" s="563"/>
      <c r="K80" s="549"/>
      <c r="L80" s="550"/>
      <c r="M80" s="550"/>
      <c r="N80" s="550"/>
      <c r="O80" s="550"/>
      <c r="P80" s="550"/>
      <c r="Q80" s="550"/>
      <c r="R80" s="550"/>
      <c r="S80" s="550"/>
      <c r="T80" s="550"/>
      <c r="U80" s="550"/>
      <c r="V80" s="550"/>
      <c r="W80" s="550"/>
      <c r="X80" s="550"/>
      <c r="Y80" s="550"/>
      <c r="Z80" s="551"/>
    </row>
    <row r="81" spans="2:26" x14ac:dyDescent="0.45">
      <c r="B81" s="535"/>
      <c r="C81" s="536"/>
      <c r="D81" s="530"/>
      <c r="E81" s="531"/>
      <c r="F81" s="532"/>
      <c r="G81" s="561"/>
      <c r="H81" s="562"/>
      <c r="I81" s="562"/>
      <c r="J81" s="563"/>
      <c r="K81" s="549"/>
      <c r="L81" s="550"/>
      <c r="M81" s="550"/>
      <c r="N81" s="550"/>
      <c r="O81" s="550"/>
      <c r="P81" s="550"/>
      <c r="Q81" s="550"/>
      <c r="R81" s="550"/>
      <c r="S81" s="550"/>
      <c r="T81" s="550"/>
      <c r="U81" s="550"/>
      <c r="V81" s="550"/>
      <c r="W81" s="550"/>
      <c r="X81" s="550"/>
      <c r="Y81" s="550"/>
      <c r="Z81" s="551"/>
    </row>
    <row r="82" spans="2:26" x14ac:dyDescent="0.45">
      <c r="B82" s="535"/>
      <c r="C82" s="536"/>
      <c r="D82" s="530"/>
      <c r="E82" s="531"/>
      <c r="F82" s="532"/>
      <c r="G82" s="561"/>
      <c r="H82" s="562"/>
      <c r="I82" s="562"/>
      <c r="J82" s="563"/>
      <c r="K82" s="549"/>
      <c r="L82" s="550"/>
      <c r="M82" s="550"/>
      <c r="N82" s="550"/>
      <c r="O82" s="550"/>
      <c r="P82" s="550"/>
      <c r="Q82" s="550"/>
      <c r="R82" s="550"/>
      <c r="S82" s="550"/>
      <c r="T82" s="550"/>
      <c r="U82" s="550"/>
      <c r="V82" s="550"/>
      <c r="W82" s="550"/>
      <c r="X82" s="550"/>
      <c r="Y82" s="550"/>
      <c r="Z82" s="551"/>
    </row>
    <row r="83" spans="2:26" x14ac:dyDescent="0.45">
      <c r="B83" s="535"/>
      <c r="C83" s="536"/>
      <c r="D83" s="530"/>
      <c r="E83" s="531"/>
      <c r="F83" s="532"/>
      <c r="G83" s="561"/>
      <c r="H83" s="562"/>
      <c r="I83" s="562"/>
      <c r="J83" s="563"/>
      <c r="K83" s="549"/>
      <c r="L83" s="550"/>
      <c r="M83" s="550"/>
      <c r="N83" s="550"/>
      <c r="O83" s="550"/>
      <c r="P83" s="550"/>
      <c r="Q83" s="550"/>
      <c r="R83" s="550"/>
      <c r="S83" s="550"/>
      <c r="T83" s="550"/>
      <c r="U83" s="550"/>
      <c r="V83" s="550"/>
      <c r="W83" s="550"/>
      <c r="X83" s="550"/>
      <c r="Y83" s="550"/>
      <c r="Z83" s="551"/>
    </row>
    <row r="84" spans="2:26" x14ac:dyDescent="0.45">
      <c r="B84" s="535"/>
      <c r="C84" s="536"/>
      <c r="D84" s="530"/>
      <c r="E84" s="531"/>
      <c r="F84" s="532"/>
      <c r="G84" s="561"/>
      <c r="H84" s="562"/>
      <c r="I84" s="562"/>
      <c r="J84" s="563"/>
      <c r="K84" s="549"/>
      <c r="L84" s="550"/>
      <c r="M84" s="550"/>
      <c r="N84" s="550"/>
      <c r="O84" s="550"/>
      <c r="P84" s="550"/>
      <c r="Q84" s="550"/>
      <c r="R84" s="550"/>
      <c r="S84" s="550"/>
      <c r="T84" s="550"/>
      <c r="U84" s="550"/>
      <c r="V84" s="550"/>
      <c r="W84" s="550"/>
      <c r="X84" s="550"/>
      <c r="Y84" s="550"/>
      <c r="Z84" s="551"/>
    </row>
    <row r="85" spans="2:26" x14ac:dyDescent="0.45">
      <c r="B85" s="535"/>
      <c r="C85" s="536"/>
      <c r="D85" s="530"/>
      <c r="E85" s="531"/>
      <c r="F85" s="532"/>
      <c r="G85" s="561"/>
      <c r="H85" s="562"/>
      <c r="I85" s="562"/>
      <c r="J85" s="563"/>
      <c r="K85" s="549"/>
      <c r="L85" s="550"/>
      <c r="M85" s="550"/>
      <c r="N85" s="550"/>
      <c r="O85" s="550"/>
      <c r="P85" s="550"/>
      <c r="Q85" s="550"/>
      <c r="R85" s="550"/>
      <c r="S85" s="550"/>
      <c r="T85" s="550"/>
      <c r="U85" s="550"/>
      <c r="V85" s="550"/>
      <c r="W85" s="550"/>
      <c r="X85" s="550"/>
      <c r="Y85" s="550"/>
      <c r="Z85" s="551"/>
    </row>
    <row r="86" spans="2:26" x14ac:dyDescent="0.45">
      <c r="B86" s="535"/>
      <c r="C86" s="536"/>
      <c r="D86" s="530"/>
      <c r="E86" s="531"/>
      <c r="F86" s="532"/>
      <c r="G86" s="561"/>
      <c r="H86" s="562"/>
      <c r="I86" s="562"/>
      <c r="J86" s="563"/>
      <c r="K86" s="549"/>
      <c r="L86" s="550"/>
      <c r="M86" s="550"/>
      <c r="N86" s="550"/>
      <c r="O86" s="550"/>
      <c r="P86" s="550"/>
      <c r="Q86" s="550"/>
      <c r="R86" s="550"/>
      <c r="S86" s="550"/>
      <c r="T86" s="550"/>
      <c r="U86" s="550"/>
      <c r="V86" s="550"/>
      <c r="W86" s="550"/>
      <c r="X86" s="550"/>
      <c r="Y86" s="550"/>
      <c r="Z86" s="551"/>
    </row>
    <row r="87" spans="2:26" x14ac:dyDescent="0.45">
      <c r="B87" s="535"/>
      <c r="C87" s="536"/>
      <c r="D87" s="530"/>
      <c r="E87" s="531"/>
      <c r="F87" s="532"/>
      <c r="G87" s="561"/>
      <c r="H87" s="562"/>
      <c r="I87" s="562"/>
      <c r="J87" s="563"/>
      <c r="K87" s="549"/>
      <c r="L87" s="550"/>
      <c r="M87" s="550"/>
      <c r="N87" s="550"/>
      <c r="O87" s="550"/>
      <c r="P87" s="550"/>
      <c r="Q87" s="550"/>
      <c r="R87" s="550"/>
      <c r="S87" s="550"/>
      <c r="T87" s="550"/>
      <c r="U87" s="550"/>
      <c r="V87" s="550"/>
      <c r="W87" s="550"/>
      <c r="X87" s="550"/>
      <c r="Y87" s="550"/>
      <c r="Z87" s="551"/>
    </row>
    <row r="88" spans="2:26" x14ac:dyDescent="0.45">
      <c r="B88" s="535"/>
      <c r="C88" s="536"/>
      <c r="D88" s="530"/>
      <c r="E88" s="531"/>
      <c r="F88" s="532"/>
      <c r="G88" s="561"/>
      <c r="H88" s="562"/>
      <c r="I88" s="562"/>
      <c r="J88" s="563"/>
      <c r="K88" s="549"/>
      <c r="L88" s="550"/>
      <c r="M88" s="550"/>
      <c r="N88" s="550"/>
      <c r="O88" s="550"/>
      <c r="P88" s="550"/>
      <c r="Q88" s="550"/>
      <c r="R88" s="550"/>
      <c r="S88" s="550"/>
      <c r="T88" s="550"/>
      <c r="U88" s="550"/>
      <c r="V88" s="550"/>
      <c r="W88" s="550"/>
      <c r="X88" s="550"/>
      <c r="Y88" s="550"/>
      <c r="Z88" s="551"/>
    </row>
    <row r="89" spans="2:26" x14ac:dyDescent="0.45">
      <c r="B89" s="535"/>
      <c r="C89" s="536"/>
      <c r="D89" s="530"/>
      <c r="E89" s="531"/>
      <c r="F89" s="532"/>
      <c r="G89" s="561"/>
      <c r="H89" s="562"/>
      <c r="I89" s="562"/>
      <c r="J89" s="563"/>
      <c r="K89" s="549"/>
      <c r="L89" s="550"/>
      <c r="M89" s="550"/>
      <c r="N89" s="550"/>
      <c r="O89" s="550"/>
      <c r="P89" s="550"/>
      <c r="Q89" s="550"/>
      <c r="R89" s="550"/>
      <c r="S89" s="550"/>
      <c r="T89" s="550"/>
      <c r="U89" s="550"/>
      <c r="V89" s="550"/>
      <c r="W89" s="550"/>
      <c r="X89" s="550"/>
      <c r="Y89" s="550"/>
      <c r="Z89" s="551"/>
    </row>
    <row r="90" spans="2:26" x14ac:dyDescent="0.45">
      <c r="B90" s="535"/>
      <c r="C90" s="536"/>
      <c r="D90" s="530"/>
      <c r="E90" s="531"/>
      <c r="F90" s="532"/>
      <c r="G90" s="561"/>
      <c r="H90" s="562"/>
      <c r="I90" s="562"/>
      <c r="J90" s="563"/>
      <c r="K90" s="549"/>
      <c r="L90" s="550"/>
      <c r="M90" s="550"/>
      <c r="N90" s="550"/>
      <c r="O90" s="550"/>
      <c r="P90" s="550"/>
      <c r="Q90" s="550"/>
      <c r="R90" s="550"/>
      <c r="S90" s="550"/>
      <c r="T90" s="550"/>
      <c r="U90" s="550"/>
      <c r="V90" s="550"/>
      <c r="W90" s="550"/>
      <c r="X90" s="550"/>
      <c r="Y90" s="550"/>
      <c r="Z90" s="551"/>
    </row>
    <row r="91" spans="2:26" x14ac:dyDescent="0.45">
      <c r="B91" s="535"/>
      <c r="C91" s="536"/>
      <c r="D91" s="530"/>
      <c r="E91" s="531"/>
      <c r="F91" s="532"/>
      <c r="G91" s="561"/>
      <c r="H91" s="562"/>
      <c r="I91" s="562"/>
      <c r="J91" s="563"/>
      <c r="K91" s="549"/>
      <c r="L91" s="550"/>
      <c r="M91" s="550"/>
      <c r="N91" s="550"/>
      <c r="O91" s="550"/>
      <c r="P91" s="550"/>
      <c r="Q91" s="550"/>
      <c r="R91" s="550"/>
      <c r="S91" s="550"/>
      <c r="T91" s="550"/>
      <c r="U91" s="550"/>
      <c r="V91" s="550"/>
      <c r="W91" s="550"/>
      <c r="X91" s="550"/>
      <c r="Y91" s="550"/>
      <c r="Z91" s="551"/>
    </row>
    <row r="92" spans="2:26" x14ac:dyDescent="0.45">
      <c r="B92" s="535"/>
      <c r="C92" s="536"/>
      <c r="D92" s="530"/>
      <c r="E92" s="531"/>
      <c r="F92" s="532"/>
      <c r="G92" s="561"/>
      <c r="H92" s="562"/>
      <c r="I92" s="562"/>
      <c r="J92" s="563"/>
      <c r="K92" s="549"/>
      <c r="L92" s="550"/>
      <c r="M92" s="550"/>
      <c r="N92" s="550"/>
      <c r="O92" s="550"/>
      <c r="P92" s="550"/>
      <c r="Q92" s="550"/>
      <c r="R92" s="550"/>
      <c r="S92" s="550"/>
      <c r="T92" s="550"/>
      <c r="U92" s="550"/>
      <c r="V92" s="550"/>
      <c r="W92" s="550"/>
      <c r="X92" s="550"/>
      <c r="Y92" s="550"/>
      <c r="Z92" s="551"/>
    </row>
    <row r="93" spans="2:26" x14ac:dyDescent="0.45">
      <c r="B93" s="535"/>
      <c r="C93" s="536"/>
      <c r="D93" s="530"/>
      <c r="E93" s="531"/>
      <c r="F93" s="532"/>
      <c r="G93" s="561"/>
      <c r="H93" s="562"/>
      <c r="I93" s="562"/>
      <c r="J93" s="563"/>
      <c r="K93" s="549"/>
      <c r="L93" s="550"/>
      <c r="M93" s="550"/>
      <c r="N93" s="550"/>
      <c r="O93" s="550"/>
      <c r="P93" s="550"/>
      <c r="Q93" s="550"/>
      <c r="R93" s="550"/>
      <c r="S93" s="550"/>
      <c r="T93" s="550"/>
      <c r="U93" s="550"/>
      <c r="V93" s="550"/>
      <c r="W93" s="550"/>
      <c r="X93" s="550"/>
      <c r="Y93" s="550"/>
      <c r="Z93" s="551"/>
    </row>
    <row r="94" spans="2:26" x14ac:dyDescent="0.45">
      <c r="B94" s="535"/>
      <c r="C94" s="536"/>
      <c r="D94" s="530"/>
      <c r="E94" s="531"/>
      <c r="F94" s="532"/>
      <c r="G94" s="561"/>
      <c r="H94" s="562"/>
      <c r="I94" s="562"/>
      <c r="J94" s="563"/>
      <c r="K94" s="549"/>
      <c r="L94" s="550"/>
      <c r="M94" s="550"/>
      <c r="N94" s="550"/>
      <c r="O94" s="550"/>
      <c r="P94" s="550"/>
      <c r="Q94" s="550"/>
      <c r="R94" s="550"/>
      <c r="S94" s="550"/>
      <c r="T94" s="550"/>
      <c r="U94" s="550"/>
      <c r="V94" s="550"/>
      <c r="W94" s="550"/>
      <c r="X94" s="550"/>
      <c r="Y94" s="550"/>
      <c r="Z94" s="551"/>
    </row>
    <row r="95" spans="2:26" x14ac:dyDescent="0.45">
      <c r="B95" s="535"/>
      <c r="C95" s="536"/>
      <c r="D95" s="530"/>
      <c r="E95" s="531"/>
      <c r="F95" s="532"/>
      <c r="G95" s="561"/>
      <c r="H95" s="562"/>
      <c r="I95" s="562"/>
      <c r="J95" s="563"/>
      <c r="K95" s="549"/>
      <c r="L95" s="550"/>
      <c r="M95" s="550"/>
      <c r="N95" s="550"/>
      <c r="O95" s="550"/>
      <c r="P95" s="550"/>
      <c r="Q95" s="550"/>
      <c r="R95" s="550"/>
      <c r="S95" s="550"/>
      <c r="T95" s="550"/>
      <c r="U95" s="550"/>
      <c r="V95" s="550"/>
      <c r="W95" s="550"/>
      <c r="X95" s="550"/>
      <c r="Y95" s="550"/>
      <c r="Z95" s="551"/>
    </row>
    <row r="96" spans="2:26" x14ac:dyDescent="0.45">
      <c r="B96" s="535"/>
      <c r="C96" s="536"/>
      <c r="D96" s="530"/>
      <c r="E96" s="531"/>
      <c r="F96" s="532"/>
      <c r="G96" s="561"/>
      <c r="H96" s="562"/>
      <c r="I96" s="562"/>
      <c r="J96" s="563"/>
      <c r="K96" s="549"/>
      <c r="L96" s="550"/>
      <c r="M96" s="550"/>
      <c r="N96" s="550"/>
      <c r="O96" s="550"/>
      <c r="P96" s="550"/>
      <c r="Q96" s="550"/>
      <c r="R96" s="550"/>
      <c r="S96" s="550"/>
      <c r="T96" s="550"/>
      <c r="U96" s="550"/>
      <c r="V96" s="550"/>
      <c r="W96" s="550"/>
      <c r="X96" s="550"/>
      <c r="Y96" s="550"/>
      <c r="Z96" s="551"/>
    </row>
    <row r="97" spans="2:26" x14ac:dyDescent="0.45">
      <c r="B97" s="535"/>
      <c r="C97" s="536"/>
      <c r="D97" s="530"/>
      <c r="E97" s="531"/>
      <c r="F97" s="532"/>
      <c r="G97" s="561"/>
      <c r="H97" s="562"/>
      <c r="I97" s="562"/>
      <c r="J97" s="563"/>
      <c r="K97" s="549"/>
      <c r="L97" s="550"/>
      <c r="M97" s="550"/>
      <c r="N97" s="550"/>
      <c r="O97" s="550"/>
      <c r="P97" s="550"/>
      <c r="Q97" s="550"/>
      <c r="R97" s="550"/>
      <c r="S97" s="550"/>
      <c r="T97" s="550"/>
      <c r="U97" s="550"/>
      <c r="V97" s="550"/>
      <c r="W97" s="550"/>
      <c r="X97" s="550"/>
      <c r="Y97" s="550"/>
      <c r="Z97" s="551"/>
    </row>
    <row r="98" spans="2:26" x14ac:dyDescent="0.45">
      <c r="B98" s="535"/>
      <c r="C98" s="536"/>
      <c r="D98" s="530"/>
      <c r="E98" s="531"/>
      <c r="F98" s="532"/>
      <c r="G98" s="561"/>
      <c r="H98" s="562"/>
      <c r="I98" s="562"/>
      <c r="J98" s="563"/>
      <c r="K98" s="549"/>
      <c r="L98" s="550"/>
      <c r="M98" s="550"/>
      <c r="N98" s="550"/>
      <c r="O98" s="550"/>
      <c r="P98" s="550"/>
      <c r="Q98" s="550"/>
      <c r="R98" s="550"/>
      <c r="S98" s="550"/>
      <c r="T98" s="550"/>
      <c r="U98" s="550"/>
      <c r="V98" s="550"/>
      <c r="W98" s="550"/>
      <c r="X98" s="550"/>
      <c r="Y98" s="550"/>
      <c r="Z98" s="551"/>
    </row>
    <row r="99" spans="2:26" x14ac:dyDescent="0.45">
      <c r="B99" s="535"/>
      <c r="C99" s="536"/>
      <c r="D99" s="530"/>
      <c r="E99" s="531"/>
      <c r="F99" s="532"/>
      <c r="G99" s="561"/>
      <c r="H99" s="562"/>
      <c r="I99" s="562"/>
      <c r="J99" s="563"/>
      <c r="K99" s="549"/>
      <c r="L99" s="550"/>
      <c r="M99" s="550"/>
      <c r="N99" s="550"/>
      <c r="O99" s="550"/>
      <c r="P99" s="550"/>
      <c r="Q99" s="550"/>
      <c r="R99" s="550"/>
      <c r="S99" s="550"/>
      <c r="T99" s="550"/>
      <c r="U99" s="550"/>
      <c r="V99" s="550"/>
      <c r="W99" s="550"/>
      <c r="X99" s="550"/>
      <c r="Y99" s="550"/>
      <c r="Z99" s="551"/>
    </row>
    <row r="100" spans="2:26" x14ac:dyDescent="0.45">
      <c r="B100" s="535"/>
      <c r="C100" s="536"/>
      <c r="D100" s="530"/>
      <c r="E100" s="531"/>
      <c r="F100" s="532"/>
      <c r="G100" s="561"/>
      <c r="H100" s="562"/>
      <c r="I100" s="562"/>
      <c r="J100" s="563"/>
      <c r="K100" s="549"/>
      <c r="L100" s="550"/>
      <c r="M100" s="550"/>
      <c r="N100" s="550"/>
      <c r="O100" s="550"/>
      <c r="P100" s="550"/>
      <c r="Q100" s="550"/>
      <c r="R100" s="550"/>
      <c r="S100" s="550"/>
      <c r="T100" s="550"/>
      <c r="U100" s="550"/>
      <c r="V100" s="550"/>
      <c r="W100" s="550"/>
      <c r="X100" s="550"/>
      <c r="Y100" s="550"/>
      <c r="Z100" s="551"/>
    </row>
    <row r="101" spans="2:26" x14ac:dyDescent="0.45">
      <c r="B101" s="535"/>
      <c r="C101" s="536"/>
      <c r="D101" s="530"/>
      <c r="E101" s="531"/>
      <c r="F101" s="532"/>
      <c r="G101" s="561"/>
      <c r="H101" s="562"/>
      <c r="I101" s="562"/>
      <c r="J101" s="563"/>
      <c r="K101" s="549"/>
      <c r="L101" s="550"/>
      <c r="M101" s="550"/>
      <c r="N101" s="550"/>
      <c r="O101" s="550"/>
      <c r="P101" s="550"/>
      <c r="Q101" s="550"/>
      <c r="R101" s="550"/>
      <c r="S101" s="550"/>
      <c r="T101" s="550"/>
      <c r="U101" s="550"/>
      <c r="V101" s="550"/>
      <c r="W101" s="550"/>
      <c r="X101" s="550"/>
      <c r="Y101" s="550"/>
      <c r="Z101" s="551"/>
    </row>
    <row r="102" spans="2:26" x14ac:dyDescent="0.45">
      <c r="B102" s="535"/>
      <c r="C102" s="536"/>
      <c r="D102" s="530"/>
      <c r="E102" s="531"/>
      <c r="F102" s="532"/>
      <c r="G102" s="561"/>
      <c r="H102" s="562"/>
      <c r="I102" s="562"/>
      <c r="J102" s="563"/>
      <c r="K102" s="549"/>
      <c r="L102" s="550"/>
      <c r="M102" s="550"/>
      <c r="N102" s="550"/>
      <c r="O102" s="550"/>
      <c r="P102" s="550"/>
      <c r="Q102" s="550"/>
      <c r="R102" s="550"/>
      <c r="S102" s="550"/>
      <c r="T102" s="550"/>
      <c r="U102" s="550"/>
      <c r="V102" s="550"/>
      <c r="W102" s="550"/>
      <c r="X102" s="550"/>
      <c r="Y102" s="550"/>
      <c r="Z102" s="551"/>
    </row>
    <row r="103" spans="2:26" x14ac:dyDescent="0.45">
      <c r="B103" s="535"/>
      <c r="C103" s="536"/>
      <c r="D103" s="530"/>
      <c r="E103" s="531"/>
      <c r="F103" s="532"/>
      <c r="G103" s="561"/>
      <c r="H103" s="562"/>
      <c r="I103" s="562"/>
      <c r="J103" s="563"/>
      <c r="K103" s="549"/>
      <c r="L103" s="550"/>
      <c r="M103" s="550"/>
      <c r="N103" s="550"/>
      <c r="O103" s="550"/>
      <c r="P103" s="550"/>
      <c r="Q103" s="550"/>
      <c r="R103" s="550"/>
      <c r="S103" s="550"/>
      <c r="T103" s="550"/>
      <c r="U103" s="550"/>
      <c r="V103" s="550"/>
      <c r="W103" s="550"/>
      <c r="X103" s="550"/>
      <c r="Y103" s="550"/>
      <c r="Z103" s="551"/>
    </row>
    <row r="104" spans="2:26" x14ac:dyDescent="0.45">
      <c r="B104" s="535"/>
      <c r="C104" s="536"/>
      <c r="D104" s="530"/>
      <c r="E104" s="531"/>
      <c r="F104" s="532"/>
      <c r="G104" s="561"/>
      <c r="H104" s="562"/>
      <c r="I104" s="562"/>
      <c r="J104" s="563"/>
      <c r="K104" s="549"/>
      <c r="L104" s="550"/>
      <c r="M104" s="550"/>
      <c r="N104" s="550"/>
      <c r="O104" s="550"/>
      <c r="P104" s="550"/>
      <c r="Q104" s="550"/>
      <c r="R104" s="550"/>
      <c r="S104" s="550"/>
      <c r="T104" s="550"/>
      <c r="U104" s="550"/>
      <c r="V104" s="550"/>
      <c r="W104" s="550"/>
      <c r="X104" s="550"/>
      <c r="Y104" s="550"/>
      <c r="Z104" s="551"/>
    </row>
    <row r="105" spans="2:26" x14ac:dyDescent="0.45">
      <c r="B105" s="535"/>
      <c r="C105" s="536"/>
      <c r="D105" s="530"/>
      <c r="E105" s="531"/>
      <c r="F105" s="532"/>
      <c r="G105" s="561"/>
      <c r="H105" s="562"/>
      <c r="I105" s="562"/>
      <c r="J105" s="563"/>
      <c r="K105" s="549"/>
      <c r="L105" s="550"/>
      <c r="M105" s="550"/>
      <c r="N105" s="550"/>
      <c r="O105" s="550"/>
      <c r="P105" s="550"/>
      <c r="Q105" s="550"/>
      <c r="R105" s="550"/>
      <c r="S105" s="550"/>
      <c r="T105" s="550"/>
      <c r="U105" s="550"/>
      <c r="V105" s="550"/>
      <c r="W105" s="550"/>
      <c r="X105" s="550"/>
      <c r="Y105" s="550"/>
      <c r="Z105" s="551"/>
    </row>
    <row r="106" spans="2:26" x14ac:dyDescent="0.45">
      <c r="B106" s="535"/>
      <c r="C106" s="536"/>
      <c r="D106" s="530"/>
      <c r="E106" s="531"/>
      <c r="F106" s="532"/>
      <c r="G106" s="561"/>
      <c r="H106" s="562"/>
      <c r="I106" s="562"/>
      <c r="J106" s="563"/>
      <c r="K106" s="549"/>
      <c r="L106" s="550"/>
      <c r="M106" s="550"/>
      <c r="N106" s="550"/>
      <c r="O106" s="550"/>
      <c r="P106" s="550"/>
      <c r="Q106" s="550"/>
      <c r="R106" s="550"/>
      <c r="S106" s="550"/>
      <c r="T106" s="550"/>
      <c r="U106" s="550"/>
      <c r="V106" s="550"/>
      <c r="W106" s="550"/>
      <c r="X106" s="550"/>
      <c r="Y106" s="550"/>
      <c r="Z106" s="551"/>
    </row>
    <row r="107" spans="2:26" x14ac:dyDescent="0.45">
      <c r="B107" s="535"/>
      <c r="C107" s="536"/>
      <c r="D107" s="530"/>
      <c r="E107" s="531"/>
      <c r="F107" s="532"/>
      <c r="G107" s="561"/>
      <c r="H107" s="562"/>
      <c r="I107" s="562"/>
      <c r="J107" s="563"/>
      <c r="K107" s="549"/>
      <c r="L107" s="550"/>
      <c r="M107" s="550"/>
      <c r="N107" s="550"/>
      <c r="O107" s="550"/>
      <c r="P107" s="550"/>
      <c r="Q107" s="550"/>
      <c r="R107" s="550"/>
      <c r="S107" s="550"/>
      <c r="T107" s="550"/>
      <c r="U107" s="550"/>
      <c r="V107" s="550"/>
      <c r="W107" s="550"/>
      <c r="X107" s="550"/>
      <c r="Y107" s="550"/>
      <c r="Z107" s="551"/>
    </row>
    <row r="108" spans="2:26" x14ac:dyDescent="0.45">
      <c r="B108" s="535"/>
      <c r="C108" s="536"/>
      <c r="D108" s="530"/>
      <c r="E108" s="531"/>
      <c r="F108" s="532"/>
      <c r="G108" s="561"/>
      <c r="H108" s="562"/>
      <c r="I108" s="562"/>
      <c r="J108" s="563"/>
      <c r="K108" s="549"/>
      <c r="L108" s="550"/>
      <c r="M108" s="550"/>
      <c r="N108" s="550"/>
      <c r="O108" s="550"/>
      <c r="P108" s="550"/>
      <c r="Q108" s="550"/>
      <c r="R108" s="550"/>
      <c r="S108" s="550"/>
      <c r="T108" s="550"/>
      <c r="U108" s="550"/>
      <c r="V108" s="550"/>
      <c r="W108" s="550"/>
      <c r="X108" s="550"/>
      <c r="Y108" s="550"/>
      <c r="Z108" s="551"/>
    </row>
    <row r="109" spans="2:26" x14ac:dyDescent="0.45">
      <c r="B109" s="535"/>
      <c r="C109" s="536"/>
      <c r="D109" s="530"/>
      <c r="E109" s="531"/>
      <c r="F109" s="532"/>
      <c r="G109" s="561"/>
      <c r="H109" s="562"/>
      <c r="I109" s="562"/>
      <c r="J109" s="563"/>
      <c r="K109" s="549"/>
      <c r="L109" s="550"/>
      <c r="M109" s="550"/>
      <c r="N109" s="550"/>
      <c r="O109" s="550"/>
      <c r="P109" s="550"/>
      <c r="Q109" s="550"/>
      <c r="R109" s="550"/>
      <c r="S109" s="550"/>
      <c r="T109" s="550"/>
      <c r="U109" s="550"/>
      <c r="V109" s="550"/>
      <c r="W109" s="550"/>
      <c r="X109" s="550"/>
      <c r="Y109" s="550"/>
      <c r="Z109" s="551"/>
    </row>
    <row r="110" spans="2:26" x14ac:dyDescent="0.45">
      <c r="B110" s="535"/>
      <c r="C110" s="536"/>
      <c r="D110" s="530"/>
      <c r="E110" s="531"/>
      <c r="F110" s="532"/>
      <c r="G110" s="561"/>
      <c r="H110" s="562"/>
      <c r="I110" s="562"/>
      <c r="J110" s="563"/>
      <c r="K110" s="549"/>
      <c r="L110" s="550"/>
      <c r="M110" s="550"/>
      <c r="N110" s="550"/>
      <c r="O110" s="550"/>
      <c r="P110" s="550"/>
      <c r="Q110" s="550"/>
      <c r="R110" s="550"/>
      <c r="S110" s="550"/>
      <c r="T110" s="550"/>
      <c r="U110" s="550"/>
      <c r="V110" s="550"/>
      <c r="W110" s="550"/>
      <c r="X110" s="550"/>
      <c r="Y110" s="550"/>
      <c r="Z110" s="551"/>
    </row>
    <row r="111" spans="2:26" x14ac:dyDescent="0.45">
      <c r="B111" s="535"/>
      <c r="C111" s="536"/>
      <c r="D111" s="530"/>
      <c r="E111" s="531"/>
      <c r="F111" s="532"/>
      <c r="G111" s="561"/>
      <c r="H111" s="562"/>
      <c r="I111" s="562"/>
      <c r="J111" s="563"/>
      <c r="K111" s="549"/>
      <c r="L111" s="550"/>
      <c r="M111" s="550"/>
      <c r="N111" s="550"/>
      <c r="O111" s="550"/>
      <c r="P111" s="550"/>
      <c r="Q111" s="550"/>
      <c r="R111" s="550"/>
      <c r="S111" s="550"/>
      <c r="T111" s="550"/>
      <c r="U111" s="550"/>
      <c r="V111" s="550"/>
      <c r="W111" s="550"/>
      <c r="X111" s="550"/>
      <c r="Y111" s="550"/>
      <c r="Z111" s="551"/>
    </row>
    <row r="112" spans="2:26" x14ac:dyDescent="0.45">
      <c r="B112" s="570"/>
      <c r="C112" s="571"/>
      <c r="D112" s="555"/>
      <c r="E112" s="556"/>
      <c r="F112" s="557"/>
      <c r="G112" s="564"/>
      <c r="H112" s="565"/>
      <c r="I112" s="565"/>
      <c r="J112" s="566"/>
      <c r="K112" s="567"/>
      <c r="L112" s="568"/>
      <c r="M112" s="568"/>
      <c r="N112" s="568"/>
      <c r="O112" s="568"/>
      <c r="P112" s="568"/>
      <c r="Q112" s="568"/>
      <c r="R112" s="568"/>
      <c r="S112" s="568"/>
      <c r="T112" s="568"/>
      <c r="U112" s="568"/>
      <c r="V112" s="568"/>
      <c r="W112" s="568"/>
      <c r="X112" s="568"/>
      <c r="Y112" s="568"/>
      <c r="Z112" s="569"/>
    </row>
  </sheetData>
  <sheetProtection sheet="1" objects="1" scenarios="1" selectLockedCells="1"/>
  <mergeCells count="416">
    <mergeCell ref="K98:Z98"/>
    <mergeCell ref="B99:C99"/>
    <mergeCell ref="D99:F99"/>
    <mergeCell ref="G99:J99"/>
    <mergeCell ref="K99:Z99"/>
    <mergeCell ref="K95:Z95"/>
    <mergeCell ref="B96:C96"/>
    <mergeCell ref="D96:F96"/>
    <mergeCell ref="G96:J96"/>
    <mergeCell ref="K96:Z96"/>
    <mergeCell ref="B97:C97"/>
    <mergeCell ref="D97:F97"/>
    <mergeCell ref="G97:J97"/>
    <mergeCell ref="K97:Z97"/>
    <mergeCell ref="K92:Z92"/>
    <mergeCell ref="B93:C93"/>
    <mergeCell ref="D93:F93"/>
    <mergeCell ref="G93:J93"/>
    <mergeCell ref="K93:Z93"/>
    <mergeCell ref="B94:C94"/>
    <mergeCell ref="D94:F94"/>
    <mergeCell ref="G94:J94"/>
    <mergeCell ref="K94:Z94"/>
    <mergeCell ref="K89:Z89"/>
    <mergeCell ref="B90:C90"/>
    <mergeCell ref="D90:F90"/>
    <mergeCell ref="G90:J90"/>
    <mergeCell ref="K90:Z90"/>
    <mergeCell ref="B91:C91"/>
    <mergeCell ref="D91:F91"/>
    <mergeCell ref="G91:J91"/>
    <mergeCell ref="K91:Z91"/>
    <mergeCell ref="K112:Z112"/>
    <mergeCell ref="B112:C112"/>
    <mergeCell ref="B8:Z8"/>
    <mergeCell ref="K103:Z103"/>
    <mergeCell ref="K104:Z104"/>
    <mergeCell ref="K105:Z105"/>
    <mergeCell ref="K106:Z106"/>
    <mergeCell ref="K107:Z107"/>
    <mergeCell ref="K108:Z108"/>
    <mergeCell ref="K109:Z109"/>
    <mergeCell ref="K110:Z110"/>
    <mergeCell ref="K111:Z111"/>
    <mergeCell ref="K83:Z83"/>
    <mergeCell ref="K84:Z84"/>
    <mergeCell ref="K85:Z85"/>
    <mergeCell ref="K86:Z86"/>
    <mergeCell ref="K87:Z87"/>
    <mergeCell ref="K88:Z88"/>
    <mergeCell ref="K100:Z100"/>
    <mergeCell ref="K101:Z101"/>
    <mergeCell ref="K102:Z102"/>
    <mergeCell ref="K74:Z74"/>
    <mergeCell ref="K75:Z75"/>
    <mergeCell ref="K76:Z76"/>
    <mergeCell ref="K77:Z77"/>
    <mergeCell ref="K78:Z78"/>
    <mergeCell ref="K79:Z79"/>
    <mergeCell ref="K80:Z80"/>
    <mergeCell ref="K81:Z81"/>
    <mergeCell ref="K82:Z82"/>
    <mergeCell ref="K65:Z65"/>
    <mergeCell ref="K66:Z66"/>
    <mergeCell ref="K67:Z67"/>
    <mergeCell ref="K68:Z68"/>
    <mergeCell ref="K69:Z69"/>
    <mergeCell ref="K70:Z70"/>
    <mergeCell ref="K71:Z71"/>
    <mergeCell ref="K72:Z72"/>
    <mergeCell ref="K73:Z73"/>
    <mergeCell ref="K56:Z56"/>
    <mergeCell ref="K57:Z57"/>
    <mergeCell ref="K58:Z58"/>
    <mergeCell ref="K59:Z59"/>
    <mergeCell ref="K60:Z60"/>
    <mergeCell ref="K61:Z61"/>
    <mergeCell ref="K62:Z62"/>
    <mergeCell ref="K63:Z63"/>
    <mergeCell ref="K64:Z64"/>
    <mergeCell ref="K47:Z47"/>
    <mergeCell ref="K48:Z48"/>
    <mergeCell ref="K49:Z49"/>
    <mergeCell ref="K50:Z50"/>
    <mergeCell ref="K51:Z51"/>
    <mergeCell ref="K52:Z52"/>
    <mergeCell ref="K53:Z53"/>
    <mergeCell ref="K54:Z54"/>
    <mergeCell ref="K55:Z55"/>
    <mergeCell ref="K38:Z38"/>
    <mergeCell ref="K39:Z39"/>
    <mergeCell ref="K40:Z40"/>
    <mergeCell ref="K41:Z41"/>
    <mergeCell ref="K42:Z42"/>
    <mergeCell ref="K43:Z43"/>
    <mergeCell ref="K44:Z44"/>
    <mergeCell ref="K45:Z45"/>
    <mergeCell ref="K46:Z46"/>
    <mergeCell ref="K29:Z29"/>
    <mergeCell ref="K30:Z30"/>
    <mergeCell ref="K31:Z31"/>
    <mergeCell ref="K32:Z32"/>
    <mergeCell ref="K33:Z33"/>
    <mergeCell ref="K34:Z34"/>
    <mergeCell ref="K35:Z35"/>
    <mergeCell ref="K36:Z36"/>
    <mergeCell ref="K37:Z37"/>
    <mergeCell ref="K20:Z20"/>
    <mergeCell ref="K21:Z21"/>
    <mergeCell ref="K22:Z22"/>
    <mergeCell ref="K23:Z23"/>
    <mergeCell ref="K24:Z24"/>
    <mergeCell ref="K25:Z25"/>
    <mergeCell ref="K26:Z26"/>
    <mergeCell ref="K27:Z27"/>
    <mergeCell ref="K28:Z28"/>
    <mergeCell ref="B109:C109"/>
    <mergeCell ref="B110:C110"/>
    <mergeCell ref="B111:C111"/>
    <mergeCell ref="B104:C104"/>
    <mergeCell ref="B105:C105"/>
    <mergeCell ref="B106:C106"/>
    <mergeCell ref="B107:C107"/>
    <mergeCell ref="B108:C108"/>
    <mergeCell ref="B88:C88"/>
    <mergeCell ref="B100:C100"/>
    <mergeCell ref="B101:C101"/>
    <mergeCell ref="B102:C102"/>
    <mergeCell ref="B103:C103"/>
    <mergeCell ref="B89:C89"/>
    <mergeCell ref="B92:C92"/>
    <mergeCell ref="B95:C95"/>
    <mergeCell ref="B98:C98"/>
    <mergeCell ref="B83:C83"/>
    <mergeCell ref="B84:C84"/>
    <mergeCell ref="B85:C85"/>
    <mergeCell ref="B86:C86"/>
    <mergeCell ref="B87:C87"/>
    <mergeCell ref="B78:C78"/>
    <mergeCell ref="B79:C79"/>
    <mergeCell ref="B80:C80"/>
    <mergeCell ref="B81:C81"/>
    <mergeCell ref="B82:C82"/>
    <mergeCell ref="B73:C73"/>
    <mergeCell ref="B74:C74"/>
    <mergeCell ref="B75:C75"/>
    <mergeCell ref="B76:C76"/>
    <mergeCell ref="B77:C77"/>
    <mergeCell ref="B68:C68"/>
    <mergeCell ref="B69:C69"/>
    <mergeCell ref="B70:C70"/>
    <mergeCell ref="B71:C71"/>
    <mergeCell ref="B72:C72"/>
    <mergeCell ref="B63:C63"/>
    <mergeCell ref="B64:C64"/>
    <mergeCell ref="B65:C65"/>
    <mergeCell ref="B66:C66"/>
    <mergeCell ref="B67:C67"/>
    <mergeCell ref="B58:C58"/>
    <mergeCell ref="B59:C59"/>
    <mergeCell ref="B60:C60"/>
    <mergeCell ref="B61:C61"/>
    <mergeCell ref="B62:C62"/>
    <mergeCell ref="B54:C54"/>
    <mergeCell ref="B55:C55"/>
    <mergeCell ref="B56:C56"/>
    <mergeCell ref="B57:C57"/>
    <mergeCell ref="B48:C48"/>
    <mergeCell ref="B49:C49"/>
    <mergeCell ref="B50:C50"/>
    <mergeCell ref="B51:C51"/>
    <mergeCell ref="B52:C52"/>
    <mergeCell ref="B45:C45"/>
    <mergeCell ref="B46:C46"/>
    <mergeCell ref="B47:C47"/>
    <mergeCell ref="B38:C38"/>
    <mergeCell ref="B39:C39"/>
    <mergeCell ref="B40:C40"/>
    <mergeCell ref="B41:C41"/>
    <mergeCell ref="B42:C42"/>
    <mergeCell ref="B53:C53"/>
    <mergeCell ref="B36:C36"/>
    <mergeCell ref="B37:C37"/>
    <mergeCell ref="B28:C28"/>
    <mergeCell ref="B29:C29"/>
    <mergeCell ref="B30:C30"/>
    <mergeCell ref="B31:C31"/>
    <mergeCell ref="B32:C32"/>
    <mergeCell ref="B43:C43"/>
    <mergeCell ref="B44:C44"/>
    <mergeCell ref="B27:C27"/>
    <mergeCell ref="B18:C18"/>
    <mergeCell ref="B19:C19"/>
    <mergeCell ref="B20:C20"/>
    <mergeCell ref="B21:C21"/>
    <mergeCell ref="B22:C22"/>
    <mergeCell ref="B33:C33"/>
    <mergeCell ref="B34:C34"/>
    <mergeCell ref="B35:C35"/>
    <mergeCell ref="B17:C17"/>
    <mergeCell ref="D104:F104"/>
    <mergeCell ref="G104:J104"/>
    <mergeCell ref="D105:F105"/>
    <mergeCell ref="G105:J105"/>
    <mergeCell ref="G67:J67"/>
    <mergeCell ref="G68:J68"/>
    <mergeCell ref="G69:J69"/>
    <mergeCell ref="G70:J70"/>
    <mergeCell ref="G71:J71"/>
    <mergeCell ref="G62:J62"/>
    <mergeCell ref="G63:J63"/>
    <mergeCell ref="G64:J64"/>
    <mergeCell ref="G65:J65"/>
    <mergeCell ref="G66:J66"/>
    <mergeCell ref="G57:J57"/>
    <mergeCell ref="G58:J58"/>
    <mergeCell ref="G59:J59"/>
    <mergeCell ref="G60:J60"/>
    <mergeCell ref="G61:J61"/>
    <mergeCell ref="B23:C23"/>
    <mergeCell ref="B24:C24"/>
    <mergeCell ref="B25:C25"/>
    <mergeCell ref="B26:C26"/>
    <mergeCell ref="D106:F106"/>
    <mergeCell ref="G106:J106"/>
    <mergeCell ref="D101:F101"/>
    <mergeCell ref="G101:J101"/>
    <mergeCell ref="D102:F102"/>
    <mergeCell ref="G102:J102"/>
    <mergeCell ref="D103:F103"/>
    <mergeCell ref="G103:J103"/>
    <mergeCell ref="D87:F87"/>
    <mergeCell ref="G87:J87"/>
    <mergeCell ref="D88:F88"/>
    <mergeCell ref="G88:J88"/>
    <mergeCell ref="D100:F100"/>
    <mergeCell ref="G100:J100"/>
    <mergeCell ref="D89:F89"/>
    <mergeCell ref="G89:J89"/>
    <mergeCell ref="D92:F92"/>
    <mergeCell ref="G92:J92"/>
    <mergeCell ref="D95:F95"/>
    <mergeCell ref="G95:J95"/>
    <mergeCell ref="D98:F98"/>
    <mergeCell ref="G98:J98"/>
    <mergeCell ref="G108:J108"/>
    <mergeCell ref="G109:J109"/>
    <mergeCell ref="G110:J110"/>
    <mergeCell ref="G111:J111"/>
    <mergeCell ref="G112:J112"/>
    <mergeCell ref="G72:J72"/>
    <mergeCell ref="G73:J73"/>
    <mergeCell ref="G74:J74"/>
    <mergeCell ref="G75:J75"/>
    <mergeCell ref="G107:J107"/>
    <mergeCell ref="G76:J76"/>
    <mergeCell ref="G77:J77"/>
    <mergeCell ref="G78:J78"/>
    <mergeCell ref="G79:J79"/>
    <mergeCell ref="G80:J80"/>
    <mergeCell ref="G81:J81"/>
    <mergeCell ref="G82:J82"/>
    <mergeCell ref="G83:J83"/>
    <mergeCell ref="G84:J84"/>
    <mergeCell ref="G85:J85"/>
    <mergeCell ref="G86:J86"/>
    <mergeCell ref="G52:J52"/>
    <mergeCell ref="G53:J53"/>
    <mergeCell ref="G54:J54"/>
    <mergeCell ref="G55:J55"/>
    <mergeCell ref="G56:J56"/>
    <mergeCell ref="G47:J47"/>
    <mergeCell ref="G48:J48"/>
    <mergeCell ref="G49:J49"/>
    <mergeCell ref="G50:J50"/>
    <mergeCell ref="G51:J51"/>
    <mergeCell ref="G42:J42"/>
    <mergeCell ref="G43:J43"/>
    <mergeCell ref="G44:J44"/>
    <mergeCell ref="G45:J45"/>
    <mergeCell ref="G46:J46"/>
    <mergeCell ref="G37:J37"/>
    <mergeCell ref="G38:J38"/>
    <mergeCell ref="G39:J39"/>
    <mergeCell ref="G40:J40"/>
    <mergeCell ref="G41:J41"/>
    <mergeCell ref="G32:J32"/>
    <mergeCell ref="G33:J33"/>
    <mergeCell ref="G34:J34"/>
    <mergeCell ref="G35:J35"/>
    <mergeCell ref="G36:J36"/>
    <mergeCell ref="G27:J27"/>
    <mergeCell ref="G28:J28"/>
    <mergeCell ref="G29:J29"/>
    <mergeCell ref="G30:J30"/>
    <mergeCell ref="G31:J31"/>
    <mergeCell ref="D111:F111"/>
    <mergeCell ref="D112:F1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D75:F75"/>
    <mergeCell ref="D107:F107"/>
    <mergeCell ref="D108:F108"/>
    <mergeCell ref="D109:F109"/>
    <mergeCell ref="D110:F110"/>
    <mergeCell ref="D76:F76"/>
    <mergeCell ref="D77:F77"/>
    <mergeCell ref="D78:F78"/>
    <mergeCell ref="D79:F79"/>
    <mergeCell ref="D80:F80"/>
    <mergeCell ref="D81:F81"/>
    <mergeCell ref="D82:F82"/>
    <mergeCell ref="D83:F83"/>
    <mergeCell ref="D84:F84"/>
    <mergeCell ref="D85:F85"/>
    <mergeCell ref="D86:F86"/>
    <mergeCell ref="D70:F70"/>
    <mergeCell ref="D71:F71"/>
    <mergeCell ref="D72:F72"/>
    <mergeCell ref="D73:F73"/>
    <mergeCell ref="D74:F74"/>
    <mergeCell ref="D65:F65"/>
    <mergeCell ref="D66:F66"/>
    <mergeCell ref="D67:F67"/>
    <mergeCell ref="D68:F68"/>
    <mergeCell ref="D69:F69"/>
    <mergeCell ref="D60:F60"/>
    <mergeCell ref="D61:F61"/>
    <mergeCell ref="D62:F62"/>
    <mergeCell ref="D63:F63"/>
    <mergeCell ref="D64:F64"/>
    <mergeCell ref="D55:F55"/>
    <mergeCell ref="D56:F56"/>
    <mergeCell ref="D57:F57"/>
    <mergeCell ref="D58:F58"/>
    <mergeCell ref="D59:F59"/>
    <mergeCell ref="D50:F50"/>
    <mergeCell ref="D51:F51"/>
    <mergeCell ref="D52:F52"/>
    <mergeCell ref="D53:F53"/>
    <mergeCell ref="D54:F54"/>
    <mergeCell ref="D45:F45"/>
    <mergeCell ref="D46:F46"/>
    <mergeCell ref="D47:F47"/>
    <mergeCell ref="D48:F48"/>
    <mergeCell ref="D49:F49"/>
    <mergeCell ref="D40:F40"/>
    <mergeCell ref="D41:F41"/>
    <mergeCell ref="D42:F42"/>
    <mergeCell ref="D43:F43"/>
    <mergeCell ref="D44:F44"/>
    <mergeCell ref="D35:F35"/>
    <mergeCell ref="D36:F36"/>
    <mergeCell ref="D37:F37"/>
    <mergeCell ref="D38:F38"/>
    <mergeCell ref="D39:F39"/>
    <mergeCell ref="D30:F30"/>
    <mergeCell ref="D31:F31"/>
    <mergeCell ref="D32:F32"/>
    <mergeCell ref="D33:F33"/>
    <mergeCell ref="D34:F34"/>
    <mergeCell ref="D25:F25"/>
    <mergeCell ref="D26:F26"/>
    <mergeCell ref="D27:F27"/>
    <mergeCell ref="D28:F28"/>
    <mergeCell ref="D29:F29"/>
    <mergeCell ref="D20:F20"/>
    <mergeCell ref="D21:F21"/>
    <mergeCell ref="D22:F22"/>
    <mergeCell ref="D23:F23"/>
    <mergeCell ref="D24:F24"/>
    <mergeCell ref="D17:F17"/>
    <mergeCell ref="D18:F18"/>
    <mergeCell ref="D19:F19"/>
    <mergeCell ref="AG2:AJ2"/>
    <mergeCell ref="AG1:AJ1"/>
    <mergeCell ref="D13:F13"/>
    <mergeCell ref="AG7:AJ7"/>
    <mergeCell ref="D14:F14"/>
    <mergeCell ref="AG8:AJ8"/>
    <mergeCell ref="AG6:AJ6"/>
    <mergeCell ref="AG5:AJ5"/>
    <mergeCell ref="AG4:AJ4"/>
    <mergeCell ref="AG3:AJ3"/>
    <mergeCell ref="K13:Z13"/>
    <mergeCell ref="K14:Z14"/>
    <mergeCell ref="K15:Z15"/>
    <mergeCell ref="K16:Z16"/>
    <mergeCell ref="K17:Z17"/>
    <mergeCell ref="K18:Z18"/>
    <mergeCell ref="K19:Z19"/>
    <mergeCell ref="AG9:AJ9"/>
    <mergeCell ref="B12:C12"/>
    <mergeCell ref="D11:F12"/>
    <mergeCell ref="G11:J12"/>
    <mergeCell ref="K11:Z12"/>
    <mergeCell ref="AG10:AJ10"/>
    <mergeCell ref="B11:C11"/>
    <mergeCell ref="D15:F15"/>
    <mergeCell ref="D16:F16"/>
    <mergeCell ref="B13:C13"/>
    <mergeCell ref="B14:C14"/>
    <mergeCell ref="B15:C15"/>
    <mergeCell ref="B16:C16"/>
  </mergeCells>
  <phoneticPr fontId="2"/>
  <dataValidations count="1">
    <dataValidation type="list" allowBlank="1" showInputMessage="1" showErrorMessage="1" sqref="D13:F112" xr:uid="{BCD7654F-65C0-4934-8D73-68643BFE5B40}">
      <formula1>$AE$1:$AE$9</formula1>
    </dataValidation>
  </dataValidations>
  <pageMargins left="0.70866141732283472" right="0.70866141732283472" top="0.74803149606299213" bottom="0.74803149606299213" header="0.31496062992125984" footer="0.31496062992125984"/>
  <pageSetup scale="91"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EAAC-3BE7-4333-BCA0-9626983BA8FD}">
  <sheetPr>
    <tabColor rgb="FFF38963"/>
  </sheetPr>
  <dimension ref="A2:Z21"/>
  <sheetViews>
    <sheetView showGridLines="0" view="pageBreakPreview" zoomScaleNormal="100" zoomScaleSheetLayoutView="100" workbookViewId="0">
      <selection activeCell="O10" sqref="O10"/>
    </sheetView>
  </sheetViews>
  <sheetFormatPr defaultColWidth="3.5" defaultRowHeight="18" x14ac:dyDescent="0.45"/>
  <cols>
    <col min="1" max="26" width="3.5" style="8"/>
  </cols>
  <sheetData>
    <row r="2" spans="1:22" x14ac:dyDescent="0.45">
      <c r="A2" s="573" t="s">
        <v>247</v>
      </c>
      <c r="B2" s="573"/>
      <c r="C2" s="573"/>
      <c r="D2" s="573"/>
      <c r="E2" s="573"/>
      <c r="F2" s="573"/>
      <c r="G2" s="573"/>
      <c r="H2" s="573"/>
      <c r="I2" s="573"/>
      <c r="J2" s="573"/>
      <c r="K2" s="573"/>
      <c r="L2" s="573"/>
      <c r="M2" s="573"/>
      <c r="N2" s="573"/>
      <c r="O2" s="573"/>
      <c r="P2" s="573"/>
      <c r="Q2" s="573"/>
      <c r="R2" s="573"/>
      <c r="S2" s="573"/>
      <c r="T2" s="573"/>
      <c r="U2" s="573"/>
      <c r="V2" s="573"/>
    </row>
    <row r="4" spans="1:22" x14ac:dyDescent="0.45">
      <c r="B4" s="8" t="s">
        <v>248</v>
      </c>
    </row>
    <row r="5" spans="1:22" x14ac:dyDescent="0.45">
      <c r="B5" s="8" t="s">
        <v>256</v>
      </c>
    </row>
    <row r="7" spans="1:22" x14ac:dyDescent="0.45">
      <c r="B7" s="124" t="s">
        <v>249</v>
      </c>
      <c r="C7" s="125"/>
      <c r="D7" s="125"/>
      <c r="E7" s="125"/>
      <c r="F7" s="125"/>
      <c r="G7" s="125"/>
      <c r="H7" s="125"/>
      <c r="I7" s="125"/>
      <c r="J7" s="125"/>
      <c r="K7" s="125"/>
      <c r="L7" s="125"/>
      <c r="M7" s="125"/>
      <c r="N7" s="125"/>
      <c r="O7" s="125"/>
      <c r="P7" s="125"/>
      <c r="Q7" s="125"/>
      <c r="R7" s="125"/>
      <c r="S7" s="125"/>
      <c r="T7" s="125"/>
      <c r="U7" s="126"/>
    </row>
    <row r="9" spans="1:22" x14ac:dyDescent="0.45">
      <c r="B9" s="221" t="s">
        <v>250</v>
      </c>
      <c r="C9" s="221"/>
      <c r="D9" s="221"/>
      <c r="E9" s="221"/>
      <c r="F9" s="221"/>
      <c r="G9" s="221"/>
      <c r="H9" s="221"/>
      <c r="I9" s="221"/>
      <c r="J9" s="221"/>
      <c r="K9" s="221"/>
      <c r="L9" s="221"/>
      <c r="M9" s="221"/>
      <c r="N9" s="221"/>
      <c r="O9" s="221"/>
      <c r="P9" s="221"/>
      <c r="Q9" s="221"/>
      <c r="R9" s="221"/>
      <c r="S9" s="221"/>
      <c r="T9" s="221"/>
      <c r="U9" s="221"/>
    </row>
    <row r="10" spans="1:22" x14ac:dyDescent="0.45">
      <c r="B10" s="221" t="s">
        <v>314</v>
      </c>
      <c r="C10" s="221"/>
      <c r="D10" s="221"/>
      <c r="E10" s="221"/>
      <c r="F10" s="221"/>
      <c r="G10" s="221"/>
      <c r="H10" s="221"/>
      <c r="I10" s="221"/>
      <c r="J10" s="221"/>
      <c r="K10" s="221"/>
      <c r="L10" s="221"/>
      <c r="M10" s="221"/>
      <c r="N10" s="221"/>
      <c r="O10" s="221"/>
      <c r="P10" s="221"/>
      <c r="Q10" s="221"/>
      <c r="R10" s="221"/>
      <c r="S10" s="221"/>
      <c r="T10" s="221"/>
      <c r="U10" s="221"/>
    </row>
    <row r="11" spans="1:22" x14ac:dyDescent="0.45">
      <c r="B11" s="221" t="s">
        <v>251</v>
      </c>
      <c r="C11" s="221"/>
      <c r="D11" s="221"/>
      <c r="E11" s="221"/>
      <c r="F11" s="221"/>
      <c r="G11" s="221"/>
      <c r="H11" s="221"/>
      <c r="I11" s="221"/>
      <c r="J11" s="221"/>
      <c r="K11" s="221"/>
      <c r="L11" s="221"/>
      <c r="M11" s="221"/>
      <c r="N11" s="221"/>
      <c r="O11" s="221"/>
      <c r="P11" s="221"/>
      <c r="Q11" s="221"/>
      <c r="R11" s="221"/>
      <c r="S11" s="221"/>
      <c r="T11" s="221"/>
      <c r="U11" s="221"/>
    </row>
    <row r="12" spans="1:22" x14ac:dyDescent="0.45">
      <c r="B12" s="221"/>
      <c r="C12" s="221"/>
      <c r="D12" s="221"/>
      <c r="E12" s="221"/>
      <c r="F12" s="221"/>
      <c r="G12" s="221"/>
      <c r="H12" s="221"/>
      <c r="I12" s="221"/>
      <c r="J12" s="221"/>
      <c r="K12" s="221"/>
      <c r="L12" s="221"/>
      <c r="M12" s="221"/>
      <c r="N12" s="221"/>
      <c r="O12" s="221"/>
      <c r="P12" s="221"/>
      <c r="Q12" s="221"/>
      <c r="R12" s="221"/>
      <c r="S12" s="221"/>
      <c r="T12" s="221"/>
      <c r="U12" s="221"/>
    </row>
    <row r="13" spans="1:22" x14ac:dyDescent="0.45">
      <c r="B13" s="221" t="s">
        <v>252</v>
      </c>
      <c r="C13" s="221"/>
      <c r="D13" s="221"/>
      <c r="E13" s="221"/>
      <c r="F13" s="221"/>
      <c r="G13" s="221"/>
      <c r="H13" s="221"/>
      <c r="I13" s="221"/>
      <c r="J13" s="221"/>
      <c r="K13" s="221"/>
      <c r="L13" s="221"/>
      <c r="M13" s="221"/>
      <c r="N13" s="221"/>
      <c r="O13" s="221"/>
      <c r="P13" s="221"/>
      <c r="Q13" s="221"/>
      <c r="R13" s="221"/>
      <c r="S13" s="221"/>
      <c r="T13" s="221"/>
      <c r="U13" s="221"/>
    </row>
    <row r="14" spans="1:22" x14ac:dyDescent="0.45">
      <c r="B14" s="221"/>
      <c r="C14" s="221" t="s">
        <v>253</v>
      </c>
      <c r="D14" s="221"/>
      <c r="E14" s="221"/>
      <c r="F14" s="221"/>
      <c r="G14" s="221"/>
      <c r="H14" s="221"/>
      <c r="I14" s="221"/>
      <c r="J14" s="221"/>
      <c r="K14" s="221"/>
      <c r="L14" s="221"/>
      <c r="M14" s="221"/>
      <c r="N14" s="221"/>
      <c r="O14" s="221"/>
      <c r="P14" s="221"/>
      <c r="Q14" s="221"/>
      <c r="R14" s="221"/>
      <c r="S14" s="221"/>
      <c r="T14" s="221"/>
      <c r="U14" s="221"/>
    </row>
    <row r="15" spans="1:22" x14ac:dyDescent="0.45">
      <c r="B15" s="221"/>
      <c r="C15" s="221"/>
      <c r="D15" s="221"/>
      <c r="E15" s="221"/>
      <c r="F15" s="221"/>
      <c r="G15" s="221"/>
      <c r="H15" s="221"/>
      <c r="I15" s="221"/>
      <c r="J15" s="221"/>
      <c r="K15" s="221"/>
      <c r="L15" s="221"/>
      <c r="M15" s="221"/>
      <c r="N15" s="221"/>
      <c r="O15" s="221"/>
      <c r="P15" s="221"/>
      <c r="Q15" s="221"/>
      <c r="R15" s="221"/>
      <c r="S15" s="221"/>
      <c r="T15" s="221"/>
      <c r="U15" s="221"/>
    </row>
    <row r="16" spans="1:22" x14ac:dyDescent="0.45">
      <c r="B16" s="221" t="s">
        <v>254</v>
      </c>
      <c r="C16" s="221"/>
      <c r="D16" s="221"/>
      <c r="E16" s="221"/>
      <c r="F16" s="221"/>
      <c r="G16" s="221"/>
      <c r="H16" s="221"/>
      <c r="I16" s="221"/>
      <c r="J16" s="221"/>
      <c r="K16" s="221"/>
      <c r="L16" s="221"/>
      <c r="M16" s="221"/>
      <c r="N16" s="221"/>
      <c r="O16" s="221"/>
      <c r="P16" s="221"/>
      <c r="Q16" s="221"/>
      <c r="R16" s="221"/>
      <c r="S16" s="221"/>
      <c r="T16" s="221"/>
      <c r="U16" s="221"/>
    </row>
    <row r="17" spans="2:21" x14ac:dyDescent="0.45">
      <c r="B17" s="221"/>
      <c r="C17" s="221" t="s">
        <v>255</v>
      </c>
      <c r="D17" s="221"/>
      <c r="E17" s="221"/>
      <c r="F17" s="221"/>
      <c r="G17" s="221"/>
      <c r="H17" s="221"/>
      <c r="I17" s="221"/>
      <c r="J17" s="221"/>
      <c r="K17" s="221"/>
      <c r="L17" s="221"/>
      <c r="M17" s="221"/>
      <c r="N17" s="221"/>
      <c r="O17" s="221"/>
      <c r="P17" s="221"/>
      <c r="Q17" s="221"/>
      <c r="R17" s="221"/>
      <c r="S17" s="221"/>
      <c r="T17" s="221"/>
      <c r="U17" s="221"/>
    </row>
    <row r="18" spans="2:21" x14ac:dyDescent="0.45">
      <c r="B18" s="221"/>
      <c r="C18" s="221"/>
      <c r="D18" s="221"/>
      <c r="E18" s="221"/>
      <c r="F18" s="221"/>
      <c r="G18" s="221"/>
      <c r="H18" s="221"/>
      <c r="I18" s="221"/>
      <c r="J18" s="221"/>
      <c r="K18" s="221"/>
      <c r="L18" s="221"/>
      <c r="M18" s="221"/>
      <c r="N18" s="221"/>
      <c r="O18" s="221"/>
      <c r="P18" s="221"/>
      <c r="Q18" s="221"/>
      <c r="R18" s="221"/>
      <c r="S18" s="221"/>
      <c r="T18" s="221"/>
      <c r="U18" s="221"/>
    </row>
    <row r="19" spans="2:21" x14ac:dyDescent="0.45">
      <c r="B19" s="221" t="s">
        <v>315</v>
      </c>
      <c r="C19" s="221"/>
      <c r="D19" s="221"/>
      <c r="E19" s="221"/>
      <c r="F19" s="221"/>
      <c r="G19" s="221"/>
      <c r="H19" s="221"/>
      <c r="I19" s="221"/>
      <c r="J19" s="221"/>
      <c r="K19" s="221"/>
      <c r="L19" s="221"/>
      <c r="M19" s="221"/>
      <c r="N19" s="221"/>
      <c r="O19" s="221"/>
      <c r="P19" s="221"/>
      <c r="Q19" s="221"/>
      <c r="R19" s="221"/>
      <c r="S19" s="221"/>
      <c r="T19" s="221"/>
      <c r="U19" s="221"/>
    </row>
    <row r="21" spans="2:21" x14ac:dyDescent="0.45">
      <c r="B21" s="221" t="s">
        <v>316</v>
      </c>
      <c r="C21" s="221"/>
      <c r="D21" s="221"/>
      <c r="E21" s="221"/>
      <c r="F21" s="221"/>
      <c r="G21" s="221"/>
      <c r="H21" s="221"/>
      <c r="I21" s="221"/>
      <c r="J21" s="221"/>
      <c r="K21" s="221"/>
      <c r="L21" s="221"/>
      <c r="M21" s="221"/>
      <c r="N21" s="221"/>
      <c r="O21" s="221"/>
      <c r="P21" s="221"/>
      <c r="Q21" s="221"/>
      <c r="R21" s="221"/>
      <c r="S21" s="221"/>
    </row>
  </sheetData>
  <mergeCells count="1">
    <mergeCell ref="A2:V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2542-A159-4000-9C03-90F9D220D571}">
  <sheetPr>
    <tabColor rgb="FF92D050"/>
  </sheetPr>
  <dimension ref="A1:IVU92"/>
  <sheetViews>
    <sheetView showGridLines="0" zoomScaleNormal="100" zoomScaleSheetLayoutView="100" workbookViewId="0">
      <pane ySplit="5" topLeftCell="A6" activePane="bottomLeft" state="frozen"/>
      <selection activeCell="O10" sqref="O10"/>
      <selection pane="bottomLeft" activeCell="I89" sqref="I89:K89"/>
    </sheetView>
  </sheetViews>
  <sheetFormatPr defaultColWidth="3.5" defaultRowHeight="18" x14ac:dyDescent="0.45"/>
  <cols>
    <col min="1" max="1" width="3.5" style="102"/>
    <col min="2" max="8" width="3.5" style="103"/>
    <col min="9" max="9" width="3.5" style="103" customWidth="1"/>
    <col min="10" max="27" width="3.5" style="103"/>
    <col min="28" max="35" width="3.5" style="123"/>
    <col min="36" max="36" width="8.5" style="123" bestFit="1" customWidth="1"/>
    <col min="37" max="51" width="3.5" style="123"/>
    <col min="52" max="6677" width="3.5" style="147"/>
    <col min="6678" max="16384" width="3.5" style="104"/>
  </cols>
  <sheetData>
    <row r="1" spans="1:51" x14ac:dyDescent="0.45">
      <c r="AB1" s="214"/>
    </row>
    <row r="2" spans="1:51" x14ac:dyDescent="0.45">
      <c r="AB2" s="214"/>
    </row>
    <row r="3" spans="1:51" x14ac:dyDescent="0.45">
      <c r="AB3" s="214"/>
      <c r="AC3" s="123" t="s">
        <v>0</v>
      </c>
    </row>
    <row r="4" spans="1:51" x14ac:dyDescent="0.45">
      <c r="AB4" s="214"/>
      <c r="AC4" s="123" t="s">
        <v>1</v>
      </c>
    </row>
    <row r="5" spans="1:51" x14ac:dyDescent="0.45">
      <c r="AB5" s="214"/>
    </row>
    <row r="6" spans="1:51" x14ac:dyDescent="0.45">
      <c r="A6" s="208" t="s">
        <v>273</v>
      </c>
      <c r="B6" s="209" t="s">
        <v>215</v>
      </c>
      <c r="C6" s="209"/>
      <c r="D6" s="209"/>
      <c r="E6" s="209"/>
      <c r="F6" s="209"/>
      <c r="G6" s="209"/>
      <c r="H6" s="209"/>
      <c r="I6" s="209"/>
      <c r="J6" s="209"/>
      <c r="K6" s="209"/>
      <c r="L6" s="209"/>
      <c r="M6" s="209"/>
      <c r="N6" s="209"/>
      <c r="O6" s="209"/>
      <c r="P6" s="209"/>
      <c r="Q6" s="209"/>
      <c r="R6" s="209"/>
      <c r="S6" s="209"/>
      <c r="T6" s="209"/>
      <c r="U6" s="209"/>
      <c r="V6" s="209"/>
      <c r="W6" s="209"/>
      <c r="X6" s="209"/>
      <c r="Y6" s="209"/>
      <c r="Z6" s="209"/>
      <c r="AA6" s="223"/>
      <c r="AB6" s="214"/>
    </row>
    <row r="7" spans="1:51" x14ac:dyDescent="0.45">
      <c r="A7" s="222"/>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14"/>
    </row>
    <row r="8" spans="1:51" x14ac:dyDescent="0.45">
      <c r="A8" s="102" t="s">
        <v>216</v>
      </c>
      <c r="B8" s="103" t="s">
        <v>217</v>
      </c>
      <c r="H8" s="103" t="s">
        <v>208</v>
      </c>
      <c r="I8" s="574" t="s">
        <v>355</v>
      </c>
      <c r="J8" s="575"/>
      <c r="K8" s="575"/>
      <c r="L8" s="575"/>
      <c r="M8" s="575"/>
      <c r="N8" s="575"/>
      <c r="O8" s="575"/>
      <c r="P8" s="575"/>
      <c r="Q8" s="575"/>
      <c r="R8" s="575"/>
      <c r="S8" s="575"/>
      <c r="T8" s="575"/>
      <c r="U8" s="575"/>
      <c r="V8" s="575"/>
      <c r="W8" s="576"/>
      <c r="X8" s="103" t="s">
        <v>209</v>
      </c>
      <c r="AB8" s="214" t="s">
        <v>210</v>
      </c>
    </row>
    <row r="9" spans="1:51" x14ac:dyDescent="0.45">
      <c r="A9" s="105"/>
      <c r="AB9" s="214"/>
    </row>
    <row r="10" spans="1:51" x14ac:dyDescent="0.45">
      <c r="A10" s="102" t="s">
        <v>218</v>
      </c>
      <c r="B10" s="103" t="s">
        <v>219</v>
      </c>
      <c r="H10" s="103" t="s">
        <v>208</v>
      </c>
      <c r="I10" s="580"/>
      <c r="J10" s="581"/>
      <c r="K10" s="581"/>
      <c r="L10" s="582"/>
      <c r="M10" s="103" t="s">
        <v>220</v>
      </c>
      <c r="N10" s="103" t="s">
        <v>209</v>
      </c>
      <c r="AB10" s="214"/>
      <c r="AY10" s="147"/>
    </row>
    <row r="11" spans="1:51" x14ac:dyDescent="0.45">
      <c r="AB11" s="214"/>
    </row>
    <row r="12" spans="1:51" x14ac:dyDescent="0.45">
      <c r="A12" s="102" t="s">
        <v>223</v>
      </c>
      <c r="B12" s="103" t="s">
        <v>224</v>
      </c>
      <c r="H12" s="103" t="s">
        <v>225</v>
      </c>
      <c r="I12" s="591"/>
      <c r="J12" s="592"/>
      <c r="K12" s="592"/>
      <c r="L12" s="592"/>
      <c r="M12" s="592"/>
      <c r="N12" s="593"/>
      <c r="O12" s="103" t="s">
        <v>226</v>
      </c>
      <c r="Q12" s="103" t="s">
        <v>346</v>
      </c>
      <c r="AB12" s="214"/>
    </row>
    <row r="13" spans="1:51" x14ac:dyDescent="0.45">
      <c r="Q13" s="103" t="s">
        <v>347</v>
      </c>
      <c r="AB13" s="214"/>
    </row>
    <row r="14" spans="1:51" x14ac:dyDescent="0.45">
      <c r="AB14" s="214"/>
    </row>
    <row r="15" spans="1:51" x14ac:dyDescent="0.45">
      <c r="A15" s="224" t="s">
        <v>227</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23"/>
      <c r="AB15" s="214"/>
    </row>
    <row r="16" spans="1:51" x14ac:dyDescent="0.45">
      <c r="A16" s="120"/>
      <c r="AB16" s="214"/>
    </row>
    <row r="17" spans="1:51" x14ac:dyDescent="0.45">
      <c r="A17" s="102" t="s">
        <v>228</v>
      </c>
      <c r="B17" s="103" t="s">
        <v>229</v>
      </c>
      <c r="I17" s="598"/>
      <c r="J17" s="599"/>
      <c r="K17" s="599"/>
      <c r="L17" s="599"/>
      <c r="M17" s="599"/>
      <c r="N17" s="599"/>
      <c r="O17" s="600"/>
      <c r="R17" s="103" t="s">
        <v>346</v>
      </c>
      <c r="AB17" s="214" t="s">
        <v>325</v>
      </c>
    </row>
    <row r="18" spans="1:51" x14ac:dyDescent="0.45">
      <c r="R18" s="103" t="s">
        <v>347</v>
      </c>
      <c r="AB18" s="214"/>
    </row>
    <row r="19" spans="1:51" x14ac:dyDescent="0.45">
      <c r="A19" s="102" t="s">
        <v>7</v>
      </c>
      <c r="B19" s="103" t="s">
        <v>121</v>
      </c>
      <c r="F19" s="103" t="s">
        <v>150</v>
      </c>
      <c r="AB19" s="214" t="s">
        <v>318</v>
      </c>
    </row>
    <row r="20" spans="1:51" x14ac:dyDescent="0.45">
      <c r="A20" s="104"/>
      <c r="B20" s="104"/>
      <c r="F20" s="586">
        <v>1</v>
      </c>
      <c r="G20" s="107" t="s">
        <v>243</v>
      </c>
      <c r="H20" s="108"/>
      <c r="I20" s="108"/>
      <c r="J20" s="109"/>
      <c r="K20" s="577"/>
      <c r="L20" s="578"/>
      <c r="M20" s="578"/>
      <c r="N20" s="578"/>
      <c r="O20" s="578"/>
      <c r="P20" s="578"/>
      <c r="Q20" s="578"/>
      <c r="R20" s="578"/>
      <c r="S20" s="578"/>
      <c r="T20" s="578"/>
      <c r="U20" s="578"/>
      <c r="V20" s="578"/>
      <c r="W20" s="578"/>
      <c r="X20" s="578"/>
      <c r="Y20" s="578"/>
      <c r="Z20" s="579"/>
      <c r="AA20" s="113"/>
      <c r="AB20" s="214"/>
      <c r="AE20" s="318"/>
      <c r="AF20" s="152" t="s">
        <v>243</v>
      </c>
      <c r="AG20" s="153"/>
      <c r="AH20" s="153"/>
      <c r="AI20" s="154"/>
      <c r="AJ20" s="216">
        <v>45858</v>
      </c>
      <c r="AK20" s="153"/>
      <c r="AL20" s="153"/>
      <c r="AM20" s="153"/>
      <c r="AN20" s="153"/>
      <c r="AO20" s="153"/>
      <c r="AP20" s="153"/>
      <c r="AQ20" s="153"/>
      <c r="AR20" s="153"/>
      <c r="AS20" s="153"/>
      <c r="AT20" s="153"/>
      <c r="AU20" s="153"/>
      <c r="AV20" s="153"/>
      <c r="AW20" s="153"/>
      <c r="AX20" s="153"/>
      <c r="AY20" s="154"/>
    </row>
    <row r="21" spans="1:51" x14ac:dyDescent="0.45">
      <c r="F21" s="587"/>
      <c r="G21" s="110" t="s">
        <v>140</v>
      </c>
      <c r="H21" s="111"/>
      <c r="I21" s="111"/>
      <c r="J21" s="112"/>
      <c r="K21" s="306"/>
      <c r="L21" s="307"/>
      <c r="M21" s="307"/>
      <c r="N21" s="307"/>
      <c r="O21" s="307"/>
      <c r="P21" s="307"/>
      <c r="Q21" s="307"/>
      <c r="R21" s="307"/>
      <c r="S21" s="307"/>
      <c r="T21" s="307"/>
      <c r="U21" s="307"/>
      <c r="V21" s="307"/>
      <c r="W21" s="307"/>
      <c r="X21" s="307"/>
      <c r="Y21" s="307"/>
      <c r="Z21" s="308"/>
      <c r="AA21" s="113"/>
      <c r="AB21" s="214"/>
      <c r="AE21" s="319"/>
      <c r="AF21" s="155" t="s">
        <v>140</v>
      </c>
      <c r="AG21" s="156"/>
      <c r="AH21" s="156"/>
      <c r="AI21" s="157"/>
      <c r="AJ21" s="156" t="s">
        <v>143</v>
      </c>
      <c r="AK21" s="156"/>
      <c r="AL21" s="156"/>
      <c r="AM21" s="156"/>
      <c r="AN21" s="156"/>
      <c r="AO21" s="156"/>
      <c r="AP21" s="156"/>
      <c r="AQ21" s="156"/>
      <c r="AR21" s="156"/>
      <c r="AS21" s="156"/>
      <c r="AT21" s="156"/>
      <c r="AU21" s="156"/>
      <c r="AV21" s="156"/>
      <c r="AW21" s="156"/>
      <c r="AX21" s="156"/>
      <c r="AY21" s="157"/>
    </row>
    <row r="22" spans="1:51" x14ac:dyDescent="0.45">
      <c r="F22" s="587"/>
      <c r="G22" s="110" t="s">
        <v>244</v>
      </c>
      <c r="H22" s="111"/>
      <c r="I22" s="111"/>
      <c r="J22" s="112"/>
      <c r="K22" s="306"/>
      <c r="L22" s="307"/>
      <c r="M22" s="307"/>
      <c r="N22" s="307"/>
      <c r="O22" s="307"/>
      <c r="P22" s="307"/>
      <c r="Q22" s="307"/>
      <c r="R22" s="307"/>
      <c r="S22" s="307"/>
      <c r="T22" s="307"/>
      <c r="U22" s="307"/>
      <c r="V22" s="307"/>
      <c r="W22" s="307"/>
      <c r="X22" s="307"/>
      <c r="Y22" s="307"/>
      <c r="Z22" s="308"/>
      <c r="AA22" s="113"/>
      <c r="AB22" s="214"/>
      <c r="AE22" s="319"/>
      <c r="AF22" s="155" t="s">
        <v>244</v>
      </c>
      <c r="AG22" s="156"/>
      <c r="AH22" s="156"/>
      <c r="AI22" s="157"/>
      <c r="AJ22" s="156" t="s">
        <v>146</v>
      </c>
      <c r="AK22" s="156"/>
      <c r="AL22" s="156"/>
      <c r="AM22" s="156"/>
      <c r="AN22" s="156"/>
      <c r="AO22" s="156"/>
      <c r="AP22" s="156"/>
      <c r="AQ22" s="156"/>
      <c r="AR22" s="156"/>
      <c r="AS22" s="156"/>
      <c r="AT22" s="156"/>
      <c r="AU22" s="156"/>
      <c r="AV22" s="156"/>
      <c r="AW22" s="156"/>
      <c r="AX22" s="156"/>
      <c r="AY22" s="157"/>
    </row>
    <row r="23" spans="1:51" x14ac:dyDescent="0.45">
      <c r="F23" s="587"/>
      <c r="G23" s="106" t="s">
        <v>120</v>
      </c>
      <c r="H23" s="113"/>
      <c r="I23" s="113"/>
      <c r="J23" s="114"/>
      <c r="K23" s="583"/>
      <c r="L23" s="584"/>
      <c r="M23" s="584"/>
      <c r="N23" s="584"/>
      <c r="O23" s="584"/>
      <c r="P23" s="584"/>
      <c r="Q23" s="584"/>
      <c r="R23" s="584"/>
      <c r="S23" s="584"/>
      <c r="T23" s="584"/>
      <c r="U23" s="584"/>
      <c r="V23" s="584"/>
      <c r="W23" s="584"/>
      <c r="X23" s="584"/>
      <c r="Y23" s="584"/>
      <c r="Z23" s="585"/>
      <c r="AA23" s="225"/>
      <c r="AB23" s="214"/>
      <c r="AE23" s="319"/>
      <c r="AF23" s="51" t="s">
        <v>120</v>
      </c>
      <c r="AG23" s="149"/>
      <c r="AH23" s="149"/>
      <c r="AI23" s="217"/>
      <c r="AJ23" s="312" t="s">
        <v>260</v>
      </c>
      <c r="AK23" s="313"/>
      <c r="AL23" s="313"/>
      <c r="AM23" s="313"/>
      <c r="AN23" s="313"/>
      <c r="AO23" s="313"/>
      <c r="AP23" s="313"/>
      <c r="AQ23" s="313"/>
      <c r="AR23" s="313"/>
      <c r="AS23" s="313"/>
      <c r="AT23" s="313"/>
      <c r="AU23" s="313"/>
      <c r="AV23" s="313"/>
      <c r="AW23" s="313"/>
      <c r="AX23" s="313"/>
      <c r="AY23" s="314"/>
    </row>
    <row r="24" spans="1:51" x14ac:dyDescent="0.45">
      <c r="F24" s="588"/>
      <c r="G24" s="115"/>
      <c r="H24" s="116"/>
      <c r="I24" s="116"/>
      <c r="J24" s="117"/>
      <c r="K24" s="365"/>
      <c r="L24" s="366"/>
      <c r="M24" s="366"/>
      <c r="N24" s="366"/>
      <c r="O24" s="366"/>
      <c r="P24" s="366"/>
      <c r="Q24" s="366"/>
      <c r="R24" s="366"/>
      <c r="S24" s="366"/>
      <c r="T24" s="366"/>
      <c r="U24" s="366"/>
      <c r="V24" s="366"/>
      <c r="W24" s="366"/>
      <c r="X24" s="366"/>
      <c r="Y24" s="366"/>
      <c r="Z24" s="367"/>
      <c r="AA24" s="225"/>
      <c r="AB24" s="214"/>
      <c r="AE24" s="320"/>
      <c r="AF24" s="218"/>
      <c r="AG24" s="219"/>
      <c r="AH24" s="219"/>
      <c r="AI24" s="220"/>
      <c r="AJ24" s="315"/>
      <c r="AK24" s="316"/>
      <c r="AL24" s="316"/>
      <c r="AM24" s="316"/>
      <c r="AN24" s="316"/>
      <c r="AO24" s="316"/>
      <c r="AP24" s="316"/>
      <c r="AQ24" s="316"/>
      <c r="AR24" s="316"/>
      <c r="AS24" s="316"/>
      <c r="AT24" s="316"/>
      <c r="AU24" s="316"/>
      <c r="AV24" s="316"/>
      <c r="AW24" s="316"/>
      <c r="AX24" s="316"/>
      <c r="AY24" s="317"/>
    </row>
    <row r="25" spans="1:51" x14ac:dyDescent="0.45">
      <c r="F25" s="586">
        <v>2</v>
      </c>
      <c r="G25" s="107" t="s">
        <v>243</v>
      </c>
      <c r="H25" s="108"/>
      <c r="I25" s="108"/>
      <c r="J25" s="109"/>
      <c r="K25" s="577"/>
      <c r="L25" s="578"/>
      <c r="M25" s="578"/>
      <c r="N25" s="578"/>
      <c r="O25" s="578"/>
      <c r="P25" s="578"/>
      <c r="Q25" s="578"/>
      <c r="R25" s="578"/>
      <c r="S25" s="578"/>
      <c r="T25" s="578"/>
      <c r="U25" s="578"/>
      <c r="V25" s="578"/>
      <c r="W25" s="578"/>
      <c r="X25" s="578"/>
      <c r="Y25" s="578"/>
      <c r="Z25" s="579"/>
      <c r="AA25" s="113"/>
      <c r="AB25" s="214"/>
      <c r="AE25" s="318"/>
      <c r="AF25" s="152" t="s">
        <v>243</v>
      </c>
      <c r="AG25" s="153"/>
      <c r="AH25" s="153"/>
      <c r="AI25" s="154"/>
      <c r="AJ25" s="153" t="s">
        <v>144</v>
      </c>
      <c r="AK25" s="153"/>
      <c r="AL25" s="153"/>
      <c r="AM25" s="153"/>
      <c r="AN25" s="153"/>
      <c r="AO25" s="153"/>
      <c r="AP25" s="153"/>
      <c r="AQ25" s="153"/>
      <c r="AR25" s="153"/>
      <c r="AS25" s="153"/>
      <c r="AT25" s="153"/>
      <c r="AU25" s="153"/>
      <c r="AV25" s="153"/>
      <c r="AW25" s="153"/>
      <c r="AX25" s="153"/>
      <c r="AY25" s="154"/>
    </row>
    <row r="26" spans="1:51" x14ac:dyDescent="0.45">
      <c r="F26" s="587"/>
      <c r="G26" s="110" t="s">
        <v>140</v>
      </c>
      <c r="H26" s="111"/>
      <c r="I26" s="111"/>
      <c r="J26" s="112"/>
      <c r="K26" s="306"/>
      <c r="L26" s="307"/>
      <c r="M26" s="307"/>
      <c r="N26" s="307"/>
      <c r="O26" s="307"/>
      <c r="P26" s="307"/>
      <c r="Q26" s="307"/>
      <c r="R26" s="307"/>
      <c r="S26" s="307"/>
      <c r="T26" s="307"/>
      <c r="U26" s="307"/>
      <c r="V26" s="307"/>
      <c r="W26" s="307"/>
      <c r="X26" s="307"/>
      <c r="Y26" s="307"/>
      <c r="Z26" s="308"/>
      <c r="AA26" s="113"/>
      <c r="AB26" s="214"/>
      <c r="AE26" s="319"/>
      <c r="AF26" s="155" t="s">
        <v>140</v>
      </c>
      <c r="AG26" s="156"/>
      <c r="AH26" s="156"/>
      <c r="AI26" s="157"/>
      <c r="AJ26" s="156" t="s">
        <v>145</v>
      </c>
      <c r="AK26" s="156"/>
      <c r="AL26" s="156"/>
      <c r="AM26" s="156"/>
      <c r="AN26" s="156"/>
      <c r="AO26" s="156"/>
      <c r="AP26" s="156"/>
      <c r="AQ26" s="156"/>
      <c r="AR26" s="156"/>
      <c r="AS26" s="156"/>
      <c r="AT26" s="156"/>
      <c r="AU26" s="156"/>
      <c r="AV26" s="156"/>
      <c r="AW26" s="156"/>
      <c r="AX26" s="156"/>
      <c r="AY26" s="157"/>
    </row>
    <row r="27" spans="1:51" x14ac:dyDescent="0.45">
      <c r="F27" s="587"/>
      <c r="G27" s="110" t="s">
        <v>244</v>
      </c>
      <c r="H27" s="111"/>
      <c r="I27" s="111"/>
      <c r="J27" s="112"/>
      <c r="K27" s="306"/>
      <c r="L27" s="307"/>
      <c r="M27" s="307"/>
      <c r="N27" s="307"/>
      <c r="O27" s="307"/>
      <c r="P27" s="307"/>
      <c r="Q27" s="307"/>
      <c r="R27" s="307"/>
      <c r="S27" s="307"/>
      <c r="T27" s="307"/>
      <c r="U27" s="307"/>
      <c r="V27" s="307"/>
      <c r="W27" s="307"/>
      <c r="X27" s="307"/>
      <c r="Y27" s="307"/>
      <c r="Z27" s="308"/>
      <c r="AA27" s="113"/>
      <c r="AB27" s="214"/>
      <c r="AE27" s="319"/>
      <c r="AF27" s="155" t="s">
        <v>244</v>
      </c>
      <c r="AG27" s="156"/>
      <c r="AH27" s="156"/>
      <c r="AI27" s="157"/>
      <c r="AJ27" s="156" t="s">
        <v>147</v>
      </c>
      <c r="AK27" s="156"/>
      <c r="AL27" s="156"/>
      <c r="AM27" s="156"/>
      <c r="AN27" s="156"/>
      <c r="AO27" s="156"/>
      <c r="AP27" s="156"/>
      <c r="AQ27" s="156"/>
      <c r="AR27" s="156"/>
      <c r="AS27" s="156"/>
      <c r="AT27" s="156"/>
      <c r="AU27" s="156"/>
      <c r="AV27" s="156"/>
      <c r="AW27" s="156"/>
      <c r="AX27" s="156"/>
      <c r="AY27" s="157"/>
    </row>
    <row r="28" spans="1:51" x14ac:dyDescent="0.45">
      <c r="F28" s="587"/>
      <c r="G28" s="106" t="s">
        <v>120</v>
      </c>
      <c r="H28" s="113"/>
      <c r="I28" s="113"/>
      <c r="J28" s="114"/>
      <c r="K28" s="583"/>
      <c r="L28" s="584"/>
      <c r="M28" s="584"/>
      <c r="N28" s="584"/>
      <c r="O28" s="584"/>
      <c r="P28" s="584"/>
      <c r="Q28" s="584"/>
      <c r="R28" s="584"/>
      <c r="S28" s="584"/>
      <c r="T28" s="584"/>
      <c r="U28" s="584"/>
      <c r="V28" s="584"/>
      <c r="W28" s="584"/>
      <c r="X28" s="584"/>
      <c r="Y28" s="584"/>
      <c r="Z28" s="585"/>
      <c r="AA28" s="225"/>
      <c r="AB28" s="214"/>
      <c r="AE28" s="319"/>
      <c r="AF28" s="51" t="s">
        <v>120</v>
      </c>
      <c r="AG28" s="149"/>
      <c r="AH28" s="149"/>
      <c r="AI28" s="217"/>
      <c r="AJ28" s="312" t="s">
        <v>261</v>
      </c>
      <c r="AK28" s="313"/>
      <c r="AL28" s="313"/>
      <c r="AM28" s="313"/>
      <c r="AN28" s="313"/>
      <c r="AO28" s="313"/>
      <c r="AP28" s="313"/>
      <c r="AQ28" s="313"/>
      <c r="AR28" s="313"/>
      <c r="AS28" s="313"/>
      <c r="AT28" s="313"/>
      <c r="AU28" s="313"/>
      <c r="AV28" s="313"/>
      <c r="AW28" s="313"/>
      <c r="AX28" s="313"/>
      <c r="AY28" s="314"/>
    </row>
    <row r="29" spans="1:51" x14ac:dyDescent="0.45">
      <c r="F29" s="588"/>
      <c r="G29" s="115"/>
      <c r="H29" s="116"/>
      <c r="I29" s="116"/>
      <c r="J29" s="117"/>
      <c r="K29" s="365"/>
      <c r="L29" s="366"/>
      <c r="M29" s="366"/>
      <c r="N29" s="366"/>
      <c r="O29" s="366"/>
      <c r="P29" s="366"/>
      <c r="Q29" s="366"/>
      <c r="R29" s="366"/>
      <c r="S29" s="366"/>
      <c r="T29" s="366"/>
      <c r="U29" s="366"/>
      <c r="V29" s="366"/>
      <c r="W29" s="366"/>
      <c r="X29" s="366"/>
      <c r="Y29" s="366"/>
      <c r="Z29" s="367"/>
      <c r="AA29" s="225"/>
      <c r="AB29" s="214"/>
      <c r="AE29" s="320"/>
      <c r="AF29" s="218"/>
      <c r="AG29" s="219"/>
      <c r="AH29" s="219"/>
      <c r="AI29" s="220"/>
      <c r="AJ29" s="315"/>
      <c r="AK29" s="316"/>
      <c r="AL29" s="316"/>
      <c r="AM29" s="316"/>
      <c r="AN29" s="316"/>
      <c r="AO29" s="316"/>
      <c r="AP29" s="316"/>
      <c r="AQ29" s="316"/>
      <c r="AR29" s="316"/>
      <c r="AS29" s="316"/>
      <c r="AT29" s="316"/>
      <c r="AU29" s="316"/>
      <c r="AV29" s="316"/>
      <c r="AW29" s="316"/>
      <c r="AX29" s="316"/>
      <c r="AY29" s="317"/>
    </row>
    <row r="30" spans="1:51" x14ac:dyDescent="0.45">
      <c r="F30" s="586">
        <v>3</v>
      </c>
      <c r="G30" s="107" t="s">
        <v>243</v>
      </c>
      <c r="H30" s="108"/>
      <c r="I30" s="108"/>
      <c r="J30" s="109"/>
      <c r="K30" s="577"/>
      <c r="L30" s="578"/>
      <c r="M30" s="578"/>
      <c r="N30" s="578"/>
      <c r="O30" s="578"/>
      <c r="P30" s="578"/>
      <c r="Q30" s="578"/>
      <c r="R30" s="578"/>
      <c r="S30" s="578"/>
      <c r="T30" s="578"/>
      <c r="U30" s="578"/>
      <c r="V30" s="578"/>
      <c r="W30" s="578"/>
      <c r="X30" s="578"/>
      <c r="Y30" s="578"/>
      <c r="Z30" s="579"/>
      <c r="AA30" s="113"/>
      <c r="AB30" s="214"/>
    </row>
    <row r="31" spans="1:51" x14ac:dyDescent="0.45">
      <c r="F31" s="587"/>
      <c r="G31" s="110" t="s">
        <v>140</v>
      </c>
      <c r="H31" s="111"/>
      <c r="I31" s="111"/>
      <c r="J31" s="112"/>
      <c r="K31" s="306"/>
      <c r="L31" s="307"/>
      <c r="M31" s="307"/>
      <c r="N31" s="307"/>
      <c r="O31" s="307"/>
      <c r="P31" s="307"/>
      <c r="Q31" s="307"/>
      <c r="R31" s="307"/>
      <c r="S31" s="307"/>
      <c r="T31" s="307"/>
      <c r="U31" s="307"/>
      <c r="V31" s="307"/>
      <c r="W31" s="307"/>
      <c r="X31" s="307"/>
      <c r="Y31" s="307"/>
      <c r="Z31" s="308"/>
      <c r="AA31" s="113"/>
      <c r="AB31" s="214"/>
    </row>
    <row r="32" spans="1:51" x14ac:dyDescent="0.45">
      <c r="F32" s="587"/>
      <c r="G32" s="110" t="s">
        <v>244</v>
      </c>
      <c r="H32" s="111"/>
      <c r="I32" s="111"/>
      <c r="J32" s="112"/>
      <c r="K32" s="306"/>
      <c r="L32" s="307"/>
      <c r="M32" s="307"/>
      <c r="N32" s="307"/>
      <c r="O32" s="307"/>
      <c r="P32" s="307"/>
      <c r="Q32" s="307"/>
      <c r="R32" s="307"/>
      <c r="S32" s="307"/>
      <c r="T32" s="307"/>
      <c r="U32" s="307"/>
      <c r="V32" s="307"/>
      <c r="W32" s="307"/>
      <c r="X32" s="307"/>
      <c r="Y32" s="307"/>
      <c r="Z32" s="308"/>
      <c r="AA32" s="113"/>
      <c r="AB32" s="214"/>
    </row>
    <row r="33" spans="6:28" x14ac:dyDescent="0.45">
      <c r="F33" s="587"/>
      <c r="G33" s="106" t="s">
        <v>120</v>
      </c>
      <c r="H33" s="113"/>
      <c r="I33" s="113"/>
      <c r="J33" s="114"/>
      <c r="K33" s="583"/>
      <c r="L33" s="584"/>
      <c r="M33" s="584"/>
      <c r="N33" s="584"/>
      <c r="O33" s="584"/>
      <c r="P33" s="584"/>
      <c r="Q33" s="584"/>
      <c r="R33" s="584"/>
      <c r="S33" s="584"/>
      <c r="T33" s="584"/>
      <c r="U33" s="584"/>
      <c r="V33" s="584"/>
      <c r="W33" s="584"/>
      <c r="X33" s="584"/>
      <c r="Y33" s="584"/>
      <c r="Z33" s="585"/>
      <c r="AA33" s="225"/>
      <c r="AB33" s="214"/>
    </row>
    <row r="34" spans="6:28" x14ac:dyDescent="0.45">
      <c r="F34" s="588"/>
      <c r="G34" s="115"/>
      <c r="H34" s="116"/>
      <c r="I34" s="116"/>
      <c r="J34" s="117"/>
      <c r="K34" s="365"/>
      <c r="L34" s="366"/>
      <c r="M34" s="366"/>
      <c r="N34" s="366"/>
      <c r="O34" s="366"/>
      <c r="P34" s="366"/>
      <c r="Q34" s="366"/>
      <c r="R34" s="366"/>
      <c r="S34" s="366"/>
      <c r="T34" s="366"/>
      <c r="U34" s="366"/>
      <c r="V34" s="366"/>
      <c r="W34" s="366"/>
      <c r="X34" s="366"/>
      <c r="Y34" s="366"/>
      <c r="Z34" s="367"/>
      <c r="AA34" s="225"/>
      <c r="AB34" s="214"/>
    </row>
    <row r="35" spans="6:28" x14ac:dyDescent="0.45">
      <c r="F35" s="586">
        <v>4</v>
      </c>
      <c r="G35" s="107" t="s">
        <v>243</v>
      </c>
      <c r="H35" s="108"/>
      <c r="I35" s="108"/>
      <c r="J35" s="109"/>
      <c r="K35" s="577"/>
      <c r="L35" s="578"/>
      <c r="M35" s="578"/>
      <c r="N35" s="578"/>
      <c r="O35" s="578"/>
      <c r="P35" s="578"/>
      <c r="Q35" s="578"/>
      <c r="R35" s="578"/>
      <c r="S35" s="578"/>
      <c r="T35" s="578"/>
      <c r="U35" s="578"/>
      <c r="V35" s="578"/>
      <c r="W35" s="578"/>
      <c r="X35" s="578"/>
      <c r="Y35" s="578"/>
      <c r="Z35" s="579"/>
      <c r="AA35" s="113"/>
      <c r="AB35" s="214"/>
    </row>
    <row r="36" spans="6:28" x14ac:dyDescent="0.45">
      <c r="F36" s="587"/>
      <c r="G36" s="110" t="s">
        <v>140</v>
      </c>
      <c r="H36" s="111"/>
      <c r="I36" s="111"/>
      <c r="J36" s="112"/>
      <c r="K36" s="306"/>
      <c r="L36" s="307"/>
      <c r="M36" s="307"/>
      <c r="N36" s="307"/>
      <c r="O36" s="307"/>
      <c r="P36" s="307"/>
      <c r="Q36" s="307"/>
      <c r="R36" s="307"/>
      <c r="S36" s="307"/>
      <c r="T36" s="307"/>
      <c r="U36" s="307"/>
      <c r="V36" s="307"/>
      <c r="W36" s="307"/>
      <c r="X36" s="307"/>
      <c r="Y36" s="307"/>
      <c r="Z36" s="308"/>
      <c r="AA36" s="113"/>
      <c r="AB36" s="214"/>
    </row>
    <row r="37" spans="6:28" x14ac:dyDescent="0.45">
      <c r="F37" s="587"/>
      <c r="G37" s="110" t="s">
        <v>244</v>
      </c>
      <c r="H37" s="111"/>
      <c r="I37" s="111"/>
      <c r="J37" s="112"/>
      <c r="K37" s="306"/>
      <c r="L37" s="307"/>
      <c r="M37" s="307"/>
      <c r="N37" s="307"/>
      <c r="O37" s="307"/>
      <c r="P37" s="307"/>
      <c r="Q37" s="307"/>
      <c r="R37" s="307"/>
      <c r="S37" s="307"/>
      <c r="T37" s="307"/>
      <c r="U37" s="307"/>
      <c r="V37" s="307"/>
      <c r="W37" s="307"/>
      <c r="X37" s="307"/>
      <c r="Y37" s="307"/>
      <c r="Z37" s="308"/>
      <c r="AA37" s="113"/>
      <c r="AB37" s="214"/>
    </row>
    <row r="38" spans="6:28" x14ac:dyDescent="0.45">
      <c r="F38" s="587"/>
      <c r="G38" s="106" t="s">
        <v>120</v>
      </c>
      <c r="H38" s="113"/>
      <c r="I38" s="113"/>
      <c r="J38" s="114"/>
      <c r="K38" s="583"/>
      <c r="L38" s="584"/>
      <c r="M38" s="584"/>
      <c r="N38" s="584"/>
      <c r="O38" s="584"/>
      <c r="P38" s="584"/>
      <c r="Q38" s="584"/>
      <c r="R38" s="584"/>
      <c r="S38" s="584"/>
      <c r="T38" s="584"/>
      <c r="U38" s="584"/>
      <c r="V38" s="584"/>
      <c r="W38" s="584"/>
      <c r="X38" s="584"/>
      <c r="Y38" s="584"/>
      <c r="Z38" s="585"/>
      <c r="AA38" s="225"/>
      <c r="AB38" s="214"/>
    </row>
    <row r="39" spans="6:28" x14ac:dyDescent="0.45">
      <c r="F39" s="588"/>
      <c r="G39" s="115"/>
      <c r="H39" s="116"/>
      <c r="I39" s="116"/>
      <c r="J39" s="117"/>
      <c r="K39" s="365"/>
      <c r="L39" s="366"/>
      <c r="M39" s="366"/>
      <c r="N39" s="366"/>
      <c r="O39" s="366"/>
      <c r="P39" s="366"/>
      <c r="Q39" s="366"/>
      <c r="R39" s="366"/>
      <c r="S39" s="366"/>
      <c r="T39" s="366"/>
      <c r="U39" s="366"/>
      <c r="V39" s="366"/>
      <c r="W39" s="366"/>
      <c r="X39" s="366"/>
      <c r="Y39" s="366"/>
      <c r="Z39" s="367"/>
      <c r="AA39" s="225"/>
      <c r="AB39" s="214"/>
    </row>
    <row r="40" spans="6:28" x14ac:dyDescent="0.45">
      <c r="F40" s="586">
        <v>5</v>
      </c>
      <c r="G40" s="107" t="s">
        <v>243</v>
      </c>
      <c r="H40" s="108"/>
      <c r="I40" s="108"/>
      <c r="J40" s="109"/>
      <c r="K40" s="577"/>
      <c r="L40" s="578"/>
      <c r="M40" s="578"/>
      <c r="N40" s="578"/>
      <c r="O40" s="578"/>
      <c r="P40" s="578"/>
      <c r="Q40" s="578"/>
      <c r="R40" s="578"/>
      <c r="S40" s="578"/>
      <c r="T40" s="578"/>
      <c r="U40" s="578"/>
      <c r="V40" s="578"/>
      <c r="W40" s="578"/>
      <c r="X40" s="578"/>
      <c r="Y40" s="578"/>
      <c r="Z40" s="579"/>
      <c r="AA40" s="113"/>
      <c r="AB40" s="214"/>
    </row>
    <row r="41" spans="6:28" x14ac:dyDescent="0.45">
      <c r="F41" s="587"/>
      <c r="G41" s="110" t="s">
        <v>140</v>
      </c>
      <c r="H41" s="111"/>
      <c r="I41" s="111"/>
      <c r="J41" s="112"/>
      <c r="K41" s="306"/>
      <c r="L41" s="307"/>
      <c r="M41" s="307"/>
      <c r="N41" s="307"/>
      <c r="O41" s="307"/>
      <c r="P41" s="307"/>
      <c r="Q41" s="307"/>
      <c r="R41" s="307"/>
      <c r="S41" s="307"/>
      <c r="T41" s="307"/>
      <c r="U41" s="307"/>
      <c r="V41" s="307"/>
      <c r="W41" s="307"/>
      <c r="X41" s="307"/>
      <c r="Y41" s="307"/>
      <c r="Z41" s="308"/>
      <c r="AA41" s="113"/>
      <c r="AB41" s="214"/>
    </row>
    <row r="42" spans="6:28" x14ac:dyDescent="0.45">
      <c r="F42" s="587"/>
      <c r="G42" s="110" t="s">
        <v>244</v>
      </c>
      <c r="H42" s="111"/>
      <c r="I42" s="111"/>
      <c r="J42" s="112"/>
      <c r="K42" s="306"/>
      <c r="L42" s="307"/>
      <c r="M42" s="307"/>
      <c r="N42" s="307"/>
      <c r="O42" s="307"/>
      <c r="P42" s="307"/>
      <c r="Q42" s="307"/>
      <c r="R42" s="307"/>
      <c r="S42" s="307"/>
      <c r="T42" s="307"/>
      <c r="U42" s="307"/>
      <c r="V42" s="307"/>
      <c r="W42" s="307"/>
      <c r="X42" s="307"/>
      <c r="Y42" s="307"/>
      <c r="Z42" s="308"/>
      <c r="AA42" s="113"/>
      <c r="AB42" s="214"/>
    </row>
    <row r="43" spans="6:28" x14ac:dyDescent="0.45">
      <c r="F43" s="587"/>
      <c r="G43" s="106" t="s">
        <v>120</v>
      </c>
      <c r="H43" s="113"/>
      <c r="I43" s="113"/>
      <c r="J43" s="114"/>
      <c r="K43" s="583"/>
      <c r="L43" s="584"/>
      <c r="M43" s="584"/>
      <c r="N43" s="584"/>
      <c r="O43" s="584"/>
      <c r="P43" s="584"/>
      <c r="Q43" s="584"/>
      <c r="R43" s="584"/>
      <c r="S43" s="584"/>
      <c r="T43" s="584"/>
      <c r="U43" s="584"/>
      <c r="V43" s="584"/>
      <c r="W43" s="584"/>
      <c r="X43" s="584"/>
      <c r="Y43" s="584"/>
      <c r="Z43" s="585"/>
      <c r="AA43" s="225"/>
      <c r="AB43" s="214"/>
    </row>
    <row r="44" spans="6:28" x14ac:dyDescent="0.45">
      <c r="F44" s="588"/>
      <c r="G44" s="115"/>
      <c r="H44" s="116"/>
      <c r="I44" s="116"/>
      <c r="J44" s="117"/>
      <c r="K44" s="365"/>
      <c r="L44" s="366"/>
      <c r="M44" s="366"/>
      <c r="N44" s="366"/>
      <c r="O44" s="366"/>
      <c r="P44" s="366"/>
      <c r="Q44" s="366"/>
      <c r="R44" s="366"/>
      <c r="S44" s="366"/>
      <c r="T44" s="366"/>
      <c r="U44" s="366"/>
      <c r="V44" s="366"/>
      <c r="W44" s="366"/>
      <c r="X44" s="366"/>
      <c r="Y44" s="366"/>
      <c r="Z44" s="367"/>
      <c r="AA44" s="225"/>
      <c r="AB44" s="214"/>
    </row>
    <row r="45" spans="6:28" x14ac:dyDescent="0.45">
      <c r="F45" s="586">
        <v>6</v>
      </c>
      <c r="G45" s="107" t="s">
        <v>243</v>
      </c>
      <c r="H45" s="108"/>
      <c r="I45" s="108"/>
      <c r="J45" s="109"/>
      <c r="K45" s="577"/>
      <c r="L45" s="578"/>
      <c r="M45" s="578"/>
      <c r="N45" s="578"/>
      <c r="O45" s="578"/>
      <c r="P45" s="578"/>
      <c r="Q45" s="578"/>
      <c r="R45" s="578"/>
      <c r="S45" s="578"/>
      <c r="T45" s="578"/>
      <c r="U45" s="578"/>
      <c r="V45" s="578"/>
      <c r="W45" s="578"/>
      <c r="X45" s="578"/>
      <c r="Y45" s="578"/>
      <c r="Z45" s="579"/>
      <c r="AA45" s="113"/>
      <c r="AB45" s="214"/>
    </row>
    <row r="46" spans="6:28" x14ac:dyDescent="0.45">
      <c r="F46" s="587"/>
      <c r="G46" s="110" t="s">
        <v>140</v>
      </c>
      <c r="H46" s="111"/>
      <c r="I46" s="111"/>
      <c r="J46" s="112"/>
      <c r="K46" s="306"/>
      <c r="L46" s="307"/>
      <c r="M46" s="307"/>
      <c r="N46" s="307"/>
      <c r="O46" s="307"/>
      <c r="P46" s="307"/>
      <c r="Q46" s="307"/>
      <c r="R46" s="307"/>
      <c r="S46" s="307"/>
      <c r="T46" s="307"/>
      <c r="U46" s="307"/>
      <c r="V46" s="307"/>
      <c r="W46" s="307"/>
      <c r="X46" s="307"/>
      <c r="Y46" s="307"/>
      <c r="Z46" s="308"/>
      <c r="AA46" s="113"/>
      <c r="AB46" s="214"/>
    </row>
    <row r="47" spans="6:28" x14ac:dyDescent="0.45">
      <c r="F47" s="587"/>
      <c r="G47" s="110" t="s">
        <v>244</v>
      </c>
      <c r="H47" s="111"/>
      <c r="I47" s="111"/>
      <c r="J47" s="112"/>
      <c r="K47" s="306"/>
      <c r="L47" s="307"/>
      <c r="M47" s="307"/>
      <c r="N47" s="307"/>
      <c r="O47" s="307"/>
      <c r="P47" s="307"/>
      <c r="Q47" s="307"/>
      <c r="R47" s="307"/>
      <c r="S47" s="307"/>
      <c r="T47" s="307"/>
      <c r="U47" s="307"/>
      <c r="V47" s="307"/>
      <c r="W47" s="307"/>
      <c r="X47" s="307"/>
      <c r="Y47" s="307"/>
      <c r="Z47" s="308"/>
      <c r="AA47" s="113"/>
      <c r="AB47" s="214"/>
    </row>
    <row r="48" spans="6:28" x14ac:dyDescent="0.45">
      <c r="F48" s="587"/>
      <c r="G48" s="106" t="s">
        <v>120</v>
      </c>
      <c r="H48" s="113"/>
      <c r="I48" s="113"/>
      <c r="J48" s="114"/>
      <c r="K48" s="583"/>
      <c r="L48" s="584"/>
      <c r="M48" s="584"/>
      <c r="N48" s="584"/>
      <c r="O48" s="584"/>
      <c r="P48" s="584"/>
      <c r="Q48" s="584"/>
      <c r="R48" s="584"/>
      <c r="S48" s="584"/>
      <c r="T48" s="584"/>
      <c r="U48" s="584"/>
      <c r="V48" s="584"/>
      <c r="W48" s="584"/>
      <c r="X48" s="584"/>
      <c r="Y48" s="584"/>
      <c r="Z48" s="585"/>
      <c r="AA48" s="225"/>
      <c r="AB48" s="214"/>
    </row>
    <row r="49" spans="6:28" x14ac:dyDescent="0.45">
      <c r="F49" s="588"/>
      <c r="G49" s="115"/>
      <c r="H49" s="116"/>
      <c r="I49" s="116"/>
      <c r="J49" s="117"/>
      <c r="K49" s="365"/>
      <c r="L49" s="366"/>
      <c r="M49" s="366"/>
      <c r="N49" s="366"/>
      <c r="O49" s="366"/>
      <c r="P49" s="366"/>
      <c r="Q49" s="366"/>
      <c r="R49" s="366"/>
      <c r="S49" s="366"/>
      <c r="T49" s="366"/>
      <c r="U49" s="366"/>
      <c r="V49" s="366"/>
      <c r="W49" s="366"/>
      <c r="X49" s="366"/>
      <c r="Y49" s="366"/>
      <c r="Z49" s="367"/>
      <c r="AA49" s="225"/>
      <c r="AB49" s="214"/>
    </row>
    <row r="50" spans="6:28" x14ac:dyDescent="0.45">
      <c r="F50" s="586">
        <v>7</v>
      </c>
      <c r="G50" s="107" t="s">
        <v>243</v>
      </c>
      <c r="H50" s="108"/>
      <c r="I50" s="108"/>
      <c r="J50" s="109"/>
      <c r="K50" s="577"/>
      <c r="L50" s="578"/>
      <c r="M50" s="578"/>
      <c r="N50" s="578"/>
      <c r="O50" s="578"/>
      <c r="P50" s="578"/>
      <c r="Q50" s="578"/>
      <c r="R50" s="578"/>
      <c r="S50" s="578"/>
      <c r="T50" s="578"/>
      <c r="U50" s="578"/>
      <c r="V50" s="578"/>
      <c r="W50" s="578"/>
      <c r="X50" s="578"/>
      <c r="Y50" s="578"/>
      <c r="Z50" s="579"/>
      <c r="AA50" s="113"/>
      <c r="AB50" s="214"/>
    </row>
    <row r="51" spans="6:28" x14ac:dyDescent="0.45">
      <c r="F51" s="587"/>
      <c r="G51" s="110" t="s">
        <v>140</v>
      </c>
      <c r="H51" s="111"/>
      <c r="I51" s="111"/>
      <c r="J51" s="112"/>
      <c r="K51" s="306"/>
      <c r="L51" s="307"/>
      <c r="M51" s="307"/>
      <c r="N51" s="307"/>
      <c r="O51" s="307"/>
      <c r="P51" s="307"/>
      <c r="Q51" s="307"/>
      <c r="R51" s="307"/>
      <c r="S51" s="307"/>
      <c r="T51" s="307"/>
      <c r="U51" s="307"/>
      <c r="V51" s="307"/>
      <c r="W51" s="307"/>
      <c r="X51" s="307"/>
      <c r="Y51" s="307"/>
      <c r="Z51" s="308"/>
      <c r="AA51" s="113"/>
      <c r="AB51" s="214"/>
    </row>
    <row r="52" spans="6:28" x14ac:dyDescent="0.45">
      <c r="F52" s="587"/>
      <c r="G52" s="110" t="s">
        <v>244</v>
      </c>
      <c r="H52" s="111"/>
      <c r="I52" s="111"/>
      <c r="J52" s="112"/>
      <c r="K52" s="306"/>
      <c r="L52" s="307"/>
      <c r="M52" s="307"/>
      <c r="N52" s="307"/>
      <c r="O52" s="307"/>
      <c r="P52" s="307"/>
      <c r="Q52" s="307"/>
      <c r="R52" s="307"/>
      <c r="S52" s="307"/>
      <c r="T52" s="307"/>
      <c r="U52" s="307"/>
      <c r="V52" s="307"/>
      <c r="W52" s="307"/>
      <c r="X52" s="307"/>
      <c r="Y52" s="307"/>
      <c r="Z52" s="308"/>
      <c r="AA52" s="113"/>
      <c r="AB52" s="214"/>
    </row>
    <row r="53" spans="6:28" x14ac:dyDescent="0.45">
      <c r="F53" s="587"/>
      <c r="G53" s="106" t="s">
        <v>120</v>
      </c>
      <c r="H53" s="113"/>
      <c r="I53" s="113"/>
      <c r="J53" s="114"/>
      <c r="K53" s="583"/>
      <c r="L53" s="584"/>
      <c r="M53" s="584"/>
      <c r="N53" s="584"/>
      <c r="O53" s="584"/>
      <c r="P53" s="584"/>
      <c r="Q53" s="584"/>
      <c r="R53" s="584"/>
      <c r="S53" s="584"/>
      <c r="T53" s="584"/>
      <c r="U53" s="584"/>
      <c r="V53" s="584"/>
      <c r="W53" s="584"/>
      <c r="X53" s="584"/>
      <c r="Y53" s="584"/>
      <c r="Z53" s="585"/>
      <c r="AA53" s="225"/>
      <c r="AB53" s="214"/>
    </row>
    <row r="54" spans="6:28" x14ac:dyDescent="0.45">
      <c r="F54" s="588"/>
      <c r="G54" s="115"/>
      <c r="H54" s="116"/>
      <c r="I54" s="116"/>
      <c r="J54" s="117"/>
      <c r="K54" s="365"/>
      <c r="L54" s="366"/>
      <c r="M54" s="366"/>
      <c r="N54" s="366"/>
      <c r="O54" s="366"/>
      <c r="P54" s="366"/>
      <c r="Q54" s="366"/>
      <c r="R54" s="366"/>
      <c r="S54" s="366"/>
      <c r="T54" s="366"/>
      <c r="U54" s="366"/>
      <c r="V54" s="366"/>
      <c r="W54" s="366"/>
      <c r="X54" s="366"/>
      <c r="Y54" s="366"/>
      <c r="Z54" s="367"/>
      <c r="AA54" s="225"/>
      <c r="AB54" s="214"/>
    </row>
    <row r="55" spans="6:28" x14ac:dyDescent="0.45">
      <c r="F55" s="586">
        <v>8</v>
      </c>
      <c r="G55" s="107" t="s">
        <v>243</v>
      </c>
      <c r="H55" s="108"/>
      <c r="I55" s="108"/>
      <c r="J55" s="109"/>
      <c r="K55" s="577"/>
      <c r="L55" s="578"/>
      <c r="M55" s="578"/>
      <c r="N55" s="578"/>
      <c r="O55" s="578"/>
      <c r="P55" s="578"/>
      <c r="Q55" s="578"/>
      <c r="R55" s="578"/>
      <c r="S55" s="578"/>
      <c r="T55" s="578"/>
      <c r="U55" s="578"/>
      <c r="V55" s="578"/>
      <c r="W55" s="578"/>
      <c r="X55" s="578"/>
      <c r="Y55" s="578"/>
      <c r="Z55" s="579"/>
      <c r="AA55" s="113"/>
      <c r="AB55" s="214"/>
    </row>
    <row r="56" spans="6:28" x14ac:dyDescent="0.45">
      <c r="F56" s="587"/>
      <c r="G56" s="110" t="s">
        <v>140</v>
      </c>
      <c r="H56" s="111"/>
      <c r="I56" s="111"/>
      <c r="J56" s="112"/>
      <c r="K56" s="306"/>
      <c r="L56" s="307"/>
      <c r="M56" s="307"/>
      <c r="N56" s="307"/>
      <c r="O56" s="307"/>
      <c r="P56" s="307"/>
      <c r="Q56" s="307"/>
      <c r="R56" s="307"/>
      <c r="S56" s="307"/>
      <c r="T56" s="307"/>
      <c r="U56" s="307"/>
      <c r="V56" s="307"/>
      <c r="W56" s="307"/>
      <c r="X56" s="307"/>
      <c r="Y56" s="307"/>
      <c r="Z56" s="308"/>
      <c r="AA56" s="113"/>
      <c r="AB56" s="214"/>
    </row>
    <row r="57" spans="6:28" x14ac:dyDescent="0.45">
      <c r="F57" s="587"/>
      <c r="G57" s="110" t="s">
        <v>244</v>
      </c>
      <c r="H57" s="111"/>
      <c r="I57" s="111"/>
      <c r="J57" s="112"/>
      <c r="K57" s="306"/>
      <c r="L57" s="307"/>
      <c r="M57" s="307"/>
      <c r="N57" s="307"/>
      <c r="O57" s="307"/>
      <c r="P57" s="307"/>
      <c r="Q57" s="307"/>
      <c r="R57" s="307"/>
      <c r="S57" s="307"/>
      <c r="T57" s="307"/>
      <c r="U57" s="307"/>
      <c r="V57" s="307"/>
      <c r="W57" s="307"/>
      <c r="X57" s="307"/>
      <c r="Y57" s="307"/>
      <c r="Z57" s="308"/>
      <c r="AA57" s="113"/>
      <c r="AB57" s="214"/>
    </row>
    <row r="58" spans="6:28" x14ac:dyDescent="0.45">
      <c r="F58" s="587"/>
      <c r="G58" s="106" t="s">
        <v>120</v>
      </c>
      <c r="H58" s="113"/>
      <c r="I58" s="113"/>
      <c r="J58" s="114"/>
      <c r="K58" s="583"/>
      <c r="L58" s="584"/>
      <c r="M58" s="584"/>
      <c r="N58" s="584"/>
      <c r="O58" s="584"/>
      <c r="P58" s="584"/>
      <c r="Q58" s="584"/>
      <c r="R58" s="584"/>
      <c r="S58" s="584"/>
      <c r="T58" s="584"/>
      <c r="U58" s="584"/>
      <c r="V58" s="584"/>
      <c r="W58" s="584"/>
      <c r="X58" s="584"/>
      <c r="Y58" s="584"/>
      <c r="Z58" s="585"/>
      <c r="AA58" s="225"/>
      <c r="AB58" s="214"/>
    </row>
    <row r="59" spans="6:28" x14ac:dyDescent="0.45">
      <c r="F59" s="588"/>
      <c r="G59" s="115"/>
      <c r="H59" s="116"/>
      <c r="I59" s="116"/>
      <c r="J59" s="117"/>
      <c r="K59" s="365"/>
      <c r="L59" s="366"/>
      <c r="M59" s="366"/>
      <c r="N59" s="366"/>
      <c r="O59" s="366"/>
      <c r="P59" s="366"/>
      <c r="Q59" s="366"/>
      <c r="R59" s="366"/>
      <c r="S59" s="366"/>
      <c r="T59" s="366"/>
      <c r="U59" s="366"/>
      <c r="V59" s="366"/>
      <c r="W59" s="366"/>
      <c r="X59" s="366"/>
      <c r="Y59" s="366"/>
      <c r="Z59" s="367"/>
      <c r="AA59" s="225"/>
      <c r="AB59" s="214"/>
    </row>
    <row r="60" spans="6:28" x14ac:dyDescent="0.45">
      <c r="F60" s="586">
        <v>9</v>
      </c>
      <c r="G60" s="107" t="s">
        <v>243</v>
      </c>
      <c r="H60" s="108"/>
      <c r="I60" s="108"/>
      <c r="J60" s="109"/>
      <c r="K60" s="577"/>
      <c r="L60" s="578"/>
      <c r="M60" s="578"/>
      <c r="N60" s="578"/>
      <c r="O60" s="578"/>
      <c r="P60" s="578"/>
      <c r="Q60" s="578"/>
      <c r="R60" s="578"/>
      <c r="S60" s="578"/>
      <c r="T60" s="578"/>
      <c r="U60" s="578"/>
      <c r="V60" s="578"/>
      <c r="W60" s="578"/>
      <c r="X60" s="578"/>
      <c r="Y60" s="578"/>
      <c r="Z60" s="579"/>
      <c r="AA60" s="113"/>
      <c r="AB60" s="214"/>
    </row>
    <row r="61" spans="6:28" x14ac:dyDescent="0.45">
      <c r="F61" s="587"/>
      <c r="G61" s="110" t="s">
        <v>140</v>
      </c>
      <c r="H61" s="111"/>
      <c r="I61" s="111"/>
      <c r="J61" s="112"/>
      <c r="K61" s="306"/>
      <c r="L61" s="307"/>
      <c r="M61" s="307"/>
      <c r="N61" s="307"/>
      <c r="O61" s="307"/>
      <c r="P61" s="307"/>
      <c r="Q61" s="307"/>
      <c r="R61" s="307"/>
      <c r="S61" s="307"/>
      <c r="T61" s="307"/>
      <c r="U61" s="307"/>
      <c r="V61" s="307"/>
      <c r="W61" s="307"/>
      <c r="X61" s="307"/>
      <c r="Y61" s="307"/>
      <c r="Z61" s="308"/>
      <c r="AA61" s="113"/>
      <c r="AB61" s="214"/>
    </row>
    <row r="62" spans="6:28" x14ac:dyDescent="0.45">
      <c r="F62" s="587"/>
      <c r="G62" s="110" t="s">
        <v>244</v>
      </c>
      <c r="H62" s="111"/>
      <c r="I62" s="111"/>
      <c r="J62" s="112"/>
      <c r="K62" s="306"/>
      <c r="L62" s="307"/>
      <c r="M62" s="307"/>
      <c r="N62" s="307"/>
      <c r="O62" s="307"/>
      <c r="P62" s="307"/>
      <c r="Q62" s="307"/>
      <c r="R62" s="307"/>
      <c r="S62" s="307"/>
      <c r="T62" s="307"/>
      <c r="U62" s="307"/>
      <c r="V62" s="307"/>
      <c r="W62" s="307"/>
      <c r="X62" s="307"/>
      <c r="Y62" s="307"/>
      <c r="Z62" s="308"/>
      <c r="AA62" s="113"/>
      <c r="AB62" s="214"/>
    </row>
    <row r="63" spans="6:28" x14ac:dyDescent="0.45">
      <c r="F63" s="587"/>
      <c r="G63" s="106" t="s">
        <v>120</v>
      </c>
      <c r="H63" s="113"/>
      <c r="I63" s="113"/>
      <c r="J63" s="114"/>
      <c r="K63" s="583"/>
      <c r="L63" s="584"/>
      <c r="M63" s="584"/>
      <c r="N63" s="584"/>
      <c r="O63" s="584"/>
      <c r="P63" s="584"/>
      <c r="Q63" s="584"/>
      <c r="R63" s="584"/>
      <c r="S63" s="584"/>
      <c r="T63" s="584"/>
      <c r="U63" s="584"/>
      <c r="V63" s="584"/>
      <c r="W63" s="584"/>
      <c r="X63" s="584"/>
      <c r="Y63" s="584"/>
      <c r="Z63" s="585"/>
      <c r="AA63" s="225"/>
      <c r="AB63" s="214"/>
    </row>
    <row r="64" spans="6:28" x14ac:dyDescent="0.45">
      <c r="F64" s="588"/>
      <c r="G64" s="115"/>
      <c r="H64" s="116"/>
      <c r="I64" s="116"/>
      <c r="J64" s="117"/>
      <c r="K64" s="365"/>
      <c r="L64" s="366"/>
      <c r="M64" s="366"/>
      <c r="N64" s="366"/>
      <c r="O64" s="366"/>
      <c r="P64" s="366"/>
      <c r="Q64" s="366"/>
      <c r="R64" s="366"/>
      <c r="S64" s="366"/>
      <c r="T64" s="366"/>
      <c r="U64" s="366"/>
      <c r="V64" s="366"/>
      <c r="W64" s="366"/>
      <c r="X64" s="366"/>
      <c r="Y64" s="366"/>
      <c r="Z64" s="367"/>
      <c r="AA64" s="225"/>
      <c r="AB64" s="214"/>
    </row>
    <row r="65" spans="1:28" x14ac:dyDescent="0.45">
      <c r="F65" s="586">
        <v>10</v>
      </c>
      <c r="G65" s="107" t="s">
        <v>243</v>
      </c>
      <c r="H65" s="108"/>
      <c r="I65" s="108"/>
      <c r="J65" s="109"/>
      <c r="K65" s="577"/>
      <c r="L65" s="578"/>
      <c r="M65" s="578"/>
      <c r="N65" s="578"/>
      <c r="O65" s="578"/>
      <c r="P65" s="578"/>
      <c r="Q65" s="578"/>
      <c r="R65" s="578"/>
      <c r="S65" s="578"/>
      <c r="T65" s="578"/>
      <c r="U65" s="578"/>
      <c r="V65" s="578"/>
      <c r="W65" s="578"/>
      <c r="X65" s="578"/>
      <c r="Y65" s="578"/>
      <c r="Z65" s="579"/>
      <c r="AA65" s="113"/>
      <c r="AB65" s="214"/>
    </row>
    <row r="66" spans="1:28" x14ac:dyDescent="0.45">
      <c r="F66" s="587"/>
      <c r="G66" s="110" t="s">
        <v>140</v>
      </c>
      <c r="H66" s="111"/>
      <c r="I66" s="111"/>
      <c r="J66" s="112"/>
      <c r="K66" s="306"/>
      <c r="L66" s="307"/>
      <c r="M66" s="307"/>
      <c r="N66" s="307"/>
      <c r="O66" s="307"/>
      <c r="P66" s="307"/>
      <c r="Q66" s="307"/>
      <c r="R66" s="307"/>
      <c r="S66" s="307"/>
      <c r="T66" s="307"/>
      <c r="U66" s="307"/>
      <c r="V66" s="307"/>
      <c r="W66" s="307"/>
      <c r="X66" s="307"/>
      <c r="Y66" s="307"/>
      <c r="Z66" s="308"/>
      <c r="AA66" s="113"/>
      <c r="AB66" s="214"/>
    </row>
    <row r="67" spans="1:28" x14ac:dyDescent="0.45">
      <c r="F67" s="587"/>
      <c r="G67" s="110" t="s">
        <v>244</v>
      </c>
      <c r="H67" s="111"/>
      <c r="I67" s="111"/>
      <c r="J67" s="112"/>
      <c r="K67" s="306"/>
      <c r="L67" s="307"/>
      <c r="M67" s="307"/>
      <c r="N67" s="307"/>
      <c r="O67" s="307"/>
      <c r="P67" s="307"/>
      <c r="Q67" s="307"/>
      <c r="R67" s="307"/>
      <c r="S67" s="307"/>
      <c r="T67" s="307"/>
      <c r="U67" s="307"/>
      <c r="V67" s="307"/>
      <c r="W67" s="307"/>
      <c r="X67" s="307"/>
      <c r="Y67" s="307"/>
      <c r="Z67" s="308"/>
      <c r="AA67" s="113"/>
      <c r="AB67" s="214"/>
    </row>
    <row r="68" spans="1:28" x14ac:dyDescent="0.45">
      <c r="F68" s="587"/>
      <c r="G68" s="106" t="s">
        <v>120</v>
      </c>
      <c r="H68" s="113"/>
      <c r="I68" s="113"/>
      <c r="J68" s="114"/>
      <c r="K68" s="583"/>
      <c r="L68" s="584"/>
      <c r="M68" s="584"/>
      <c r="N68" s="584"/>
      <c r="O68" s="584"/>
      <c r="P68" s="584"/>
      <c r="Q68" s="584"/>
      <c r="R68" s="584"/>
      <c r="S68" s="584"/>
      <c r="T68" s="584"/>
      <c r="U68" s="584"/>
      <c r="V68" s="584"/>
      <c r="W68" s="584"/>
      <c r="X68" s="584"/>
      <c r="Y68" s="584"/>
      <c r="Z68" s="585"/>
      <c r="AA68" s="225"/>
      <c r="AB68" s="214"/>
    </row>
    <row r="69" spans="1:28" x14ac:dyDescent="0.45">
      <c r="F69" s="588"/>
      <c r="G69" s="115"/>
      <c r="H69" s="116"/>
      <c r="I69" s="116"/>
      <c r="J69" s="117"/>
      <c r="K69" s="365"/>
      <c r="L69" s="366"/>
      <c r="M69" s="366"/>
      <c r="N69" s="366"/>
      <c r="O69" s="366"/>
      <c r="P69" s="366"/>
      <c r="Q69" s="366"/>
      <c r="R69" s="366"/>
      <c r="S69" s="366"/>
      <c r="T69" s="366"/>
      <c r="U69" s="366"/>
      <c r="V69" s="366"/>
      <c r="W69" s="366"/>
      <c r="X69" s="366"/>
      <c r="Y69" s="366"/>
      <c r="Z69" s="367"/>
      <c r="AA69" s="225"/>
      <c r="AB69" s="214"/>
    </row>
    <row r="70" spans="1:28" x14ac:dyDescent="0.45">
      <c r="AB70" s="214"/>
    </row>
    <row r="71" spans="1:28" x14ac:dyDescent="0.45">
      <c r="A71" s="102" t="s">
        <v>223</v>
      </c>
      <c r="B71" s="103" t="s">
        <v>241</v>
      </c>
      <c r="AB71" s="214" t="s">
        <v>319</v>
      </c>
    </row>
    <row r="72" spans="1:28" x14ac:dyDescent="0.45">
      <c r="F72" s="359"/>
      <c r="G72" s="360"/>
      <c r="H72" s="360"/>
      <c r="I72" s="360"/>
      <c r="J72" s="360"/>
      <c r="K72" s="360"/>
      <c r="L72" s="360"/>
      <c r="M72" s="360"/>
      <c r="N72" s="360"/>
      <c r="O72" s="360"/>
      <c r="P72" s="360"/>
      <c r="Q72" s="360"/>
      <c r="R72" s="360"/>
      <c r="S72" s="360"/>
      <c r="T72" s="360"/>
      <c r="U72" s="360"/>
      <c r="V72" s="360"/>
      <c r="W72" s="360"/>
      <c r="X72" s="360"/>
      <c r="Y72" s="360"/>
      <c r="Z72" s="361"/>
      <c r="AA72" s="225"/>
      <c r="AB72" s="214"/>
    </row>
    <row r="73" spans="1:28" x14ac:dyDescent="0.45">
      <c r="F73" s="362"/>
      <c r="G73" s="363"/>
      <c r="H73" s="363"/>
      <c r="I73" s="363"/>
      <c r="J73" s="363"/>
      <c r="K73" s="363"/>
      <c r="L73" s="363"/>
      <c r="M73" s="363"/>
      <c r="N73" s="363"/>
      <c r="O73" s="363"/>
      <c r="P73" s="363"/>
      <c r="Q73" s="363"/>
      <c r="R73" s="363"/>
      <c r="S73" s="363"/>
      <c r="T73" s="363"/>
      <c r="U73" s="363"/>
      <c r="V73" s="363"/>
      <c r="W73" s="363"/>
      <c r="X73" s="363"/>
      <c r="Y73" s="363"/>
      <c r="Z73" s="364"/>
      <c r="AA73" s="225"/>
      <c r="AB73" s="214"/>
    </row>
    <row r="74" spans="1:28" x14ac:dyDescent="0.45">
      <c r="F74" s="365"/>
      <c r="G74" s="366"/>
      <c r="H74" s="366"/>
      <c r="I74" s="366"/>
      <c r="J74" s="366"/>
      <c r="K74" s="366"/>
      <c r="L74" s="366"/>
      <c r="M74" s="366"/>
      <c r="N74" s="366"/>
      <c r="O74" s="366"/>
      <c r="P74" s="366"/>
      <c r="Q74" s="366"/>
      <c r="R74" s="366"/>
      <c r="S74" s="366"/>
      <c r="T74" s="366"/>
      <c r="U74" s="366"/>
      <c r="V74" s="366"/>
      <c r="W74" s="366"/>
      <c r="X74" s="366"/>
      <c r="Y74" s="366"/>
      <c r="Z74" s="367"/>
      <c r="AA74" s="225"/>
      <c r="AB74" s="214"/>
    </row>
    <row r="75" spans="1:28" x14ac:dyDescent="0.45">
      <c r="AB75" s="214"/>
    </row>
    <row r="76" spans="1:28" x14ac:dyDescent="0.45">
      <c r="A76" s="102" t="s">
        <v>245</v>
      </c>
      <c r="B76" s="103" t="s">
        <v>246</v>
      </c>
      <c r="AB76" s="214" t="s">
        <v>320</v>
      </c>
    </row>
    <row r="77" spans="1:28" x14ac:dyDescent="0.45">
      <c r="F77" s="359"/>
      <c r="G77" s="360"/>
      <c r="H77" s="360"/>
      <c r="I77" s="360"/>
      <c r="J77" s="360"/>
      <c r="K77" s="360"/>
      <c r="L77" s="360"/>
      <c r="M77" s="360"/>
      <c r="N77" s="360"/>
      <c r="O77" s="360"/>
      <c r="P77" s="360"/>
      <c r="Q77" s="360"/>
      <c r="R77" s="360"/>
      <c r="S77" s="360"/>
      <c r="T77" s="360"/>
      <c r="U77" s="360"/>
      <c r="V77" s="360"/>
      <c r="W77" s="360"/>
      <c r="X77" s="360"/>
      <c r="Y77" s="360"/>
      <c r="Z77" s="361"/>
      <c r="AA77" s="225"/>
      <c r="AB77" s="214"/>
    </row>
    <row r="78" spans="1:28" x14ac:dyDescent="0.45">
      <c r="F78" s="362"/>
      <c r="G78" s="363"/>
      <c r="H78" s="363"/>
      <c r="I78" s="363"/>
      <c r="J78" s="363"/>
      <c r="K78" s="363"/>
      <c r="L78" s="363"/>
      <c r="M78" s="363"/>
      <c r="N78" s="363"/>
      <c r="O78" s="363"/>
      <c r="P78" s="363"/>
      <c r="Q78" s="363"/>
      <c r="R78" s="363"/>
      <c r="S78" s="363"/>
      <c r="T78" s="363"/>
      <c r="U78" s="363"/>
      <c r="V78" s="363"/>
      <c r="W78" s="363"/>
      <c r="X78" s="363"/>
      <c r="Y78" s="363"/>
      <c r="Z78" s="364"/>
      <c r="AA78" s="225"/>
      <c r="AB78" s="214"/>
    </row>
    <row r="79" spans="1:28" x14ac:dyDescent="0.45">
      <c r="F79" s="365"/>
      <c r="G79" s="366"/>
      <c r="H79" s="366"/>
      <c r="I79" s="366"/>
      <c r="J79" s="366"/>
      <c r="K79" s="366"/>
      <c r="L79" s="366"/>
      <c r="M79" s="366"/>
      <c r="N79" s="366"/>
      <c r="O79" s="366"/>
      <c r="P79" s="366"/>
      <c r="Q79" s="366"/>
      <c r="R79" s="366"/>
      <c r="S79" s="366"/>
      <c r="T79" s="366"/>
      <c r="U79" s="366"/>
      <c r="V79" s="366"/>
      <c r="W79" s="366"/>
      <c r="X79" s="366"/>
      <c r="Y79" s="366"/>
      <c r="Z79" s="367"/>
      <c r="AA79" s="225"/>
      <c r="AB79" s="214"/>
    </row>
    <row r="80" spans="1:28" x14ac:dyDescent="0.45">
      <c r="AB80" s="214"/>
    </row>
    <row r="81" spans="1:28" x14ac:dyDescent="0.45">
      <c r="A81" s="102" t="s">
        <v>23</v>
      </c>
      <c r="B81" s="103" t="s">
        <v>317</v>
      </c>
      <c r="F81" s="279"/>
      <c r="G81" s="280"/>
      <c r="H81" s="280"/>
      <c r="I81" s="280"/>
      <c r="J81" s="280"/>
      <c r="K81" s="280"/>
      <c r="L81" s="281"/>
      <c r="O81" s="103" t="s">
        <v>321</v>
      </c>
      <c r="AB81" s="214"/>
    </row>
    <row r="82" spans="1:28" x14ac:dyDescent="0.45">
      <c r="O82" s="103" t="s">
        <v>348</v>
      </c>
      <c r="AB82" s="214"/>
    </row>
    <row r="83" spans="1:28" x14ac:dyDescent="0.45">
      <c r="A83" s="102" t="s">
        <v>30</v>
      </c>
      <c r="B83" s="103" t="s">
        <v>264</v>
      </c>
      <c r="AB83" s="214"/>
    </row>
    <row r="84" spans="1:28" x14ac:dyDescent="0.45">
      <c r="AB84" s="214"/>
    </row>
    <row r="85" spans="1:28" x14ac:dyDescent="0.45">
      <c r="F85" s="103" t="s">
        <v>161</v>
      </c>
      <c r="AB85" s="214"/>
    </row>
    <row r="86" spans="1:28" x14ac:dyDescent="0.45">
      <c r="F86" s="127" t="s">
        <v>166</v>
      </c>
      <c r="G86" s="128"/>
      <c r="H86" s="129"/>
      <c r="I86" s="127" t="s">
        <v>113</v>
      </c>
      <c r="J86" s="128"/>
      <c r="K86" s="128"/>
      <c r="L86" s="129"/>
      <c r="M86" s="127" t="s">
        <v>168</v>
      </c>
      <c r="N86" s="128"/>
      <c r="O86" s="128"/>
      <c r="P86" s="128"/>
      <c r="Q86" s="128"/>
      <c r="R86" s="128"/>
      <c r="S86" s="128"/>
      <c r="T86" s="128"/>
      <c r="U86" s="128"/>
      <c r="V86" s="128"/>
      <c r="W86" s="128"/>
      <c r="X86" s="128"/>
      <c r="Y86" s="128"/>
      <c r="Z86" s="129"/>
      <c r="AA86" s="113"/>
      <c r="AB86" s="214"/>
    </row>
    <row r="87" spans="1:28" x14ac:dyDescent="0.45">
      <c r="F87" s="130" t="s">
        <v>162</v>
      </c>
      <c r="G87" s="131"/>
      <c r="H87" s="132"/>
      <c r="I87" s="589" t="str">
        <f>IF(I10="","",IF(I10&lt;(■支出入力表!AG10-I88-I89),I10,(■支出入力表!AG10-I88-I89)))</f>
        <v/>
      </c>
      <c r="J87" s="590"/>
      <c r="K87" s="590"/>
      <c r="L87" s="132" t="s">
        <v>89</v>
      </c>
      <c r="M87" s="130" t="s">
        <v>169</v>
      </c>
      <c r="N87" s="131"/>
      <c r="O87" s="131"/>
      <c r="P87" s="131"/>
      <c r="Q87" s="131"/>
      <c r="R87" s="131"/>
      <c r="S87" s="131"/>
      <c r="T87" s="131"/>
      <c r="U87" s="131"/>
      <c r="V87" s="131"/>
      <c r="W87" s="131"/>
      <c r="X87" s="131"/>
      <c r="Y87" s="131"/>
      <c r="Z87" s="132"/>
      <c r="AA87" s="113"/>
      <c r="AB87" s="214"/>
    </row>
    <row r="88" spans="1:28" x14ac:dyDescent="0.45">
      <c r="F88" s="110" t="s">
        <v>163</v>
      </c>
      <c r="G88" s="111"/>
      <c r="H88" s="112"/>
      <c r="I88" s="561"/>
      <c r="J88" s="562"/>
      <c r="K88" s="562"/>
      <c r="L88" s="112" t="s">
        <v>89</v>
      </c>
      <c r="M88" s="549"/>
      <c r="N88" s="550"/>
      <c r="O88" s="550"/>
      <c r="P88" s="550"/>
      <c r="Q88" s="550"/>
      <c r="R88" s="550"/>
      <c r="S88" s="550"/>
      <c r="T88" s="550"/>
      <c r="U88" s="550"/>
      <c r="V88" s="550"/>
      <c r="W88" s="550"/>
      <c r="X88" s="550"/>
      <c r="Y88" s="550"/>
      <c r="Z88" s="551"/>
      <c r="AA88" s="113"/>
      <c r="AB88" s="214"/>
    </row>
    <row r="89" spans="1:28" x14ac:dyDescent="0.45">
      <c r="F89" s="133" t="s">
        <v>164</v>
      </c>
      <c r="G89" s="134"/>
      <c r="H89" s="135"/>
      <c r="I89" s="564"/>
      <c r="J89" s="565"/>
      <c r="K89" s="565"/>
      <c r="L89" s="135" t="s">
        <v>89</v>
      </c>
      <c r="M89" s="567"/>
      <c r="N89" s="568"/>
      <c r="O89" s="568"/>
      <c r="P89" s="568"/>
      <c r="Q89" s="568"/>
      <c r="R89" s="568"/>
      <c r="S89" s="568"/>
      <c r="T89" s="568"/>
      <c r="U89" s="568"/>
      <c r="V89" s="568"/>
      <c r="W89" s="568"/>
      <c r="X89" s="568"/>
      <c r="Y89" s="568"/>
      <c r="Z89" s="569"/>
      <c r="AA89" s="113"/>
      <c r="AB89" s="214"/>
    </row>
    <row r="90" spans="1:28" x14ac:dyDescent="0.45">
      <c r="F90" s="127"/>
      <c r="G90" s="128" t="s">
        <v>165</v>
      </c>
      <c r="H90" s="129"/>
      <c r="I90" s="596" t="str">
        <f>IF(■支出入力表!AG10=0,"",■支出入力表!AG10)</f>
        <v/>
      </c>
      <c r="J90" s="597"/>
      <c r="K90" s="597"/>
      <c r="L90" s="129" t="s">
        <v>89</v>
      </c>
      <c r="M90" s="127"/>
      <c r="N90" s="128"/>
      <c r="O90" s="128"/>
      <c r="P90" s="128"/>
      <c r="Q90" s="128"/>
      <c r="R90" s="128"/>
      <c r="S90" s="128"/>
      <c r="T90" s="128"/>
      <c r="U90" s="128"/>
      <c r="V90" s="128"/>
      <c r="W90" s="128"/>
      <c r="X90" s="128"/>
      <c r="Y90" s="128"/>
      <c r="Z90" s="129"/>
      <c r="AA90" s="113"/>
      <c r="AB90" s="214"/>
    </row>
    <row r="91" spans="1:28" x14ac:dyDescent="0.45">
      <c r="I91" s="594"/>
      <c r="J91" s="594"/>
      <c r="K91" s="594"/>
      <c r="AB91" s="214"/>
    </row>
    <row r="92" spans="1:28" x14ac:dyDescent="0.45">
      <c r="H92" s="256" t="s">
        <v>349</v>
      </c>
      <c r="I92" s="595" t="str">
        <f>IFERROR(IF(I90=(I87+I88+I89),"OK","内訳と合計の不一致"),"")</f>
        <v/>
      </c>
      <c r="J92" s="595"/>
      <c r="K92" s="595"/>
      <c r="L92" s="595"/>
    </row>
  </sheetData>
  <sheetProtection sheet="1" objects="1" scenarios="1" selectLockedCells="1"/>
  <mergeCells count="69">
    <mergeCell ref="I91:K91"/>
    <mergeCell ref="I92:L92"/>
    <mergeCell ref="I90:K90"/>
    <mergeCell ref="F72:Z74"/>
    <mergeCell ref="I17:O17"/>
    <mergeCell ref="K43:Z44"/>
    <mergeCell ref="K42:Z42"/>
    <mergeCell ref="K41:Z41"/>
    <mergeCell ref="M89:Z89"/>
    <mergeCell ref="M88:Z88"/>
    <mergeCell ref="F50:F54"/>
    <mergeCell ref="F55:F59"/>
    <mergeCell ref="F60:F64"/>
    <mergeCell ref="F65:F69"/>
    <mergeCell ref="F81:L81"/>
    <mergeCell ref="F77:Z79"/>
    <mergeCell ref="I12:N12"/>
    <mergeCell ref="K28:Z29"/>
    <mergeCell ref="K27:Z27"/>
    <mergeCell ref="K26:Z26"/>
    <mergeCell ref="K25:Z25"/>
    <mergeCell ref="K23:Z24"/>
    <mergeCell ref="K22:Z22"/>
    <mergeCell ref="K21:Z21"/>
    <mergeCell ref="K20:Z20"/>
    <mergeCell ref="I87:K87"/>
    <mergeCell ref="I89:K89"/>
    <mergeCell ref="K53:Z54"/>
    <mergeCell ref="K58:Z59"/>
    <mergeCell ref="K63:Z64"/>
    <mergeCell ref="K68:Z69"/>
    <mergeCell ref="K65:Z65"/>
    <mergeCell ref="I88:K88"/>
    <mergeCell ref="K33:Z34"/>
    <mergeCell ref="K61:Z61"/>
    <mergeCell ref="K62:Z62"/>
    <mergeCell ref="K67:Z67"/>
    <mergeCell ref="K66:Z66"/>
    <mergeCell ref="K38:Z39"/>
    <mergeCell ref="K37:Z37"/>
    <mergeCell ref="K36:Z36"/>
    <mergeCell ref="K35:Z35"/>
    <mergeCell ref="K40:Z40"/>
    <mergeCell ref="F30:F34"/>
    <mergeCell ref="F35:F39"/>
    <mergeCell ref="F40:F44"/>
    <mergeCell ref="F45:F49"/>
    <mergeCell ref="F20:F24"/>
    <mergeCell ref="AE20:AE24"/>
    <mergeCell ref="AJ23:AY24"/>
    <mergeCell ref="F25:F29"/>
    <mergeCell ref="AE25:AE29"/>
    <mergeCell ref="AJ28:AY29"/>
    <mergeCell ref="I8:W8"/>
    <mergeCell ref="K45:Z45"/>
    <mergeCell ref="K50:Z50"/>
    <mergeCell ref="K55:Z55"/>
    <mergeCell ref="K60:Z60"/>
    <mergeCell ref="K46:Z46"/>
    <mergeCell ref="K47:Z47"/>
    <mergeCell ref="K51:Z51"/>
    <mergeCell ref="K52:Z52"/>
    <mergeCell ref="K56:Z56"/>
    <mergeCell ref="K57:Z57"/>
    <mergeCell ref="I10:L10"/>
    <mergeCell ref="K32:Z32"/>
    <mergeCell ref="K31:Z31"/>
    <mergeCell ref="K30:Z30"/>
    <mergeCell ref="K48:Z49"/>
  </mergeCells>
  <phoneticPr fontId="2"/>
  <pageMargins left="0.7" right="0.7" top="0.75" bottom="0.75" header="0.3" footer="0.3"/>
  <pageSetup paperSize="9" scale="84" orientation="portrait" r:id="rId1"/>
  <rowBreaks count="1" manualBreakCount="1">
    <brk id="44" max="26" man="1"/>
  </rowBreaks>
  <ignoredErrors>
    <ignoredError sqref="A6" numberStoredAsText="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F854C-CB41-47B5-A969-CB2A839D8BB4}">
  <dimension ref="A1:AZ201"/>
  <sheetViews>
    <sheetView showGridLines="0" view="pageBreakPreview" zoomScaleNormal="130" zoomScaleSheetLayoutView="100" workbookViewId="0">
      <selection activeCell="AC9" sqref="AC9"/>
    </sheetView>
  </sheetViews>
  <sheetFormatPr defaultColWidth="3.5" defaultRowHeight="18" x14ac:dyDescent="0.45"/>
  <cols>
    <col min="1" max="4" width="3.5" style="8"/>
    <col min="5" max="5" width="3.5" style="8" customWidth="1"/>
    <col min="6" max="11" width="3.5" style="8"/>
    <col min="12" max="12" width="3.5" style="8" customWidth="1"/>
    <col min="13" max="23" width="3.5" style="8"/>
    <col min="24" max="26" width="3.5" style="79"/>
    <col min="27" max="52" width="3.5" style="80"/>
  </cols>
  <sheetData>
    <row r="1" spans="1:52" x14ac:dyDescent="0.45">
      <c r="A1" s="8" t="s">
        <v>211</v>
      </c>
    </row>
    <row r="2" spans="1:52" x14ac:dyDescent="0.45">
      <c r="Q2" s="407" t="str">
        <f>IF('③報告書　入力シート'!F81="","令和　年　月　日",'③報告書　入力シート'!F81)</f>
        <v>令和　年　月　日</v>
      </c>
      <c r="R2" s="407"/>
      <c r="S2" s="407"/>
      <c r="T2" s="407"/>
      <c r="U2" s="407"/>
      <c r="V2" s="407"/>
      <c r="W2" s="407"/>
      <c r="X2" s="79" t="s">
        <v>257</v>
      </c>
    </row>
    <row r="4" spans="1:52" x14ac:dyDescent="0.45">
      <c r="A4" s="8" t="s">
        <v>74</v>
      </c>
    </row>
    <row r="6" spans="1:52" x14ac:dyDescent="0.45">
      <c r="M6" s="81" t="s">
        <v>280</v>
      </c>
      <c r="N6" s="91">
        <f>'①申請書　入力シート'!E18</f>
        <v>0</v>
      </c>
      <c r="X6" s="79" t="s">
        <v>75</v>
      </c>
    </row>
    <row r="7" spans="1:52" x14ac:dyDescent="0.45">
      <c r="M7" s="81"/>
      <c r="N7" s="91">
        <f>'①申請書　入力シート'!F20</f>
        <v>0</v>
      </c>
      <c r="X7" s="79" t="s">
        <v>76</v>
      </c>
    </row>
    <row r="8" spans="1:52" x14ac:dyDescent="0.45">
      <c r="M8" s="81" t="s">
        <v>182</v>
      </c>
      <c r="N8" s="91">
        <f>'①申請書　入力シート'!E10</f>
        <v>0</v>
      </c>
    </row>
    <row r="9" spans="1:52" x14ac:dyDescent="0.45">
      <c r="M9" s="81" t="s">
        <v>77</v>
      </c>
      <c r="N9" s="91">
        <f>'①申請書　入力シート'!E14</f>
        <v>0</v>
      </c>
    </row>
    <row r="11" spans="1:52" x14ac:dyDescent="0.45">
      <c r="A11" s="396" t="s">
        <v>212</v>
      </c>
      <c r="B11" s="396"/>
      <c r="C11" s="396"/>
      <c r="D11" s="396"/>
      <c r="E11" s="396"/>
      <c r="F11" s="396"/>
      <c r="G11" s="396"/>
      <c r="H11" s="396"/>
      <c r="I11" s="396"/>
      <c r="J11" s="396"/>
      <c r="K11" s="396"/>
      <c r="L11" s="396"/>
      <c r="M11" s="396"/>
      <c r="N11" s="396"/>
      <c r="O11" s="396"/>
      <c r="P11" s="396"/>
      <c r="Q11" s="396"/>
      <c r="R11" s="396"/>
      <c r="S11" s="396"/>
      <c r="T11" s="396"/>
      <c r="U11" s="396"/>
      <c r="V11" s="396"/>
      <c r="W11" s="396"/>
    </row>
    <row r="13" spans="1:52" x14ac:dyDescent="0.45">
      <c r="B13" s="408" t="str">
        <f>"　"&amp;'③報告書　入力シート'!I8&amp;"で交付決定を受けた令和７年度シニアチャレンジ応援事業が完了したので、福井県補助金等交付規則第１２条の規定により、下記のとおり関係書類を添えて報告します。"</f>
        <v>　令和７年　月　日付け福井県指令長第　　　　　　　　号で交付決定を受けた令和７年度シニアチャレンジ応援事業が完了したので、福井県補助金等交付規則第１２条の規定により、下記のとおり関係書類を添えて報告します。</v>
      </c>
      <c r="C13" s="408"/>
      <c r="D13" s="408"/>
      <c r="E13" s="408"/>
      <c r="F13" s="408"/>
      <c r="G13" s="408"/>
      <c r="H13" s="408"/>
      <c r="I13" s="408"/>
      <c r="J13" s="408"/>
      <c r="K13" s="408"/>
      <c r="L13" s="408"/>
      <c r="M13" s="408"/>
      <c r="N13" s="408"/>
      <c r="O13" s="408"/>
      <c r="P13" s="408"/>
      <c r="Q13" s="408"/>
      <c r="R13" s="408"/>
      <c r="S13" s="408"/>
      <c r="T13" s="408"/>
      <c r="U13" s="408"/>
      <c r="V13" s="408"/>
    </row>
    <row r="14" spans="1:52" s="79" customFormat="1" x14ac:dyDescent="0.45">
      <c r="A14" s="8"/>
      <c r="B14" s="408"/>
      <c r="C14" s="408"/>
      <c r="D14" s="408"/>
      <c r="E14" s="408"/>
      <c r="F14" s="408"/>
      <c r="G14" s="408"/>
      <c r="H14" s="408"/>
      <c r="I14" s="408"/>
      <c r="J14" s="408"/>
      <c r="K14" s="408"/>
      <c r="L14" s="408"/>
      <c r="M14" s="408"/>
      <c r="N14" s="408"/>
      <c r="O14" s="408"/>
      <c r="P14" s="408"/>
      <c r="Q14" s="408"/>
      <c r="R14" s="408"/>
      <c r="S14" s="408"/>
      <c r="T14" s="408"/>
      <c r="U14" s="408"/>
      <c r="V14" s="408"/>
      <c r="W14" s="8"/>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79" customFormat="1" x14ac:dyDescent="0.45">
      <c r="A15" s="8"/>
      <c r="B15" s="408"/>
      <c r="C15" s="408"/>
      <c r="D15" s="408"/>
      <c r="E15" s="408"/>
      <c r="F15" s="408"/>
      <c r="G15" s="408"/>
      <c r="H15" s="408"/>
      <c r="I15" s="408"/>
      <c r="J15" s="408"/>
      <c r="K15" s="408"/>
      <c r="L15" s="408"/>
      <c r="M15" s="408"/>
      <c r="N15" s="408"/>
      <c r="O15" s="408"/>
      <c r="P15" s="408"/>
      <c r="Q15" s="408"/>
      <c r="R15" s="408"/>
      <c r="S15" s="408"/>
      <c r="T15" s="408"/>
      <c r="U15" s="408"/>
      <c r="V15" s="408"/>
      <c r="W15" s="8"/>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7" spans="1:52" s="79" customFormat="1" x14ac:dyDescent="0.45">
      <c r="A17" s="8"/>
      <c r="B17" s="8"/>
      <c r="C17" s="8"/>
      <c r="D17" s="8"/>
      <c r="E17" s="8"/>
      <c r="F17" s="8"/>
      <c r="G17" s="8"/>
      <c r="H17" s="8"/>
      <c r="I17" s="8"/>
      <c r="J17" s="8"/>
      <c r="K17" s="8"/>
      <c r="L17" s="90" t="s">
        <v>79</v>
      </c>
      <c r="M17" s="8"/>
      <c r="N17" s="8"/>
      <c r="O17" s="8"/>
      <c r="P17" s="8"/>
      <c r="Q17" s="8"/>
      <c r="R17" s="8"/>
      <c r="S17" s="8"/>
      <c r="T17" s="8"/>
      <c r="U17" s="8"/>
      <c r="V17" s="8"/>
      <c r="W17" s="8"/>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9" spans="1:52" s="8" customFormat="1" x14ac:dyDescent="0.45">
      <c r="B19" s="24" t="s">
        <v>80</v>
      </c>
      <c r="C19" s="8" t="s">
        <v>82</v>
      </c>
      <c r="X19" s="79"/>
      <c r="Y19" s="79"/>
      <c r="Z19" s="79"/>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row>
    <row r="21" spans="1:52" s="8" customFormat="1" x14ac:dyDescent="0.45">
      <c r="B21" s="24" t="s">
        <v>81</v>
      </c>
      <c r="C21" s="8" t="s">
        <v>213</v>
      </c>
      <c r="X21" s="79"/>
      <c r="Y21" s="79"/>
      <c r="Z21" s="79"/>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row>
    <row r="22" spans="1:52" x14ac:dyDescent="0.45">
      <c r="D22" s="8" t="s">
        <v>214</v>
      </c>
      <c r="I22" s="610" t="str">
        <f>IF('③報告書　入力シート'!I10="","",'③報告書　入力シート'!I10)</f>
        <v/>
      </c>
      <c r="J22" s="610"/>
      <c r="K22" s="610"/>
      <c r="L22" s="610"/>
      <c r="M22" s="8" t="s">
        <v>89</v>
      </c>
    </row>
    <row r="23" spans="1:52" x14ac:dyDescent="0.45">
      <c r="D23" s="8" t="s">
        <v>221</v>
      </c>
      <c r="I23" s="610" t="str">
        <f>IF('③報告書　入力シート'!I87="","",'③報告書　入力シート'!I87)</f>
        <v/>
      </c>
      <c r="J23" s="610"/>
      <c r="K23" s="610"/>
      <c r="L23" s="610"/>
      <c r="M23" s="8" t="s">
        <v>89</v>
      </c>
    </row>
    <row r="24" spans="1:52" x14ac:dyDescent="0.45">
      <c r="D24" s="8" t="s">
        <v>222</v>
      </c>
      <c r="I24" s="610" t="str">
        <f>IFERROR(I22-I23,"")</f>
        <v/>
      </c>
      <c r="J24" s="611"/>
      <c r="K24" s="611"/>
      <c r="L24" s="611"/>
      <c r="M24" s="8" t="s">
        <v>89</v>
      </c>
    </row>
    <row r="26" spans="1:52" s="8" customFormat="1" x14ac:dyDescent="0.45">
      <c r="B26" s="24" t="s">
        <v>84</v>
      </c>
      <c r="C26" s="8" t="s">
        <v>258</v>
      </c>
      <c r="X26" s="79"/>
      <c r="Y26" s="79"/>
      <c r="Z26" s="79"/>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row>
    <row r="28" spans="1:52" s="8" customFormat="1" x14ac:dyDescent="0.45">
      <c r="B28" s="24" t="s">
        <v>86</v>
      </c>
      <c r="C28" s="8" t="s">
        <v>259</v>
      </c>
      <c r="H28" s="90"/>
      <c r="I28" s="119"/>
      <c r="J28" s="119"/>
      <c r="K28" s="119"/>
      <c r="L28" s="119"/>
      <c r="X28" s="79"/>
      <c r="Y28" s="79"/>
      <c r="Z28" s="79"/>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row>
    <row r="30" spans="1:52" s="8" customFormat="1" x14ac:dyDescent="0.45">
      <c r="B30" s="24" t="s">
        <v>91</v>
      </c>
      <c r="C30" s="8" t="s">
        <v>92</v>
      </c>
      <c r="X30" s="79"/>
      <c r="Y30" s="79"/>
      <c r="Z30" s="79"/>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row>
    <row r="31" spans="1:52" s="8" customFormat="1" x14ac:dyDescent="0.45">
      <c r="C31" s="25" t="s">
        <v>93</v>
      </c>
      <c r="D31" s="8" t="s">
        <v>230</v>
      </c>
      <c r="X31" s="79"/>
      <c r="Y31" s="79"/>
      <c r="Z31" s="79"/>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row>
    <row r="32" spans="1:52" s="8" customFormat="1" x14ac:dyDescent="0.45">
      <c r="C32" s="25" t="s">
        <v>94</v>
      </c>
      <c r="D32" s="8" t="s">
        <v>364</v>
      </c>
      <c r="X32" s="79"/>
      <c r="Y32" s="79"/>
      <c r="Z32" s="79"/>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row>
    <row r="33" spans="1:52" s="8" customFormat="1" x14ac:dyDescent="0.45">
      <c r="C33" s="25" t="s">
        <v>95</v>
      </c>
      <c r="D33" s="8" t="s">
        <v>231</v>
      </c>
      <c r="X33" s="79"/>
      <c r="Y33" s="79"/>
      <c r="Z33" s="79"/>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row>
    <row r="34" spans="1:52" s="8" customFormat="1" x14ac:dyDescent="0.45">
      <c r="C34" s="25" t="s">
        <v>96</v>
      </c>
      <c r="D34" s="8" t="s">
        <v>232</v>
      </c>
      <c r="X34" s="79"/>
      <c r="Y34" s="79"/>
      <c r="Z34" s="79"/>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row>
    <row r="35" spans="1:52" s="8" customFormat="1" x14ac:dyDescent="0.45">
      <c r="X35" s="79"/>
      <c r="Y35" s="79"/>
      <c r="Z35" s="79"/>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row>
    <row r="37" spans="1:52" s="79" customFormat="1" x14ac:dyDescent="0.45">
      <c r="A37" s="8" t="s">
        <v>233</v>
      </c>
      <c r="B37" s="8"/>
      <c r="C37" s="8"/>
      <c r="D37" s="8"/>
      <c r="E37" s="8"/>
      <c r="F37" s="8"/>
      <c r="G37" s="8"/>
      <c r="H37" s="8"/>
      <c r="I37" s="8"/>
      <c r="J37" s="8"/>
      <c r="K37" s="8"/>
      <c r="L37" s="8"/>
      <c r="M37" s="8"/>
      <c r="N37" s="8"/>
      <c r="O37" s="8"/>
      <c r="P37" s="8"/>
      <c r="Q37" s="8"/>
      <c r="R37" s="8"/>
      <c r="S37" s="8"/>
      <c r="T37" s="8"/>
      <c r="U37" s="8"/>
      <c r="V37" s="8"/>
      <c r="W37" s="8"/>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row>
    <row r="38" spans="1:52" s="79" customFormat="1" x14ac:dyDescent="0.45">
      <c r="A38" s="396" t="s">
        <v>234</v>
      </c>
      <c r="B38" s="396"/>
      <c r="C38" s="396"/>
      <c r="D38" s="396"/>
      <c r="E38" s="396"/>
      <c r="F38" s="396"/>
      <c r="G38" s="396"/>
      <c r="H38" s="396"/>
      <c r="I38" s="396"/>
      <c r="J38" s="396"/>
      <c r="K38" s="396"/>
      <c r="L38" s="396"/>
      <c r="M38" s="396"/>
      <c r="N38" s="396"/>
      <c r="O38" s="396"/>
      <c r="P38" s="396"/>
      <c r="Q38" s="396"/>
      <c r="R38" s="396"/>
      <c r="S38" s="396"/>
      <c r="T38" s="396"/>
      <c r="U38" s="396"/>
      <c r="V38" s="396"/>
      <c r="W38" s="396"/>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row>
    <row r="39" spans="1:52" s="79" customFormat="1" x14ac:dyDescent="0.45">
      <c r="A39" s="8"/>
      <c r="B39" s="8"/>
      <c r="C39" s="8"/>
      <c r="D39" s="8"/>
      <c r="E39" s="8"/>
      <c r="F39" s="8"/>
      <c r="G39" s="8"/>
      <c r="H39" s="8"/>
      <c r="I39" s="8"/>
      <c r="J39" s="8"/>
      <c r="K39" s="8"/>
      <c r="L39" s="8"/>
      <c r="M39" s="8"/>
      <c r="N39" s="8"/>
      <c r="O39" s="8"/>
      <c r="P39" s="8"/>
      <c r="Q39" s="8"/>
      <c r="R39" s="8"/>
      <c r="S39" s="8"/>
      <c r="T39" s="8"/>
      <c r="U39" s="8"/>
      <c r="V39" s="8"/>
      <c r="W39" s="8"/>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row>
    <row r="40" spans="1:52" s="79" customFormat="1" x14ac:dyDescent="0.45">
      <c r="A40" s="8"/>
      <c r="B40" s="87" t="s">
        <v>106</v>
      </c>
      <c r="C40" s="88"/>
      <c r="D40" s="88"/>
      <c r="E40" s="88"/>
      <c r="F40" s="89"/>
      <c r="G40" s="625">
        <f>'①申請書　入力シート'!E10</f>
        <v>0</v>
      </c>
      <c r="H40" s="435"/>
      <c r="I40" s="435"/>
      <c r="J40" s="435"/>
      <c r="K40" s="435"/>
      <c r="L40" s="435"/>
      <c r="M40" s="435"/>
      <c r="N40" s="435"/>
      <c r="O40" s="435"/>
      <c r="P40" s="435"/>
      <c r="Q40" s="435"/>
      <c r="R40" s="435"/>
      <c r="S40" s="435"/>
      <c r="T40" s="435"/>
      <c r="U40" s="435"/>
      <c r="V40" s="626"/>
      <c r="W40" s="8"/>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row>
    <row r="42" spans="1:52" s="8" customFormat="1" x14ac:dyDescent="0.45">
      <c r="B42" s="8" t="s">
        <v>235</v>
      </c>
      <c r="X42" s="79"/>
      <c r="Y42" s="79"/>
      <c r="Z42" s="79"/>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row>
    <row r="43" spans="1:52" s="79" customFormat="1" x14ac:dyDescent="0.45">
      <c r="A43" s="8"/>
      <c r="B43" s="158" t="s">
        <v>236</v>
      </c>
      <c r="C43" s="159"/>
      <c r="D43" s="159"/>
      <c r="E43" s="159"/>
      <c r="F43" s="160"/>
      <c r="G43" s="627" t="str">
        <f>IF('③報告書　入力シート'!I12="","",'③報告書　入力シート'!I12)</f>
        <v/>
      </c>
      <c r="H43" s="628"/>
      <c r="I43" s="628"/>
      <c r="J43" s="628"/>
      <c r="K43" s="628"/>
      <c r="L43" s="628"/>
      <c r="M43" s="628"/>
      <c r="N43" s="628"/>
      <c r="O43" s="628"/>
      <c r="P43" s="628"/>
      <c r="Q43" s="628"/>
      <c r="R43" s="628"/>
      <c r="S43" s="628"/>
      <c r="T43" s="628"/>
      <c r="U43" s="628"/>
      <c r="V43" s="629"/>
      <c r="W43" s="8"/>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row>
    <row r="44" spans="1:52" s="79" customFormat="1" x14ac:dyDescent="0.45">
      <c r="A44" s="8"/>
      <c r="B44" s="158" t="s">
        <v>237</v>
      </c>
      <c r="C44" s="159"/>
      <c r="D44" s="159"/>
      <c r="E44" s="159"/>
      <c r="F44" s="160"/>
      <c r="G44" s="630" t="str">
        <f>IF('③報告書　入力シート'!I17="","",'③報告書　入力シート'!I17)</f>
        <v/>
      </c>
      <c r="H44" s="631"/>
      <c r="I44" s="631"/>
      <c r="J44" s="631"/>
      <c r="K44" s="631"/>
      <c r="L44" s="631"/>
      <c r="M44" s="631"/>
      <c r="N44" s="631"/>
      <c r="O44" s="631"/>
      <c r="P44" s="631"/>
      <c r="Q44" s="631"/>
      <c r="R44" s="631"/>
      <c r="S44" s="631"/>
      <c r="T44" s="631"/>
      <c r="U44" s="631"/>
      <c r="V44" s="632"/>
      <c r="W44" s="8"/>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row>
    <row r="46" spans="1:52" s="79" customFormat="1" x14ac:dyDescent="0.45">
      <c r="A46" s="8"/>
      <c r="B46" s="8" t="s">
        <v>141</v>
      </c>
      <c r="C46" s="8"/>
      <c r="D46" s="8"/>
      <c r="E46" s="8"/>
      <c r="F46" s="8"/>
      <c r="G46" s="8"/>
      <c r="H46" s="8"/>
      <c r="I46" s="8"/>
      <c r="J46" s="8"/>
      <c r="K46" s="8"/>
      <c r="L46" s="8"/>
      <c r="M46" s="8"/>
      <c r="N46" s="8"/>
      <c r="O46" s="8"/>
      <c r="P46" s="8"/>
      <c r="Q46" s="8"/>
      <c r="R46" s="8"/>
      <c r="S46" s="8"/>
      <c r="T46" s="8"/>
      <c r="U46" s="8"/>
      <c r="V46" s="8"/>
      <c r="W46" s="8"/>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row>
    <row r="47" spans="1:52" s="79" customFormat="1" x14ac:dyDescent="0.45">
      <c r="A47" s="8"/>
      <c r="B47" s="393" t="s">
        <v>80</v>
      </c>
      <c r="C47" s="52" t="s">
        <v>322</v>
      </c>
      <c r="D47" s="53"/>
      <c r="E47" s="53"/>
      <c r="F47" s="54"/>
      <c r="G47" s="381" t="str">
        <f>IF('③報告書　入力シート'!K20="","",'③報告書　入力シート'!K20)</f>
        <v/>
      </c>
      <c r="H47" s="382"/>
      <c r="I47" s="382"/>
      <c r="J47" s="382"/>
      <c r="K47" s="382"/>
      <c r="L47" s="382"/>
      <c r="M47" s="382"/>
      <c r="N47" s="382"/>
      <c r="O47" s="382"/>
      <c r="P47" s="382"/>
      <c r="Q47" s="382"/>
      <c r="R47" s="382"/>
      <c r="S47" s="382"/>
      <c r="T47" s="382"/>
      <c r="U47" s="382"/>
      <c r="V47" s="383"/>
      <c r="W47" s="42"/>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row>
    <row r="48" spans="1:52" s="79" customFormat="1" x14ac:dyDescent="0.45">
      <c r="A48" s="8"/>
      <c r="B48" s="394"/>
      <c r="C48" s="55" t="s">
        <v>140</v>
      </c>
      <c r="D48" s="50"/>
      <c r="E48" s="50"/>
      <c r="F48" s="56"/>
      <c r="G48" s="390">
        <f>'③報告書　入力シート'!K21</f>
        <v>0</v>
      </c>
      <c r="H48" s="391"/>
      <c r="I48" s="391"/>
      <c r="J48" s="391"/>
      <c r="K48" s="391"/>
      <c r="L48" s="391"/>
      <c r="M48" s="391"/>
      <c r="N48" s="391"/>
      <c r="O48" s="391"/>
      <c r="P48" s="391"/>
      <c r="Q48" s="391"/>
      <c r="R48" s="391"/>
      <c r="S48" s="391"/>
      <c r="T48" s="391"/>
      <c r="U48" s="391"/>
      <c r="V48" s="392"/>
      <c r="W48" s="42"/>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row>
    <row r="49" spans="1:52" s="79" customFormat="1" x14ac:dyDescent="0.45">
      <c r="A49" s="8"/>
      <c r="B49" s="394"/>
      <c r="C49" s="55" t="s">
        <v>324</v>
      </c>
      <c r="D49" s="50"/>
      <c r="E49" s="50"/>
      <c r="F49" s="56"/>
      <c r="G49" s="390">
        <f>'③報告書　入力シート'!K22</f>
        <v>0</v>
      </c>
      <c r="H49" s="391"/>
      <c r="I49" s="391"/>
      <c r="J49" s="391"/>
      <c r="K49" s="391"/>
      <c r="L49" s="391"/>
      <c r="M49" s="391"/>
      <c r="N49" s="391"/>
      <c r="O49" s="391"/>
      <c r="P49" s="391"/>
      <c r="Q49" s="391"/>
      <c r="R49" s="391"/>
      <c r="S49" s="391"/>
      <c r="T49" s="391"/>
      <c r="U49" s="391"/>
      <c r="V49" s="392"/>
      <c r="W49" s="42"/>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row>
    <row r="50" spans="1:52" s="79" customFormat="1" x14ac:dyDescent="0.45">
      <c r="A50" s="8"/>
      <c r="B50" s="394"/>
      <c r="C50" s="51" t="s">
        <v>120</v>
      </c>
      <c r="D50" s="43"/>
      <c r="E50" s="43"/>
      <c r="F50" s="44"/>
      <c r="G50" s="384">
        <f>'③報告書　入力シート'!K23</f>
        <v>0</v>
      </c>
      <c r="H50" s="385"/>
      <c r="I50" s="385"/>
      <c r="J50" s="385"/>
      <c r="K50" s="385"/>
      <c r="L50" s="385"/>
      <c r="M50" s="385"/>
      <c r="N50" s="385"/>
      <c r="O50" s="385"/>
      <c r="P50" s="385"/>
      <c r="Q50" s="385"/>
      <c r="R50" s="385"/>
      <c r="S50" s="385"/>
      <c r="T50" s="385"/>
      <c r="U50" s="385"/>
      <c r="V50" s="386"/>
      <c r="W50" s="42"/>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row>
    <row r="51" spans="1:52" s="79" customFormat="1" x14ac:dyDescent="0.45">
      <c r="A51" s="8"/>
      <c r="B51" s="395"/>
      <c r="C51" s="59"/>
      <c r="D51" s="60"/>
      <c r="E51" s="60"/>
      <c r="F51" s="61"/>
      <c r="G51" s="387"/>
      <c r="H51" s="388"/>
      <c r="I51" s="388"/>
      <c r="J51" s="388"/>
      <c r="K51" s="388"/>
      <c r="L51" s="388"/>
      <c r="M51" s="388"/>
      <c r="N51" s="388"/>
      <c r="O51" s="388"/>
      <c r="P51" s="388"/>
      <c r="Q51" s="388"/>
      <c r="R51" s="388"/>
      <c r="S51" s="388"/>
      <c r="T51" s="388"/>
      <c r="U51" s="388"/>
      <c r="V51" s="389"/>
      <c r="W51" s="42"/>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row>
    <row r="52" spans="1:52" s="79" customFormat="1" x14ac:dyDescent="0.45">
      <c r="A52" s="8"/>
      <c r="B52" s="393" t="s">
        <v>81</v>
      </c>
      <c r="C52" s="52" t="s">
        <v>323</v>
      </c>
      <c r="D52" s="53"/>
      <c r="E52" s="53"/>
      <c r="F52" s="54"/>
      <c r="G52" s="381" t="str">
        <f>IF('③報告書　入力シート'!K25="","",'③報告書　入力シート'!K25)</f>
        <v/>
      </c>
      <c r="H52" s="382"/>
      <c r="I52" s="382"/>
      <c r="J52" s="382"/>
      <c r="K52" s="382"/>
      <c r="L52" s="382"/>
      <c r="M52" s="382"/>
      <c r="N52" s="382"/>
      <c r="O52" s="382"/>
      <c r="P52" s="382"/>
      <c r="Q52" s="382"/>
      <c r="R52" s="382"/>
      <c r="S52" s="382"/>
      <c r="T52" s="382"/>
      <c r="U52" s="382"/>
      <c r="V52" s="383"/>
      <c r="W52" s="8"/>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row>
    <row r="53" spans="1:52" s="8" customFormat="1" x14ac:dyDescent="0.45">
      <c r="B53" s="394"/>
      <c r="C53" s="55" t="s">
        <v>140</v>
      </c>
      <c r="D53" s="50"/>
      <c r="E53" s="50"/>
      <c r="F53" s="56"/>
      <c r="G53" s="390">
        <f>'③報告書　入力シート'!K26</f>
        <v>0</v>
      </c>
      <c r="H53" s="391"/>
      <c r="I53" s="391"/>
      <c r="J53" s="391"/>
      <c r="K53" s="391"/>
      <c r="L53" s="391"/>
      <c r="M53" s="391"/>
      <c r="N53" s="391"/>
      <c r="O53" s="391"/>
      <c r="P53" s="391"/>
      <c r="Q53" s="391"/>
      <c r="R53" s="391"/>
      <c r="S53" s="391"/>
      <c r="T53" s="391"/>
      <c r="U53" s="391"/>
      <c r="V53" s="392"/>
      <c r="X53" s="79"/>
      <c r="Y53" s="79"/>
      <c r="Z53" s="79"/>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row>
    <row r="54" spans="1:52" s="8" customFormat="1" x14ac:dyDescent="0.45">
      <c r="B54" s="394"/>
      <c r="C54" s="55" t="s">
        <v>324</v>
      </c>
      <c r="D54" s="50"/>
      <c r="E54" s="50"/>
      <c r="F54" s="56"/>
      <c r="G54" s="390">
        <f>'③報告書　入力シート'!K27</f>
        <v>0</v>
      </c>
      <c r="H54" s="391"/>
      <c r="I54" s="391"/>
      <c r="J54" s="391"/>
      <c r="K54" s="391"/>
      <c r="L54" s="391"/>
      <c r="M54" s="391"/>
      <c r="N54" s="391"/>
      <c r="O54" s="391"/>
      <c r="P54" s="391"/>
      <c r="Q54" s="391"/>
      <c r="R54" s="391"/>
      <c r="S54" s="391"/>
      <c r="T54" s="391"/>
      <c r="U54" s="391"/>
      <c r="V54" s="392"/>
      <c r="X54" s="79"/>
      <c r="Y54" s="79"/>
      <c r="Z54" s="79"/>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row>
    <row r="55" spans="1:52" s="8" customFormat="1" x14ac:dyDescent="0.45">
      <c r="B55" s="394"/>
      <c r="C55" s="51" t="s">
        <v>120</v>
      </c>
      <c r="D55" s="43"/>
      <c r="E55" s="43"/>
      <c r="F55" s="44"/>
      <c r="G55" s="384">
        <f>'③報告書　入力シート'!K28</f>
        <v>0</v>
      </c>
      <c r="H55" s="385"/>
      <c r="I55" s="385"/>
      <c r="J55" s="385"/>
      <c r="K55" s="385"/>
      <c r="L55" s="385"/>
      <c r="M55" s="385"/>
      <c r="N55" s="385"/>
      <c r="O55" s="385"/>
      <c r="P55" s="385"/>
      <c r="Q55" s="385"/>
      <c r="R55" s="385"/>
      <c r="S55" s="385"/>
      <c r="T55" s="385"/>
      <c r="U55" s="385"/>
      <c r="V55" s="386"/>
      <c r="X55" s="79"/>
      <c r="Y55" s="79"/>
      <c r="Z55" s="79"/>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row>
    <row r="56" spans="1:52" s="8" customFormat="1" x14ac:dyDescent="0.45">
      <c r="B56" s="395"/>
      <c r="C56" s="59"/>
      <c r="D56" s="60"/>
      <c r="E56" s="60"/>
      <c r="F56" s="61"/>
      <c r="G56" s="387"/>
      <c r="H56" s="388"/>
      <c r="I56" s="388"/>
      <c r="J56" s="388"/>
      <c r="K56" s="388"/>
      <c r="L56" s="388"/>
      <c r="M56" s="388"/>
      <c r="N56" s="388"/>
      <c r="O56" s="388"/>
      <c r="P56" s="388"/>
      <c r="Q56" s="388"/>
      <c r="R56" s="388"/>
      <c r="S56" s="388"/>
      <c r="T56" s="388"/>
      <c r="U56" s="388"/>
      <c r="V56" s="389"/>
      <c r="X56" s="79"/>
      <c r="Y56" s="79"/>
      <c r="Z56" s="79"/>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row>
    <row r="57" spans="1:52" s="8" customFormat="1" x14ac:dyDescent="0.45">
      <c r="B57" s="393" t="s">
        <v>84</v>
      </c>
      <c r="C57" s="52" t="s">
        <v>323</v>
      </c>
      <c r="D57" s="53"/>
      <c r="E57" s="53"/>
      <c r="F57" s="54"/>
      <c r="G57" s="381" t="str">
        <f>IF('③報告書　入力シート'!K30="","",'③報告書　入力シート'!K30)</f>
        <v/>
      </c>
      <c r="H57" s="382"/>
      <c r="I57" s="382"/>
      <c r="J57" s="382"/>
      <c r="K57" s="382"/>
      <c r="L57" s="382"/>
      <c r="M57" s="382"/>
      <c r="N57" s="382"/>
      <c r="O57" s="382"/>
      <c r="P57" s="382"/>
      <c r="Q57" s="382"/>
      <c r="R57" s="382"/>
      <c r="S57" s="382"/>
      <c r="T57" s="382"/>
      <c r="U57" s="382"/>
      <c r="V57" s="383"/>
      <c r="X57" s="79"/>
      <c r="Y57" s="79"/>
      <c r="Z57" s="79"/>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row>
    <row r="58" spans="1:52" s="8" customFormat="1" x14ac:dyDescent="0.45">
      <c r="B58" s="394"/>
      <c r="C58" s="55" t="s">
        <v>140</v>
      </c>
      <c r="D58" s="50"/>
      <c r="E58" s="50"/>
      <c r="F58" s="56"/>
      <c r="G58" s="390">
        <f>'③報告書　入力シート'!K31</f>
        <v>0</v>
      </c>
      <c r="H58" s="391"/>
      <c r="I58" s="391"/>
      <c r="J58" s="391"/>
      <c r="K58" s="391"/>
      <c r="L58" s="391"/>
      <c r="M58" s="391"/>
      <c r="N58" s="391"/>
      <c r="O58" s="391"/>
      <c r="P58" s="391"/>
      <c r="Q58" s="391"/>
      <c r="R58" s="391"/>
      <c r="S58" s="391"/>
      <c r="T58" s="391"/>
      <c r="U58" s="391"/>
      <c r="V58" s="392"/>
      <c r="X58" s="79"/>
      <c r="Y58" s="79"/>
      <c r="Z58" s="79"/>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row>
    <row r="59" spans="1:52" s="8" customFormat="1" x14ac:dyDescent="0.45">
      <c r="B59" s="394"/>
      <c r="C59" s="55" t="s">
        <v>324</v>
      </c>
      <c r="D59" s="50"/>
      <c r="E59" s="50"/>
      <c r="F59" s="56"/>
      <c r="G59" s="390">
        <f>'③報告書　入力シート'!K32</f>
        <v>0</v>
      </c>
      <c r="H59" s="391"/>
      <c r="I59" s="391"/>
      <c r="J59" s="391"/>
      <c r="K59" s="391"/>
      <c r="L59" s="391"/>
      <c r="M59" s="391"/>
      <c r="N59" s="391"/>
      <c r="O59" s="391"/>
      <c r="P59" s="391"/>
      <c r="Q59" s="391"/>
      <c r="R59" s="391"/>
      <c r="S59" s="391"/>
      <c r="T59" s="391"/>
      <c r="U59" s="391"/>
      <c r="V59" s="392"/>
      <c r="X59" s="79"/>
      <c r="Y59" s="79"/>
      <c r="Z59" s="79"/>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row>
    <row r="60" spans="1:52" s="8" customFormat="1" x14ac:dyDescent="0.45">
      <c r="B60" s="394"/>
      <c r="C60" s="51" t="s">
        <v>120</v>
      </c>
      <c r="D60" s="43"/>
      <c r="E60" s="43"/>
      <c r="F60" s="44"/>
      <c r="G60" s="384">
        <f>'③報告書　入力シート'!K33</f>
        <v>0</v>
      </c>
      <c r="H60" s="385"/>
      <c r="I60" s="385"/>
      <c r="J60" s="385"/>
      <c r="K60" s="385"/>
      <c r="L60" s="385"/>
      <c r="M60" s="385"/>
      <c r="N60" s="385"/>
      <c r="O60" s="385"/>
      <c r="P60" s="385"/>
      <c r="Q60" s="385"/>
      <c r="R60" s="385"/>
      <c r="S60" s="385"/>
      <c r="T60" s="385"/>
      <c r="U60" s="385"/>
      <c r="V60" s="386"/>
      <c r="X60" s="79"/>
      <c r="Y60" s="79"/>
      <c r="Z60" s="79"/>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row>
    <row r="61" spans="1:52" s="8" customFormat="1" x14ac:dyDescent="0.45">
      <c r="B61" s="395"/>
      <c r="C61" s="59"/>
      <c r="D61" s="60"/>
      <c r="E61" s="60"/>
      <c r="F61" s="61"/>
      <c r="G61" s="387"/>
      <c r="H61" s="388"/>
      <c r="I61" s="388"/>
      <c r="J61" s="388"/>
      <c r="K61" s="388"/>
      <c r="L61" s="388"/>
      <c r="M61" s="388"/>
      <c r="N61" s="388"/>
      <c r="O61" s="388"/>
      <c r="P61" s="388"/>
      <c r="Q61" s="388"/>
      <c r="R61" s="388"/>
      <c r="S61" s="388"/>
      <c r="T61" s="388"/>
      <c r="U61" s="388"/>
      <c r="V61" s="389"/>
      <c r="X61" s="79"/>
      <c r="Y61" s="79"/>
      <c r="Z61" s="79"/>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row>
    <row r="62" spans="1:52" s="8" customFormat="1" x14ac:dyDescent="0.45">
      <c r="B62" s="393" t="s">
        <v>86</v>
      </c>
      <c r="C62" s="52" t="s">
        <v>323</v>
      </c>
      <c r="D62" s="53"/>
      <c r="E62" s="53"/>
      <c r="F62" s="54"/>
      <c r="G62" s="381" t="str">
        <f>IF('③報告書　入力シート'!K35="","",'③報告書　入力シート'!K35)</f>
        <v/>
      </c>
      <c r="H62" s="382"/>
      <c r="I62" s="382"/>
      <c r="J62" s="382"/>
      <c r="K62" s="382"/>
      <c r="L62" s="382"/>
      <c r="M62" s="382"/>
      <c r="N62" s="382"/>
      <c r="O62" s="382"/>
      <c r="P62" s="382"/>
      <c r="Q62" s="382"/>
      <c r="R62" s="382"/>
      <c r="S62" s="382"/>
      <c r="T62" s="382"/>
      <c r="U62" s="382"/>
      <c r="V62" s="383"/>
      <c r="X62" s="79"/>
      <c r="Y62" s="79"/>
      <c r="Z62" s="79"/>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row>
    <row r="63" spans="1:52" s="8" customFormat="1" x14ac:dyDescent="0.45">
      <c r="B63" s="394"/>
      <c r="C63" s="55" t="s">
        <v>140</v>
      </c>
      <c r="D63" s="50"/>
      <c r="E63" s="50"/>
      <c r="F63" s="56"/>
      <c r="G63" s="390">
        <f>'③報告書　入力シート'!K36</f>
        <v>0</v>
      </c>
      <c r="H63" s="391"/>
      <c r="I63" s="391"/>
      <c r="J63" s="391"/>
      <c r="K63" s="391"/>
      <c r="L63" s="391"/>
      <c r="M63" s="391"/>
      <c r="N63" s="391"/>
      <c r="O63" s="391"/>
      <c r="P63" s="391"/>
      <c r="Q63" s="391"/>
      <c r="R63" s="391"/>
      <c r="S63" s="391"/>
      <c r="T63" s="391"/>
      <c r="U63" s="391"/>
      <c r="V63" s="392"/>
      <c r="X63" s="79"/>
      <c r="Y63" s="79"/>
      <c r="Z63" s="79"/>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row>
    <row r="64" spans="1:52" s="8" customFormat="1" x14ac:dyDescent="0.45">
      <c r="B64" s="394"/>
      <c r="C64" s="55" t="s">
        <v>324</v>
      </c>
      <c r="D64" s="50"/>
      <c r="E64" s="50"/>
      <c r="F64" s="56"/>
      <c r="G64" s="390">
        <f>'③報告書　入力シート'!K37</f>
        <v>0</v>
      </c>
      <c r="H64" s="391"/>
      <c r="I64" s="391"/>
      <c r="J64" s="391"/>
      <c r="K64" s="391"/>
      <c r="L64" s="391"/>
      <c r="M64" s="391"/>
      <c r="N64" s="391"/>
      <c r="O64" s="391"/>
      <c r="P64" s="391"/>
      <c r="Q64" s="391"/>
      <c r="R64" s="391"/>
      <c r="S64" s="391"/>
      <c r="T64" s="391"/>
      <c r="U64" s="391"/>
      <c r="V64" s="392"/>
      <c r="X64" s="79"/>
      <c r="Y64" s="79"/>
      <c r="Z64" s="79"/>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row>
    <row r="65" spans="1:52" s="8" customFormat="1" x14ac:dyDescent="0.45">
      <c r="B65" s="394"/>
      <c r="C65" s="51" t="s">
        <v>120</v>
      </c>
      <c r="D65" s="43"/>
      <c r="E65" s="43"/>
      <c r="F65" s="44"/>
      <c r="G65" s="384">
        <f>'③報告書　入力シート'!K38</f>
        <v>0</v>
      </c>
      <c r="H65" s="385"/>
      <c r="I65" s="385"/>
      <c r="J65" s="385"/>
      <c r="K65" s="385"/>
      <c r="L65" s="385"/>
      <c r="M65" s="385"/>
      <c r="N65" s="385"/>
      <c r="O65" s="385"/>
      <c r="P65" s="385"/>
      <c r="Q65" s="385"/>
      <c r="R65" s="385"/>
      <c r="S65" s="385"/>
      <c r="T65" s="385"/>
      <c r="U65" s="385"/>
      <c r="V65" s="386"/>
      <c r="X65" s="79"/>
      <c r="Y65" s="79"/>
      <c r="Z65" s="79"/>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row>
    <row r="66" spans="1:52" s="8" customFormat="1" x14ac:dyDescent="0.45">
      <c r="B66" s="395"/>
      <c r="C66" s="59"/>
      <c r="D66" s="60"/>
      <c r="E66" s="60"/>
      <c r="F66" s="61"/>
      <c r="G66" s="387"/>
      <c r="H66" s="388"/>
      <c r="I66" s="388"/>
      <c r="J66" s="388"/>
      <c r="K66" s="388"/>
      <c r="L66" s="388"/>
      <c r="M66" s="388"/>
      <c r="N66" s="388"/>
      <c r="O66" s="388"/>
      <c r="P66" s="388"/>
      <c r="Q66" s="388"/>
      <c r="R66" s="388"/>
      <c r="S66" s="388"/>
      <c r="T66" s="388"/>
      <c r="U66" s="388"/>
      <c r="V66" s="389"/>
      <c r="X66" s="79"/>
      <c r="Y66" s="79"/>
      <c r="Z66" s="79"/>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row>
    <row r="67" spans="1:52" s="8" customFormat="1" x14ac:dyDescent="0.45">
      <c r="B67" s="393" t="s">
        <v>91</v>
      </c>
      <c r="C67" s="52" t="s">
        <v>323</v>
      </c>
      <c r="D67" s="53"/>
      <c r="E67" s="53"/>
      <c r="F67" s="54"/>
      <c r="G67" s="381" t="str">
        <f>IF('③報告書　入力シート'!K40="","",'③報告書　入力シート'!K40)</f>
        <v/>
      </c>
      <c r="H67" s="382"/>
      <c r="I67" s="382"/>
      <c r="J67" s="382"/>
      <c r="K67" s="382"/>
      <c r="L67" s="382"/>
      <c r="M67" s="382"/>
      <c r="N67" s="382"/>
      <c r="O67" s="382"/>
      <c r="P67" s="382"/>
      <c r="Q67" s="382"/>
      <c r="R67" s="382"/>
      <c r="S67" s="382"/>
      <c r="T67" s="382"/>
      <c r="U67" s="382"/>
      <c r="V67" s="383"/>
      <c r="X67" s="79"/>
      <c r="Y67" s="79"/>
      <c r="Z67" s="79"/>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row>
    <row r="68" spans="1:52" s="8" customFormat="1" x14ac:dyDescent="0.45">
      <c r="B68" s="394"/>
      <c r="C68" s="55" t="s">
        <v>140</v>
      </c>
      <c r="D68" s="50"/>
      <c r="E68" s="50"/>
      <c r="F68" s="56"/>
      <c r="G68" s="390">
        <f>'③報告書　入力シート'!K41</f>
        <v>0</v>
      </c>
      <c r="H68" s="391"/>
      <c r="I68" s="391"/>
      <c r="J68" s="391"/>
      <c r="K68" s="391"/>
      <c r="L68" s="391"/>
      <c r="M68" s="391"/>
      <c r="N68" s="391"/>
      <c r="O68" s="391"/>
      <c r="P68" s="391"/>
      <c r="Q68" s="391"/>
      <c r="R68" s="391"/>
      <c r="S68" s="391"/>
      <c r="T68" s="391"/>
      <c r="U68" s="391"/>
      <c r="V68" s="392"/>
      <c r="X68" s="79"/>
      <c r="Y68" s="79"/>
      <c r="Z68" s="79"/>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row>
    <row r="69" spans="1:52" s="79" customFormat="1" x14ac:dyDescent="0.45">
      <c r="A69" s="8"/>
      <c r="B69" s="394"/>
      <c r="C69" s="55" t="s">
        <v>324</v>
      </c>
      <c r="D69" s="50"/>
      <c r="E69" s="50"/>
      <c r="F69" s="56"/>
      <c r="G69" s="390">
        <f>'③報告書　入力シート'!K42</f>
        <v>0</v>
      </c>
      <c r="H69" s="391"/>
      <c r="I69" s="391"/>
      <c r="J69" s="391"/>
      <c r="K69" s="391"/>
      <c r="L69" s="391"/>
      <c r="M69" s="391"/>
      <c r="N69" s="391"/>
      <c r="O69" s="391"/>
      <c r="P69" s="391"/>
      <c r="Q69" s="391"/>
      <c r="R69" s="391"/>
      <c r="S69" s="391"/>
      <c r="T69" s="391"/>
      <c r="U69" s="391"/>
      <c r="V69" s="392"/>
      <c r="W69" s="8"/>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row>
    <row r="70" spans="1:52" s="79" customFormat="1" x14ac:dyDescent="0.45">
      <c r="A70" s="8"/>
      <c r="B70" s="394"/>
      <c r="C70" s="51" t="s">
        <v>120</v>
      </c>
      <c r="D70" s="43"/>
      <c r="E70" s="43"/>
      <c r="F70" s="44"/>
      <c r="G70" s="384">
        <f>'③報告書　入力シート'!K43</f>
        <v>0</v>
      </c>
      <c r="H70" s="385"/>
      <c r="I70" s="385"/>
      <c r="J70" s="385"/>
      <c r="K70" s="385"/>
      <c r="L70" s="385"/>
      <c r="M70" s="385"/>
      <c r="N70" s="385"/>
      <c r="O70" s="385"/>
      <c r="P70" s="385"/>
      <c r="Q70" s="385"/>
      <c r="R70" s="385"/>
      <c r="S70" s="385"/>
      <c r="T70" s="385"/>
      <c r="U70" s="385"/>
      <c r="V70" s="386"/>
      <c r="W70" s="8"/>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row>
    <row r="71" spans="1:52" s="79" customFormat="1" x14ac:dyDescent="0.45">
      <c r="A71" s="8"/>
      <c r="B71" s="395"/>
      <c r="C71" s="59"/>
      <c r="D71" s="60"/>
      <c r="E71" s="60"/>
      <c r="F71" s="61"/>
      <c r="G71" s="387"/>
      <c r="H71" s="388"/>
      <c r="I71" s="388"/>
      <c r="J71" s="388"/>
      <c r="K71" s="388"/>
      <c r="L71" s="388"/>
      <c r="M71" s="388"/>
      <c r="N71" s="388"/>
      <c r="O71" s="388"/>
      <c r="P71" s="388"/>
      <c r="Q71" s="388"/>
      <c r="R71" s="388"/>
      <c r="S71" s="388"/>
      <c r="T71" s="388"/>
      <c r="U71" s="388"/>
      <c r="V71" s="389"/>
      <c r="W71" s="8"/>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row>
    <row r="72" spans="1:52" x14ac:dyDescent="0.45">
      <c r="G72" s="118"/>
      <c r="H72" s="118"/>
      <c r="I72" s="118"/>
      <c r="J72" s="118"/>
      <c r="K72" s="118"/>
      <c r="L72" s="118"/>
      <c r="M72" s="118"/>
      <c r="N72" s="118"/>
      <c r="O72" s="118"/>
      <c r="P72" s="118"/>
      <c r="Q72" s="118"/>
      <c r="R72" s="118"/>
      <c r="S72" s="118"/>
      <c r="T72" s="118"/>
      <c r="U72" s="118"/>
      <c r="V72" s="118"/>
    </row>
    <row r="73" spans="1:52" x14ac:dyDescent="0.45">
      <c r="G73" s="118"/>
      <c r="H73" s="118"/>
      <c r="I73" s="118"/>
      <c r="J73" s="118"/>
      <c r="K73" s="118"/>
      <c r="L73" s="118"/>
      <c r="M73" s="118"/>
      <c r="N73" s="118"/>
      <c r="O73" s="118"/>
      <c r="P73" s="118"/>
      <c r="Q73" s="118"/>
      <c r="R73" s="118"/>
      <c r="S73" s="118"/>
      <c r="T73" s="118"/>
      <c r="U73" s="118"/>
      <c r="V73" s="118"/>
    </row>
    <row r="74" spans="1:52" x14ac:dyDescent="0.45">
      <c r="G74" s="118"/>
      <c r="H74" s="118"/>
      <c r="I74" s="118"/>
      <c r="J74" s="118"/>
      <c r="K74" s="118"/>
      <c r="L74" s="118"/>
      <c r="M74" s="118"/>
      <c r="N74" s="118"/>
      <c r="O74" s="118"/>
      <c r="P74" s="118"/>
      <c r="Q74" s="118"/>
      <c r="R74" s="118"/>
      <c r="S74" s="118"/>
      <c r="T74" s="118"/>
      <c r="U74" s="118"/>
      <c r="V74" s="118"/>
    </row>
    <row r="75" spans="1:52" s="79" customFormat="1" x14ac:dyDescent="0.45">
      <c r="A75" s="8"/>
      <c r="B75" s="393" t="s">
        <v>156</v>
      </c>
      <c r="C75" s="52" t="s">
        <v>323</v>
      </c>
      <c r="D75" s="53"/>
      <c r="E75" s="53"/>
      <c r="F75" s="54"/>
      <c r="G75" s="381" t="str">
        <f>IF('③報告書　入力シート'!K45="","",'③報告書　入力シート'!K45)</f>
        <v/>
      </c>
      <c r="H75" s="382"/>
      <c r="I75" s="382"/>
      <c r="J75" s="382"/>
      <c r="K75" s="382"/>
      <c r="L75" s="382"/>
      <c r="M75" s="382"/>
      <c r="N75" s="382"/>
      <c r="O75" s="382"/>
      <c r="P75" s="382"/>
      <c r="Q75" s="382"/>
      <c r="R75" s="382"/>
      <c r="S75" s="382"/>
      <c r="T75" s="382"/>
      <c r="U75" s="382"/>
      <c r="V75" s="383"/>
      <c r="W75" s="8"/>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row>
    <row r="76" spans="1:52" s="79" customFormat="1" x14ac:dyDescent="0.45">
      <c r="A76" s="8"/>
      <c r="B76" s="394"/>
      <c r="C76" s="55" t="s">
        <v>140</v>
      </c>
      <c r="D76" s="50"/>
      <c r="E76" s="50"/>
      <c r="F76" s="56"/>
      <c r="G76" s="390">
        <f>'③報告書　入力シート'!K46</f>
        <v>0</v>
      </c>
      <c r="H76" s="391"/>
      <c r="I76" s="391"/>
      <c r="J76" s="391"/>
      <c r="K76" s="391"/>
      <c r="L76" s="391"/>
      <c r="M76" s="391"/>
      <c r="N76" s="391"/>
      <c r="O76" s="391"/>
      <c r="P76" s="391"/>
      <c r="Q76" s="391"/>
      <c r="R76" s="391"/>
      <c r="S76" s="391"/>
      <c r="T76" s="391"/>
      <c r="U76" s="391"/>
      <c r="V76" s="392"/>
      <c r="W76" s="8"/>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row>
    <row r="77" spans="1:52" s="79" customFormat="1" x14ac:dyDescent="0.45">
      <c r="A77" s="8"/>
      <c r="B77" s="394"/>
      <c r="C77" s="55" t="s">
        <v>324</v>
      </c>
      <c r="D77" s="50"/>
      <c r="E77" s="50"/>
      <c r="F77" s="56"/>
      <c r="G77" s="390">
        <f>'③報告書　入力シート'!K47</f>
        <v>0</v>
      </c>
      <c r="H77" s="391"/>
      <c r="I77" s="391"/>
      <c r="J77" s="391"/>
      <c r="K77" s="391"/>
      <c r="L77" s="391"/>
      <c r="M77" s="391"/>
      <c r="N77" s="391"/>
      <c r="O77" s="391"/>
      <c r="P77" s="391"/>
      <c r="Q77" s="391"/>
      <c r="R77" s="391"/>
      <c r="S77" s="391"/>
      <c r="T77" s="391"/>
      <c r="U77" s="391"/>
      <c r="V77" s="392"/>
      <c r="W77" s="8"/>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row>
    <row r="78" spans="1:52" s="79" customFormat="1" x14ac:dyDescent="0.45">
      <c r="A78" s="8"/>
      <c r="B78" s="394"/>
      <c r="C78" s="51" t="s">
        <v>120</v>
      </c>
      <c r="D78" s="43"/>
      <c r="E78" s="43"/>
      <c r="F78" s="44"/>
      <c r="G78" s="384">
        <f>'③報告書　入力シート'!K48</f>
        <v>0</v>
      </c>
      <c r="H78" s="385"/>
      <c r="I78" s="385"/>
      <c r="J78" s="385"/>
      <c r="K78" s="385"/>
      <c r="L78" s="385"/>
      <c r="M78" s="385"/>
      <c r="N78" s="385"/>
      <c r="O78" s="385"/>
      <c r="P78" s="385"/>
      <c r="Q78" s="385"/>
      <c r="R78" s="385"/>
      <c r="S78" s="385"/>
      <c r="T78" s="385"/>
      <c r="U78" s="385"/>
      <c r="V78" s="386"/>
      <c r="W78" s="8"/>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row>
    <row r="79" spans="1:52" s="79" customFormat="1" x14ac:dyDescent="0.45">
      <c r="A79" s="8"/>
      <c r="B79" s="395"/>
      <c r="C79" s="59"/>
      <c r="D79" s="60"/>
      <c r="E79" s="60"/>
      <c r="F79" s="61"/>
      <c r="G79" s="387"/>
      <c r="H79" s="388"/>
      <c r="I79" s="388"/>
      <c r="J79" s="388"/>
      <c r="K79" s="388"/>
      <c r="L79" s="388"/>
      <c r="M79" s="388"/>
      <c r="N79" s="388"/>
      <c r="O79" s="388"/>
      <c r="P79" s="388"/>
      <c r="Q79" s="388"/>
      <c r="R79" s="388"/>
      <c r="S79" s="388"/>
      <c r="T79" s="388"/>
      <c r="U79" s="388"/>
      <c r="V79" s="389"/>
      <c r="W79" s="8"/>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row>
    <row r="80" spans="1:52" s="79" customFormat="1" x14ac:dyDescent="0.45">
      <c r="A80" s="8"/>
      <c r="B80" s="393" t="s">
        <v>189</v>
      </c>
      <c r="C80" s="52" t="s">
        <v>323</v>
      </c>
      <c r="D80" s="53"/>
      <c r="E80" s="53"/>
      <c r="F80" s="54"/>
      <c r="G80" s="381" t="str">
        <f>IF('③報告書　入力シート'!K50="","",'③報告書　入力シート'!K50)</f>
        <v/>
      </c>
      <c r="H80" s="382"/>
      <c r="I80" s="382"/>
      <c r="J80" s="382"/>
      <c r="K80" s="382"/>
      <c r="L80" s="382"/>
      <c r="M80" s="382"/>
      <c r="N80" s="382"/>
      <c r="O80" s="382"/>
      <c r="P80" s="382"/>
      <c r="Q80" s="382"/>
      <c r="R80" s="382"/>
      <c r="S80" s="382"/>
      <c r="T80" s="382"/>
      <c r="U80" s="382"/>
      <c r="V80" s="383"/>
      <c r="W80" s="8"/>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row>
    <row r="81" spans="2:52" s="8" customFormat="1" x14ac:dyDescent="0.45">
      <c r="B81" s="394"/>
      <c r="C81" s="55" t="s">
        <v>140</v>
      </c>
      <c r="D81" s="50"/>
      <c r="E81" s="50"/>
      <c r="F81" s="56"/>
      <c r="G81" s="390">
        <f>'③報告書　入力シート'!K51</f>
        <v>0</v>
      </c>
      <c r="H81" s="391"/>
      <c r="I81" s="391"/>
      <c r="J81" s="391"/>
      <c r="K81" s="391"/>
      <c r="L81" s="391"/>
      <c r="M81" s="391"/>
      <c r="N81" s="391"/>
      <c r="O81" s="391"/>
      <c r="P81" s="391"/>
      <c r="Q81" s="391"/>
      <c r="R81" s="391"/>
      <c r="S81" s="391"/>
      <c r="T81" s="391"/>
      <c r="U81" s="391"/>
      <c r="V81" s="392"/>
      <c r="X81" s="79"/>
      <c r="Y81" s="79"/>
      <c r="Z81" s="79"/>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row>
    <row r="82" spans="2:52" s="8" customFormat="1" x14ac:dyDescent="0.45">
      <c r="B82" s="394"/>
      <c r="C82" s="55" t="s">
        <v>324</v>
      </c>
      <c r="D82" s="50"/>
      <c r="E82" s="50"/>
      <c r="F82" s="56"/>
      <c r="G82" s="390">
        <f>'③報告書　入力シート'!K52</f>
        <v>0</v>
      </c>
      <c r="H82" s="391"/>
      <c r="I82" s="391"/>
      <c r="J82" s="391"/>
      <c r="K82" s="391"/>
      <c r="L82" s="391"/>
      <c r="M82" s="391"/>
      <c r="N82" s="391"/>
      <c r="O82" s="391"/>
      <c r="P82" s="391"/>
      <c r="Q82" s="391"/>
      <c r="R82" s="391"/>
      <c r="S82" s="391"/>
      <c r="T82" s="391"/>
      <c r="U82" s="391"/>
      <c r="V82" s="392"/>
      <c r="X82" s="79"/>
      <c r="Y82" s="79"/>
      <c r="Z82" s="79"/>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row>
    <row r="83" spans="2:52" s="8" customFormat="1" x14ac:dyDescent="0.45">
      <c r="B83" s="394"/>
      <c r="C83" s="51" t="s">
        <v>120</v>
      </c>
      <c r="D83" s="43"/>
      <c r="E83" s="43"/>
      <c r="F83" s="44"/>
      <c r="G83" s="384">
        <f>'③報告書　入力シート'!K53</f>
        <v>0</v>
      </c>
      <c r="H83" s="385"/>
      <c r="I83" s="385"/>
      <c r="J83" s="385"/>
      <c r="K83" s="385"/>
      <c r="L83" s="385"/>
      <c r="M83" s="385"/>
      <c r="N83" s="385"/>
      <c r="O83" s="385"/>
      <c r="P83" s="385"/>
      <c r="Q83" s="385"/>
      <c r="R83" s="385"/>
      <c r="S83" s="385"/>
      <c r="T83" s="385"/>
      <c r="U83" s="385"/>
      <c r="V83" s="386"/>
      <c r="X83" s="79"/>
      <c r="Y83" s="79"/>
      <c r="Z83" s="79"/>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row>
    <row r="84" spans="2:52" s="8" customFormat="1" x14ac:dyDescent="0.45">
      <c r="B84" s="395"/>
      <c r="C84" s="59"/>
      <c r="D84" s="60"/>
      <c r="E84" s="60"/>
      <c r="F84" s="61"/>
      <c r="G84" s="387"/>
      <c r="H84" s="388"/>
      <c r="I84" s="388"/>
      <c r="J84" s="388"/>
      <c r="K84" s="388"/>
      <c r="L84" s="388"/>
      <c r="M84" s="388"/>
      <c r="N84" s="388"/>
      <c r="O84" s="388"/>
      <c r="P84" s="388"/>
      <c r="Q84" s="388"/>
      <c r="R84" s="388"/>
      <c r="S84" s="388"/>
      <c r="T84" s="388"/>
      <c r="U84" s="388"/>
      <c r="V84" s="389"/>
      <c r="X84" s="79"/>
      <c r="Y84" s="79"/>
      <c r="Z84" s="79"/>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row>
    <row r="85" spans="2:52" s="8" customFormat="1" x14ac:dyDescent="0.45">
      <c r="B85" s="393" t="s">
        <v>190</v>
      </c>
      <c r="C85" s="52" t="s">
        <v>323</v>
      </c>
      <c r="D85" s="53"/>
      <c r="E85" s="53"/>
      <c r="F85" s="54"/>
      <c r="G85" s="381" t="str">
        <f>IF('③報告書　入力シート'!K55="","",'③報告書　入力シート'!K55)</f>
        <v/>
      </c>
      <c r="H85" s="382"/>
      <c r="I85" s="382"/>
      <c r="J85" s="382"/>
      <c r="K85" s="382"/>
      <c r="L85" s="382"/>
      <c r="M85" s="382"/>
      <c r="N85" s="382"/>
      <c r="O85" s="382"/>
      <c r="P85" s="382"/>
      <c r="Q85" s="382"/>
      <c r="R85" s="382"/>
      <c r="S85" s="382"/>
      <c r="T85" s="382"/>
      <c r="U85" s="382"/>
      <c r="V85" s="383"/>
      <c r="X85" s="79"/>
      <c r="Y85" s="79"/>
      <c r="Z85" s="79"/>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row>
    <row r="86" spans="2:52" s="8" customFormat="1" x14ac:dyDescent="0.45">
      <c r="B86" s="394"/>
      <c r="C86" s="55" t="s">
        <v>140</v>
      </c>
      <c r="D86" s="50"/>
      <c r="E86" s="50"/>
      <c r="F86" s="56"/>
      <c r="G86" s="390">
        <f>'③報告書　入力シート'!K56</f>
        <v>0</v>
      </c>
      <c r="H86" s="391"/>
      <c r="I86" s="391"/>
      <c r="J86" s="391"/>
      <c r="K86" s="391"/>
      <c r="L86" s="391"/>
      <c r="M86" s="391"/>
      <c r="N86" s="391"/>
      <c r="O86" s="391"/>
      <c r="P86" s="391"/>
      <c r="Q86" s="391"/>
      <c r="R86" s="391"/>
      <c r="S86" s="391"/>
      <c r="T86" s="391"/>
      <c r="U86" s="391"/>
      <c r="V86" s="392"/>
      <c r="X86" s="79"/>
      <c r="Y86" s="79"/>
      <c r="Z86" s="79"/>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row>
    <row r="87" spans="2:52" s="8" customFormat="1" x14ac:dyDescent="0.45">
      <c r="B87" s="394"/>
      <c r="C87" s="55" t="s">
        <v>324</v>
      </c>
      <c r="D87" s="50"/>
      <c r="E87" s="50"/>
      <c r="F87" s="56"/>
      <c r="G87" s="390">
        <f>'③報告書　入力シート'!K57</f>
        <v>0</v>
      </c>
      <c r="H87" s="391"/>
      <c r="I87" s="391"/>
      <c r="J87" s="391"/>
      <c r="K87" s="391"/>
      <c r="L87" s="391"/>
      <c r="M87" s="391"/>
      <c r="N87" s="391"/>
      <c r="O87" s="391"/>
      <c r="P87" s="391"/>
      <c r="Q87" s="391"/>
      <c r="R87" s="391"/>
      <c r="S87" s="391"/>
      <c r="T87" s="391"/>
      <c r="U87" s="391"/>
      <c r="V87" s="392"/>
      <c r="X87" s="79"/>
      <c r="Y87" s="79"/>
      <c r="Z87" s="79"/>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row>
    <row r="88" spans="2:52" s="8" customFormat="1" x14ac:dyDescent="0.45">
      <c r="B88" s="394"/>
      <c r="C88" s="51" t="s">
        <v>120</v>
      </c>
      <c r="D88" s="43"/>
      <c r="E88" s="43"/>
      <c r="F88" s="44"/>
      <c r="G88" s="384">
        <f>'③報告書　入力シート'!K58</f>
        <v>0</v>
      </c>
      <c r="H88" s="385"/>
      <c r="I88" s="385"/>
      <c r="J88" s="385"/>
      <c r="K88" s="385"/>
      <c r="L88" s="385"/>
      <c r="M88" s="385"/>
      <c r="N88" s="385"/>
      <c r="O88" s="385"/>
      <c r="P88" s="385"/>
      <c r="Q88" s="385"/>
      <c r="R88" s="385"/>
      <c r="S88" s="385"/>
      <c r="T88" s="385"/>
      <c r="U88" s="385"/>
      <c r="V88" s="386"/>
      <c r="X88" s="79"/>
      <c r="Y88" s="79"/>
      <c r="Z88" s="79"/>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row>
    <row r="89" spans="2:52" s="8" customFormat="1" x14ac:dyDescent="0.45">
      <c r="B89" s="395"/>
      <c r="C89" s="59"/>
      <c r="D89" s="60"/>
      <c r="E89" s="60"/>
      <c r="F89" s="61"/>
      <c r="G89" s="387"/>
      <c r="H89" s="388"/>
      <c r="I89" s="388"/>
      <c r="J89" s="388"/>
      <c r="K89" s="388"/>
      <c r="L89" s="388"/>
      <c r="M89" s="388"/>
      <c r="N89" s="388"/>
      <c r="O89" s="388"/>
      <c r="P89" s="388"/>
      <c r="Q89" s="388"/>
      <c r="R89" s="388"/>
      <c r="S89" s="388"/>
      <c r="T89" s="388"/>
      <c r="U89" s="388"/>
      <c r="V89" s="389"/>
      <c r="X89" s="79"/>
      <c r="Y89" s="79"/>
      <c r="Z89" s="79"/>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row>
    <row r="90" spans="2:52" s="8" customFormat="1" x14ac:dyDescent="0.45">
      <c r="B90" s="393" t="s">
        <v>191</v>
      </c>
      <c r="C90" s="52" t="s">
        <v>323</v>
      </c>
      <c r="D90" s="53"/>
      <c r="E90" s="53"/>
      <c r="F90" s="54"/>
      <c r="G90" s="381" t="str">
        <f>IF('③報告書　入力シート'!K60="","",'③報告書　入力シート'!K60)</f>
        <v/>
      </c>
      <c r="H90" s="382"/>
      <c r="I90" s="382"/>
      <c r="J90" s="382"/>
      <c r="K90" s="382"/>
      <c r="L90" s="382"/>
      <c r="M90" s="382"/>
      <c r="N90" s="382"/>
      <c r="O90" s="382"/>
      <c r="P90" s="382"/>
      <c r="Q90" s="382"/>
      <c r="R90" s="382"/>
      <c r="S90" s="382"/>
      <c r="T90" s="382"/>
      <c r="U90" s="382"/>
      <c r="V90" s="383"/>
      <c r="X90" s="79"/>
      <c r="Y90" s="79"/>
      <c r="Z90" s="79"/>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row>
    <row r="91" spans="2:52" s="8" customFormat="1" x14ac:dyDescent="0.45">
      <c r="B91" s="394"/>
      <c r="C91" s="55" t="s">
        <v>140</v>
      </c>
      <c r="D91" s="50"/>
      <c r="E91" s="50"/>
      <c r="F91" s="56"/>
      <c r="G91" s="390">
        <f>'③報告書　入力シート'!K61</f>
        <v>0</v>
      </c>
      <c r="H91" s="391"/>
      <c r="I91" s="391"/>
      <c r="J91" s="391"/>
      <c r="K91" s="391"/>
      <c r="L91" s="391"/>
      <c r="M91" s="391"/>
      <c r="N91" s="391"/>
      <c r="O91" s="391"/>
      <c r="P91" s="391"/>
      <c r="Q91" s="391"/>
      <c r="R91" s="391"/>
      <c r="S91" s="391"/>
      <c r="T91" s="391"/>
      <c r="U91" s="391"/>
      <c r="V91" s="392"/>
      <c r="X91" s="79"/>
      <c r="Y91" s="79"/>
      <c r="Z91" s="79"/>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row>
    <row r="92" spans="2:52" s="8" customFormat="1" x14ac:dyDescent="0.45">
      <c r="B92" s="394"/>
      <c r="C92" s="55" t="s">
        <v>324</v>
      </c>
      <c r="D92" s="50"/>
      <c r="E92" s="50"/>
      <c r="F92" s="56"/>
      <c r="G92" s="390">
        <f>'③報告書　入力シート'!K62</f>
        <v>0</v>
      </c>
      <c r="H92" s="391"/>
      <c r="I92" s="391"/>
      <c r="J92" s="391"/>
      <c r="K92" s="391"/>
      <c r="L92" s="391"/>
      <c r="M92" s="391"/>
      <c r="N92" s="391"/>
      <c r="O92" s="391"/>
      <c r="P92" s="391"/>
      <c r="Q92" s="391"/>
      <c r="R92" s="391"/>
      <c r="S92" s="391"/>
      <c r="T92" s="391"/>
      <c r="U92" s="391"/>
      <c r="V92" s="392"/>
      <c r="X92" s="79"/>
      <c r="Y92" s="79"/>
      <c r="Z92" s="79"/>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row>
    <row r="93" spans="2:52" s="8" customFormat="1" x14ac:dyDescent="0.45">
      <c r="B93" s="394"/>
      <c r="C93" s="51" t="s">
        <v>120</v>
      </c>
      <c r="D93" s="43"/>
      <c r="E93" s="43"/>
      <c r="F93" s="44"/>
      <c r="G93" s="384">
        <f>'③報告書　入力シート'!K63</f>
        <v>0</v>
      </c>
      <c r="H93" s="385"/>
      <c r="I93" s="385"/>
      <c r="J93" s="385"/>
      <c r="K93" s="385"/>
      <c r="L93" s="385"/>
      <c r="M93" s="385"/>
      <c r="N93" s="385"/>
      <c r="O93" s="385"/>
      <c r="P93" s="385"/>
      <c r="Q93" s="385"/>
      <c r="R93" s="385"/>
      <c r="S93" s="385"/>
      <c r="T93" s="385"/>
      <c r="U93" s="385"/>
      <c r="V93" s="386"/>
      <c r="X93" s="79"/>
      <c r="Y93" s="79"/>
      <c r="Z93" s="79"/>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row>
    <row r="94" spans="2:52" s="8" customFormat="1" x14ac:dyDescent="0.45">
      <c r="B94" s="395"/>
      <c r="C94" s="59"/>
      <c r="D94" s="60"/>
      <c r="E94" s="60"/>
      <c r="F94" s="61"/>
      <c r="G94" s="387"/>
      <c r="H94" s="388"/>
      <c r="I94" s="388"/>
      <c r="J94" s="388"/>
      <c r="K94" s="388"/>
      <c r="L94" s="388"/>
      <c r="M94" s="388"/>
      <c r="N94" s="388"/>
      <c r="O94" s="388"/>
      <c r="P94" s="388"/>
      <c r="Q94" s="388"/>
      <c r="R94" s="388"/>
      <c r="S94" s="388"/>
      <c r="T94" s="388"/>
      <c r="U94" s="388"/>
      <c r="V94" s="389"/>
      <c r="X94" s="79"/>
      <c r="Y94" s="79"/>
      <c r="Z94" s="79"/>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row>
    <row r="95" spans="2:52" s="8" customFormat="1" x14ac:dyDescent="0.45">
      <c r="B95" s="393" t="s">
        <v>240</v>
      </c>
      <c r="C95" s="52" t="s">
        <v>323</v>
      </c>
      <c r="D95" s="53"/>
      <c r="E95" s="53"/>
      <c r="F95" s="54"/>
      <c r="G95" s="381" t="str">
        <f>IF('③報告書　入力シート'!K65="","",'③報告書　入力シート'!K65)</f>
        <v/>
      </c>
      <c r="H95" s="382"/>
      <c r="I95" s="382"/>
      <c r="J95" s="382"/>
      <c r="K95" s="382"/>
      <c r="L95" s="382"/>
      <c r="M95" s="382"/>
      <c r="N95" s="382"/>
      <c r="O95" s="382"/>
      <c r="P95" s="382"/>
      <c r="Q95" s="382"/>
      <c r="R95" s="382"/>
      <c r="S95" s="382"/>
      <c r="T95" s="382"/>
      <c r="U95" s="382"/>
      <c r="V95" s="383"/>
      <c r="X95" s="79"/>
      <c r="Y95" s="79"/>
      <c r="Z95" s="79"/>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row>
    <row r="96" spans="2:52" s="8" customFormat="1" x14ac:dyDescent="0.45">
      <c r="B96" s="394"/>
      <c r="C96" s="55" t="s">
        <v>140</v>
      </c>
      <c r="D96" s="50"/>
      <c r="E96" s="50"/>
      <c r="F96" s="56"/>
      <c r="G96" s="390">
        <f>'③報告書　入力シート'!K66</f>
        <v>0</v>
      </c>
      <c r="H96" s="391"/>
      <c r="I96" s="391"/>
      <c r="J96" s="391"/>
      <c r="K96" s="391"/>
      <c r="L96" s="391"/>
      <c r="M96" s="391"/>
      <c r="N96" s="391"/>
      <c r="O96" s="391"/>
      <c r="P96" s="391"/>
      <c r="Q96" s="391"/>
      <c r="R96" s="391"/>
      <c r="S96" s="391"/>
      <c r="T96" s="391"/>
      <c r="U96" s="391"/>
      <c r="V96" s="392"/>
      <c r="X96" s="79"/>
      <c r="Y96" s="79"/>
      <c r="Z96" s="79"/>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row>
    <row r="97" spans="1:52" s="79" customFormat="1" x14ac:dyDescent="0.45">
      <c r="A97" s="8"/>
      <c r="B97" s="394"/>
      <c r="C97" s="55" t="s">
        <v>324</v>
      </c>
      <c r="D97" s="50"/>
      <c r="E97" s="50"/>
      <c r="F97" s="56"/>
      <c r="G97" s="390">
        <f>'③報告書　入力シート'!K67</f>
        <v>0</v>
      </c>
      <c r="H97" s="391"/>
      <c r="I97" s="391"/>
      <c r="J97" s="391"/>
      <c r="K97" s="391"/>
      <c r="L97" s="391"/>
      <c r="M97" s="391"/>
      <c r="N97" s="391"/>
      <c r="O97" s="391"/>
      <c r="P97" s="391"/>
      <c r="Q97" s="391"/>
      <c r="R97" s="391"/>
      <c r="S97" s="391"/>
      <c r="T97" s="391"/>
      <c r="U97" s="391"/>
      <c r="V97" s="392"/>
      <c r="W97" s="8"/>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row>
    <row r="98" spans="1:52" s="79" customFormat="1" x14ac:dyDescent="0.45">
      <c r="A98" s="8"/>
      <c r="B98" s="394"/>
      <c r="C98" s="51" t="s">
        <v>120</v>
      </c>
      <c r="D98" s="43"/>
      <c r="E98" s="43"/>
      <c r="F98" s="44"/>
      <c r="G98" s="384">
        <f>'③報告書　入力シート'!K68</f>
        <v>0</v>
      </c>
      <c r="H98" s="385"/>
      <c r="I98" s="385"/>
      <c r="J98" s="385"/>
      <c r="K98" s="385"/>
      <c r="L98" s="385"/>
      <c r="M98" s="385"/>
      <c r="N98" s="385"/>
      <c r="O98" s="385"/>
      <c r="P98" s="385"/>
      <c r="Q98" s="385"/>
      <c r="R98" s="385"/>
      <c r="S98" s="385"/>
      <c r="T98" s="385"/>
      <c r="U98" s="385"/>
      <c r="V98" s="386"/>
      <c r="W98" s="8"/>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row>
    <row r="99" spans="1:52" s="79" customFormat="1" x14ac:dyDescent="0.45">
      <c r="A99" s="8"/>
      <c r="B99" s="395"/>
      <c r="C99" s="59"/>
      <c r="D99" s="60"/>
      <c r="E99" s="60"/>
      <c r="F99" s="61"/>
      <c r="G99" s="387"/>
      <c r="H99" s="388"/>
      <c r="I99" s="388"/>
      <c r="J99" s="388"/>
      <c r="K99" s="388"/>
      <c r="L99" s="388"/>
      <c r="M99" s="388"/>
      <c r="N99" s="388"/>
      <c r="O99" s="388"/>
      <c r="P99" s="388"/>
      <c r="Q99" s="388"/>
      <c r="R99" s="388"/>
      <c r="S99" s="388"/>
      <c r="T99" s="388"/>
      <c r="U99" s="388"/>
      <c r="V99" s="389"/>
      <c r="W99" s="8"/>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row>
    <row r="100" spans="1:52" x14ac:dyDescent="0.45">
      <c r="B100" s="73" t="s">
        <v>241</v>
      </c>
      <c r="C100" s="53"/>
      <c r="D100" s="53"/>
      <c r="E100" s="53"/>
      <c r="F100" s="53"/>
      <c r="G100" s="121"/>
      <c r="H100" s="121"/>
      <c r="I100" s="121"/>
      <c r="J100" s="121"/>
      <c r="K100" s="121"/>
      <c r="L100" s="121"/>
      <c r="M100" s="121"/>
      <c r="N100" s="121"/>
      <c r="O100" s="121"/>
      <c r="P100" s="121"/>
      <c r="Q100" s="121"/>
      <c r="R100" s="121"/>
      <c r="S100" s="121"/>
      <c r="T100" s="121"/>
      <c r="U100" s="121"/>
      <c r="V100" s="122"/>
    </row>
    <row r="101" spans="1:52" x14ac:dyDescent="0.45">
      <c r="B101" s="384">
        <f>'③報告書　入力シート'!F72</f>
        <v>0</v>
      </c>
      <c r="C101" s="385"/>
      <c r="D101" s="385"/>
      <c r="E101" s="385"/>
      <c r="F101" s="385"/>
      <c r="G101" s="385"/>
      <c r="H101" s="385"/>
      <c r="I101" s="385"/>
      <c r="J101" s="385"/>
      <c r="K101" s="385"/>
      <c r="L101" s="385"/>
      <c r="M101" s="385"/>
      <c r="N101" s="385"/>
      <c r="O101" s="385"/>
      <c r="P101" s="385"/>
      <c r="Q101" s="385"/>
      <c r="R101" s="385"/>
      <c r="S101" s="385"/>
      <c r="T101" s="385"/>
      <c r="U101" s="385"/>
      <c r="V101" s="386"/>
    </row>
    <row r="102" spans="1:52" x14ac:dyDescent="0.45">
      <c r="B102" s="622"/>
      <c r="C102" s="623"/>
      <c r="D102" s="623"/>
      <c r="E102" s="623"/>
      <c r="F102" s="623"/>
      <c r="G102" s="623"/>
      <c r="H102" s="623"/>
      <c r="I102" s="623"/>
      <c r="J102" s="623"/>
      <c r="K102" s="623"/>
      <c r="L102" s="623"/>
      <c r="M102" s="623"/>
      <c r="N102" s="623"/>
      <c r="O102" s="623"/>
      <c r="P102" s="623"/>
      <c r="Q102" s="623"/>
      <c r="R102" s="623"/>
      <c r="S102" s="623"/>
      <c r="T102" s="623"/>
      <c r="U102" s="623"/>
      <c r="V102" s="624"/>
    </row>
    <row r="103" spans="1:52" x14ac:dyDescent="0.45">
      <c r="B103" s="387"/>
      <c r="C103" s="388"/>
      <c r="D103" s="388"/>
      <c r="E103" s="388"/>
      <c r="F103" s="388"/>
      <c r="G103" s="388"/>
      <c r="H103" s="388"/>
      <c r="I103" s="388"/>
      <c r="J103" s="388"/>
      <c r="K103" s="388"/>
      <c r="L103" s="388"/>
      <c r="M103" s="388"/>
      <c r="N103" s="388"/>
      <c r="O103" s="388"/>
      <c r="P103" s="388"/>
      <c r="Q103" s="388"/>
      <c r="R103" s="388"/>
      <c r="S103" s="388"/>
      <c r="T103" s="388"/>
      <c r="U103" s="388"/>
      <c r="V103" s="389"/>
    </row>
    <row r="104" spans="1:52" x14ac:dyDescent="0.45">
      <c r="B104" s="73" t="s">
        <v>242</v>
      </c>
      <c r="C104" s="53"/>
      <c r="D104" s="53"/>
      <c r="E104" s="53"/>
      <c r="F104" s="53"/>
      <c r="G104" s="121"/>
      <c r="H104" s="121"/>
      <c r="I104" s="121"/>
      <c r="J104" s="121"/>
      <c r="K104" s="121"/>
      <c r="L104" s="121"/>
      <c r="M104" s="121"/>
      <c r="N104" s="121"/>
      <c r="O104" s="121"/>
      <c r="P104" s="121"/>
      <c r="Q104" s="121"/>
      <c r="R104" s="121"/>
      <c r="S104" s="121"/>
      <c r="T104" s="121"/>
      <c r="U104" s="121"/>
      <c r="V104" s="122"/>
    </row>
    <row r="105" spans="1:52" x14ac:dyDescent="0.45">
      <c r="B105" s="384">
        <f>'③報告書　入力シート'!F77</f>
        <v>0</v>
      </c>
      <c r="C105" s="385"/>
      <c r="D105" s="385"/>
      <c r="E105" s="385"/>
      <c r="F105" s="385"/>
      <c r="G105" s="385"/>
      <c r="H105" s="385"/>
      <c r="I105" s="385"/>
      <c r="J105" s="385"/>
      <c r="K105" s="385"/>
      <c r="L105" s="385"/>
      <c r="M105" s="385"/>
      <c r="N105" s="385"/>
      <c r="O105" s="385"/>
      <c r="P105" s="385"/>
      <c r="Q105" s="385"/>
      <c r="R105" s="385"/>
      <c r="S105" s="385"/>
      <c r="T105" s="385"/>
      <c r="U105" s="385"/>
      <c r="V105" s="386"/>
    </row>
    <row r="106" spans="1:52" x14ac:dyDescent="0.45">
      <c r="B106" s="622"/>
      <c r="C106" s="623"/>
      <c r="D106" s="623"/>
      <c r="E106" s="623"/>
      <c r="F106" s="623"/>
      <c r="G106" s="623"/>
      <c r="H106" s="623"/>
      <c r="I106" s="623"/>
      <c r="J106" s="623"/>
      <c r="K106" s="623"/>
      <c r="L106" s="623"/>
      <c r="M106" s="623"/>
      <c r="N106" s="623"/>
      <c r="O106" s="623"/>
      <c r="P106" s="623"/>
      <c r="Q106" s="623"/>
      <c r="R106" s="623"/>
      <c r="S106" s="623"/>
      <c r="T106" s="623"/>
      <c r="U106" s="623"/>
      <c r="V106" s="624"/>
    </row>
    <row r="107" spans="1:52" x14ac:dyDescent="0.45">
      <c r="B107" s="387"/>
      <c r="C107" s="388"/>
      <c r="D107" s="388"/>
      <c r="E107" s="388"/>
      <c r="F107" s="388"/>
      <c r="G107" s="388"/>
      <c r="H107" s="388"/>
      <c r="I107" s="388"/>
      <c r="J107" s="388"/>
      <c r="K107" s="388"/>
      <c r="L107" s="388"/>
      <c r="M107" s="388"/>
      <c r="N107" s="388"/>
      <c r="O107" s="388"/>
      <c r="P107" s="388"/>
      <c r="Q107" s="388"/>
      <c r="R107" s="388"/>
      <c r="S107" s="388"/>
      <c r="T107" s="388"/>
      <c r="U107" s="388"/>
      <c r="V107" s="389"/>
    </row>
    <row r="109" spans="1:52" s="79" customFormat="1" x14ac:dyDescent="0.45">
      <c r="A109" s="8" t="s">
        <v>239</v>
      </c>
      <c r="B109" s="8"/>
      <c r="C109" s="8"/>
      <c r="D109" s="8"/>
      <c r="E109" s="8"/>
      <c r="F109" s="8"/>
      <c r="G109" s="8"/>
      <c r="H109" s="8"/>
      <c r="I109" s="8"/>
      <c r="J109" s="8"/>
      <c r="K109" s="8"/>
      <c r="L109" s="8"/>
      <c r="M109" s="8"/>
      <c r="N109" s="8"/>
      <c r="O109" s="8"/>
      <c r="P109" s="8"/>
      <c r="Q109" s="8"/>
      <c r="R109" s="8"/>
      <c r="S109" s="8"/>
      <c r="T109" s="8"/>
      <c r="U109" s="8"/>
      <c r="V109" s="8"/>
      <c r="W109" s="8"/>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row>
    <row r="110" spans="1:52" s="79" customFormat="1" x14ac:dyDescent="0.45">
      <c r="A110" s="396" t="s">
        <v>238</v>
      </c>
      <c r="B110" s="396"/>
      <c r="C110" s="396"/>
      <c r="D110" s="396"/>
      <c r="E110" s="396"/>
      <c r="F110" s="396"/>
      <c r="G110" s="396"/>
      <c r="H110" s="396"/>
      <c r="I110" s="396"/>
      <c r="J110" s="396"/>
      <c r="K110" s="396"/>
      <c r="L110" s="396"/>
      <c r="M110" s="396"/>
      <c r="N110" s="396"/>
      <c r="O110" s="396"/>
      <c r="P110" s="396"/>
      <c r="Q110" s="396"/>
      <c r="R110" s="396"/>
      <c r="S110" s="396"/>
      <c r="T110" s="396"/>
      <c r="U110" s="396"/>
      <c r="V110" s="396"/>
      <c r="W110" s="396"/>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row>
    <row r="111" spans="1:52" s="79" customFormat="1" x14ac:dyDescent="0.45">
      <c r="A111" s="8"/>
      <c r="B111" s="8" t="s">
        <v>161</v>
      </c>
      <c r="C111" s="8"/>
      <c r="D111" s="8"/>
      <c r="E111" s="8"/>
      <c r="F111" s="8"/>
      <c r="G111" s="8"/>
      <c r="H111" s="8"/>
      <c r="I111" s="8"/>
      <c r="J111" s="8"/>
      <c r="K111" s="8"/>
      <c r="L111" s="8"/>
      <c r="M111" s="8"/>
      <c r="N111" s="8"/>
      <c r="O111" s="8"/>
      <c r="P111" s="8"/>
      <c r="Q111" s="8"/>
      <c r="R111" s="8"/>
      <c r="S111" s="8"/>
      <c r="T111" s="8"/>
      <c r="U111" s="8"/>
      <c r="V111" s="8"/>
      <c r="W111" s="8"/>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row>
    <row r="112" spans="1:52" s="79" customFormat="1" ht="24" customHeight="1" x14ac:dyDescent="0.45">
      <c r="A112" s="8"/>
      <c r="B112" s="158" t="s">
        <v>166</v>
      </c>
      <c r="C112" s="159"/>
      <c r="D112" s="160"/>
      <c r="E112" s="158" t="s">
        <v>113</v>
      </c>
      <c r="F112" s="159"/>
      <c r="G112" s="159"/>
      <c r="H112" s="160"/>
      <c r="I112" s="158" t="s">
        <v>168</v>
      </c>
      <c r="J112" s="159"/>
      <c r="K112" s="159"/>
      <c r="L112" s="159"/>
      <c r="M112" s="159"/>
      <c r="N112" s="159"/>
      <c r="O112" s="159"/>
      <c r="P112" s="159"/>
      <c r="Q112" s="159"/>
      <c r="R112" s="159"/>
      <c r="S112" s="159"/>
      <c r="T112" s="159"/>
      <c r="U112" s="159"/>
      <c r="V112" s="160"/>
      <c r="W112" s="8"/>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row>
    <row r="113" spans="2:52" s="8" customFormat="1" ht="24" customHeight="1" x14ac:dyDescent="0.45">
      <c r="B113" s="77" t="s">
        <v>162</v>
      </c>
      <c r="C113" s="49"/>
      <c r="D113" s="78"/>
      <c r="E113" s="379" t="str">
        <f>IF('③報告書　入力シート'!I87="","",'③報告書　入力シート'!I87)</f>
        <v/>
      </c>
      <c r="F113" s="380"/>
      <c r="G113" s="380"/>
      <c r="H113" s="78" t="s">
        <v>89</v>
      </c>
      <c r="I113" s="77" t="s">
        <v>169</v>
      </c>
      <c r="J113" s="49"/>
      <c r="K113" s="49"/>
      <c r="L113" s="49"/>
      <c r="M113" s="49"/>
      <c r="N113" s="49"/>
      <c r="O113" s="49"/>
      <c r="P113" s="49"/>
      <c r="Q113" s="49"/>
      <c r="R113" s="49"/>
      <c r="S113" s="49"/>
      <c r="T113" s="49"/>
      <c r="U113" s="49"/>
      <c r="V113" s="78"/>
      <c r="X113" s="79"/>
      <c r="Y113" s="79"/>
      <c r="Z113" s="79"/>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row>
    <row r="114" spans="2:52" s="8" customFormat="1" ht="24" customHeight="1" x14ac:dyDescent="0.45">
      <c r="B114" s="74" t="s">
        <v>163</v>
      </c>
      <c r="C114" s="50"/>
      <c r="D114" s="56"/>
      <c r="E114" s="377" t="str">
        <f>IF(E113="","",'③報告書　入力シート'!I88)</f>
        <v/>
      </c>
      <c r="F114" s="378"/>
      <c r="G114" s="378"/>
      <c r="H114" s="56" t="s">
        <v>89</v>
      </c>
      <c r="I114" s="619">
        <f>'③報告書　入力シート'!M88</f>
        <v>0</v>
      </c>
      <c r="J114" s="620"/>
      <c r="K114" s="620"/>
      <c r="L114" s="620"/>
      <c r="M114" s="620"/>
      <c r="N114" s="620"/>
      <c r="O114" s="620"/>
      <c r="P114" s="620"/>
      <c r="Q114" s="620"/>
      <c r="R114" s="620"/>
      <c r="S114" s="620"/>
      <c r="T114" s="620"/>
      <c r="U114" s="620"/>
      <c r="V114" s="621"/>
      <c r="X114" s="79"/>
      <c r="Y114" s="79"/>
      <c r="Z114" s="79"/>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row>
    <row r="115" spans="2:52" s="8" customFormat="1" ht="24" customHeight="1" x14ac:dyDescent="0.45">
      <c r="B115" s="75" t="s">
        <v>164</v>
      </c>
      <c r="C115" s="76"/>
      <c r="D115" s="58"/>
      <c r="E115" s="375" t="str">
        <f>IF(E113="","",'③報告書　入力シート'!I89)</f>
        <v/>
      </c>
      <c r="F115" s="376"/>
      <c r="G115" s="376"/>
      <c r="H115" s="58" t="s">
        <v>89</v>
      </c>
      <c r="I115" s="616">
        <f>'③報告書　入力シート'!M89</f>
        <v>0</v>
      </c>
      <c r="J115" s="617"/>
      <c r="K115" s="617"/>
      <c r="L115" s="617"/>
      <c r="M115" s="617"/>
      <c r="N115" s="617"/>
      <c r="O115" s="617"/>
      <c r="P115" s="617"/>
      <c r="Q115" s="617"/>
      <c r="R115" s="617"/>
      <c r="S115" s="617"/>
      <c r="T115" s="617"/>
      <c r="U115" s="617"/>
      <c r="V115" s="618"/>
      <c r="X115" s="79"/>
      <c r="Y115" s="79"/>
      <c r="Z115" s="79"/>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row>
    <row r="116" spans="2:52" s="8" customFormat="1" ht="24" customHeight="1" x14ac:dyDescent="0.45">
      <c r="B116" s="87"/>
      <c r="C116" s="88" t="s">
        <v>165</v>
      </c>
      <c r="D116" s="89"/>
      <c r="E116" s="373" t="str">
        <f>E130</f>
        <v/>
      </c>
      <c r="F116" s="374"/>
      <c r="G116" s="374"/>
      <c r="H116" s="89" t="s">
        <v>89</v>
      </c>
      <c r="I116" s="87"/>
      <c r="J116" s="88"/>
      <c r="K116" s="88"/>
      <c r="L116" s="88"/>
      <c r="M116" s="88"/>
      <c r="N116" s="88"/>
      <c r="O116" s="88"/>
      <c r="P116" s="88"/>
      <c r="Q116" s="88"/>
      <c r="R116" s="88"/>
      <c r="S116" s="88"/>
      <c r="T116" s="88"/>
      <c r="U116" s="88"/>
      <c r="V116" s="89"/>
      <c r="X116" s="79"/>
      <c r="Y116" s="79"/>
      <c r="Z116" s="79"/>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row>
    <row r="118" spans="2:52" s="8" customFormat="1" x14ac:dyDescent="0.45">
      <c r="B118" s="8" t="s">
        <v>170</v>
      </c>
      <c r="X118" s="79"/>
      <c r="Y118" s="79"/>
      <c r="Z118" s="79"/>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row>
    <row r="119" spans="2:52" s="8" customFormat="1" ht="24" customHeight="1" x14ac:dyDescent="0.45">
      <c r="B119" s="158" t="s">
        <v>166</v>
      </c>
      <c r="C119" s="159"/>
      <c r="D119" s="160"/>
      <c r="E119" s="158" t="s">
        <v>113</v>
      </c>
      <c r="F119" s="159"/>
      <c r="G119" s="159"/>
      <c r="H119" s="160"/>
      <c r="I119" s="158" t="s">
        <v>168</v>
      </c>
      <c r="J119" s="159"/>
      <c r="K119" s="159"/>
      <c r="L119" s="159"/>
      <c r="M119" s="159"/>
      <c r="N119" s="159"/>
      <c r="O119" s="159"/>
      <c r="P119" s="159"/>
      <c r="Q119" s="159"/>
      <c r="R119" s="159"/>
      <c r="S119" s="159"/>
      <c r="T119" s="159"/>
      <c r="U119" s="159"/>
      <c r="V119" s="160"/>
      <c r="X119" s="79"/>
      <c r="Y119" s="79"/>
      <c r="Z119" s="79"/>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row>
    <row r="120" spans="2:52" s="8" customFormat="1" ht="24" customHeight="1" x14ac:dyDescent="0.45">
      <c r="B120" s="73" t="s">
        <v>171</v>
      </c>
      <c r="C120" s="53"/>
      <c r="D120" s="54"/>
      <c r="E120" s="605" t="str">
        <f>IF(■支出入力表!D13="","",■支出入力表!AG1)</f>
        <v/>
      </c>
      <c r="F120" s="606"/>
      <c r="G120" s="606"/>
      <c r="H120" s="54" t="s">
        <v>89</v>
      </c>
      <c r="I120" s="39"/>
      <c r="J120" s="40"/>
      <c r="K120" s="40"/>
      <c r="L120" s="40"/>
      <c r="M120" s="40"/>
      <c r="N120" s="40"/>
      <c r="O120" s="40"/>
      <c r="P120" s="40"/>
      <c r="Q120" s="40"/>
      <c r="R120" s="40"/>
      <c r="S120" s="40"/>
      <c r="T120" s="40"/>
      <c r="U120" s="40"/>
      <c r="V120" s="41"/>
      <c r="X120" s="79"/>
      <c r="Y120" s="79"/>
      <c r="Z120" s="79"/>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row>
    <row r="121" spans="2:52" s="8" customFormat="1" ht="24" customHeight="1" x14ac:dyDescent="0.45">
      <c r="B121" s="74" t="s">
        <v>172</v>
      </c>
      <c r="C121" s="50"/>
      <c r="D121" s="56"/>
      <c r="E121" s="607" t="str">
        <f>IF(■支出入力表!D13="","",■支出入力表!AG2)</f>
        <v/>
      </c>
      <c r="F121" s="608"/>
      <c r="G121" s="608"/>
      <c r="H121" s="56" t="s">
        <v>89</v>
      </c>
      <c r="I121" s="42"/>
      <c r="J121" s="43"/>
      <c r="K121" s="43" t="s">
        <v>262</v>
      </c>
      <c r="L121" s="43"/>
      <c r="M121" s="43"/>
      <c r="N121" s="43"/>
      <c r="O121" s="43"/>
      <c r="P121" s="43"/>
      <c r="Q121" s="43"/>
      <c r="R121" s="43"/>
      <c r="S121" s="43"/>
      <c r="T121" s="43"/>
      <c r="U121" s="43"/>
      <c r="V121" s="44"/>
      <c r="X121" s="79"/>
      <c r="Y121" s="79" t="s">
        <v>270</v>
      </c>
      <c r="Z121" s="79"/>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row>
    <row r="122" spans="2:52" s="8" customFormat="1" ht="24" customHeight="1" x14ac:dyDescent="0.45">
      <c r="B122" s="74" t="s">
        <v>173</v>
      </c>
      <c r="C122" s="50"/>
      <c r="D122" s="56"/>
      <c r="E122" s="607" t="str">
        <f>IF(■支出入力表!D13="","",■支出入力表!AG3)</f>
        <v/>
      </c>
      <c r="F122" s="608"/>
      <c r="G122" s="608"/>
      <c r="H122" s="56" t="s">
        <v>89</v>
      </c>
      <c r="I122" s="42"/>
      <c r="J122" s="43"/>
      <c r="K122" s="43"/>
      <c r="L122" s="43"/>
      <c r="M122" s="43"/>
      <c r="N122" s="43"/>
      <c r="O122" s="43"/>
      <c r="P122" s="43"/>
      <c r="Q122" s="43"/>
      <c r="R122" s="43"/>
      <c r="S122" s="43"/>
      <c r="T122" s="43"/>
      <c r="U122" s="43"/>
      <c r="V122" s="44"/>
      <c r="X122" s="79"/>
      <c r="Y122" s="79"/>
      <c r="Z122" s="79"/>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row>
    <row r="123" spans="2:52" s="8" customFormat="1" ht="24" customHeight="1" x14ac:dyDescent="0.45">
      <c r="B123" s="74" t="s">
        <v>174</v>
      </c>
      <c r="C123" s="50"/>
      <c r="D123" s="56"/>
      <c r="E123" s="607" t="str">
        <f>IF(■支出入力表!D13="","",■支出入力表!AG4)</f>
        <v/>
      </c>
      <c r="F123" s="608"/>
      <c r="G123" s="608"/>
      <c r="H123" s="56" t="s">
        <v>89</v>
      </c>
      <c r="I123" s="42"/>
      <c r="J123" s="43"/>
      <c r="K123" s="43"/>
      <c r="L123" s="43"/>
      <c r="M123" s="43"/>
      <c r="N123" s="43"/>
      <c r="O123" s="43"/>
      <c r="P123" s="43"/>
      <c r="Q123" s="43"/>
      <c r="R123" s="43"/>
      <c r="S123" s="43"/>
      <c r="T123" s="43"/>
      <c r="U123" s="43"/>
      <c r="V123" s="44"/>
      <c r="X123" s="79"/>
      <c r="Y123" s="79"/>
      <c r="Z123" s="79"/>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row>
    <row r="124" spans="2:52" s="8" customFormat="1" ht="24" customHeight="1" x14ac:dyDescent="0.45">
      <c r="B124" s="74" t="s">
        <v>175</v>
      </c>
      <c r="C124" s="50"/>
      <c r="D124" s="56"/>
      <c r="E124" s="607" t="str">
        <f>IF(■支出入力表!D13="","",■支出入力表!AG5)</f>
        <v/>
      </c>
      <c r="F124" s="608"/>
      <c r="G124" s="608"/>
      <c r="H124" s="56" t="s">
        <v>89</v>
      </c>
      <c r="I124" s="42"/>
      <c r="J124" s="43"/>
      <c r="K124" s="43"/>
      <c r="L124" s="43"/>
      <c r="M124" s="43"/>
      <c r="N124" s="43"/>
      <c r="O124" s="43"/>
      <c r="P124" s="43"/>
      <c r="Q124" s="43"/>
      <c r="R124" s="43"/>
      <c r="S124" s="43"/>
      <c r="T124" s="43"/>
      <c r="U124" s="43"/>
      <c r="V124" s="44"/>
      <c r="X124" s="79"/>
      <c r="Y124" s="79"/>
      <c r="Z124" s="79"/>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row>
    <row r="125" spans="2:52" s="8" customFormat="1" ht="24" customHeight="1" x14ac:dyDescent="0.45">
      <c r="B125" s="74" t="s">
        <v>176</v>
      </c>
      <c r="C125" s="50"/>
      <c r="D125" s="56"/>
      <c r="E125" s="607" t="str">
        <f>IF(■支出入力表!D13="","",■支出入力表!AG6)</f>
        <v/>
      </c>
      <c r="F125" s="608"/>
      <c r="G125" s="608"/>
      <c r="H125" s="56" t="s">
        <v>89</v>
      </c>
      <c r="I125" s="42"/>
      <c r="J125" s="43"/>
      <c r="K125" s="43"/>
      <c r="L125" s="43"/>
      <c r="M125" s="43"/>
      <c r="N125" s="43"/>
      <c r="O125" s="43"/>
      <c r="P125" s="43"/>
      <c r="Q125" s="43"/>
      <c r="R125" s="43"/>
      <c r="S125" s="43"/>
      <c r="T125" s="43"/>
      <c r="U125" s="43"/>
      <c r="V125" s="44"/>
      <c r="X125" s="79"/>
      <c r="Y125" s="79"/>
      <c r="Z125" s="79"/>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row>
    <row r="126" spans="2:52" s="8" customFormat="1" ht="24" customHeight="1" x14ac:dyDescent="0.45">
      <c r="B126" s="74" t="s">
        <v>177</v>
      </c>
      <c r="C126" s="50"/>
      <c r="D126" s="56"/>
      <c r="E126" s="607" t="str">
        <f>IF(■支出入力表!D13="","",■支出入力表!AG7)</f>
        <v/>
      </c>
      <c r="F126" s="608"/>
      <c r="G126" s="608"/>
      <c r="H126" s="56" t="s">
        <v>89</v>
      </c>
      <c r="I126" s="42"/>
      <c r="J126" s="43"/>
      <c r="K126" s="43"/>
      <c r="L126" s="43"/>
      <c r="M126" s="43"/>
      <c r="N126" s="43"/>
      <c r="O126" s="43"/>
      <c r="P126" s="43"/>
      <c r="Q126" s="43"/>
      <c r="R126" s="43"/>
      <c r="S126" s="43"/>
      <c r="T126" s="43"/>
      <c r="U126" s="43"/>
      <c r="V126" s="44"/>
      <c r="X126" s="79"/>
      <c r="Y126" s="79"/>
      <c r="Z126" s="79"/>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row>
    <row r="127" spans="2:52" s="8" customFormat="1" ht="18" customHeight="1" x14ac:dyDescent="0.45">
      <c r="B127" s="397" t="s">
        <v>178</v>
      </c>
      <c r="C127" s="398"/>
      <c r="D127" s="399"/>
      <c r="E127" s="612" t="str">
        <f>IF(■支出入力表!D13="","",■支出入力表!AG8)</f>
        <v/>
      </c>
      <c r="F127" s="613"/>
      <c r="G127" s="613"/>
      <c r="H127" s="58"/>
      <c r="I127" s="42"/>
      <c r="J127" s="43"/>
      <c r="K127" s="43"/>
      <c r="L127" s="43"/>
      <c r="M127" s="43"/>
      <c r="N127" s="43"/>
      <c r="O127" s="43"/>
      <c r="P127" s="43"/>
      <c r="Q127" s="43"/>
      <c r="R127" s="43"/>
      <c r="S127" s="43"/>
      <c r="T127" s="43"/>
      <c r="U127" s="43"/>
      <c r="V127" s="44"/>
      <c r="X127" s="79"/>
      <c r="Y127" s="79"/>
      <c r="Z127" s="79"/>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row>
    <row r="128" spans="2:52" s="8" customFormat="1" ht="18" customHeight="1" x14ac:dyDescent="0.45">
      <c r="B128" s="400"/>
      <c r="C128" s="401"/>
      <c r="D128" s="402"/>
      <c r="E128" s="614"/>
      <c r="F128" s="615"/>
      <c r="G128" s="615"/>
      <c r="H128" s="78" t="s">
        <v>337</v>
      </c>
      <c r="I128" s="42"/>
      <c r="J128" s="43"/>
      <c r="K128" s="43"/>
      <c r="L128" s="43"/>
      <c r="M128" s="43"/>
      <c r="N128" s="43"/>
      <c r="O128" s="43"/>
      <c r="P128" s="43"/>
      <c r="Q128" s="43"/>
      <c r="R128" s="43"/>
      <c r="S128" s="43"/>
      <c r="T128" s="43"/>
      <c r="U128" s="43"/>
      <c r="V128" s="44"/>
      <c r="X128" s="79"/>
      <c r="Y128" s="79"/>
      <c r="Z128" s="79"/>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row>
    <row r="129" spans="1:52" s="228" customFormat="1" ht="18" customHeight="1" x14ac:dyDescent="0.45">
      <c r="B129" s="269" t="s">
        <v>361</v>
      </c>
      <c r="C129" s="264"/>
      <c r="D129" s="265"/>
      <c r="E129" s="601" t="str">
        <f>IF(■支出入力表!D13="","",■支出入力表!AG9)</f>
        <v/>
      </c>
      <c r="F129" s="602"/>
      <c r="G129" s="602"/>
      <c r="H129" s="60" t="s">
        <v>362</v>
      </c>
      <c r="I129" s="59"/>
      <c r="J129" s="60"/>
      <c r="K129" s="60"/>
      <c r="L129" s="60"/>
      <c r="M129" s="60"/>
      <c r="N129" s="60"/>
      <c r="O129" s="60"/>
      <c r="P129" s="60"/>
      <c r="Q129" s="60"/>
      <c r="R129" s="60"/>
      <c r="S129" s="60"/>
      <c r="T129" s="60"/>
      <c r="U129" s="60"/>
      <c r="V129" s="61"/>
      <c r="X129" s="79"/>
      <c r="Y129" s="79"/>
      <c r="Z129" s="79"/>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row>
    <row r="130" spans="1:52" s="80" customFormat="1" ht="24" customHeight="1" x14ac:dyDescent="0.45">
      <c r="A130" s="8"/>
      <c r="B130" s="87"/>
      <c r="C130" s="88" t="s">
        <v>165</v>
      </c>
      <c r="D130" s="89"/>
      <c r="E130" s="603" t="str">
        <f>IF(■支出入力表!D13="","",■支出入力表!AG10)</f>
        <v/>
      </c>
      <c r="F130" s="604"/>
      <c r="G130" s="604"/>
      <c r="H130" s="89" t="s">
        <v>89</v>
      </c>
      <c r="I130" s="87"/>
      <c r="J130" s="88"/>
      <c r="K130" s="88"/>
      <c r="L130" s="88"/>
      <c r="M130" s="88"/>
      <c r="N130" s="88"/>
      <c r="O130" s="88"/>
      <c r="P130" s="88"/>
      <c r="Q130" s="88"/>
      <c r="R130" s="88"/>
      <c r="S130" s="88"/>
      <c r="T130" s="88"/>
      <c r="U130" s="88"/>
      <c r="V130" s="89"/>
      <c r="W130" s="8"/>
      <c r="X130" s="79"/>
      <c r="Y130" s="79"/>
      <c r="Z130" s="79"/>
    </row>
    <row r="133" spans="1:52" s="80" customFormat="1" x14ac:dyDescent="0.45">
      <c r="A133" s="8"/>
      <c r="B133" s="8"/>
      <c r="C133" s="609" t="str">
        <f>IF('③報告書　入力シート'!F81="","令和　年　月　日",'③報告書　入力シート'!F81)</f>
        <v>令和　年　月　日</v>
      </c>
      <c r="D133" s="609"/>
      <c r="E133" s="609"/>
      <c r="F133" s="609"/>
      <c r="G133" s="609"/>
      <c r="H133" s="609"/>
      <c r="I133" s="609"/>
      <c r="J133" s="8"/>
      <c r="K133" s="8"/>
      <c r="L133" s="8"/>
      <c r="M133" s="8"/>
      <c r="N133" s="8"/>
      <c r="O133" s="8"/>
      <c r="P133" s="8"/>
      <c r="Q133" s="8"/>
      <c r="R133" s="8"/>
      <c r="S133" s="8"/>
      <c r="T133" s="8"/>
      <c r="U133" s="8"/>
      <c r="V133" s="8"/>
      <c r="W133" s="8"/>
      <c r="X133" s="79"/>
      <c r="Y133" s="79"/>
      <c r="Z133" s="79"/>
    </row>
    <row r="134" spans="1:52" s="80" customFormat="1" x14ac:dyDescent="0.45">
      <c r="A134" s="8"/>
      <c r="B134" s="8"/>
      <c r="C134" s="8"/>
      <c r="D134" s="8"/>
      <c r="E134" s="8"/>
      <c r="F134" s="8"/>
      <c r="G134" s="8"/>
      <c r="H134" s="8"/>
      <c r="I134" s="8"/>
      <c r="J134" s="8"/>
      <c r="K134" s="8" t="s">
        <v>179</v>
      </c>
      <c r="L134" s="8"/>
      <c r="M134" s="8"/>
      <c r="N134" s="8"/>
      <c r="O134" s="8"/>
      <c r="P134" s="8"/>
      <c r="Q134" s="8"/>
      <c r="R134" s="8"/>
      <c r="S134" s="8"/>
      <c r="T134" s="8"/>
      <c r="U134" s="8"/>
      <c r="V134" s="8"/>
      <c r="W134" s="8"/>
      <c r="X134" s="79"/>
      <c r="Y134" s="79"/>
      <c r="Z134" s="79"/>
    </row>
    <row r="135" spans="1:52" s="80" customFormat="1" x14ac:dyDescent="0.45">
      <c r="A135" s="8"/>
      <c r="B135" s="8"/>
      <c r="C135" s="8"/>
      <c r="D135" s="8"/>
      <c r="E135" s="8"/>
      <c r="F135" s="8"/>
      <c r="G135" s="8"/>
      <c r="H135" s="8"/>
      <c r="I135" s="8"/>
      <c r="J135" s="8"/>
      <c r="K135" s="8"/>
      <c r="L135" s="255">
        <f>'①申請書　入力シート'!E10</f>
        <v>0</v>
      </c>
      <c r="M135" s="8"/>
      <c r="N135" s="8"/>
      <c r="O135" s="8"/>
      <c r="P135" s="8"/>
      <c r="Q135" s="8"/>
      <c r="R135" s="8"/>
      <c r="S135" s="8"/>
      <c r="T135" s="8"/>
      <c r="U135" s="8"/>
      <c r="V135" s="8"/>
      <c r="W135" s="8"/>
      <c r="X135" s="79"/>
      <c r="Y135" s="79"/>
      <c r="Z135" s="79"/>
    </row>
    <row r="136" spans="1:52" s="80" customFormat="1" x14ac:dyDescent="0.45">
      <c r="A136" s="8"/>
      <c r="B136" s="8"/>
      <c r="C136" s="8"/>
      <c r="D136" s="8"/>
      <c r="E136" s="8"/>
      <c r="F136" s="8"/>
      <c r="G136" s="8"/>
      <c r="H136" s="8"/>
      <c r="I136" s="8"/>
      <c r="J136" s="8"/>
      <c r="K136" s="8" t="s">
        <v>180</v>
      </c>
      <c r="L136" s="8"/>
      <c r="M136" s="8"/>
      <c r="N136" s="8"/>
      <c r="O136" s="8"/>
      <c r="P136" s="8"/>
      <c r="Q136" s="8"/>
      <c r="R136" s="8"/>
      <c r="S136" s="8"/>
      <c r="T136" s="8"/>
      <c r="U136" s="8"/>
      <c r="V136" s="8"/>
      <c r="W136" s="8"/>
      <c r="X136" s="79"/>
      <c r="Y136" s="79"/>
      <c r="Z136" s="79"/>
    </row>
    <row r="137" spans="1:52" s="80" customFormat="1" x14ac:dyDescent="0.45">
      <c r="A137" s="8"/>
      <c r="B137" s="8"/>
      <c r="C137" s="8"/>
      <c r="D137" s="8"/>
      <c r="E137" s="8"/>
      <c r="F137" s="8"/>
      <c r="G137" s="8"/>
      <c r="H137" s="8"/>
      <c r="I137" s="8"/>
      <c r="J137" s="8"/>
      <c r="K137" s="8"/>
      <c r="L137" s="255">
        <f>'①申請書　入力シート'!E14</f>
        <v>0</v>
      </c>
      <c r="M137" s="8"/>
      <c r="N137" s="8"/>
      <c r="O137" s="8"/>
      <c r="P137" s="8"/>
      <c r="Q137" s="8"/>
      <c r="R137" s="8"/>
      <c r="S137" s="8"/>
      <c r="T137" s="8"/>
      <c r="U137" s="8"/>
      <c r="V137" s="8"/>
      <c r="W137" s="8"/>
      <c r="X137" s="79"/>
      <c r="Y137" s="79"/>
      <c r="Z137" s="79"/>
    </row>
    <row r="142" spans="1:52" s="80" customFormat="1" x14ac:dyDescent="0.45">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52" s="80" customFormat="1" x14ac:dyDescent="0.45">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52" s="80" customFormat="1" x14ac:dyDescent="0.45">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s="80" customFormat="1" x14ac:dyDescent="0.45">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s="80" customFormat="1" x14ac:dyDescent="0.45">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s="80" customFormat="1" x14ac:dyDescent="0.45">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s="80" customFormat="1" x14ac:dyDescent="0.45">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s="80" customFormat="1" x14ac:dyDescent="0.45">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s="80" customFormat="1" x14ac:dyDescent="0.45">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s="80" customFormat="1" x14ac:dyDescent="0.4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s="80" customFormat="1" x14ac:dyDescent="0.45">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s="80" customFormat="1" x14ac:dyDescent="0.45">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s="80" customFormat="1" x14ac:dyDescent="0.4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s="80" customFormat="1" x14ac:dyDescent="0.45">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s="80" customFormat="1" x14ac:dyDescent="0.45">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s="80" customFormat="1" x14ac:dyDescent="0.45">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s="80" customFormat="1" x14ac:dyDescent="0.45">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s="80" customFormat="1" x14ac:dyDescent="0.45">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s="80" customFormat="1" x14ac:dyDescent="0.45">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s="80" customFormat="1" x14ac:dyDescent="0.45">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s="80" customFormat="1" x14ac:dyDescent="0.45">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s="80" customFormat="1" x14ac:dyDescent="0.45">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s="80" customFormat="1" x14ac:dyDescent="0.45">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s="80" customFormat="1" x14ac:dyDescent="0.4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s="80" customFormat="1" x14ac:dyDescent="0.4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s="80" customFormat="1" x14ac:dyDescent="0.4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s="80" customFormat="1" x14ac:dyDescent="0.4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s="80" customFormat="1" x14ac:dyDescent="0.4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s="80" customFormat="1" x14ac:dyDescent="0.4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s="80" customFormat="1" x14ac:dyDescent="0.4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s="80" customFormat="1" x14ac:dyDescent="0.4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s="80" customFormat="1" x14ac:dyDescent="0.4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s="80" customFormat="1" x14ac:dyDescent="0.4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s="80" customFormat="1" x14ac:dyDescent="0.4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s="80" customFormat="1" x14ac:dyDescent="0.4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s="80" customFormat="1" x14ac:dyDescent="0.4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s="80" customFormat="1" x14ac:dyDescent="0.4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s="80" customFormat="1" x14ac:dyDescent="0.4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s="80" customFormat="1" x14ac:dyDescent="0.4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s="80" customFormat="1" x14ac:dyDescent="0.4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s="80" customFormat="1" x14ac:dyDescent="0.4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s="80" customFormat="1" x14ac:dyDescent="0.4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s="80" customFormat="1" x14ac:dyDescent="0.4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s="80" customFormat="1" x14ac:dyDescent="0.4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s="80" customFormat="1" x14ac:dyDescent="0.4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s="80" customFormat="1" x14ac:dyDescent="0.4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s="80" customFormat="1" x14ac:dyDescent="0.4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s="80" customFormat="1" x14ac:dyDescent="0.4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s="80" customFormat="1" x14ac:dyDescent="0.4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s="80" customFormat="1" x14ac:dyDescent="0.4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s="80" customFormat="1" x14ac:dyDescent="0.4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s="80" customFormat="1" x14ac:dyDescent="0.4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s="80" customFormat="1" x14ac:dyDescent="0.4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s="80" customFormat="1" x14ac:dyDescent="0.4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s="80" customFormat="1" x14ac:dyDescent="0.4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s="80" customFormat="1" x14ac:dyDescent="0.4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s="80" customFormat="1" x14ac:dyDescent="0.4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s="80" customFormat="1" x14ac:dyDescent="0.4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s="80" customFormat="1" x14ac:dyDescent="0.4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s="80" customFormat="1" x14ac:dyDescent="0.4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sheetData>
  <sheetProtection sheet="1" selectLockedCells="1"/>
  <mergeCells count="81">
    <mergeCell ref="G43:V43"/>
    <mergeCell ref="G44:V44"/>
    <mergeCell ref="G86:V86"/>
    <mergeCell ref="G85:V85"/>
    <mergeCell ref="G83:V84"/>
    <mergeCell ref="G82:V82"/>
    <mergeCell ref="G81:V81"/>
    <mergeCell ref="G47:V47"/>
    <mergeCell ref="G78:V79"/>
    <mergeCell ref="G77:V77"/>
    <mergeCell ref="G76:V76"/>
    <mergeCell ref="G75:V75"/>
    <mergeCell ref="G70:V71"/>
    <mergeCell ref="G69:V69"/>
    <mergeCell ref="G68:V68"/>
    <mergeCell ref="G49:V49"/>
    <mergeCell ref="G48:V48"/>
    <mergeCell ref="G40:V40"/>
    <mergeCell ref="B105:V107"/>
    <mergeCell ref="E113:G113"/>
    <mergeCell ref="G57:V57"/>
    <mergeCell ref="G55:V56"/>
    <mergeCell ref="G54:V54"/>
    <mergeCell ref="G53:V53"/>
    <mergeCell ref="G52:V52"/>
    <mergeCell ref="G50:V51"/>
    <mergeCell ref="G92:V92"/>
    <mergeCell ref="G91:V91"/>
    <mergeCell ref="G90:V90"/>
    <mergeCell ref="G88:V89"/>
    <mergeCell ref="G87:V87"/>
    <mergeCell ref="G98:V99"/>
    <mergeCell ref="G58:V58"/>
    <mergeCell ref="G67:V67"/>
    <mergeCell ref="B101:V103"/>
    <mergeCell ref="G65:V66"/>
    <mergeCell ref="G64:V64"/>
    <mergeCell ref="G63:V63"/>
    <mergeCell ref="B85:B89"/>
    <mergeCell ref="G80:V80"/>
    <mergeCell ref="G97:V97"/>
    <mergeCell ref="G96:V96"/>
    <mergeCell ref="G95:V95"/>
    <mergeCell ref="G93:V94"/>
    <mergeCell ref="E115:G115"/>
    <mergeCell ref="E114:G114"/>
    <mergeCell ref="G62:V62"/>
    <mergeCell ref="G60:V61"/>
    <mergeCell ref="G59:V59"/>
    <mergeCell ref="C133:I133"/>
    <mergeCell ref="B13:V15"/>
    <mergeCell ref="I24:L24"/>
    <mergeCell ref="I22:L22"/>
    <mergeCell ref="I23:L23"/>
    <mergeCell ref="B47:B51"/>
    <mergeCell ref="B52:B56"/>
    <mergeCell ref="B57:B61"/>
    <mergeCell ref="B62:B66"/>
    <mergeCell ref="B67:B71"/>
    <mergeCell ref="B75:B79"/>
    <mergeCell ref="B80:B84"/>
    <mergeCell ref="E127:G128"/>
    <mergeCell ref="I115:V115"/>
    <mergeCell ref="I114:V114"/>
    <mergeCell ref="B90:B94"/>
    <mergeCell ref="E129:G129"/>
    <mergeCell ref="Q2:W2"/>
    <mergeCell ref="A11:W11"/>
    <mergeCell ref="A38:W38"/>
    <mergeCell ref="E130:G130"/>
    <mergeCell ref="B95:B99"/>
    <mergeCell ref="E120:G120"/>
    <mergeCell ref="E126:G126"/>
    <mergeCell ref="E125:G125"/>
    <mergeCell ref="E124:G124"/>
    <mergeCell ref="E123:G123"/>
    <mergeCell ref="E122:G122"/>
    <mergeCell ref="E121:G121"/>
    <mergeCell ref="A110:W110"/>
    <mergeCell ref="B127:D128"/>
    <mergeCell ref="E116:G116"/>
  </mergeCells>
  <phoneticPr fontId="2"/>
  <printOptions horizontalCentered="1"/>
  <pageMargins left="0.70866141732283472" right="0.70866141732283472" top="0.74803149606299213" bottom="0.74803149606299213" header="0.31496062992125984" footer="0.31496062992125984"/>
  <pageSetup orientation="portrait" r:id="rId1"/>
  <ignoredErrors>
    <ignoredError sqref="B19 B21 B26 B28 B30 C31:C34 B47:B71 B75:B9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はじめに</vt:lpstr>
      <vt:lpstr>①申請書　入力シート</vt:lpstr>
      <vt:lpstr>申請書鑑</vt:lpstr>
      <vt:lpstr>名簿</vt:lpstr>
      <vt:lpstr>②債権者登録コピー版</vt:lpstr>
      <vt:lpstr>■支出入力表</vt:lpstr>
      <vt:lpstr>■支出証明資料提出書</vt:lpstr>
      <vt:lpstr>③報告書　入力シート</vt:lpstr>
      <vt:lpstr>報告書鑑</vt:lpstr>
      <vt:lpstr>④請求書（実績報告後に使用）</vt:lpstr>
      <vt:lpstr>変更申請書鑑（通常使用せず）</vt:lpstr>
      <vt:lpstr>変更実績報告書鑑（通常使用せず）</vt:lpstr>
      <vt:lpstr>概算払請求書（通常使用せず）</vt:lpstr>
      <vt:lpstr>■支出証明資料提出書!Print_Area</vt:lpstr>
      <vt:lpstr>■支出入力表!Print_Area</vt:lpstr>
      <vt:lpstr>'①申請書　入力シート'!Print_Area</vt:lpstr>
      <vt:lpstr>②債権者登録コピー版!Print_Area</vt:lpstr>
      <vt:lpstr>'③報告書　入力シート'!Print_Area</vt:lpstr>
      <vt:lpstr>'④請求書（実績報告後に使用）'!Print_Area</vt:lpstr>
      <vt:lpstr>はじめに!Print_Area</vt:lpstr>
      <vt:lpstr>'概算払請求書（通常使用せず）'!Print_Area</vt:lpstr>
      <vt:lpstr>申請書鑑!Print_Area</vt:lpstr>
      <vt:lpstr>'変更実績報告書鑑（通常使用せず）'!Print_Area</vt:lpstr>
      <vt:lpstr>'変更申請書鑑（通常使用せず）'!Print_Area</vt:lpstr>
      <vt:lpstr>報告書鑑!Print_Area</vt:lpstr>
      <vt:lpstr>名簿!Print_Area</vt:lpstr>
      <vt:lpstr>■支出入力表!Print_Titles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 美由紀</dc:creator>
  <cp:keywords/>
  <dc:description/>
  <cp:lastModifiedBy>小林 宜巧</cp:lastModifiedBy>
  <cp:revision/>
  <cp:lastPrinted>2025-06-06T05:25:55Z</cp:lastPrinted>
  <dcterms:created xsi:type="dcterms:W3CDTF">2025-04-17T08:04:18Z</dcterms:created>
  <dcterms:modified xsi:type="dcterms:W3CDTF">2025-06-06T05:34:52Z</dcterms:modified>
  <cp:category/>
  <cp:contentStatus/>
</cp:coreProperties>
</file>