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125" windowHeight="8100" activeTab="0"/>
  </bookViews>
  <sheets>
    <sheet name="年齢別人口" sheetId="1" r:id="rId1"/>
    <sheet name="管内人口ピラミッド" sheetId="2" r:id="rId2"/>
    <sheet name="市町人口ピラミッド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<sst xmlns="http://schemas.openxmlformats.org/spreadsheetml/2006/main" count="57" uniqueCount="40">
  <si>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90～</t>
  </si>
  <si>
    <t>年齢別</t>
  </si>
  <si>
    <t>地区別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</si>
  <si>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</si>
  <si>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</si>
  <si>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</si>
  <si>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</si>
  <si>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</si>
  <si>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</si>
  <si>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</si>
  <si>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</si>
  <si>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</si>
  <si>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</si>
  <si>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</si>
  <si>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</si>
  <si>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</si>
  <si>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</si>
  <si>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</si>
  <si>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</si>
  <si>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</si>
  <si>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</si>
  <si>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男</t>
  </si>
  <si>
    <t>女</t>
  </si>
  <si>
    <t>総数</t>
  </si>
  <si>
    <t>全国</t>
  </si>
  <si>
    <t>福井県</t>
  </si>
  <si>
    <t>管内</t>
  </si>
  <si>
    <t>敦賀市</t>
  </si>
  <si>
    <t>美浜町</t>
  </si>
  <si>
    <t>若狭町</t>
  </si>
  <si>
    <t>年齢不詳</t>
  </si>
  <si>
    <t>県内</t>
  </si>
  <si>
    <t>総務省統計局</t>
  </si>
  <si>
    <t>１．管内の人口</t>
  </si>
  <si>
    <t>／（斜線）は未抽出</t>
  </si>
  <si>
    <t>表１　管内年齢別人口</t>
  </si>
  <si>
    <t>平成２０年１０月１日現在</t>
  </si>
  <si>
    <t>「平成２０年１０月１日現在推計人口（総人口）」から引用</t>
  </si>
  <si>
    <t>「福井県の推計人口平成２０年１０月１日現在（総人口）」から引用</t>
  </si>
  <si>
    <t>福井県政策統計課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</si>
</sst>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6" fillId="0" borderId="7" xfId="21" applyFont="1" applyBorder="1" applyAlignment="1">
      <alignment horizontal="right" vertical="center"/>
    </xf>
    <xf numFmtId="0" fontId="6" fillId="0" borderId="8" xfId="21" applyFont="1" applyBorder="1" applyAlignment="1">
      <alignment horizontal="right" vertical="center"/>
    </xf>
    <xf numFmtId="0" fontId="6" fillId="0" borderId="9" xfId="21" applyFont="1" applyBorder="1" applyAlignment="1">
      <alignment horizontal="left" vertical="center"/>
    </xf>
    <xf numFmtId="0" fontId="6" fillId="0" borderId="10" xfId="21" applyFont="1" applyBorder="1" applyAlignment="1">
      <alignment horizontal="left" vertical="center"/>
    </xf>
    <xf numFmtId="0" fontId="6" fillId="0" borderId="11" xfId="21" applyFont="1" applyBorder="1" applyAlignment="1">
      <alignment horizontal="center" vertical="center"/>
    </xf>
    <xf numFmtId="176" fontId="6" fillId="0" borderId="3" xfId="21" applyNumberFormat="1" applyFont="1" applyBorder="1" applyAlignment="1">
      <alignment vertical="center"/>
    </xf>
    <xf numFmtId="176" fontId="6" fillId="0" borderId="4" xfId="21" applyNumberFormat="1" applyFont="1" applyBorder="1" applyAlignment="1">
      <alignment vertical="center"/>
    </xf>
    <xf numFmtId="176" fontId="6" fillId="0" borderId="12" xfId="21" applyNumberFormat="1" applyFont="1" applyBorder="1" applyAlignment="1">
      <alignment vertical="center"/>
    </xf>
    <xf numFmtId="176" fontId="6" fillId="0" borderId="13" xfId="21" applyNumberFormat="1" applyFont="1" applyBorder="1" applyAlignment="1">
      <alignment vertical="center"/>
    </xf>
    <xf numFmtId="0" fontId="6" fillId="0" borderId="14" xfId="21" applyFont="1" applyBorder="1" applyAlignment="1">
      <alignment horizontal="center" vertical="center"/>
    </xf>
    <xf numFmtId="0" fontId="6" fillId="0" borderId="1" xfId="21" applyFont="1" applyBorder="1" applyAlignment="1">
      <alignment horizontal="center" vertical="center"/>
    </xf>
    <xf numFmtId="176" fontId="6" fillId="0" borderId="15" xfId="22" applyNumberFormat="1" applyFont="1" applyBorder="1" applyAlignment="1">
      <alignment vertical="center"/>
    </xf>
    <xf numFmtId="176" fontId="6" fillId="0" borderId="16" xfId="22" applyNumberFormat="1" applyFont="1" applyBorder="1" applyAlignment="1">
      <alignment vertical="center"/>
    </xf>
    <xf numFmtId="176" fontId="6" fillId="0" borderId="3" xfId="22" applyNumberFormat="1" applyFont="1" applyBorder="1" applyAlignment="1">
      <alignment vertical="center"/>
    </xf>
    <xf numFmtId="176" fontId="6" fillId="0" borderId="4" xfId="22" applyNumberFormat="1" applyFont="1" applyBorder="1" applyAlignment="1">
      <alignment vertical="center"/>
    </xf>
    <xf numFmtId="176" fontId="6" fillId="0" borderId="16" xfId="22" applyNumberFormat="1" applyFont="1" applyBorder="1" applyAlignment="1" applyProtection="1">
      <alignment vertical="center"/>
      <protection/>
    </xf>
    <xf numFmtId="176" fontId="6" fillId="0" borderId="4" xfId="22" applyNumberFormat="1" applyFont="1" applyBorder="1" applyAlignment="1" applyProtection="1">
      <alignment vertical="center"/>
      <protection/>
    </xf>
    <xf numFmtId="176" fontId="6" fillId="0" borderId="17" xfId="21" applyNumberFormat="1" applyFont="1" applyBorder="1" applyAlignment="1">
      <alignment vertical="center"/>
    </xf>
    <xf numFmtId="176" fontId="6" fillId="0" borderId="18" xfId="21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6" fillId="0" borderId="19" xfId="21" applyNumberFormat="1" applyFont="1" applyBorder="1" applyAlignment="1">
      <alignment vertical="center"/>
    </xf>
    <xf numFmtId="176" fontId="6" fillId="0" borderId="20" xfId="21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5" xfId="21" applyNumberFormat="1" applyFont="1" applyBorder="1" applyAlignment="1">
      <alignment vertical="center"/>
    </xf>
    <xf numFmtId="176" fontId="6" fillId="0" borderId="6" xfId="21" applyNumberFormat="1" applyFont="1" applyBorder="1" applyAlignment="1">
      <alignment vertical="center"/>
    </xf>
    <xf numFmtId="176" fontId="6" fillId="0" borderId="21" xfId="21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21" applyNumberFormat="1" applyFont="1" applyBorder="1" applyAlignment="1">
      <alignment vertical="center"/>
    </xf>
    <xf numFmtId="176" fontId="6" fillId="0" borderId="26" xfId="21" applyNumberFormat="1" applyFont="1" applyBorder="1" applyAlignment="1">
      <alignment vertical="center"/>
    </xf>
    <xf numFmtId="176" fontId="6" fillId="0" borderId="27" xfId="21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1" xfId="21" applyNumberFormat="1" applyFont="1" applyBorder="1" applyAlignment="1">
      <alignment vertical="center"/>
    </xf>
    <xf numFmtId="176" fontId="6" fillId="0" borderId="32" xfId="21" applyNumberFormat="1" applyFont="1" applyBorder="1" applyAlignment="1">
      <alignment vertical="center"/>
    </xf>
    <xf numFmtId="176" fontId="6" fillId="0" borderId="33" xfId="21" applyNumberFormat="1" applyFont="1" applyBorder="1" applyAlignment="1">
      <alignment vertical="center"/>
    </xf>
    <xf numFmtId="176" fontId="6" fillId="0" borderId="34" xfId="21" applyNumberFormat="1" applyFont="1" applyBorder="1" applyAlignment="1">
      <alignment vertical="center"/>
    </xf>
    <xf numFmtId="176" fontId="6" fillId="0" borderId="35" xfId="21" applyNumberFormat="1" applyFont="1" applyBorder="1" applyAlignment="1">
      <alignment vertical="center"/>
    </xf>
    <xf numFmtId="176" fontId="6" fillId="0" borderId="36" xfId="21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" xfId="21" applyFont="1" applyBorder="1" applyAlignment="1">
      <alignment horizontal="center" vertical="center"/>
    </xf>
    <xf numFmtId="0" fontId="6" fillId="0" borderId="21" xfId="21" applyFont="1" applyBorder="1" applyAlignment="1">
      <alignment horizontal="center" vertical="center"/>
    </xf>
    <xf numFmtId="0" fontId="6" fillId="0" borderId="6" xfId="21" applyFont="1" applyBorder="1" applyAlignment="1">
      <alignment horizontal="center" vertical="center"/>
    </xf>
    <xf numFmtId="0" fontId="6" fillId="0" borderId="18" xfId="2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21" applyFont="1" applyBorder="1" applyAlignment="1">
      <alignment horizontal="center" vertical="center"/>
    </xf>
    <xf numFmtId="0" fontId="6" fillId="0" borderId="37" xfId="21" applyFont="1" applyBorder="1" applyAlignment="1">
      <alignment horizontal="center" vertical="center"/>
    </xf>
    <xf numFmtId="0" fontId="6" fillId="0" borderId="38" xfId="2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1" xfId="21" applyFont="1" applyBorder="1" applyAlignment="1">
      <alignment horizontal="center" vertical="center"/>
    </xf>
    <xf numFmtId="0" fontId="6" fillId="0" borderId="33" xfId="21" applyFont="1" applyBorder="1" applyAlignment="1">
      <alignment horizontal="center" vertical="center"/>
    </xf>
    <xf numFmtId="0" fontId="6" fillId="0" borderId="25" xfId="21" applyFont="1" applyBorder="1" applyAlignment="1">
      <alignment horizontal="center" vertical="center"/>
    </xf>
    <xf numFmtId="0" fontId="6" fillId="0" borderId="27" xfId="2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2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 ～ 22-ken1" xfId="21"/>
    <cellStyle name="標準_コピー ～ 22-ken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図１　管内人口ピラミッド（平成19年）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75"/>
          <c:w val="0.971"/>
          <c:h val="0.8365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74A5C"/>
                </a:gs>
                <a:gs pos="50000">
                  <a:srgbClr val="99CCFF"/>
                </a:gs>
                <a:gs pos="100000">
                  <a:srgbClr val="374A5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'年齢別人口'!$C$11:$U$11</c:f>
              <c:numCache>
                <c:ptCount val="19"/>
                <c:pt idx="0">
                  <c:v>2176</c:v>
                </c:pt>
                <c:pt idx="1">
                  <c:v>2357</c:v>
                </c:pt>
                <c:pt idx="2">
                  <c:v>2488</c:v>
                </c:pt>
                <c:pt idx="3">
                  <c:v>2634</c:v>
                </c:pt>
                <c:pt idx="4">
                  <c:v>1714</c:v>
                </c:pt>
                <c:pt idx="5">
                  <c:v>2341</c:v>
                </c:pt>
                <c:pt idx="6">
                  <c:v>3101</c:v>
                </c:pt>
                <c:pt idx="7">
                  <c:v>3283</c:v>
                </c:pt>
                <c:pt idx="8">
                  <c:v>2891</c:v>
                </c:pt>
                <c:pt idx="9">
                  <c:v>3227</c:v>
                </c:pt>
                <c:pt idx="10">
                  <c:v>3300</c:v>
                </c:pt>
                <c:pt idx="11">
                  <c:v>3954</c:v>
                </c:pt>
                <c:pt idx="12">
                  <c:v>3166</c:v>
                </c:pt>
                <c:pt idx="13">
                  <c:v>2664</c:v>
                </c:pt>
                <c:pt idx="14">
                  <c:v>2357</c:v>
                </c:pt>
                <c:pt idx="15">
                  <c:v>2345</c:v>
                </c:pt>
                <c:pt idx="16">
                  <c:v>1487</c:v>
                </c:pt>
                <c:pt idx="17">
                  <c:v>569</c:v>
                </c:pt>
                <c:pt idx="18">
                  <c:v>238</c:v>
                </c:pt>
              </c:numCache>
            </c:numRef>
          </c:val>
        </c:ser>
        <c:gapWidth val="0"/>
        <c:axId val="63276587"/>
        <c:axId val="32618372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'年齢別人口'!$C$12:$U$12</c:f>
              <c:numCache>
                <c:ptCount val="19"/>
                <c:pt idx="0">
                  <c:v>2087</c:v>
                </c:pt>
                <c:pt idx="1">
                  <c:v>2208</c:v>
                </c:pt>
                <c:pt idx="2">
                  <c:v>2322</c:v>
                </c:pt>
                <c:pt idx="3">
                  <c:v>2507</c:v>
                </c:pt>
                <c:pt idx="4">
                  <c:v>1748</c:v>
                </c:pt>
                <c:pt idx="5">
                  <c:v>2157</c:v>
                </c:pt>
                <c:pt idx="6">
                  <c:v>2942</c:v>
                </c:pt>
                <c:pt idx="7">
                  <c:v>3111</c:v>
                </c:pt>
                <c:pt idx="8">
                  <c:v>2862</c:v>
                </c:pt>
                <c:pt idx="9">
                  <c:v>2928</c:v>
                </c:pt>
                <c:pt idx="10">
                  <c:v>3021</c:v>
                </c:pt>
                <c:pt idx="11">
                  <c:v>3775</c:v>
                </c:pt>
                <c:pt idx="12">
                  <c:v>3216</c:v>
                </c:pt>
                <c:pt idx="13">
                  <c:v>2951</c:v>
                </c:pt>
                <c:pt idx="14">
                  <c:v>2989</c:v>
                </c:pt>
                <c:pt idx="15">
                  <c:v>2901</c:v>
                </c:pt>
                <c:pt idx="16">
                  <c:v>2336</c:v>
                </c:pt>
                <c:pt idx="17">
                  <c:v>1506</c:v>
                </c:pt>
                <c:pt idx="18">
                  <c:v>889</c:v>
                </c:pt>
              </c:numCache>
            </c:numRef>
          </c:val>
        </c:ser>
        <c:gapWidth val="0"/>
        <c:axId val="25129893"/>
        <c:axId val="24842446"/>
      </c:barChart>
      <c:catAx>
        <c:axId val="6327658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32618372"/>
        <c:crosses val="autoZero"/>
        <c:auto val="1"/>
        <c:lblOffset val="100"/>
        <c:tickLblSkip val="1"/>
        <c:noMultiLvlLbl val="0"/>
      </c:catAx>
      <c:valAx>
        <c:axId val="32618372"/>
        <c:scaling>
          <c:orientation val="maxMin"/>
          <c:max val="5000"/>
          <c:min val="-6000"/>
        </c:scaling>
        <c:axPos val="b"/>
        <c:majorGridlines/>
        <c:delete val="0"/>
        <c:numFmt formatCode="#,##0;" sourceLinked="0"/>
        <c:majorTickMark val="in"/>
        <c:minorTickMark val="none"/>
        <c:tickLblPos val="nextTo"/>
        <c:crossAx val="63276587"/>
        <c:crossesAt val="1"/>
        <c:crossBetween val="between"/>
        <c:dispUnits/>
      </c:valAx>
      <c:catAx>
        <c:axId val="25129893"/>
        <c:scaling>
          <c:orientation val="minMax"/>
        </c:scaling>
        <c:axPos val="l"/>
        <c:delete val="1"/>
        <c:majorTickMark val="in"/>
        <c:minorTickMark val="none"/>
        <c:tickLblPos val="nextTo"/>
        <c:crossAx val="24842446"/>
        <c:crosses val="autoZero"/>
        <c:auto val="1"/>
        <c:lblOffset val="100"/>
        <c:noMultiLvlLbl val="0"/>
      </c:catAx>
      <c:valAx>
        <c:axId val="24842446"/>
        <c:scaling>
          <c:orientation val="minMax"/>
          <c:max val="5000"/>
          <c:min val="-6000"/>
        </c:scaling>
        <c:axPos val="b"/>
        <c:delete val="0"/>
        <c:numFmt formatCode="#,##0;" sourceLinked="0"/>
        <c:majorTickMark val="in"/>
        <c:minorTickMark val="none"/>
        <c:tickLblPos val="nextTo"/>
        <c:crossAx val="251298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図２　敦賀市人口ピラミッド（平成19年）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9"/>
          <c:w val="0.971"/>
          <c:h val="0.83625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74A5C"/>
                </a:gs>
                <a:gs pos="50000">
                  <a:srgbClr val="99CCFF"/>
                </a:gs>
                <a:gs pos="100000">
                  <a:srgbClr val="374A5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'年齢別人口'!$C$14:$U$14</c:f>
              <c:numCache>
                <c:ptCount val="19"/>
                <c:pt idx="0">
                  <c:v>1665</c:v>
                </c:pt>
                <c:pt idx="1">
                  <c:v>1764</c:v>
                </c:pt>
                <c:pt idx="2">
                  <c:v>1791</c:v>
                </c:pt>
                <c:pt idx="3">
                  <c:v>1872</c:v>
                </c:pt>
                <c:pt idx="4">
                  <c:v>1279</c:v>
                </c:pt>
                <c:pt idx="5">
                  <c:v>1775</c:v>
                </c:pt>
                <c:pt idx="6">
                  <c:v>2416</c:v>
                </c:pt>
                <c:pt idx="7">
                  <c:v>2499</c:v>
                </c:pt>
                <c:pt idx="8">
                  <c:v>2162</c:v>
                </c:pt>
                <c:pt idx="9">
                  <c:v>2322</c:v>
                </c:pt>
                <c:pt idx="10">
                  <c:v>2372</c:v>
                </c:pt>
                <c:pt idx="11">
                  <c:v>2843</c:v>
                </c:pt>
                <c:pt idx="12">
                  <c:v>2227</c:v>
                </c:pt>
                <c:pt idx="13">
                  <c:v>1849</c:v>
                </c:pt>
                <c:pt idx="14">
                  <c:v>1520</c:v>
                </c:pt>
                <c:pt idx="15">
                  <c:v>1545</c:v>
                </c:pt>
                <c:pt idx="16">
                  <c:v>914</c:v>
                </c:pt>
                <c:pt idx="17">
                  <c:v>368</c:v>
                </c:pt>
                <c:pt idx="18">
                  <c:v>158</c:v>
                </c:pt>
              </c:numCache>
            </c:numRef>
          </c:val>
        </c:ser>
        <c:gapWidth val="0"/>
        <c:axId val="22255423"/>
        <c:axId val="66081080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'年齢別人口'!$C$15:$U$15</c:f>
              <c:numCache>
                <c:ptCount val="19"/>
                <c:pt idx="0">
                  <c:v>1551</c:v>
                </c:pt>
                <c:pt idx="1">
                  <c:v>1643</c:v>
                </c:pt>
                <c:pt idx="2">
                  <c:v>1635</c:v>
                </c:pt>
                <c:pt idx="3">
                  <c:v>1723</c:v>
                </c:pt>
                <c:pt idx="4">
                  <c:v>1397</c:v>
                </c:pt>
                <c:pt idx="5">
                  <c:v>1661</c:v>
                </c:pt>
                <c:pt idx="6">
                  <c:v>2244</c:v>
                </c:pt>
                <c:pt idx="7">
                  <c:v>2397</c:v>
                </c:pt>
                <c:pt idx="8">
                  <c:v>2127</c:v>
                </c:pt>
                <c:pt idx="9">
                  <c:v>2155</c:v>
                </c:pt>
                <c:pt idx="10">
                  <c:v>2196</c:v>
                </c:pt>
                <c:pt idx="11">
                  <c:v>2692</c:v>
                </c:pt>
                <c:pt idx="12">
                  <c:v>2273</c:v>
                </c:pt>
                <c:pt idx="13">
                  <c:v>1986</c:v>
                </c:pt>
                <c:pt idx="14">
                  <c:v>1985</c:v>
                </c:pt>
                <c:pt idx="15">
                  <c:v>1897</c:v>
                </c:pt>
                <c:pt idx="16">
                  <c:v>1510</c:v>
                </c:pt>
                <c:pt idx="17">
                  <c:v>964</c:v>
                </c:pt>
                <c:pt idx="18">
                  <c:v>539</c:v>
                </c:pt>
              </c:numCache>
            </c:numRef>
          </c:val>
        </c:ser>
        <c:gapWidth val="0"/>
        <c:axId val="57858809"/>
        <c:axId val="50967234"/>
      </c:barChart>
      <c:catAx>
        <c:axId val="2225542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81080"/>
        <c:crosses val="autoZero"/>
        <c:auto val="1"/>
        <c:lblOffset val="100"/>
        <c:tickLblSkip val="1"/>
        <c:noMultiLvlLbl val="0"/>
      </c:catAx>
      <c:valAx>
        <c:axId val="66081080"/>
        <c:scaling>
          <c:orientation val="maxMin"/>
          <c:max val="4000"/>
          <c:min val="-5000"/>
        </c:scaling>
        <c:axPos val="b"/>
        <c:majorGridlines/>
        <c:delete val="0"/>
        <c:numFmt formatCode="#,##0;" sourceLinked="0"/>
        <c:majorTickMark val="in"/>
        <c:minorTickMark val="none"/>
        <c:tickLblPos val="nextTo"/>
        <c:crossAx val="22255423"/>
        <c:crossesAt val="1"/>
        <c:crossBetween val="between"/>
        <c:dispUnits/>
      </c:valAx>
      <c:catAx>
        <c:axId val="57858809"/>
        <c:scaling>
          <c:orientation val="minMax"/>
        </c:scaling>
        <c:axPos val="l"/>
        <c:delete val="1"/>
        <c:majorTickMark val="in"/>
        <c:minorTickMark val="none"/>
        <c:tickLblPos val="nextTo"/>
        <c:crossAx val="50967234"/>
        <c:crosses val="autoZero"/>
        <c:auto val="1"/>
        <c:lblOffset val="100"/>
        <c:noMultiLvlLbl val="0"/>
      </c:catAx>
      <c:valAx>
        <c:axId val="50967234"/>
        <c:scaling>
          <c:orientation val="minMax"/>
          <c:max val="4000"/>
          <c:min val="-5000"/>
        </c:scaling>
        <c:axPos val="b"/>
        <c:delete val="0"/>
        <c:numFmt formatCode="#,##0;" sourceLinked="0"/>
        <c:majorTickMark val="in"/>
        <c:minorTickMark val="none"/>
        <c:tickLblPos val="nextTo"/>
        <c:crossAx val="578588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図３　美浜町人口ピラミッド（平成19年）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5"/>
          <c:w val="0.971"/>
          <c:h val="0.83675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74A5C"/>
                </a:gs>
                <a:gs pos="50000">
                  <a:srgbClr val="99CCFF"/>
                </a:gs>
                <a:gs pos="100000">
                  <a:srgbClr val="374A5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'年齢別人口'!$C$17:$U$17</c:f>
              <c:numCache>
                <c:ptCount val="19"/>
                <c:pt idx="0">
                  <c:v>206</c:v>
                </c:pt>
                <c:pt idx="1">
                  <c:v>206</c:v>
                </c:pt>
                <c:pt idx="2">
                  <c:v>241</c:v>
                </c:pt>
                <c:pt idx="3">
                  <c:v>303</c:v>
                </c:pt>
                <c:pt idx="4">
                  <c:v>192</c:v>
                </c:pt>
                <c:pt idx="5">
                  <c:v>234</c:v>
                </c:pt>
                <c:pt idx="6">
                  <c:v>315</c:v>
                </c:pt>
                <c:pt idx="7">
                  <c:v>331</c:v>
                </c:pt>
                <c:pt idx="8">
                  <c:v>293</c:v>
                </c:pt>
                <c:pt idx="9">
                  <c:v>358</c:v>
                </c:pt>
                <c:pt idx="10">
                  <c:v>399</c:v>
                </c:pt>
                <c:pt idx="11">
                  <c:v>475</c:v>
                </c:pt>
                <c:pt idx="12">
                  <c:v>406</c:v>
                </c:pt>
                <c:pt idx="13">
                  <c:v>331</c:v>
                </c:pt>
                <c:pt idx="14">
                  <c:v>318</c:v>
                </c:pt>
                <c:pt idx="15">
                  <c:v>300</c:v>
                </c:pt>
                <c:pt idx="16">
                  <c:v>209</c:v>
                </c:pt>
                <c:pt idx="17">
                  <c:v>81</c:v>
                </c:pt>
                <c:pt idx="18">
                  <c:v>19</c:v>
                </c:pt>
              </c:numCache>
            </c:numRef>
          </c:val>
        </c:ser>
        <c:gapWidth val="0"/>
        <c:axId val="56051923"/>
        <c:axId val="34705260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'年齢別人口'!$C$18:$U$18</c:f>
              <c:numCache>
                <c:ptCount val="19"/>
                <c:pt idx="0">
                  <c:v>184</c:v>
                </c:pt>
                <c:pt idx="1">
                  <c:v>189</c:v>
                </c:pt>
                <c:pt idx="2">
                  <c:v>243</c:v>
                </c:pt>
                <c:pt idx="3">
                  <c:v>275</c:v>
                </c:pt>
                <c:pt idx="4">
                  <c:v>150</c:v>
                </c:pt>
                <c:pt idx="5">
                  <c:v>197</c:v>
                </c:pt>
                <c:pt idx="6">
                  <c:v>267</c:v>
                </c:pt>
                <c:pt idx="7">
                  <c:v>274</c:v>
                </c:pt>
                <c:pt idx="8">
                  <c:v>258</c:v>
                </c:pt>
                <c:pt idx="9">
                  <c:v>292</c:v>
                </c:pt>
                <c:pt idx="10">
                  <c:v>321</c:v>
                </c:pt>
                <c:pt idx="11">
                  <c:v>474</c:v>
                </c:pt>
                <c:pt idx="12">
                  <c:v>385</c:v>
                </c:pt>
                <c:pt idx="13">
                  <c:v>413</c:v>
                </c:pt>
                <c:pt idx="14">
                  <c:v>405</c:v>
                </c:pt>
                <c:pt idx="15">
                  <c:v>374</c:v>
                </c:pt>
                <c:pt idx="16">
                  <c:v>350</c:v>
                </c:pt>
                <c:pt idx="17">
                  <c:v>204</c:v>
                </c:pt>
                <c:pt idx="18">
                  <c:v>135</c:v>
                </c:pt>
              </c:numCache>
            </c:numRef>
          </c:val>
        </c:ser>
        <c:gapWidth val="0"/>
        <c:axId val="43911885"/>
        <c:axId val="59662646"/>
      </c:barChart>
      <c:catAx>
        <c:axId val="5605192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05260"/>
        <c:crosses val="autoZero"/>
        <c:auto val="1"/>
        <c:lblOffset val="100"/>
        <c:tickLblSkip val="1"/>
        <c:noMultiLvlLbl val="0"/>
      </c:catAx>
      <c:valAx>
        <c:axId val="34705260"/>
        <c:scaling>
          <c:orientation val="maxMin"/>
          <c:max val="800"/>
          <c:min val="-1000"/>
        </c:scaling>
        <c:axPos val="b"/>
        <c:majorGridlines/>
        <c:delete val="0"/>
        <c:numFmt formatCode="#,##0;" sourceLinked="0"/>
        <c:majorTickMark val="in"/>
        <c:minorTickMark val="none"/>
        <c:tickLblPos val="nextTo"/>
        <c:crossAx val="56051923"/>
        <c:crossesAt val="1"/>
        <c:crossBetween val="between"/>
        <c:dispUnits/>
      </c:valAx>
      <c:catAx>
        <c:axId val="43911885"/>
        <c:scaling>
          <c:orientation val="minMax"/>
        </c:scaling>
        <c:axPos val="l"/>
        <c:delete val="1"/>
        <c:majorTickMark val="in"/>
        <c:minorTickMark val="none"/>
        <c:tickLblPos val="nextTo"/>
        <c:crossAx val="59662646"/>
        <c:crosses val="autoZero"/>
        <c:auto val="1"/>
        <c:lblOffset val="100"/>
        <c:noMultiLvlLbl val="0"/>
      </c:catAx>
      <c:valAx>
        <c:axId val="59662646"/>
        <c:scaling>
          <c:orientation val="minMax"/>
          <c:max val="8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crossAx val="439118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図４　若狭町人口ピラミッド（平成19年）</a:t>
            </a:r>
          </a:p>
        </c:rich>
      </c:tx>
      <c:layout>
        <c:manualLayout>
          <c:xMode val="factor"/>
          <c:yMode val="factor"/>
          <c:x val="-0.00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25"/>
          <c:w val="0.971"/>
          <c:h val="0.83725"/>
        </c:manualLayout>
      </c:layout>
      <c:barChart>
        <c:barDir val="bar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374A5C"/>
                </a:gs>
                <a:gs pos="50000">
                  <a:srgbClr val="99CCFF"/>
                </a:gs>
                <a:gs pos="100000">
                  <a:srgbClr val="374A5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'年齢別人口'!$C$20:$U$20</c:f>
              <c:numCache>
                <c:ptCount val="19"/>
                <c:pt idx="0">
                  <c:v>305</c:v>
                </c:pt>
                <c:pt idx="1">
                  <c:v>387</c:v>
                </c:pt>
                <c:pt idx="2">
                  <c:v>456</c:v>
                </c:pt>
                <c:pt idx="3">
                  <c:v>459</c:v>
                </c:pt>
                <c:pt idx="4">
                  <c:v>243</c:v>
                </c:pt>
                <c:pt idx="5">
                  <c:v>332</c:v>
                </c:pt>
                <c:pt idx="6">
                  <c:v>370</c:v>
                </c:pt>
                <c:pt idx="7">
                  <c:v>453</c:v>
                </c:pt>
                <c:pt idx="8">
                  <c:v>436</c:v>
                </c:pt>
                <c:pt idx="9">
                  <c:v>547</c:v>
                </c:pt>
                <c:pt idx="10">
                  <c:v>529</c:v>
                </c:pt>
                <c:pt idx="11">
                  <c:v>636</c:v>
                </c:pt>
                <c:pt idx="12">
                  <c:v>533</c:v>
                </c:pt>
                <c:pt idx="13">
                  <c:v>484</c:v>
                </c:pt>
                <c:pt idx="14">
                  <c:v>519</c:v>
                </c:pt>
                <c:pt idx="15">
                  <c:v>500</c:v>
                </c:pt>
                <c:pt idx="16">
                  <c:v>364</c:v>
                </c:pt>
                <c:pt idx="17">
                  <c:v>120</c:v>
                </c:pt>
                <c:pt idx="18">
                  <c:v>61</c:v>
                </c:pt>
              </c:numCache>
            </c:numRef>
          </c:val>
        </c:ser>
        <c:gapWidth val="0"/>
        <c:axId val="92903"/>
        <c:axId val="836128"/>
      </c:barChart>
      <c:barChart>
        <c:barDir val="bar"/>
        <c:grouping val="clustered"/>
        <c:varyColors val="0"/>
        <c:ser>
          <c:idx val="2"/>
          <c:order val="1"/>
          <c:tx>
            <c:v>女</c:v>
          </c:tx>
          <c:spPr>
            <a:gradFill rotWithShape="1">
              <a:gsLst>
                <a:gs pos="0">
                  <a:srgbClr val="75755E"/>
                </a:gs>
                <a:gs pos="5000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'年齢別人口'!$C$3:$U$4</c:f>
              <c:multiLvlStrCache>
                <c:ptCount val="19"/>
                <c:lvl>
                  <c:pt idx="0">
                    <c:v>0～4</c:v>
                  </c:pt>
                  <c:pt idx="1">
                    <c:v>5～9</c:v>
                  </c:pt>
                  <c:pt idx="2">
                    <c:v>10～14</c:v>
                  </c:pt>
                  <c:pt idx="3">
                    <c:v>15～19</c:v>
                  </c:pt>
                  <c:pt idx="4">
                    <c:v>20～24</c:v>
                  </c:pt>
                  <c:pt idx="5">
                    <c:v>25～29</c:v>
                  </c:pt>
                  <c:pt idx="6">
                    <c:v>30～34</c:v>
                  </c:pt>
                  <c:pt idx="7">
                    <c:v>35～39</c:v>
                  </c:pt>
                  <c:pt idx="8">
                    <c:v>40～44</c:v>
                  </c:pt>
                  <c:pt idx="9">
                    <c:v>45～49</c:v>
                  </c:pt>
                  <c:pt idx="10">
                    <c:v>50～54</c:v>
                  </c:pt>
                  <c:pt idx="11">
                    <c:v>55～59</c:v>
                  </c:pt>
                  <c:pt idx="12">
                    <c:v>60～64</c:v>
                  </c:pt>
                  <c:pt idx="13">
                    <c:v>65～69</c:v>
                  </c:pt>
                  <c:pt idx="14">
                    <c:v>70～74</c:v>
                  </c:pt>
                  <c:pt idx="15">
                    <c:v>75～79</c:v>
                  </c:pt>
                  <c:pt idx="16">
                    <c:v>80～84</c:v>
                  </c:pt>
                  <c:pt idx="17">
                    <c:v>85～89</c:v>
                  </c:pt>
                  <c:pt idx="18">
                    <c:v>90～</c:v>
                  </c:pt>
                </c:lvl>
              </c:multiLvlStrCache>
            </c:multiLvlStrRef>
          </c:cat>
          <c:val>
            <c:numRef>
              <c:f>'年齢別人口'!$C$21:$U$21</c:f>
              <c:numCache>
                <c:ptCount val="19"/>
                <c:pt idx="0">
                  <c:v>352</c:v>
                </c:pt>
                <c:pt idx="1">
                  <c:v>376</c:v>
                </c:pt>
                <c:pt idx="2">
                  <c:v>444</c:v>
                </c:pt>
                <c:pt idx="3">
                  <c:v>509</c:v>
                </c:pt>
                <c:pt idx="4">
                  <c:v>201</c:v>
                </c:pt>
                <c:pt idx="5">
                  <c:v>299</c:v>
                </c:pt>
                <c:pt idx="6">
                  <c:v>431</c:v>
                </c:pt>
                <c:pt idx="7">
                  <c:v>440</c:v>
                </c:pt>
                <c:pt idx="8">
                  <c:v>477</c:v>
                </c:pt>
                <c:pt idx="9">
                  <c:v>481</c:v>
                </c:pt>
                <c:pt idx="10">
                  <c:v>504</c:v>
                </c:pt>
                <c:pt idx="11">
                  <c:v>609</c:v>
                </c:pt>
                <c:pt idx="12">
                  <c:v>558</c:v>
                </c:pt>
                <c:pt idx="13">
                  <c:v>552</c:v>
                </c:pt>
                <c:pt idx="14">
                  <c:v>599</c:v>
                </c:pt>
                <c:pt idx="15">
                  <c:v>630</c:v>
                </c:pt>
                <c:pt idx="16">
                  <c:v>476</c:v>
                </c:pt>
                <c:pt idx="17">
                  <c:v>338</c:v>
                </c:pt>
                <c:pt idx="18">
                  <c:v>215</c:v>
                </c:pt>
              </c:numCache>
            </c:numRef>
          </c:val>
        </c:ser>
        <c:gapWidth val="0"/>
        <c:axId val="7525153"/>
        <c:axId val="617514"/>
      </c:barChart>
      <c:catAx>
        <c:axId val="9290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6128"/>
        <c:crosses val="autoZero"/>
        <c:auto val="1"/>
        <c:lblOffset val="100"/>
        <c:tickLblSkip val="1"/>
        <c:noMultiLvlLbl val="0"/>
      </c:catAx>
      <c:valAx>
        <c:axId val="836128"/>
        <c:scaling>
          <c:orientation val="maxMin"/>
          <c:max val="800"/>
          <c:min val="-1000"/>
        </c:scaling>
        <c:axPos val="b"/>
        <c:majorGridlines/>
        <c:delete val="0"/>
        <c:numFmt formatCode="#,##0;" sourceLinked="0"/>
        <c:majorTickMark val="in"/>
        <c:minorTickMark val="none"/>
        <c:tickLblPos val="nextTo"/>
        <c:crossAx val="92903"/>
        <c:crossesAt val="1"/>
        <c:crossBetween val="between"/>
        <c:dispUnits/>
      </c:valAx>
      <c:catAx>
        <c:axId val="7525153"/>
        <c:scaling>
          <c:orientation val="minMax"/>
        </c:scaling>
        <c:axPos val="l"/>
        <c:delete val="1"/>
        <c:majorTickMark val="in"/>
        <c:minorTickMark val="none"/>
        <c:tickLblPos val="nextTo"/>
        <c:crossAx val="617514"/>
        <c:crosses val="autoZero"/>
        <c:auto val="1"/>
        <c:lblOffset val="100"/>
        <c:noMultiLvlLbl val="0"/>
      </c:catAx>
      <c:valAx>
        <c:axId val="617514"/>
        <c:scaling>
          <c:orientation val="minMax"/>
          <c:max val="800"/>
          <c:min val="-1000"/>
        </c:scaling>
        <c:axPos val="b"/>
        <c:delete val="0"/>
        <c:numFmt formatCode="#,##0;" sourceLinked="0"/>
        <c:majorTickMark val="in"/>
        <c:minorTickMark val="none"/>
        <c:tickLblPos val="nextTo"/>
        <c:crossAx val="75251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275"/>
          <c:y val="0.0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28600" y="171450"/>
        <a:ext cx="6629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28600" y="171450"/>
        <a:ext cx="6629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24</xdr:row>
      <xdr:rowOff>114300</xdr:rowOff>
    </xdr:from>
    <xdr:to>
      <xdr:col>10</xdr:col>
      <xdr:colOff>0</xdr:colOff>
      <xdr:row>47</xdr:row>
      <xdr:rowOff>123825</xdr:rowOff>
    </xdr:to>
    <xdr:graphicFrame>
      <xdr:nvGraphicFramePr>
        <xdr:cNvPr id="2" name="Chart 3"/>
        <xdr:cNvGraphicFramePr/>
      </xdr:nvGraphicFramePr>
      <xdr:xfrm>
        <a:off x="228600" y="4229100"/>
        <a:ext cx="66294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48</xdr:row>
      <xdr:rowOff>0</xdr:rowOff>
    </xdr:from>
    <xdr:to>
      <xdr:col>10</xdr:col>
      <xdr:colOff>0</xdr:colOff>
      <xdr:row>71</xdr:row>
      <xdr:rowOff>19050</xdr:rowOff>
    </xdr:to>
    <xdr:graphicFrame>
      <xdr:nvGraphicFramePr>
        <xdr:cNvPr id="3" name="Chart 4"/>
        <xdr:cNvGraphicFramePr/>
      </xdr:nvGraphicFramePr>
      <xdr:xfrm>
        <a:off x="228600" y="8229600"/>
        <a:ext cx="662940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C25" sqref="C25"/>
    </sheetView>
  </sheetViews>
  <sheetFormatPr defaultColWidth="9.00390625" defaultRowHeight="26.25" customHeight="1"/>
  <cols>
    <col min="1" max="1" width="6.375" style="1" customWidth="1"/>
    <col min="2" max="2" width="4.125" style="1" customWidth="1"/>
    <col min="3" max="22" width="7.625" style="2" customWidth="1"/>
    <col min="23" max="23" width="8.625" style="2" customWidth="1"/>
    <col min="24" max="16384" width="6.125" style="2" customWidth="1"/>
  </cols>
  <sheetData>
    <row r="1" spans="1:2" ht="26.25" customHeight="1">
      <c r="A1" s="62" t="s">
        <v>33</v>
      </c>
      <c r="B1" s="4"/>
    </row>
    <row r="2" spans="1:23" ht="26.25" customHeight="1" thickBot="1">
      <c r="A2" s="31" t="s">
        <v>35</v>
      </c>
      <c r="B2" s="3"/>
      <c r="W2" s="63" t="s">
        <v>36</v>
      </c>
    </row>
    <row r="3" spans="1:23" s="5" customFormat="1" ht="13.5" customHeight="1">
      <c r="A3" s="12"/>
      <c r="B3" s="13" t="s">
        <v>1</v>
      </c>
      <c r="C3" s="66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8" t="s">
        <v>12</v>
      </c>
      <c r="M3" s="68" t="s">
        <v>13</v>
      </c>
      <c r="N3" s="68" t="s">
        <v>14</v>
      </c>
      <c r="O3" s="68" t="s">
        <v>15</v>
      </c>
      <c r="P3" s="68" t="s">
        <v>16</v>
      </c>
      <c r="Q3" s="68" t="s">
        <v>17</v>
      </c>
      <c r="R3" s="68" t="s">
        <v>18</v>
      </c>
      <c r="S3" s="68" t="s">
        <v>19</v>
      </c>
      <c r="T3" s="68" t="s">
        <v>20</v>
      </c>
      <c r="U3" s="68" t="s">
        <v>0</v>
      </c>
      <c r="V3" s="77" t="s">
        <v>30</v>
      </c>
      <c r="W3" s="75" t="s">
        <v>23</v>
      </c>
    </row>
    <row r="4" spans="1:23" s="5" customFormat="1" ht="13.5" customHeight="1" thickBot="1">
      <c r="A4" s="14" t="s">
        <v>2</v>
      </c>
      <c r="B4" s="15"/>
      <c r="C4" s="6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8"/>
      <c r="W4" s="76"/>
    </row>
    <row r="5" spans="1:23" s="5" customFormat="1" ht="26.25" customHeight="1">
      <c r="A5" s="70" t="s">
        <v>24</v>
      </c>
      <c r="B5" s="16" t="s">
        <v>21</v>
      </c>
      <c r="C5" s="10">
        <v>2769000</v>
      </c>
      <c r="D5" s="11">
        <v>2968000</v>
      </c>
      <c r="E5" s="11">
        <v>3065000</v>
      </c>
      <c r="F5" s="11">
        <v>3151000</v>
      </c>
      <c r="G5" s="11">
        <v>3650000</v>
      </c>
      <c r="H5" s="11">
        <v>3891000</v>
      </c>
      <c r="I5" s="11">
        <v>4566000</v>
      </c>
      <c r="J5" s="11">
        <v>4859000</v>
      </c>
      <c r="K5" s="11">
        <v>4237000</v>
      </c>
      <c r="L5" s="11">
        <v>3906000</v>
      </c>
      <c r="M5" s="11">
        <v>3905000</v>
      </c>
      <c r="N5" s="11">
        <v>4866000</v>
      </c>
      <c r="O5" s="11">
        <v>4375000</v>
      </c>
      <c r="P5" s="11">
        <v>3845000</v>
      </c>
      <c r="Q5" s="11">
        <v>3213000</v>
      </c>
      <c r="R5" s="11">
        <v>2473000</v>
      </c>
      <c r="S5" s="11">
        <v>1569000</v>
      </c>
      <c r="T5" s="11">
        <v>647000</v>
      </c>
      <c r="U5" s="11">
        <v>297000</v>
      </c>
      <c r="V5" s="39"/>
      <c r="W5" s="53">
        <v>62251000</v>
      </c>
    </row>
    <row r="6" spans="1:23" s="5" customFormat="1" ht="26.25" customHeight="1">
      <c r="A6" s="64"/>
      <c r="B6" s="6" t="s">
        <v>22</v>
      </c>
      <c r="C6" s="8">
        <v>2635000</v>
      </c>
      <c r="D6" s="9">
        <v>2820000</v>
      </c>
      <c r="E6" s="9">
        <v>2920000</v>
      </c>
      <c r="F6" s="9">
        <v>3003000</v>
      </c>
      <c r="G6" s="9">
        <v>3456000</v>
      </c>
      <c r="H6" s="9">
        <v>3738000</v>
      </c>
      <c r="I6" s="9">
        <v>4430000</v>
      </c>
      <c r="J6" s="9">
        <v>4750000</v>
      </c>
      <c r="K6" s="9">
        <v>4171000</v>
      </c>
      <c r="L6" s="9">
        <v>3875000</v>
      </c>
      <c r="M6" s="9">
        <v>3916000</v>
      </c>
      <c r="N6" s="9">
        <v>4972000</v>
      </c>
      <c r="O6" s="9">
        <v>4584000</v>
      </c>
      <c r="P6" s="9">
        <v>4195000</v>
      </c>
      <c r="Q6" s="9">
        <v>3744000</v>
      </c>
      <c r="R6" s="9">
        <v>3232000</v>
      </c>
      <c r="S6" s="9">
        <v>2490000</v>
      </c>
      <c r="T6" s="9">
        <v>1527000</v>
      </c>
      <c r="U6" s="9">
        <v>982000</v>
      </c>
      <c r="V6" s="40"/>
      <c r="W6" s="54">
        <v>65441000</v>
      </c>
    </row>
    <row r="7" spans="1:23" s="5" customFormat="1" ht="26.25" customHeight="1" thickBot="1">
      <c r="A7" s="65"/>
      <c r="B7" s="7" t="s">
        <v>23</v>
      </c>
      <c r="C7" s="34">
        <v>5405000</v>
      </c>
      <c r="D7" s="35">
        <v>5786000</v>
      </c>
      <c r="E7" s="35">
        <v>5985000</v>
      </c>
      <c r="F7" s="35">
        <v>6155000</v>
      </c>
      <c r="G7" s="35">
        <v>7105000</v>
      </c>
      <c r="H7" s="35">
        <v>7630000</v>
      </c>
      <c r="I7" s="35">
        <v>8996000</v>
      </c>
      <c r="J7" s="35">
        <v>9609000</v>
      </c>
      <c r="K7" s="35">
        <v>8407000</v>
      </c>
      <c r="L7" s="35">
        <v>7780000</v>
      </c>
      <c r="M7" s="35">
        <v>7821000</v>
      </c>
      <c r="N7" s="35">
        <v>9839000</v>
      </c>
      <c r="O7" s="35">
        <v>8959000</v>
      </c>
      <c r="P7" s="35">
        <v>8041000</v>
      </c>
      <c r="Q7" s="35">
        <v>6956000</v>
      </c>
      <c r="R7" s="35">
        <v>5705000</v>
      </c>
      <c r="S7" s="35">
        <v>4059000</v>
      </c>
      <c r="T7" s="35">
        <v>2174000</v>
      </c>
      <c r="U7" s="35">
        <v>1282000</v>
      </c>
      <c r="V7" s="41"/>
      <c r="W7" s="55">
        <v>127692000</v>
      </c>
    </row>
    <row r="8" spans="1:23" s="5" customFormat="1" ht="26.25" customHeight="1">
      <c r="A8" s="71" t="s">
        <v>25</v>
      </c>
      <c r="B8" s="16" t="s">
        <v>21</v>
      </c>
      <c r="C8" s="36">
        <v>18578</v>
      </c>
      <c r="D8" s="37">
        <v>20015</v>
      </c>
      <c r="E8" s="37">
        <v>21439</v>
      </c>
      <c r="F8" s="37">
        <v>22080</v>
      </c>
      <c r="G8" s="37">
        <v>19128</v>
      </c>
      <c r="H8" s="37">
        <v>21028</v>
      </c>
      <c r="I8" s="37">
        <v>26584</v>
      </c>
      <c r="J8" s="37">
        <v>27691</v>
      </c>
      <c r="K8" s="37">
        <v>24143</v>
      </c>
      <c r="L8" s="37">
        <v>24903</v>
      </c>
      <c r="M8" s="37">
        <v>25589</v>
      </c>
      <c r="N8" s="37">
        <v>32075</v>
      </c>
      <c r="O8" s="37">
        <v>26883</v>
      </c>
      <c r="P8" s="37">
        <v>23218</v>
      </c>
      <c r="Q8" s="37">
        <v>20287</v>
      </c>
      <c r="R8" s="37">
        <v>18384</v>
      </c>
      <c r="S8" s="37">
        <v>12756</v>
      </c>
      <c r="T8" s="37">
        <v>4934</v>
      </c>
      <c r="U8" s="37">
        <v>2227</v>
      </c>
      <c r="V8" s="42">
        <v>1146</v>
      </c>
      <c r="W8" s="56">
        <f aca="true" t="shared" si="0" ref="W8:W13">SUM(C8:V8)</f>
        <v>393088</v>
      </c>
    </row>
    <row r="9" spans="1:23" s="5" customFormat="1" ht="26.25" customHeight="1">
      <c r="A9" s="72"/>
      <c r="B9" s="6" t="s">
        <v>22</v>
      </c>
      <c r="C9" s="17">
        <v>17525</v>
      </c>
      <c r="D9" s="18">
        <v>19080</v>
      </c>
      <c r="E9" s="18">
        <v>20223</v>
      </c>
      <c r="F9" s="18">
        <v>20864</v>
      </c>
      <c r="G9" s="18">
        <v>18271</v>
      </c>
      <c r="H9" s="18">
        <v>20436</v>
      </c>
      <c r="I9" s="18">
        <v>25578</v>
      </c>
      <c r="J9" s="18">
        <v>26913</v>
      </c>
      <c r="K9" s="18">
        <v>24842</v>
      </c>
      <c r="L9" s="18">
        <v>25170</v>
      </c>
      <c r="M9" s="18">
        <v>25515</v>
      </c>
      <c r="N9" s="18">
        <v>32115</v>
      </c>
      <c r="O9" s="18">
        <v>27563</v>
      </c>
      <c r="P9" s="18">
        <v>25460</v>
      </c>
      <c r="Q9" s="18">
        <v>25013</v>
      </c>
      <c r="R9" s="18">
        <v>23855</v>
      </c>
      <c r="S9" s="18">
        <v>19811</v>
      </c>
      <c r="T9" s="18">
        <v>12498</v>
      </c>
      <c r="U9" s="18">
        <v>8317</v>
      </c>
      <c r="V9" s="43">
        <v>342</v>
      </c>
      <c r="W9" s="57">
        <f t="shared" si="0"/>
        <v>419391</v>
      </c>
    </row>
    <row r="10" spans="1:23" s="5" customFormat="1" ht="26.25" customHeight="1" thickBot="1">
      <c r="A10" s="73"/>
      <c r="B10" s="7" t="s">
        <v>23</v>
      </c>
      <c r="C10" s="38">
        <v>36103</v>
      </c>
      <c r="D10" s="30">
        <v>39095</v>
      </c>
      <c r="E10" s="30">
        <v>41662</v>
      </c>
      <c r="F10" s="30">
        <v>42944</v>
      </c>
      <c r="G10" s="30">
        <v>37399</v>
      </c>
      <c r="H10" s="30">
        <v>41464</v>
      </c>
      <c r="I10" s="30">
        <v>52162</v>
      </c>
      <c r="J10" s="30">
        <v>54604</v>
      </c>
      <c r="K10" s="30">
        <v>48985</v>
      </c>
      <c r="L10" s="30">
        <v>50073</v>
      </c>
      <c r="M10" s="30">
        <v>51104</v>
      </c>
      <c r="N10" s="30">
        <v>64190</v>
      </c>
      <c r="O10" s="30">
        <v>54446</v>
      </c>
      <c r="P10" s="30">
        <v>48678</v>
      </c>
      <c r="Q10" s="30">
        <v>45300</v>
      </c>
      <c r="R10" s="30">
        <v>42239</v>
      </c>
      <c r="S10" s="30">
        <v>32567</v>
      </c>
      <c r="T10" s="30">
        <v>17432</v>
      </c>
      <c r="U10" s="30">
        <v>10544</v>
      </c>
      <c r="V10" s="44">
        <v>1488</v>
      </c>
      <c r="W10" s="58">
        <f t="shared" si="0"/>
        <v>812479</v>
      </c>
    </row>
    <row r="11" spans="1:23" s="5" customFormat="1" ht="26.25" customHeight="1">
      <c r="A11" s="70" t="s">
        <v>26</v>
      </c>
      <c r="B11" s="16" t="s">
        <v>21</v>
      </c>
      <c r="C11" s="10">
        <f>SUM(C14,C17,C20)</f>
        <v>2176</v>
      </c>
      <c r="D11" s="11">
        <f aca="true" t="shared" si="1" ref="D11:V13">SUM(D14,D17,D20)</f>
        <v>2357</v>
      </c>
      <c r="E11" s="11">
        <f t="shared" si="1"/>
        <v>2488</v>
      </c>
      <c r="F11" s="11">
        <f t="shared" si="1"/>
        <v>2634</v>
      </c>
      <c r="G11" s="11">
        <f t="shared" si="1"/>
        <v>1714</v>
      </c>
      <c r="H11" s="11">
        <f t="shared" si="1"/>
        <v>2341</v>
      </c>
      <c r="I11" s="11">
        <f t="shared" si="1"/>
        <v>3101</v>
      </c>
      <c r="J11" s="11">
        <f t="shared" si="1"/>
        <v>3283</v>
      </c>
      <c r="K11" s="11">
        <f t="shared" si="1"/>
        <v>2891</v>
      </c>
      <c r="L11" s="11">
        <f t="shared" si="1"/>
        <v>3227</v>
      </c>
      <c r="M11" s="11">
        <f t="shared" si="1"/>
        <v>3300</v>
      </c>
      <c r="N11" s="11">
        <f t="shared" si="1"/>
        <v>3954</v>
      </c>
      <c r="O11" s="11">
        <f t="shared" si="1"/>
        <v>3166</v>
      </c>
      <c r="P11" s="11">
        <f t="shared" si="1"/>
        <v>2664</v>
      </c>
      <c r="Q11" s="11">
        <f t="shared" si="1"/>
        <v>2357</v>
      </c>
      <c r="R11" s="11">
        <f t="shared" si="1"/>
        <v>2345</v>
      </c>
      <c r="S11" s="11">
        <f t="shared" si="1"/>
        <v>1487</v>
      </c>
      <c r="T11" s="11">
        <f t="shared" si="1"/>
        <v>569</v>
      </c>
      <c r="U11" s="11">
        <f t="shared" si="1"/>
        <v>238</v>
      </c>
      <c r="V11" s="45">
        <f t="shared" si="1"/>
        <v>96</v>
      </c>
      <c r="W11" s="56">
        <f t="shared" si="0"/>
        <v>46388</v>
      </c>
    </row>
    <row r="12" spans="1:23" s="5" customFormat="1" ht="26.25" customHeight="1">
      <c r="A12" s="64"/>
      <c r="B12" s="6" t="s">
        <v>22</v>
      </c>
      <c r="C12" s="8">
        <f aca="true" t="shared" si="2" ref="C12:R13">SUM(C15,C18,C21)</f>
        <v>2087</v>
      </c>
      <c r="D12" s="9">
        <f t="shared" si="2"/>
        <v>2208</v>
      </c>
      <c r="E12" s="9">
        <f t="shared" si="2"/>
        <v>2322</v>
      </c>
      <c r="F12" s="9">
        <f t="shared" si="2"/>
        <v>2507</v>
      </c>
      <c r="G12" s="9">
        <f t="shared" si="2"/>
        <v>1748</v>
      </c>
      <c r="H12" s="9">
        <f t="shared" si="2"/>
        <v>2157</v>
      </c>
      <c r="I12" s="9">
        <f t="shared" si="2"/>
        <v>2942</v>
      </c>
      <c r="J12" s="9">
        <f t="shared" si="2"/>
        <v>3111</v>
      </c>
      <c r="K12" s="9">
        <f t="shared" si="2"/>
        <v>2862</v>
      </c>
      <c r="L12" s="9">
        <f t="shared" si="2"/>
        <v>2928</v>
      </c>
      <c r="M12" s="9">
        <f t="shared" si="2"/>
        <v>3021</v>
      </c>
      <c r="N12" s="9">
        <f t="shared" si="2"/>
        <v>3775</v>
      </c>
      <c r="O12" s="9">
        <f t="shared" si="2"/>
        <v>3216</v>
      </c>
      <c r="P12" s="9">
        <f t="shared" si="2"/>
        <v>2951</v>
      </c>
      <c r="Q12" s="9">
        <f t="shared" si="2"/>
        <v>2989</v>
      </c>
      <c r="R12" s="9">
        <f t="shared" si="2"/>
        <v>2901</v>
      </c>
      <c r="S12" s="9">
        <f t="shared" si="1"/>
        <v>2336</v>
      </c>
      <c r="T12" s="9">
        <f t="shared" si="1"/>
        <v>1506</v>
      </c>
      <c r="U12" s="9">
        <f t="shared" si="1"/>
        <v>889</v>
      </c>
      <c r="V12" s="46">
        <f t="shared" si="1"/>
        <v>39</v>
      </c>
      <c r="W12" s="57">
        <f t="shared" si="0"/>
        <v>48495</v>
      </c>
    </row>
    <row r="13" spans="1:23" s="5" customFormat="1" ht="26.25" customHeight="1" thickBot="1">
      <c r="A13" s="65"/>
      <c r="B13" s="7" t="s">
        <v>23</v>
      </c>
      <c r="C13" s="34">
        <f t="shared" si="2"/>
        <v>4263</v>
      </c>
      <c r="D13" s="35">
        <f t="shared" si="1"/>
        <v>4565</v>
      </c>
      <c r="E13" s="35">
        <f t="shared" si="1"/>
        <v>4810</v>
      </c>
      <c r="F13" s="35">
        <f t="shared" si="1"/>
        <v>5141</v>
      </c>
      <c r="G13" s="35">
        <f t="shared" si="1"/>
        <v>3462</v>
      </c>
      <c r="H13" s="35">
        <f t="shared" si="1"/>
        <v>4498</v>
      </c>
      <c r="I13" s="35">
        <f t="shared" si="1"/>
        <v>6043</v>
      </c>
      <c r="J13" s="35">
        <f t="shared" si="1"/>
        <v>6394</v>
      </c>
      <c r="K13" s="35">
        <f t="shared" si="1"/>
        <v>5753</v>
      </c>
      <c r="L13" s="35">
        <f t="shared" si="1"/>
        <v>6155</v>
      </c>
      <c r="M13" s="35">
        <f t="shared" si="1"/>
        <v>6321</v>
      </c>
      <c r="N13" s="35">
        <f t="shared" si="1"/>
        <v>7729</v>
      </c>
      <c r="O13" s="35">
        <f t="shared" si="1"/>
        <v>6382</v>
      </c>
      <c r="P13" s="35">
        <f t="shared" si="1"/>
        <v>5615</v>
      </c>
      <c r="Q13" s="35">
        <f t="shared" si="1"/>
        <v>5346</v>
      </c>
      <c r="R13" s="35">
        <f t="shared" si="1"/>
        <v>5246</v>
      </c>
      <c r="S13" s="35">
        <f t="shared" si="1"/>
        <v>3823</v>
      </c>
      <c r="T13" s="35">
        <f t="shared" si="1"/>
        <v>2075</v>
      </c>
      <c r="U13" s="35">
        <f t="shared" si="1"/>
        <v>1127</v>
      </c>
      <c r="V13" s="47">
        <f t="shared" si="1"/>
        <v>135</v>
      </c>
      <c r="W13" s="58">
        <f t="shared" si="0"/>
        <v>94883</v>
      </c>
    </row>
    <row r="14" spans="1:23" s="5" customFormat="1" ht="26.25" customHeight="1">
      <c r="A14" s="74" t="s">
        <v>27</v>
      </c>
      <c r="B14" s="21" t="s">
        <v>21</v>
      </c>
      <c r="C14" s="32">
        <v>1665</v>
      </c>
      <c r="D14" s="33">
        <v>1764</v>
      </c>
      <c r="E14" s="33">
        <v>1791</v>
      </c>
      <c r="F14" s="33">
        <v>1872</v>
      </c>
      <c r="G14" s="33">
        <v>1279</v>
      </c>
      <c r="H14" s="33">
        <v>1775</v>
      </c>
      <c r="I14" s="33">
        <v>2416</v>
      </c>
      <c r="J14" s="33">
        <v>2499</v>
      </c>
      <c r="K14" s="33">
        <v>2162</v>
      </c>
      <c r="L14" s="33">
        <v>2322</v>
      </c>
      <c r="M14" s="33">
        <v>2372</v>
      </c>
      <c r="N14" s="33">
        <v>2843</v>
      </c>
      <c r="O14" s="33">
        <v>2227</v>
      </c>
      <c r="P14" s="33">
        <v>1849</v>
      </c>
      <c r="Q14" s="33">
        <v>1520</v>
      </c>
      <c r="R14" s="33">
        <v>1545</v>
      </c>
      <c r="S14" s="33">
        <v>914</v>
      </c>
      <c r="T14" s="33">
        <v>368</v>
      </c>
      <c r="U14" s="33">
        <v>158</v>
      </c>
      <c r="V14" s="48">
        <v>96</v>
      </c>
      <c r="W14" s="59">
        <f aca="true" t="shared" si="3" ref="W14:W22">SUM(C14:V14)</f>
        <v>33437</v>
      </c>
    </row>
    <row r="15" spans="1:23" s="5" customFormat="1" ht="26.25" customHeight="1">
      <c r="A15" s="64"/>
      <c r="B15" s="6" t="s">
        <v>22</v>
      </c>
      <c r="C15" s="17">
        <v>1551</v>
      </c>
      <c r="D15" s="18">
        <v>1643</v>
      </c>
      <c r="E15" s="18">
        <v>1635</v>
      </c>
      <c r="F15" s="18">
        <v>1723</v>
      </c>
      <c r="G15" s="18">
        <v>1397</v>
      </c>
      <c r="H15" s="18">
        <v>1661</v>
      </c>
      <c r="I15" s="18">
        <v>2244</v>
      </c>
      <c r="J15" s="18">
        <v>2397</v>
      </c>
      <c r="K15" s="18">
        <v>2127</v>
      </c>
      <c r="L15" s="18">
        <v>2155</v>
      </c>
      <c r="M15" s="18">
        <v>2196</v>
      </c>
      <c r="N15" s="18">
        <v>2692</v>
      </c>
      <c r="O15" s="18">
        <v>2273</v>
      </c>
      <c r="P15" s="18">
        <v>1986</v>
      </c>
      <c r="Q15" s="18">
        <v>1985</v>
      </c>
      <c r="R15" s="18">
        <v>1897</v>
      </c>
      <c r="S15" s="18">
        <v>1510</v>
      </c>
      <c r="T15" s="18">
        <v>964</v>
      </c>
      <c r="U15" s="18">
        <v>539</v>
      </c>
      <c r="V15" s="49">
        <v>39</v>
      </c>
      <c r="W15" s="57">
        <f t="shared" si="3"/>
        <v>34614</v>
      </c>
    </row>
    <row r="16" spans="1:23" s="5" customFormat="1" ht="26.25" customHeight="1">
      <c r="A16" s="64"/>
      <c r="B16" s="6" t="s">
        <v>23</v>
      </c>
      <c r="C16" s="19">
        <v>3216</v>
      </c>
      <c r="D16" s="20">
        <v>3407</v>
      </c>
      <c r="E16" s="20">
        <v>3426</v>
      </c>
      <c r="F16" s="20">
        <v>3595</v>
      </c>
      <c r="G16" s="20">
        <v>2676</v>
      </c>
      <c r="H16" s="20">
        <v>3436</v>
      </c>
      <c r="I16" s="20">
        <v>4660</v>
      </c>
      <c r="J16" s="20">
        <v>4896</v>
      </c>
      <c r="K16" s="20">
        <v>4289</v>
      </c>
      <c r="L16" s="20">
        <v>4477</v>
      </c>
      <c r="M16" s="20">
        <v>4568</v>
      </c>
      <c r="N16" s="20">
        <v>5535</v>
      </c>
      <c r="O16" s="20">
        <v>4500</v>
      </c>
      <c r="P16" s="20">
        <v>3835</v>
      </c>
      <c r="Q16" s="20">
        <v>3505</v>
      </c>
      <c r="R16" s="20">
        <v>3442</v>
      </c>
      <c r="S16" s="20">
        <v>2424</v>
      </c>
      <c r="T16" s="20">
        <v>1332</v>
      </c>
      <c r="U16" s="20">
        <v>697</v>
      </c>
      <c r="V16" s="50">
        <v>135</v>
      </c>
      <c r="W16" s="60">
        <f t="shared" si="3"/>
        <v>68051</v>
      </c>
    </row>
    <row r="17" spans="1:23" s="5" customFormat="1" ht="26.25" customHeight="1">
      <c r="A17" s="64" t="s">
        <v>28</v>
      </c>
      <c r="B17" s="22" t="s">
        <v>21</v>
      </c>
      <c r="C17" s="23">
        <v>206</v>
      </c>
      <c r="D17" s="24">
        <v>206</v>
      </c>
      <c r="E17" s="24">
        <v>241</v>
      </c>
      <c r="F17" s="24">
        <v>303</v>
      </c>
      <c r="G17" s="24">
        <v>192</v>
      </c>
      <c r="H17" s="24">
        <v>234</v>
      </c>
      <c r="I17" s="24">
        <v>315</v>
      </c>
      <c r="J17" s="24">
        <v>331</v>
      </c>
      <c r="K17" s="24">
        <v>293</v>
      </c>
      <c r="L17" s="24">
        <v>358</v>
      </c>
      <c r="M17" s="24">
        <v>399</v>
      </c>
      <c r="N17" s="24">
        <v>475</v>
      </c>
      <c r="O17" s="24">
        <v>406</v>
      </c>
      <c r="P17" s="24">
        <v>331</v>
      </c>
      <c r="Q17" s="24">
        <v>318</v>
      </c>
      <c r="R17" s="24">
        <v>300</v>
      </c>
      <c r="S17" s="24">
        <v>209</v>
      </c>
      <c r="T17" s="24">
        <v>81</v>
      </c>
      <c r="U17" s="24">
        <v>19</v>
      </c>
      <c r="V17" s="51">
        <v>0</v>
      </c>
      <c r="W17" s="61">
        <f t="shared" si="3"/>
        <v>5217</v>
      </c>
    </row>
    <row r="18" spans="1:23" s="5" customFormat="1" ht="26.25" customHeight="1">
      <c r="A18" s="64"/>
      <c r="B18" s="6" t="s">
        <v>22</v>
      </c>
      <c r="C18" s="25">
        <v>184</v>
      </c>
      <c r="D18" s="26">
        <v>189</v>
      </c>
      <c r="E18" s="26">
        <v>243</v>
      </c>
      <c r="F18" s="26">
        <v>275</v>
      </c>
      <c r="G18" s="26">
        <v>150</v>
      </c>
      <c r="H18" s="26">
        <v>197</v>
      </c>
      <c r="I18" s="26">
        <v>267</v>
      </c>
      <c r="J18" s="26">
        <v>274</v>
      </c>
      <c r="K18" s="26">
        <v>258</v>
      </c>
      <c r="L18" s="26">
        <v>292</v>
      </c>
      <c r="M18" s="26">
        <v>321</v>
      </c>
      <c r="N18" s="26">
        <v>474</v>
      </c>
      <c r="O18" s="26">
        <v>385</v>
      </c>
      <c r="P18" s="26">
        <v>413</v>
      </c>
      <c r="Q18" s="26">
        <v>405</v>
      </c>
      <c r="R18" s="26">
        <v>374</v>
      </c>
      <c r="S18" s="26">
        <v>350</v>
      </c>
      <c r="T18" s="26">
        <v>204</v>
      </c>
      <c r="U18" s="26">
        <v>135</v>
      </c>
      <c r="V18" s="49">
        <v>0</v>
      </c>
      <c r="W18" s="57">
        <f t="shared" si="3"/>
        <v>5390</v>
      </c>
    </row>
    <row r="19" spans="1:23" s="5" customFormat="1" ht="26.25" customHeight="1">
      <c r="A19" s="64"/>
      <c r="B19" s="6" t="s">
        <v>23</v>
      </c>
      <c r="C19" s="19">
        <v>390</v>
      </c>
      <c r="D19" s="20">
        <v>395</v>
      </c>
      <c r="E19" s="20">
        <v>484</v>
      </c>
      <c r="F19" s="20">
        <v>578</v>
      </c>
      <c r="G19" s="20">
        <v>342</v>
      </c>
      <c r="H19" s="20">
        <v>431</v>
      </c>
      <c r="I19" s="20">
        <v>582</v>
      </c>
      <c r="J19" s="20">
        <v>605</v>
      </c>
      <c r="K19" s="20">
        <v>551</v>
      </c>
      <c r="L19" s="20">
        <v>650</v>
      </c>
      <c r="M19" s="20">
        <v>720</v>
      </c>
      <c r="N19" s="20">
        <v>949</v>
      </c>
      <c r="O19" s="20">
        <v>791</v>
      </c>
      <c r="P19" s="20">
        <v>744</v>
      </c>
      <c r="Q19" s="20">
        <v>723</v>
      </c>
      <c r="R19" s="20">
        <v>674</v>
      </c>
      <c r="S19" s="20">
        <v>559</v>
      </c>
      <c r="T19" s="20">
        <v>285</v>
      </c>
      <c r="U19" s="20">
        <v>154</v>
      </c>
      <c r="V19" s="50">
        <v>0</v>
      </c>
      <c r="W19" s="60">
        <f t="shared" si="3"/>
        <v>10607</v>
      </c>
    </row>
    <row r="20" spans="1:23" s="5" customFormat="1" ht="26.25" customHeight="1">
      <c r="A20" s="64" t="s">
        <v>29</v>
      </c>
      <c r="B20" s="22" t="s">
        <v>21</v>
      </c>
      <c r="C20" s="23">
        <v>305</v>
      </c>
      <c r="D20" s="24">
        <v>387</v>
      </c>
      <c r="E20" s="24">
        <v>456</v>
      </c>
      <c r="F20" s="24">
        <v>459</v>
      </c>
      <c r="G20" s="24">
        <v>243</v>
      </c>
      <c r="H20" s="24">
        <v>332</v>
      </c>
      <c r="I20" s="24">
        <v>370</v>
      </c>
      <c r="J20" s="24">
        <v>453</v>
      </c>
      <c r="K20" s="24">
        <v>436</v>
      </c>
      <c r="L20" s="27">
        <v>547</v>
      </c>
      <c r="M20" s="27">
        <v>529</v>
      </c>
      <c r="N20" s="27">
        <v>636</v>
      </c>
      <c r="O20" s="27">
        <v>533</v>
      </c>
      <c r="P20" s="27">
        <v>484</v>
      </c>
      <c r="Q20" s="27">
        <v>519</v>
      </c>
      <c r="R20" s="27">
        <v>500</v>
      </c>
      <c r="S20" s="27">
        <v>364</v>
      </c>
      <c r="T20" s="27">
        <v>120</v>
      </c>
      <c r="U20" s="27">
        <v>61</v>
      </c>
      <c r="V20" s="51">
        <v>0</v>
      </c>
      <c r="W20" s="61">
        <f t="shared" si="3"/>
        <v>7734</v>
      </c>
    </row>
    <row r="21" spans="1:23" s="5" customFormat="1" ht="26.25" customHeight="1">
      <c r="A21" s="64"/>
      <c r="B21" s="6" t="s">
        <v>22</v>
      </c>
      <c r="C21" s="25">
        <v>352</v>
      </c>
      <c r="D21" s="26">
        <v>376</v>
      </c>
      <c r="E21" s="26">
        <v>444</v>
      </c>
      <c r="F21" s="26">
        <v>509</v>
      </c>
      <c r="G21" s="26">
        <v>201</v>
      </c>
      <c r="H21" s="26">
        <v>299</v>
      </c>
      <c r="I21" s="26">
        <v>431</v>
      </c>
      <c r="J21" s="26">
        <v>440</v>
      </c>
      <c r="K21" s="26">
        <v>477</v>
      </c>
      <c r="L21" s="28">
        <v>481</v>
      </c>
      <c r="M21" s="28">
        <v>504</v>
      </c>
      <c r="N21" s="28">
        <v>609</v>
      </c>
      <c r="O21" s="28">
        <v>558</v>
      </c>
      <c r="P21" s="28">
        <v>552</v>
      </c>
      <c r="Q21" s="28">
        <v>599</v>
      </c>
      <c r="R21" s="28">
        <v>630</v>
      </c>
      <c r="S21" s="28">
        <v>476</v>
      </c>
      <c r="T21" s="28">
        <v>338</v>
      </c>
      <c r="U21" s="28">
        <v>215</v>
      </c>
      <c r="V21" s="49">
        <v>0</v>
      </c>
      <c r="W21" s="57">
        <f t="shared" si="3"/>
        <v>8491</v>
      </c>
    </row>
    <row r="22" spans="1:23" s="5" customFormat="1" ht="26.25" customHeight="1" thickBot="1">
      <c r="A22" s="65"/>
      <c r="B22" s="7" t="s">
        <v>23</v>
      </c>
      <c r="C22" s="29">
        <v>657</v>
      </c>
      <c r="D22" s="30">
        <v>763</v>
      </c>
      <c r="E22" s="30">
        <v>900</v>
      </c>
      <c r="F22" s="30">
        <v>968</v>
      </c>
      <c r="G22" s="30">
        <v>444</v>
      </c>
      <c r="H22" s="30">
        <v>631</v>
      </c>
      <c r="I22" s="30">
        <v>801</v>
      </c>
      <c r="J22" s="30">
        <v>893</v>
      </c>
      <c r="K22" s="30">
        <v>913</v>
      </c>
      <c r="L22" s="30">
        <v>1028</v>
      </c>
      <c r="M22" s="30">
        <v>1033</v>
      </c>
      <c r="N22" s="30">
        <v>1245</v>
      </c>
      <c r="O22" s="30">
        <v>1091</v>
      </c>
      <c r="P22" s="30">
        <v>1036</v>
      </c>
      <c r="Q22" s="30">
        <v>1118</v>
      </c>
      <c r="R22" s="30">
        <v>1130</v>
      </c>
      <c r="S22" s="30">
        <v>840</v>
      </c>
      <c r="T22" s="30">
        <v>458</v>
      </c>
      <c r="U22" s="30">
        <v>276</v>
      </c>
      <c r="V22" s="52">
        <v>0</v>
      </c>
      <c r="W22" s="58">
        <f t="shared" si="3"/>
        <v>16225</v>
      </c>
    </row>
    <row r="23" spans="1:23" s="5" customFormat="1" ht="20.25" customHeight="1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80"/>
    </row>
    <row r="24" spans="13:21" ht="20.25" customHeight="1">
      <c r="M24" s="2" t="s">
        <v>24</v>
      </c>
      <c r="N24" s="2" t="s">
        <v>37</v>
      </c>
      <c r="U24" s="2" t="s">
        <v>32</v>
      </c>
    </row>
    <row r="25" spans="13:21" ht="20.25" customHeight="1">
      <c r="M25" s="2" t="s">
        <v>31</v>
      </c>
      <c r="N25" s="2" t="s">
        <v>38</v>
      </c>
      <c r="U25" s="2" t="s">
        <v>39</v>
      </c>
    </row>
    <row r="26" ht="20.25" customHeight="1">
      <c r="M26" s="2" t="s">
        <v>34</v>
      </c>
    </row>
  </sheetData>
  <mergeCells count="27">
    <mergeCell ref="U3:U4"/>
    <mergeCell ref="W3:W4"/>
    <mergeCell ref="V3:V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17:A19"/>
    <mergeCell ref="A20:A22"/>
    <mergeCell ref="C3:C4"/>
    <mergeCell ref="D3:D4"/>
    <mergeCell ref="A5:A7"/>
    <mergeCell ref="A8:A10"/>
    <mergeCell ref="A11:A13"/>
    <mergeCell ref="A14:A16"/>
  </mergeCells>
  <printOptions/>
  <pageMargins left="0.7874015748031497" right="0.7874015748031497" top="0.5905511811023623" bottom="0.5905511811023623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3.5"/>
  <sheetData/>
  <printOptions/>
  <pageMargins left="0.75" right="0.75" top="1" bottom="1" header="0.512" footer="0.51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34">
      <selection activeCell="K44" sqref="K44"/>
    </sheetView>
  </sheetViews>
  <sheetFormatPr defaultColWidth="9.00390625" defaultRowHeight="13.5"/>
  <sheetData/>
  <printOptions/>
  <pageMargins left="0.7874015748031497" right="0.7874015748031497" top="0.5905511811023623" bottom="0.5905511811023623" header="0.5118110236220472" footer="0.5118110236220472"/>
  <pageSetup fitToHeight="1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　</cp:lastModifiedBy>
  <cp:lastPrinted>2009-11-06T08:30:55Z</cp:lastPrinted>
  <dcterms:created xsi:type="dcterms:W3CDTF">2009-03-25T00:22:49Z</dcterms:created>
  <dcterms:modified xsi:type="dcterms:W3CDTF">2010-02-25T08:26:56Z</dcterms:modified>
  <cp:category/>
  <cp:version/>
  <cp:contentType/>
  <cp:contentStatus/>
</cp:coreProperties>
</file>