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<sst xmlns="http://schemas.openxmlformats.org/spreadsheetml/2006/main" count="47" uniqueCount="34">
  <si>
    <t>管内</t>
  </si>
  <si>
    <t>福井県</t>
  </si>
  <si>
    <t>若狭町</t>
  </si>
  <si>
    <t>全国</t>
  </si>
  <si>
    <t>敦賀市</t>
  </si>
  <si>
    <t>美浜町</t>
  </si>
  <si>
    <t>２　人口動態の概況</t>
  </si>
  <si>
    <t>表３　人口動態の概況</t>
  </si>
  <si>
    <t>人口</t>
  </si>
  <si>
    <t>市町別</t>
  </si>
  <si>
    <t>種別</t>
  </si>
  <si>
    <t>率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</si>
  <si>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</si>
  <si>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</si>
  <si>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</si>
  <si>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</si>
  <si>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</si>
  <si>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</si>
  <si>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</si>
  <si>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</si>
  <si>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</si>
  <si>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実数</t>
  </si>
  <si>
    <t>人口
千対率</t>
  </si>
  <si>
    <t>出生
千対率</t>
  </si>
  <si>
    <t>出産
千対率</t>
  </si>
  <si>
    <t>※</t>
  </si>
  <si>
    <t>　出生・死亡・自然増加・婚姻・離婚率は人口千対</t>
  </si>
  <si>
    <t>　乳児・新生児死亡率は出生千対</t>
  </si>
  <si>
    <t>乳児死亡（生後1年未満の死亡）、新生児死亡（生後4週未満の死亡）、早期新生児死亡（生後1週未満の死亡）</t>
  </si>
  <si>
    <t>　死産率は出産（出生＋死産）千対</t>
  </si>
  <si>
    <t>平成　20　年</t>
  </si>
  <si>
    <t>　率算出に用いた人口：国、県「総務省統計局　平成20年10月1日現在推計人口（日本人人口）」　市町「県政策統計課　福井県の推計人口平成20年10月1日現在」</t>
  </si>
  <si>
    <t>　全国の数値は、厚生労働省「平成20年人口動態統計（確定数）の概況」より引用、福井県以下の数値は、地域福祉課「平成20年人口動態統計（福井県）」より引用</t>
  </si>
  <si>
    <t>　周産期死亡率は周産期死亡（妊娠満22週以後の死産＋早期新生児死亡）÷（出生＋妊娠満22週以後の死産）千対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</si>
</sst>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2" xfId="0" applyNumberFormat="1" applyFont="1" applyBorder="1" applyAlignment="1">
      <alignment vertical="center"/>
    </xf>
    <xf numFmtId="183" fontId="5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4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4" fontId="5" fillId="0" borderId="9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zoomScale="75" zoomScaleNormal="75" workbookViewId="0" topLeftCell="A2">
      <selection activeCell="C16" sqref="C16"/>
    </sheetView>
  </sheetViews>
  <sheetFormatPr defaultColWidth="9.00390625" defaultRowHeight="24.75" customHeight="1"/>
  <cols>
    <col min="1" max="1" width="7.625" style="1" customWidth="1"/>
    <col min="2" max="2" width="10.75390625" style="1" customWidth="1"/>
    <col min="3" max="3" width="8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2" width="6.625" style="1" customWidth="1"/>
    <col min="13" max="13" width="8.625" style="1" customWidth="1"/>
    <col min="14" max="14" width="6.625" style="1" customWidth="1"/>
    <col min="15" max="15" width="8.625" style="1" customWidth="1"/>
    <col min="16" max="16" width="6.625" style="1" customWidth="1"/>
    <col min="17" max="17" width="8.625" style="1" customWidth="1"/>
    <col min="18" max="18" width="6.625" style="1" customWidth="1"/>
    <col min="19" max="19" width="8.625" style="1" customWidth="1"/>
    <col min="20" max="20" width="6.625" style="1" customWidth="1"/>
    <col min="21" max="26" width="6.25390625" style="1" customWidth="1"/>
    <col min="27" max="16384" width="9.00390625" style="1" customWidth="1"/>
  </cols>
  <sheetData>
    <row r="1" spans="1:2" ht="45" customHeight="1">
      <c r="A1" s="6" t="s">
        <v>6</v>
      </c>
      <c r="B1" s="6"/>
    </row>
    <row r="2" spans="1:20" ht="45" customHeight="1" thickBot="1">
      <c r="A2" s="20" t="s">
        <v>7</v>
      </c>
      <c r="B2" s="2"/>
      <c r="T2" s="17" t="s">
        <v>30</v>
      </c>
    </row>
    <row r="3" spans="1:26" ht="45" customHeight="1">
      <c r="A3" s="19" t="s">
        <v>10</v>
      </c>
      <c r="B3" s="39" t="s">
        <v>8</v>
      </c>
      <c r="C3" s="38" t="s">
        <v>12</v>
      </c>
      <c r="D3" s="38"/>
      <c r="E3" s="38" t="s">
        <v>13</v>
      </c>
      <c r="F3" s="38"/>
      <c r="G3" s="38" t="s">
        <v>14</v>
      </c>
      <c r="H3" s="38"/>
      <c r="I3" s="41" t="s">
        <v>15</v>
      </c>
      <c r="J3" s="42"/>
      <c r="K3" s="38" t="s">
        <v>16</v>
      </c>
      <c r="L3" s="38"/>
      <c r="M3" s="38" t="s">
        <v>17</v>
      </c>
      <c r="N3" s="38"/>
      <c r="O3" s="38" t="s">
        <v>18</v>
      </c>
      <c r="P3" s="38"/>
      <c r="Q3" s="38" t="s">
        <v>19</v>
      </c>
      <c r="R3" s="38"/>
      <c r="S3" s="38" t="s">
        <v>20</v>
      </c>
      <c r="T3" s="44"/>
      <c r="U3" s="8"/>
      <c r="V3" s="8"/>
      <c r="W3" s="8"/>
      <c r="X3" s="8"/>
      <c r="Y3" s="8"/>
      <c r="Z3" s="8"/>
    </row>
    <row r="4" spans="1:26" ht="45" customHeight="1" thickBot="1">
      <c r="A4" s="18" t="s">
        <v>9</v>
      </c>
      <c r="B4" s="40"/>
      <c r="C4" s="31" t="s">
        <v>21</v>
      </c>
      <c r="D4" s="32" t="s">
        <v>22</v>
      </c>
      <c r="E4" s="31" t="s">
        <v>21</v>
      </c>
      <c r="F4" s="32" t="s">
        <v>22</v>
      </c>
      <c r="G4" s="31" t="s">
        <v>21</v>
      </c>
      <c r="H4" s="32" t="s">
        <v>22</v>
      </c>
      <c r="I4" s="31" t="s">
        <v>21</v>
      </c>
      <c r="J4" s="32" t="s">
        <v>23</v>
      </c>
      <c r="K4" s="31" t="s">
        <v>21</v>
      </c>
      <c r="L4" s="32" t="s">
        <v>23</v>
      </c>
      <c r="M4" s="31" t="s">
        <v>21</v>
      </c>
      <c r="N4" s="32" t="s">
        <v>24</v>
      </c>
      <c r="O4" s="31" t="s">
        <v>21</v>
      </c>
      <c r="P4" s="32" t="s">
        <v>11</v>
      </c>
      <c r="Q4" s="31" t="s">
        <v>21</v>
      </c>
      <c r="R4" s="32" t="s">
        <v>22</v>
      </c>
      <c r="S4" s="31" t="s">
        <v>21</v>
      </c>
      <c r="T4" s="33" t="s">
        <v>22</v>
      </c>
      <c r="U4" s="7"/>
      <c r="V4" s="7"/>
      <c r="W4" s="7"/>
      <c r="X4" s="7"/>
      <c r="Y4" s="7"/>
      <c r="Z4" s="7"/>
    </row>
    <row r="5" spans="1:26" ht="45" customHeight="1">
      <c r="A5" s="21" t="s">
        <v>3</v>
      </c>
      <c r="B5" s="24">
        <v>125947000</v>
      </c>
      <c r="C5" s="12">
        <v>1091156</v>
      </c>
      <c r="D5" s="4">
        <f aca="true" t="shared" si="0" ref="D5:D10">C5/B5*1000</f>
        <v>8.7</v>
      </c>
      <c r="E5" s="13">
        <v>1142407</v>
      </c>
      <c r="F5" s="4">
        <f aca="true" t="shared" si="1" ref="F5:F10">E5/B5*1000</f>
        <v>9.1</v>
      </c>
      <c r="G5" s="13">
        <v>-51251</v>
      </c>
      <c r="H5" s="4">
        <f aca="true" t="shared" si="2" ref="H5:H10">G5/B5*1000</f>
        <v>-0.4</v>
      </c>
      <c r="I5" s="13">
        <v>2798</v>
      </c>
      <c r="J5" s="4">
        <f aca="true" t="shared" si="3" ref="J5:J10">I5/C5*1000</f>
        <v>2.6</v>
      </c>
      <c r="K5" s="13">
        <v>1331</v>
      </c>
      <c r="L5" s="4">
        <f aca="true" t="shared" si="4" ref="L5:L10">K5/C5*1000</f>
        <v>1.2</v>
      </c>
      <c r="M5" s="13">
        <v>28177</v>
      </c>
      <c r="N5" s="3">
        <f aca="true" t="shared" si="5" ref="N5:N10">M5/(M5+C5)*1000</f>
        <v>25.2</v>
      </c>
      <c r="O5" s="13">
        <v>4720</v>
      </c>
      <c r="P5" s="4">
        <f aca="true" t="shared" si="6" ref="P5:P10">O5/(C5+O5)*1000</f>
        <v>4.3</v>
      </c>
      <c r="Q5" s="13">
        <v>726106</v>
      </c>
      <c r="R5" s="4">
        <f aca="true" t="shared" si="7" ref="R5:R10">Q5/B5*1000</f>
        <v>5.8</v>
      </c>
      <c r="S5" s="13">
        <v>251136</v>
      </c>
      <c r="T5" s="34">
        <f aca="true" t="shared" si="8" ref="T5:T10">S5/B5*1000</f>
        <v>1.99</v>
      </c>
      <c r="U5" s="9"/>
      <c r="V5" s="9"/>
      <c r="W5" s="9"/>
      <c r="X5" s="9"/>
      <c r="Y5" s="9"/>
      <c r="Z5" s="9"/>
    </row>
    <row r="6" spans="1:26" ht="45" customHeight="1">
      <c r="A6" s="22" t="s">
        <v>1</v>
      </c>
      <c r="B6" s="25">
        <v>801000</v>
      </c>
      <c r="C6" s="10">
        <v>7139</v>
      </c>
      <c r="D6" s="3">
        <f t="shared" si="0"/>
        <v>8.9</v>
      </c>
      <c r="E6" s="11">
        <v>8088</v>
      </c>
      <c r="F6" s="3">
        <f t="shared" si="1"/>
        <v>10.1</v>
      </c>
      <c r="G6" s="11">
        <v>-949</v>
      </c>
      <c r="H6" s="3">
        <f t="shared" si="2"/>
        <v>-1.2</v>
      </c>
      <c r="I6" s="11">
        <v>18</v>
      </c>
      <c r="J6" s="3">
        <f t="shared" si="3"/>
        <v>2.5</v>
      </c>
      <c r="K6" s="11">
        <v>13</v>
      </c>
      <c r="L6" s="3">
        <f t="shared" si="4"/>
        <v>1.8</v>
      </c>
      <c r="M6" s="11">
        <v>180</v>
      </c>
      <c r="N6" s="3">
        <f t="shared" si="5"/>
        <v>24.6</v>
      </c>
      <c r="O6" s="11">
        <v>32</v>
      </c>
      <c r="P6" s="3">
        <f t="shared" si="6"/>
        <v>4.5</v>
      </c>
      <c r="Q6" s="11">
        <v>4124</v>
      </c>
      <c r="R6" s="3">
        <f t="shared" si="7"/>
        <v>5.1</v>
      </c>
      <c r="S6" s="11">
        <v>1298</v>
      </c>
      <c r="T6" s="35">
        <f t="shared" si="8"/>
        <v>1.62</v>
      </c>
      <c r="U6" s="9"/>
      <c r="V6" s="9"/>
      <c r="W6" s="9"/>
      <c r="X6" s="9"/>
      <c r="Y6" s="9"/>
      <c r="Z6" s="9"/>
    </row>
    <row r="7" spans="1:26" ht="45" customHeight="1" thickBot="1">
      <c r="A7" s="23" t="s">
        <v>0</v>
      </c>
      <c r="B7" s="27">
        <v>94098</v>
      </c>
      <c r="C7" s="28">
        <f>SUM(C8:C10)</f>
        <v>883</v>
      </c>
      <c r="D7" s="29">
        <f t="shared" si="0"/>
        <v>9.4</v>
      </c>
      <c r="E7" s="28">
        <f>SUM(E8:E10)</f>
        <v>980</v>
      </c>
      <c r="F7" s="29">
        <f t="shared" si="1"/>
        <v>10.4</v>
      </c>
      <c r="G7" s="30">
        <f>SUM(G8:G10)</f>
        <v>-97</v>
      </c>
      <c r="H7" s="29">
        <f t="shared" si="2"/>
        <v>-1</v>
      </c>
      <c r="I7" s="28">
        <f>SUM(I8:I10)</f>
        <v>3</v>
      </c>
      <c r="J7" s="29">
        <f t="shared" si="3"/>
        <v>3.4</v>
      </c>
      <c r="K7" s="28">
        <f>SUM(K8:K10)</f>
        <v>3</v>
      </c>
      <c r="L7" s="29">
        <f t="shared" si="4"/>
        <v>3.4</v>
      </c>
      <c r="M7" s="28">
        <f>SUM(M8:M10)</f>
        <v>23</v>
      </c>
      <c r="N7" s="29">
        <f t="shared" si="5"/>
        <v>25.4</v>
      </c>
      <c r="O7" s="28">
        <f>SUM(O8:O10)</f>
        <v>7</v>
      </c>
      <c r="P7" s="29">
        <f t="shared" si="6"/>
        <v>7.9</v>
      </c>
      <c r="Q7" s="28">
        <f>SUM(Q8:Q10)</f>
        <v>503</v>
      </c>
      <c r="R7" s="29">
        <f t="shared" si="7"/>
        <v>5.3</v>
      </c>
      <c r="S7" s="28">
        <f>SUM(S8:S10)</f>
        <v>191</v>
      </c>
      <c r="T7" s="36">
        <f t="shared" si="8"/>
        <v>2.03</v>
      </c>
      <c r="U7" s="9"/>
      <c r="V7" s="9"/>
      <c r="W7" s="9"/>
      <c r="X7" s="9"/>
      <c r="Y7" s="9"/>
      <c r="Z7" s="9"/>
    </row>
    <row r="8" spans="1:26" ht="45" customHeight="1">
      <c r="A8" s="21" t="s">
        <v>4</v>
      </c>
      <c r="B8" s="24">
        <v>67366</v>
      </c>
      <c r="C8" s="12">
        <v>670</v>
      </c>
      <c r="D8" s="4">
        <f t="shared" si="0"/>
        <v>9.9</v>
      </c>
      <c r="E8" s="13">
        <v>629</v>
      </c>
      <c r="F8" s="4">
        <f t="shared" si="1"/>
        <v>9.3</v>
      </c>
      <c r="G8" s="13">
        <v>41</v>
      </c>
      <c r="H8" s="4">
        <f t="shared" si="2"/>
        <v>0.6</v>
      </c>
      <c r="I8" s="13">
        <v>3</v>
      </c>
      <c r="J8" s="4">
        <f t="shared" si="3"/>
        <v>4.5</v>
      </c>
      <c r="K8" s="13">
        <v>3</v>
      </c>
      <c r="L8" s="4">
        <f t="shared" si="4"/>
        <v>4.5</v>
      </c>
      <c r="M8" s="13">
        <v>22</v>
      </c>
      <c r="N8" s="4">
        <f t="shared" si="5"/>
        <v>31.8</v>
      </c>
      <c r="O8" s="13">
        <v>7</v>
      </c>
      <c r="P8" s="4">
        <f>O8/(C8+4)*1000</f>
        <v>10.4</v>
      </c>
      <c r="Q8" s="13">
        <v>387</v>
      </c>
      <c r="R8" s="4">
        <f t="shared" si="7"/>
        <v>5.7</v>
      </c>
      <c r="S8" s="13">
        <v>151</v>
      </c>
      <c r="T8" s="34">
        <f t="shared" si="8"/>
        <v>2.24</v>
      </c>
      <c r="U8" s="9"/>
      <c r="V8" s="9"/>
      <c r="W8" s="9"/>
      <c r="X8" s="9"/>
      <c r="Y8" s="9"/>
      <c r="Z8" s="9"/>
    </row>
    <row r="9" spans="1:26" ht="45" customHeight="1">
      <c r="A9" s="22" t="s">
        <v>5</v>
      </c>
      <c r="B9" s="25">
        <v>10561</v>
      </c>
      <c r="C9" s="10">
        <v>83</v>
      </c>
      <c r="D9" s="3">
        <f t="shared" si="0"/>
        <v>7.9</v>
      </c>
      <c r="E9" s="11">
        <v>135</v>
      </c>
      <c r="F9" s="3">
        <f t="shared" si="1"/>
        <v>12.8</v>
      </c>
      <c r="G9" s="11">
        <v>-52</v>
      </c>
      <c r="H9" s="3">
        <f t="shared" si="2"/>
        <v>-4.9</v>
      </c>
      <c r="I9" s="11">
        <v>0</v>
      </c>
      <c r="J9" s="3">
        <f t="shared" si="3"/>
        <v>0</v>
      </c>
      <c r="K9" s="11">
        <v>0</v>
      </c>
      <c r="L9" s="3">
        <f t="shared" si="4"/>
        <v>0</v>
      </c>
      <c r="M9" s="11">
        <v>1</v>
      </c>
      <c r="N9" s="3">
        <f t="shared" si="5"/>
        <v>11.9</v>
      </c>
      <c r="O9" s="11">
        <v>0</v>
      </c>
      <c r="P9" s="3">
        <f t="shared" si="6"/>
        <v>0</v>
      </c>
      <c r="Q9" s="11">
        <v>46</v>
      </c>
      <c r="R9" s="3">
        <f t="shared" si="7"/>
        <v>4.4</v>
      </c>
      <c r="S9" s="11">
        <v>17</v>
      </c>
      <c r="T9" s="35">
        <f t="shared" si="8"/>
        <v>1.61</v>
      </c>
      <c r="U9" s="9"/>
      <c r="V9" s="9"/>
      <c r="W9" s="9"/>
      <c r="X9" s="9"/>
      <c r="Y9" s="9"/>
      <c r="Z9" s="9"/>
    </row>
    <row r="10" spans="1:21" ht="45" customHeight="1" thickBot="1">
      <c r="A10" s="23" t="s">
        <v>2</v>
      </c>
      <c r="B10" s="26">
        <v>16171</v>
      </c>
      <c r="C10" s="15">
        <v>130</v>
      </c>
      <c r="D10" s="5">
        <f t="shared" si="0"/>
        <v>8</v>
      </c>
      <c r="E10" s="16">
        <v>216</v>
      </c>
      <c r="F10" s="5">
        <f t="shared" si="1"/>
        <v>13.4</v>
      </c>
      <c r="G10" s="14">
        <v>-86</v>
      </c>
      <c r="H10" s="5">
        <f t="shared" si="2"/>
        <v>-5.3</v>
      </c>
      <c r="I10" s="16">
        <v>0</v>
      </c>
      <c r="J10" s="5">
        <f t="shared" si="3"/>
        <v>0</v>
      </c>
      <c r="K10" s="16">
        <v>0</v>
      </c>
      <c r="L10" s="5">
        <f t="shared" si="4"/>
        <v>0</v>
      </c>
      <c r="M10" s="16">
        <v>0</v>
      </c>
      <c r="N10" s="5">
        <f t="shared" si="5"/>
        <v>0</v>
      </c>
      <c r="O10" s="16">
        <v>0</v>
      </c>
      <c r="P10" s="5">
        <f t="shared" si="6"/>
        <v>0</v>
      </c>
      <c r="Q10" s="16">
        <v>70</v>
      </c>
      <c r="R10" s="5">
        <f t="shared" si="7"/>
        <v>4.3</v>
      </c>
      <c r="S10" s="16">
        <v>23</v>
      </c>
      <c r="T10" s="37">
        <f t="shared" si="8"/>
        <v>1.42</v>
      </c>
      <c r="U10" s="9"/>
    </row>
    <row r="11" ht="15.75" customHeight="1"/>
    <row r="12" spans="2:20" ht="15.75" customHeight="1">
      <c r="B12" s="17" t="s">
        <v>25</v>
      </c>
      <c r="C12" s="1" t="s">
        <v>32</v>
      </c>
      <c r="T12" s="43"/>
    </row>
    <row r="13" spans="3:20" ht="15.75" customHeight="1">
      <c r="C13" s="1" t="s">
        <v>26</v>
      </c>
      <c r="T13" s="43"/>
    </row>
    <row r="14" spans="3:7" ht="15.75" customHeight="1">
      <c r="C14" s="1" t="s">
        <v>27</v>
      </c>
      <c r="G14" s="1" t="s">
        <v>28</v>
      </c>
    </row>
    <row r="15" ht="15.75" customHeight="1">
      <c r="C15" s="1" t="s">
        <v>29</v>
      </c>
    </row>
    <row r="16" ht="15.75" customHeight="1">
      <c r="C16" s="1" t="s">
        <v>33</v>
      </c>
    </row>
    <row r="17" ht="15.75" customHeight="1">
      <c r="C17" s="1" t="s">
        <v>31</v>
      </c>
    </row>
  </sheetData>
  <mergeCells count="11">
    <mergeCell ref="I3:J3"/>
    <mergeCell ref="O3:P3"/>
    <mergeCell ref="T12:T13"/>
    <mergeCell ref="Q3:R3"/>
    <mergeCell ref="S3:T3"/>
    <mergeCell ref="K3:L3"/>
    <mergeCell ref="M3:N3"/>
    <mergeCell ref="C3:D3"/>
    <mergeCell ref="B3:B4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2009-04-02T09:45:35Z</cp:lastPrinted>
  <dcterms:created xsi:type="dcterms:W3CDTF">2003-01-21T02:56:58Z</dcterms:created>
  <dcterms:modified xsi:type="dcterms:W3CDTF">2010-02-26T02:09:32Z</dcterms:modified>
  <cp:category/>
  <cp:version/>
  <cp:contentType/>
  <cp:contentStatus/>
</cp:coreProperties>
</file>