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244" documentId="13_ncr:1_{88357051-4F09-43FF-BCBF-60C5ADA00AFE}" xr6:coauthVersionLast="47" xr6:coauthVersionMax="47" xr10:uidLastSave="{FCE674C7-9C3B-49CB-8ED5-1B3DD1B6D646}"/>
  <bookViews>
    <workbookView xWindow="-108" yWindow="-108" windowWidth="23256" windowHeight="13896" activeTab="1" xr2:uid="{00000000-000D-0000-FFFF-FFFF00000000}"/>
  </bookViews>
  <sheets>
    <sheet name="【金融機関→県】様式第１号（別紙）" sheetId="4" r:id="rId1"/>
    <sheet name="【県→金融機関】様式第２号（別紙）" sheetId="6" r:id="rId2"/>
  </sheets>
  <definedNames>
    <definedName name="_xlnm.Print_Area" localSheetId="0">'【金融機関→県】様式第１号（別紙）'!$A$1:$L$32</definedName>
    <definedName name="_xlnm.Print_Area" localSheetId="1">'【県→金融機関】様式第２号（別紙）'!$A$1:$G$25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6" l="1"/>
  <c r="G24" i="6"/>
  <c r="A24" i="6"/>
  <c r="G23" i="6"/>
  <c r="A23" i="6"/>
  <c r="G22" i="6"/>
  <c r="A22" i="6"/>
  <c r="G21" i="6"/>
  <c r="A21" i="6"/>
  <c r="G20" i="6"/>
  <c r="A20" i="6"/>
  <c r="G19" i="6"/>
  <c r="A19" i="6"/>
  <c r="G18" i="6"/>
  <c r="A18" i="6"/>
  <c r="G17" i="6"/>
  <c r="A17" i="6"/>
  <c r="G16" i="6"/>
  <c r="A16" i="6"/>
  <c r="G15" i="6"/>
  <c r="A15" i="6"/>
  <c r="G14" i="6"/>
  <c r="A14" i="6"/>
  <c r="G13" i="6"/>
  <c r="A13" i="6"/>
  <c r="G12" i="6"/>
  <c r="A12" i="6"/>
  <c r="G11" i="6"/>
  <c r="A11" i="6"/>
  <c r="G10" i="6"/>
  <c r="A10" i="6"/>
  <c r="G9" i="6"/>
  <c r="A9" i="6"/>
  <c r="G8" i="6"/>
  <c r="A8" i="6"/>
  <c r="G7" i="6"/>
  <c r="A7" i="6"/>
  <c r="G6" i="6"/>
  <c r="A6" i="6"/>
  <c r="G5" i="6"/>
  <c r="A5" i="6"/>
  <c r="G4" i="6"/>
  <c r="L5" i="4"/>
  <c r="L25" i="4" s="1"/>
  <c r="L6" i="4"/>
  <c r="L7" i="4"/>
  <c r="L8" i="4"/>
  <c r="L9" i="4"/>
  <c r="L10" i="4"/>
  <c r="L11" i="4"/>
  <c r="L12" i="4"/>
  <c r="L13" i="4"/>
  <c r="L14" i="4"/>
  <c r="L15" i="4"/>
  <c r="L16" i="4"/>
  <c r="L17" i="4"/>
  <c r="L18" i="4"/>
  <c r="L19" i="4"/>
  <c r="L20" i="4"/>
  <c r="L21" i="4"/>
  <c r="L22" i="4"/>
  <c r="L23" i="4"/>
  <c r="L24" i="4"/>
  <c r="A8" i="4"/>
  <c r="A9" i="4"/>
  <c r="A10" i="4"/>
  <c r="A11" i="4"/>
  <c r="A12" i="4"/>
  <c r="A13" i="4"/>
  <c r="A14" i="4"/>
  <c r="A15" i="4"/>
  <c r="A16" i="4"/>
  <c r="A17" i="4"/>
  <c r="A18" i="4"/>
  <c r="A19" i="4"/>
  <c r="A20" i="4"/>
  <c r="A21" i="4"/>
  <c r="K4" i="4"/>
  <c r="L4" i="4" s="1"/>
  <c r="A6" i="4"/>
  <c r="A7" i="4"/>
  <c r="A22" i="4"/>
  <c r="A23" i="4"/>
  <c r="A24" i="4"/>
  <c r="A5" i="4"/>
  <c r="G25" i="6" l="1"/>
</calcChain>
</file>

<file path=xl/sharedStrings.xml><?xml version="1.0" encoding="utf-8"?>
<sst xmlns="http://schemas.openxmlformats.org/spreadsheetml/2006/main" count="40" uniqueCount="31">
  <si>
    <t>（別紙）</t>
    <rPh sb="1" eb="3">
      <t>ベッシ</t>
    </rPh>
    <phoneticPr fontId="1"/>
  </si>
  <si>
    <t>No</t>
    <phoneticPr fontId="1"/>
  </si>
  <si>
    <t>取扱支店</t>
    <rPh sb="0" eb="1">
      <t>ト</t>
    </rPh>
    <rPh sb="1" eb="2">
      <t>アツカ</t>
    </rPh>
    <rPh sb="2" eb="4">
      <t>シテン</t>
    </rPh>
    <phoneticPr fontId="1"/>
  </si>
  <si>
    <t>事業者名</t>
    <rPh sb="0" eb="4">
      <t>ジギョウシャメイ</t>
    </rPh>
    <phoneticPr fontId="1"/>
  </si>
  <si>
    <t>資金使途</t>
    <rPh sb="0" eb="2">
      <t>シキン</t>
    </rPh>
    <rPh sb="2" eb="4">
      <t>シト</t>
    </rPh>
    <phoneticPr fontId="1"/>
  </si>
  <si>
    <t>注</t>
    <rPh sb="0" eb="1">
      <t>チュウ</t>
    </rPh>
    <phoneticPr fontId="1"/>
  </si>
  <si>
    <t>１．｢No｣の欄は、通し番号を記載する。</t>
    <phoneticPr fontId="1"/>
  </si>
  <si>
    <t>４.「補助対象貸付額」の欄は、福井県中小企業支援緊急資金（令和６年能登半島地震）の元高を記載する。</t>
    <rPh sb="15" eb="17">
      <t>フクイ</t>
    </rPh>
    <rPh sb="17" eb="18">
      <t>ケン</t>
    </rPh>
    <rPh sb="18" eb="20">
      <t>チュウショウ</t>
    </rPh>
    <rPh sb="20" eb="22">
      <t>キギョウ</t>
    </rPh>
    <rPh sb="22" eb="24">
      <t>シエン</t>
    </rPh>
    <rPh sb="24" eb="26">
      <t>キンキュウ</t>
    </rPh>
    <rPh sb="26" eb="28">
      <t>シキン</t>
    </rPh>
    <rPh sb="29" eb="31">
      <t>レイワ</t>
    </rPh>
    <rPh sb="32" eb="33">
      <t>ネン</t>
    </rPh>
    <rPh sb="33" eb="35">
      <t>ノト</t>
    </rPh>
    <rPh sb="35" eb="37">
      <t>ハントウ</t>
    </rPh>
    <rPh sb="37" eb="39">
      <t>ジシン</t>
    </rPh>
    <phoneticPr fontId="1"/>
  </si>
  <si>
    <t>６.「補助金交付申請額」の欄は、「左に係る受取利子額」の３分の２相当額を記載する。（円未満切上げ）</t>
    <rPh sb="3" eb="6">
      <t>ホジョキン</t>
    </rPh>
    <rPh sb="6" eb="8">
      <t>コウフ</t>
    </rPh>
    <rPh sb="8" eb="11">
      <t>シンセイガク</t>
    </rPh>
    <rPh sb="17" eb="18">
      <t>ヒダリ</t>
    </rPh>
    <rPh sb="19" eb="20">
      <t>カカ</t>
    </rPh>
    <rPh sb="21" eb="26">
      <t>ウケトリリシガク</t>
    </rPh>
    <rPh sb="29" eb="30">
      <t>ブン</t>
    </rPh>
    <rPh sb="32" eb="34">
      <t>ソウトウ</t>
    </rPh>
    <rPh sb="34" eb="35">
      <t>ガク</t>
    </rPh>
    <rPh sb="36" eb="38">
      <t>キサイ</t>
    </rPh>
    <rPh sb="42" eb="43">
      <t>エン</t>
    </rPh>
    <rPh sb="43" eb="45">
      <t>ミマン</t>
    </rPh>
    <rPh sb="45" eb="47">
      <t>キリアゲ</t>
    </rPh>
    <phoneticPr fontId="1"/>
  </si>
  <si>
    <t>福井支店</t>
    <rPh sb="0" eb="4">
      <t>フクイシテン</t>
    </rPh>
    <phoneticPr fontId="1"/>
  </si>
  <si>
    <t>・運転資金
・設備資金
・借換資金</t>
    <rPh sb="13" eb="15">
      <t>カリカ</t>
    </rPh>
    <rPh sb="15" eb="17">
      <t>シキン</t>
    </rPh>
    <phoneticPr fontId="1"/>
  </si>
  <si>
    <t>例</t>
    <rPh sb="0" eb="1">
      <t>レイ</t>
    </rPh>
    <phoneticPr fontId="1"/>
  </si>
  <si>
    <t>福井県中小企業支援緊急資金（令和８年８月大雨）の受取利子額一覧表</t>
    <rPh sb="0" eb="2">
      <t>フクイ</t>
    </rPh>
    <rPh sb="2" eb="3">
      <t>ケン</t>
    </rPh>
    <rPh sb="3" eb="5">
      <t>チュウショウ</t>
    </rPh>
    <rPh sb="5" eb="7">
      <t>キギョウ</t>
    </rPh>
    <rPh sb="7" eb="9">
      <t>シエン</t>
    </rPh>
    <rPh sb="9" eb="11">
      <t>キンキュウ</t>
    </rPh>
    <rPh sb="11" eb="13">
      <t>シキン</t>
    </rPh>
    <rPh sb="14" eb="16">
      <t>レイワ</t>
    </rPh>
    <rPh sb="17" eb="18">
      <t>ネン</t>
    </rPh>
    <rPh sb="19" eb="20">
      <t>ガツ</t>
    </rPh>
    <rPh sb="20" eb="22">
      <t>オオアメ</t>
    </rPh>
    <rPh sb="24" eb="25">
      <t>ウ</t>
    </rPh>
    <rPh sb="25" eb="26">
      <t>ト</t>
    </rPh>
    <rPh sb="26" eb="28">
      <t>リシ</t>
    </rPh>
    <rPh sb="28" eb="29">
      <t>ガク</t>
    </rPh>
    <rPh sb="29" eb="32">
      <t>イチランヒョウ</t>
    </rPh>
    <phoneticPr fontId="1"/>
  </si>
  <si>
    <t>補助対象貸付額（円）</t>
    <rPh sb="0" eb="2">
      <t>ホジョ</t>
    </rPh>
    <rPh sb="2" eb="4">
      <t>タイショウ</t>
    </rPh>
    <rPh sb="4" eb="6">
      <t>カシツケ</t>
    </rPh>
    <rPh sb="6" eb="7">
      <t>ガク</t>
    </rPh>
    <rPh sb="8" eb="9">
      <t>エン</t>
    </rPh>
    <phoneticPr fontId="1"/>
  </si>
  <si>
    <t>融資期間
（年）</t>
    <rPh sb="0" eb="2">
      <t>ユウシ</t>
    </rPh>
    <rPh sb="2" eb="4">
      <t>キカン</t>
    </rPh>
    <rPh sb="6" eb="7">
      <t>ネン</t>
    </rPh>
    <phoneticPr fontId="1"/>
  </si>
  <si>
    <t>据置期間
（月）</t>
    <rPh sb="0" eb="1">
      <t>ス</t>
    </rPh>
    <rPh sb="1" eb="2">
      <t>オ</t>
    </rPh>
    <rPh sb="2" eb="4">
      <t>キカン</t>
    </rPh>
    <rPh sb="6" eb="7">
      <t>ツキ</t>
    </rPh>
    <phoneticPr fontId="1"/>
  </si>
  <si>
    <t>融資額
（円）</t>
    <rPh sb="0" eb="3">
      <t>ユウシガク</t>
    </rPh>
    <rPh sb="5" eb="6">
      <t>エン</t>
    </rPh>
    <phoneticPr fontId="1"/>
  </si>
  <si>
    <t>年間金利
（％）</t>
    <rPh sb="0" eb="2">
      <t>ネンカン</t>
    </rPh>
    <rPh sb="2" eb="4">
      <t>キンリ</t>
    </rPh>
    <phoneticPr fontId="1"/>
  </si>
  <si>
    <t>交付申請額 計</t>
    <rPh sb="0" eb="2">
      <t>コウフ</t>
    </rPh>
    <rPh sb="2" eb="5">
      <t>シンセイガク</t>
    </rPh>
    <rPh sb="6" eb="7">
      <t>ケイ</t>
    </rPh>
    <phoneticPr fontId="1"/>
  </si>
  <si>
    <t>５.「左に係る受取利子額」の欄は、補助対象貸付として貸付けた額の、本証明に係る計算期間における受取利子額を記載する。</t>
    <phoneticPr fontId="1"/>
  </si>
  <si>
    <t>　　（当初融資時に発行された返済予定表に基づく利子額を上限とする。）</t>
    <phoneticPr fontId="1"/>
  </si>
  <si>
    <t>２．｢事業者名｣の欄は、福井県中小企業支援緊急資金（令和８年８月大雨）利子補給補助金の対象となった者の企業名および代表者名を記載する。</t>
    <rPh sb="12" eb="14">
      <t>フクイ</t>
    </rPh>
    <rPh sb="14" eb="15">
      <t>ケン</t>
    </rPh>
    <rPh sb="15" eb="17">
      <t>チュウショウ</t>
    </rPh>
    <rPh sb="17" eb="19">
      <t>キギョウ</t>
    </rPh>
    <rPh sb="19" eb="21">
      <t>シエン</t>
    </rPh>
    <rPh sb="21" eb="23">
      <t>キンキュウ</t>
    </rPh>
    <rPh sb="23" eb="25">
      <t>シキン</t>
    </rPh>
    <rPh sb="31" eb="34">
      <t>ガツオオアメ</t>
    </rPh>
    <rPh sb="35" eb="37">
      <t>リシ</t>
    </rPh>
    <rPh sb="37" eb="39">
      <t>ホキュウ</t>
    </rPh>
    <rPh sb="39" eb="42">
      <t>ホジョキン</t>
    </rPh>
    <phoneticPr fontId="1"/>
  </si>
  <si>
    <t>左に係る受取利子
額（Ａ）（円）</t>
    <rPh sb="14" eb="15">
      <t>エン</t>
    </rPh>
    <phoneticPr fontId="1"/>
  </si>
  <si>
    <t>融資契約日</t>
    <rPh sb="0" eb="2">
      <t>ユウシ</t>
    </rPh>
    <rPh sb="2" eb="4">
      <t>ケイヤク</t>
    </rPh>
    <rPh sb="4" eb="5">
      <t>ビ</t>
    </rPh>
    <phoneticPr fontId="1"/>
  </si>
  <si>
    <t>３.「融資契約日」の欄は、福井県中小企業支援緊急資金（令和８年８月大雨）の貸付契約日を記載する。</t>
    <rPh sb="5" eb="7">
      <t>ケイヤク</t>
    </rPh>
    <rPh sb="13" eb="15">
      <t>フクイ</t>
    </rPh>
    <rPh sb="15" eb="16">
      <t>ケン</t>
    </rPh>
    <rPh sb="16" eb="18">
      <t>チュウショウ</t>
    </rPh>
    <rPh sb="18" eb="20">
      <t>キギョウ</t>
    </rPh>
    <rPh sb="20" eb="22">
      <t>シエン</t>
    </rPh>
    <rPh sb="22" eb="24">
      <t>キンキュウ</t>
    </rPh>
    <rPh sb="24" eb="26">
      <t>シキン</t>
    </rPh>
    <phoneticPr fontId="1"/>
  </si>
  <si>
    <t>〇〇株式会社　代表取締役　〇〇　〇〇</t>
    <rPh sb="2" eb="6">
      <t>カブシキガイシャ</t>
    </rPh>
    <rPh sb="7" eb="12">
      <t>ダイヒョウトリシマリヤク</t>
    </rPh>
    <phoneticPr fontId="1"/>
  </si>
  <si>
    <t>左に係る受取利子額
（Ａ）（円）</t>
    <rPh sb="14" eb="15">
      <t>エン</t>
    </rPh>
    <phoneticPr fontId="1"/>
  </si>
  <si>
    <t>交付決定兼額の確定額 計</t>
    <rPh sb="0" eb="2">
      <t>コウフ</t>
    </rPh>
    <rPh sb="2" eb="4">
      <t>ケッテイ</t>
    </rPh>
    <rPh sb="4" eb="5">
      <t>ケン</t>
    </rPh>
    <rPh sb="5" eb="6">
      <t>ガク</t>
    </rPh>
    <rPh sb="7" eb="9">
      <t>カクテイ</t>
    </rPh>
    <rPh sb="9" eb="10">
      <t>ガク</t>
    </rPh>
    <rPh sb="11" eb="12">
      <t>ケイ</t>
    </rPh>
    <phoneticPr fontId="1"/>
  </si>
  <si>
    <t>交付決定額
（Ａ×2/3）（円）
円未満切り上げ</t>
    <rPh sb="2" eb="4">
      <t>ケッテイ</t>
    </rPh>
    <rPh sb="4" eb="5">
      <t>ガク</t>
    </rPh>
    <rPh sb="14" eb="15">
      <t>エン</t>
    </rPh>
    <rPh sb="17" eb="20">
      <t>エンミマン</t>
    </rPh>
    <rPh sb="20" eb="21">
      <t>キ</t>
    </rPh>
    <rPh sb="22" eb="23">
      <t>ア</t>
    </rPh>
    <phoneticPr fontId="1"/>
  </si>
  <si>
    <t>交付申請額
（Ａ×2/3）（円）
円未満切り上げ</t>
    <rPh sb="2" eb="4">
      <t>シンセイ</t>
    </rPh>
    <rPh sb="14" eb="15">
      <t>エン</t>
    </rPh>
    <rPh sb="17" eb="20">
      <t>エンミマン</t>
    </rPh>
    <rPh sb="20" eb="21">
      <t>キ</t>
    </rPh>
    <rPh sb="22" eb="23">
      <t>ア</t>
    </rPh>
    <phoneticPr fontId="1"/>
  </si>
  <si>
    <t>福井県中小企業支援緊急資金利子補給補助金（令和８年８月大雨）交付決定兼額の確定額一覧表</t>
    <rPh sb="0" eb="3">
      <t>フクイケン</t>
    </rPh>
    <rPh sb="3" eb="5">
      <t>チュウショウ</t>
    </rPh>
    <rPh sb="5" eb="7">
      <t>キギョウ</t>
    </rPh>
    <rPh sb="7" eb="9">
      <t>シエン</t>
    </rPh>
    <rPh sb="9" eb="11">
      <t>キンキュウ</t>
    </rPh>
    <rPh sb="11" eb="13">
      <t>シキン</t>
    </rPh>
    <rPh sb="13" eb="15">
      <t>リシ</t>
    </rPh>
    <rPh sb="15" eb="17">
      <t>ホキュウ</t>
    </rPh>
    <rPh sb="17" eb="20">
      <t>ホジョキン</t>
    </rPh>
    <rPh sb="21" eb="23">
      <t>レイワ</t>
    </rPh>
    <rPh sb="24" eb="25">
      <t>ネン</t>
    </rPh>
    <rPh sb="26" eb="27">
      <t>ガツ</t>
    </rPh>
    <rPh sb="27" eb="29">
      <t>オオアメ</t>
    </rPh>
    <rPh sb="30" eb="32">
      <t>コウフ</t>
    </rPh>
    <rPh sb="32" eb="34">
      <t>ケッテイ</t>
    </rPh>
    <rPh sb="34" eb="35">
      <t>ケン</t>
    </rPh>
    <rPh sb="35" eb="36">
      <t>ガク</t>
    </rPh>
    <rPh sb="37" eb="39">
      <t>カクテイ</t>
    </rPh>
    <rPh sb="39" eb="40">
      <t>ガク</t>
    </rPh>
    <rPh sb="40" eb="43">
      <t>イチランヒョウ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</si>
</sst>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8"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2"/>
      <color theme="1"/>
      <name val="BIZ UDゴシック"/>
      <family val="3"/>
      <charset val="128"/>
    </font>
    <font>
      <sz val="11"/>
      <color theme="1"/>
      <name val="BIZ UDゴシック"/>
      <family val="3"/>
      <charset val="128"/>
    </font>
    <font>
      <sz val="10"/>
      <color theme="1"/>
      <name val="BIZ UDゴシック"/>
      <family val="3"/>
      <charset val="128"/>
    </font>
    <font>
      <b/>
      <sz val="12"/>
      <color theme="1"/>
      <name val="BIZ UDゴシック"/>
      <family val="3"/>
      <charset val="128"/>
    </font>
    <font>
      <b/>
      <sz val="10"/>
      <color theme="1"/>
      <name val="BIZ UDゴシック"/>
      <family val="3"/>
      <charset val="128"/>
    </font>
  </fonts>
  <fills count="3">
    <fill>
      <patternFill patternType="none"/>
    </fill>
    <fill>
      <patternFill patternType="gray125"/>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27">
    <xf numFmtId="0" fontId="0" fillId="0" borderId="0" xfId="0">
      <alignment vertical="center"/>
    </xf>
    <xf numFmtId="0" fontId="3" fillId="0" borderId="0" xfId="0" applyFont="1">
      <alignment vertical="center"/>
    </xf>
    <xf numFmtId="0" fontId="4" fillId="0" borderId="1" xfId="0" applyFont="1" applyBorder="1">
      <alignment vertical="center"/>
    </xf>
    <xf numFmtId="0" fontId="4" fillId="0" borderId="1" xfId="0" applyFont="1" applyBorder="1" applyAlignment="1">
      <alignment horizontal="center" vertical="center"/>
    </xf>
    <xf numFmtId="0" fontId="3" fillId="0" borderId="0" xfId="0" applyFont="1" applyAlignment="1">
      <alignment horizontal="center" vertical="center"/>
    </xf>
    <xf numFmtId="10" fontId="4" fillId="0" borderId="1" xfId="0" applyNumberFormat="1" applyFont="1" applyBorder="1">
      <alignment vertical="center"/>
    </xf>
    <xf numFmtId="176" fontId="4" fillId="0" borderId="1" xfId="0" applyNumberFormat="1" applyFont="1" applyBorder="1" applyAlignment="1">
      <alignment horizontal="center" vertical="center"/>
    </xf>
    <xf numFmtId="38" fontId="4" fillId="0" borderId="1" xfId="1" applyFont="1" applyBorder="1" applyAlignment="1">
      <alignment horizontal="right" vertical="center"/>
    </xf>
    <xf numFmtId="38" fontId="4" fillId="0" borderId="3" xfId="1" applyFont="1" applyBorder="1">
      <alignment vertical="center"/>
    </xf>
    <xf numFmtId="0" fontId="4" fillId="0" borderId="1" xfId="0" applyFont="1" applyBorder="1" applyAlignment="1">
      <alignment horizontal="center" vertical="center" wrapText="1"/>
    </xf>
    <xf numFmtId="0" fontId="7" fillId="2" borderId="5" xfId="0" applyFont="1" applyFill="1" applyBorder="1" applyAlignment="1">
      <alignment horizontal="center" vertical="center" wrapText="1"/>
    </xf>
    <xf numFmtId="38" fontId="4" fillId="0" borderId="6" xfId="1" applyFont="1" applyBorder="1">
      <alignment vertical="center"/>
    </xf>
    <xf numFmtId="0" fontId="6" fillId="2" borderId="4"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3" fillId="0" borderId="3" xfId="0" applyFont="1" applyBorder="1" applyAlignment="1">
      <alignment horizontal="centerContinuous" vertical="center"/>
    </xf>
    <xf numFmtId="0" fontId="3" fillId="0" borderId="7" xfId="0" applyFont="1" applyBorder="1" applyAlignment="1">
      <alignment horizontal="centerContinuous" vertical="center"/>
    </xf>
    <xf numFmtId="0" fontId="3" fillId="0" borderId="8" xfId="0" applyFont="1" applyBorder="1" applyAlignment="1">
      <alignment horizontal="centerContinuous" vertical="center"/>
    </xf>
    <xf numFmtId="0" fontId="3" fillId="0" borderId="0" xfId="0" applyFont="1" applyAlignment="1">
      <alignment horizontal="left" vertical="center"/>
    </xf>
    <xf numFmtId="38" fontId="3" fillId="0" borderId="6" xfId="1" applyFont="1" applyBorder="1" applyAlignment="1">
      <alignment vertical="center" shrinkToFit="1"/>
    </xf>
    <xf numFmtId="0" fontId="5" fillId="0" borderId="1" xfId="0" applyFont="1" applyBorder="1" applyAlignment="1">
      <alignment vertical="center" wrapText="1"/>
    </xf>
    <xf numFmtId="0" fontId="7" fillId="2" borderId="3" xfId="0" applyFont="1" applyFill="1" applyBorder="1" applyAlignment="1">
      <alignment horizontal="center" vertical="center" wrapText="1" shrinkToFit="1"/>
    </xf>
    <xf numFmtId="0" fontId="4" fillId="0" borderId="1" xfId="0" applyFont="1" applyBorder="1" applyAlignment="1">
      <alignment vertical="center" shrinkToFit="1"/>
    </xf>
    <xf numFmtId="0" fontId="4" fillId="0" borderId="1" xfId="0" applyFont="1" applyBorder="1" applyAlignment="1">
      <alignment vertical="center" wrapText="1" shrinkToFit="1"/>
    </xf>
    <xf numFmtId="0" fontId="3" fillId="0" borderId="2" xfId="0" applyFont="1" applyBorder="1" applyAlignment="1">
      <alignment horizontal="left" vertical="center"/>
    </xf>
    <xf numFmtId="0" fontId="3" fillId="0" borderId="0" xfId="0" applyFont="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2"/>
  <sheetViews>
    <sheetView view="pageBreakPreview" zoomScaleNormal="100" zoomScaleSheetLayoutView="100" workbookViewId="0">
      <selection activeCell="B2" sqref="B2"/>
    </sheetView>
  </sheetViews>
  <sheetFormatPr defaultColWidth="8.69921875" defaultRowHeight="13.8" x14ac:dyDescent="0.45"/>
  <cols>
    <col min="1" max="1" width="3.59765625" style="1" customWidth="1"/>
    <col min="2" max="2" width="15.59765625" style="1" customWidth="1"/>
    <col min="3" max="3" width="40.59765625" style="1" customWidth="1"/>
    <col min="4" max="4" width="12.59765625" style="1" customWidth="1"/>
    <col min="5" max="7" width="10.59765625" style="1" customWidth="1"/>
    <col min="8" max="8" width="15.59765625" style="1" customWidth="1"/>
    <col min="9" max="9" width="10.59765625" style="1" customWidth="1"/>
    <col min="10" max="12" width="15.59765625" style="1" customWidth="1"/>
    <col min="13" max="13" width="21.69921875" style="1" customWidth="1"/>
    <col min="14" max="16384" width="8.69921875" style="1"/>
  </cols>
  <sheetData>
    <row r="1" spans="1:12" ht="24" customHeight="1" x14ac:dyDescent="0.45">
      <c r="A1" s="1" t="s">
        <v>0</v>
      </c>
    </row>
    <row r="2" spans="1:12" ht="24" customHeight="1" x14ac:dyDescent="0.45">
      <c r="A2" s="1" t="s">
        <v>12</v>
      </c>
    </row>
    <row r="3" spans="1:12" s="4" customFormat="1" ht="39.9" customHeight="1" x14ac:dyDescent="0.45">
      <c r="A3" s="12" t="s">
        <v>1</v>
      </c>
      <c r="B3" s="12" t="s">
        <v>2</v>
      </c>
      <c r="C3" s="12" t="s">
        <v>3</v>
      </c>
      <c r="D3" s="13" t="s">
        <v>4</v>
      </c>
      <c r="E3" s="14" t="s">
        <v>23</v>
      </c>
      <c r="F3" s="14" t="s">
        <v>14</v>
      </c>
      <c r="G3" s="14" t="s">
        <v>15</v>
      </c>
      <c r="H3" s="14" t="s">
        <v>16</v>
      </c>
      <c r="I3" s="14" t="s">
        <v>17</v>
      </c>
      <c r="J3" s="15" t="s">
        <v>13</v>
      </c>
      <c r="K3" s="22" t="s">
        <v>22</v>
      </c>
      <c r="L3" s="10" t="s">
        <v>29</v>
      </c>
    </row>
    <row r="4" spans="1:12" ht="39.9" customHeight="1" x14ac:dyDescent="0.45">
      <c r="A4" s="3" t="s">
        <v>11</v>
      </c>
      <c r="B4" s="2" t="s">
        <v>9</v>
      </c>
      <c r="C4" s="24" t="s">
        <v>25</v>
      </c>
      <c r="D4" s="21" t="s">
        <v>10</v>
      </c>
      <c r="E4" s="6">
        <v>46303</v>
      </c>
      <c r="F4" s="9">
        <v>10</v>
      </c>
      <c r="G4" s="9">
        <v>24</v>
      </c>
      <c r="H4" s="7">
        <v>100000000</v>
      </c>
      <c r="I4" s="5">
        <v>1.7000000000000001E-2</v>
      </c>
      <c r="J4" s="7">
        <v>100000000</v>
      </c>
      <c r="K4" s="8">
        <f>J4*I4</f>
        <v>1700000.0000000002</v>
      </c>
      <c r="L4" s="11">
        <f>ROUNDUP(K4/3*2,0)</f>
        <v>1133334</v>
      </c>
    </row>
    <row r="5" spans="1:12" ht="20.100000000000001" customHeight="1" x14ac:dyDescent="0.45">
      <c r="A5" s="3">
        <f>ROW()-4</f>
        <v>1</v>
      </c>
      <c r="B5" s="2"/>
      <c r="C5" s="23"/>
      <c r="D5" s="2"/>
      <c r="E5" s="6"/>
      <c r="F5" s="9"/>
      <c r="G5" s="9"/>
      <c r="H5" s="7"/>
      <c r="I5" s="5"/>
      <c r="J5" s="7"/>
      <c r="K5" s="8"/>
      <c r="L5" s="11">
        <f t="shared" ref="L5:L24" si="0">ROUNDUP(K5/3*2,0)</f>
        <v>0</v>
      </c>
    </row>
    <row r="6" spans="1:12" ht="20.100000000000001" customHeight="1" x14ac:dyDescent="0.45">
      <c r="A6" s="3">
        <f t="shared" ref="A6:A24" si="1">ROW()-4</f>
        <v>2</v>
      </c>
      <c r="B6" s="2"/>
      <c r="C6" s="23"/>
      <c r="D6" s="2"/>
      <c r="E6" s="6"/>
      <c r="F6" s="9"/>
      <c r="G6" s="9"/>
      <c r="H6" s="7"/>
      <c r="I6" s="5"/>
      <c r="J6" s="7"/>
      <c r="K6" s="8"/>
      <c r="L6" s="11">
        <f t="shared" si="0"/>
        <v>0</v>
      </c>
    </row>
    <row r="7" spans="1:12" ht="20.100000000000001" customHeight="1" x14ac:dyDescent="0.45">
      <c r="A7" s="3">
        <f t="shared" si="1"/>
        <v>3</v>
      </c>
      <c r="B7" s="2"/>
      <c r="C7" s="23"/>
      <c r="D7" s="2"/>
      <c r="E7" s="6"/>
      <c r="F7" s="9"/>
      <c r="G7" s="9"/>
      <c r="H7" s="7"/>
      <c r="I7" s="5"/>
      <c r="J7" s="7"/>
      <c r="K7" s="8"/>
      <c r="L7" s="11">
        <f t="shared" si="0"/>
        <v>0</v>
      </c>
    </row>
    <row r="8" spans="1:12" ht="20.100000000000001" customHeight="1" x14ac:dyDescent="0.45">
      <c r="A8" s="3">
        <f t="shared" si="1"/>
        <v>4</v>
      </c>
      <c r="B8" s="2"/>
      <c r="C8" s="23"/>
      <c r="D8" s="2"/>
      <c r="E8" s="6"/>
      <c r="F8" s="9"/>
      <c r="G8" s="9"/>
      <c r="H8" s="7"/>
      <c r="I8" s="5"/>
      <c r="J8" s="7"/>
      <c r="K8" s="8"/>
      <c r="L8" s="11">
        <f t="shared" si="0"/>
        <v>0</v>
      </c>
    </row>
    <row r="9" spans="1:12" ht="20.100000000000001" customHeight="1" x14ac:dyDescent="0.45">
      <c r="A9" s="3">
        <f t="shared" si="1"/>
        <v>5</v>
      </c>
      <c r="B9" s="2"/>
      <c r="C9" s="23"/>
      <c r="D9" s="2"/>
      <c r="E9" s="6"/>
      <c r="F9" s="9"/>
      <c r="G9" s="9"/>
      <c r="H9" s="7"/>
      <c r="I9" s="5"/>
      <c r="J9" s="7"/>
      <c r="K9" s="8"/>
      <c r="L9" s="11">
        <f t="shared" si="0"/>
        <v>0</v>
      </c>
    </row>
    <row r="10" spans="1:12" ht="20.100000000000001" customHeight="1" x14ac:dyDescent="0.45">
      <c r="A10" s="3">
        <f t="shared" si="1"/>
        <v>6</v>
      </c>
      <c r="B10" s="2"/>
      <c r="C10" s="23"/>
      <c r="D10" s="2"/>
      <c r="E10" s="6"/>
      <c r="F10" s="9"/>
      <c r="G10" s="9"/>
      <c r="H10" s="7"/>
      <c r="I10" s="5"/>
      <c r="J10" s="7"/>
      <c r="K10" s="8"/>
      <c r="L10" s="11">
        <f t="shared" si="0"/>
        <v>0</v>
      </c>
    </row>
    <row r="11" spans="1:12" ht="20.100000000000001" customHeight="1" x14ac:dyDescent="0.45">
      <c r="A11" s="3">
        <f t="shared" si="1"/>
        <v>7</v>
      </c>
      <c r="B11" s="2"/>
      <c r="C11" s="23"/>
      <c r="D11" s="2"/>
      <c r="E11" s="6"/>
      <c r="F11" s="9"/>
      <c r="G11" s="9"/>
      <c r="H11" s="7"/>
      <c r="I11" s="5"/>
      <c r="J11" s="7"/>
      <c r="K11" s="8"/>
      <c r="L11" s="11">
        <f t="shared" si="0"/>
        <v>0</v>
      </c>
    </row>
    <row r="12" spans="1:12" ht="20.100000000000001" customHeight="1" x14ac:dyDescent="0.45">
      <c r="A12" s="3">
        <f t="shared" si="1"/>
        <v>8</v>
      </c>
      <c r="B12" s="2"/>
      <c r="C12" s="23"/>
      <c r="D12" s="2"/>
      <c r="E12" s="6"/>
      <c r="F12" s="9"/>
      <c r="G12" s="9"/>
      <c r="H12" s="7"/>
      <c r="I12" s="5"/>
      <c r="J12" s="7"/>
      <c r="K12" s="8"/>
      <c r="L12" s="11">
        <f t="shared" si="0"/>
        <v>0</v>
      </c>
    </row>
    <row r="13" spans="1:12" ht="20.100000000000001" customHeight="1" x14ac:dyDescent="0.45">
      <c r="A13" s="3">
        <f t="shared" si="1"/>
        <v>9</v>
      </c>
      <c r="B13" s="2"/>
      <c r="C13" s="23"/>
      <c r="D13" s="2"/>
      <c r="E13" s="6"/>
      <c r="F13" s="9"/>
      <c r="G13" s="9"/>
      <c r="H13" s="7"/>
      <c r="I13" s="5"/>
      <c r="J13" s="7"/>
      <c r="K13" s="8"/>
      <c r="L13" s="11">
        <f t="shared" si="0"/>
        <v>0</v>
      </c>
    </row>
    <row r="14" spans="1:12" ht="20.100000000000001" customHeight="1" x14ac:dyDescent="0.45">
      <c r="A14" s="3">
        <f t="shared" si="1"/>
        <v>10</v>
      </c>
      <c r="B14" s="2"/>
      <c r="C14" s="23"/>
      <c r="D14" s="2"/>
      <c r="E14" s="6"/>
      <c r="F14" s="9"/>
      <c r="G14" s="9"/>
      <c r="H14" s="7"/>
      <c r="I14" s="5"/>
      <c r="J14" s="7"/>
      <c r="K14" s="8"/>
      <c r="L14" s="11">
        <f t="shared" si="0"/>
        <v>0</v>
      </c>
    </row>
    <row r="15" spans="1:12" ht="20.100000000000001" customHeight="1" x14ac:dyDescent="0.45">
      <c r="A15" s="3">
        <f t="shared" si="1"/>
        <v>11</v>
      </c>
      <c r="B15" s="2"/>
      <c r="C15" s="23"/>
      <c r="D15" s="2"/>
      <c r="E15" s="6"/>
      <c r="F15" s="9"/>
      <c r="G15" s="9"/>
      <c r="H15" s="7"/>
      <c r="I15" s="5"/>
      <c r="J15" s="7"/>
      <c r="K15" s="8"/>
      <c r="L15" s="11">
        <f t="shared" si="0"/>
        <v>0</v>
      </c>
    </row>
    <row r="16" spans="1:12" ht="20.100000000000001" customHeight="1" x14ac:dyDescent="0.45">
      <c r="A16" s="3">
        <f t="shared" si="1"/>
        <v>12</v>
      </c>
      <c r="B16" s="2"/>
      <c r="C16" s="23"/>
      <c r="D16" s="2"/>
      <c r="E16" s="6"/>
      <c r="F16" s="9"/>
      <c r="G16" s="9"/>
      <c r="H16" s="7"/>
      <c r="I16" s="5"/>
      <c r="J16" s="7"/>
      <c r="K16" s="8"/>
      <c r="L16" s="11">
        <f t="shared" si="0"/>
        <v>0</v>
      </c>
    </row>
    <row r="17" spans="1:12" ht="20.100000000000001" customHeight="1" x14ac:dyDescent="0.45">
      <c r="A17" s="3">
        <f t="shared" si="1"/>
        <v>13</v>
      </c>
      <c r="B17" s="2"/>
      <c r="C17" s="23"/>
      <c r="D17" s="2"/>
      <c r="E17" s="6"/>
      <c r="F17" s="9"/>
      <c r="G17" s="9"/>
      <c r="H17" s="7"/>
      <c r="I17" s="5"/>
      <c r="J17" s="7"/>
      <c r="K17" s="8"/>
      <c r="L17" s="11">
        <f t="shared" si="0"/>
        <v>0</v>
      </c>
    </row>
    <row r="18" spans="1:12" ht="20.100000000000001" customHeight="1" x14ac:dyDescent="0.45">
      <c r="A18" s="3">
        <f t="shared" si="1"/>
        <v>14</v>
      </c>
      <c r="B18" s="2"/>
      <c r="C18" s="23"/>
      <c r="D18" s="2"/>
      <c r="E18" s="6"/>
      <c r="F18" s="9"/>
      <c r="G18" s="9"/>
      <c r="H18" s="7"/>
      <c r="I18" s="5"/>
      <c r="J18" s="7"/>
      <c r="K18" s="8"/>
      <c r="L18" s="11">
        <f t="shared" si="0"/>
        <v>0</v>
      </c>
    </row>
    <row r="19" spans="1:12" ht="20.100000000000001" customHeight="1" x14ac:dyDescent="0.45">
      <c r="A19" s="3">
        <f t="shared" si="1"/>
        <v>15</v>
      </c>
      <c r="B19" s="2"/>
      <c r="C19" s="23"/>
      <c r="D19" s="2"/>
      <c r="E19" s="6"/>
      <c r="F19" s="9"/>
      <c r="G19" s="9"/>
      <c r="H19" s="7"/>
      <c r="I19" s="5"/>
      <c r="J19" s="7"/>
      <c r="K19" s="8"/>
      <c r="L19" s="11">
        <f t="shared" si="0"/>
        <v>0</v>
      </c>
    </row>
    <row r="20" spans="1:12" ht="20.100000000000001" customHeight="1" x14ac:dyDescent="0.45">
      <c r="A20" s="3">
        <f t="shared" si="1"/>
        <v>16</v>
      </c>
      <c r="B20" s="2"/>
      <c r="C20" s="23"/>
      <c r="D20" s="2"/>
      <c r="E20" s="6"/>
      <c r="F20" s="9"/>
      <c r="G20" s="9"/>
      <c r="H20" s="7"/>
      <c r="I20" s="5"/>
      <c r="J20" s="7"/>
      <c r="K20" s="8"/>
      <c r="L20" s="11">
        <f t="shared" si="0"/>
        <v>0</v>
      </c>
    </row>
    <row r="21" spans="1:12" ht="20.100000000000001" customHeight="1" x14ac:dyDescent="0.45">
      <c r="A21" s="3">
        <f t="shared" si="1"/>
        <v>17</v>
      </c>
      <c r="B21" s="2"/>
      <c r="C21" s="23"/>
      <c r="D21" s="2"/>
      <c r="E21" s="6"/>
      <c r="F21" s="9"/>
      <c r="G21" s="9"/>
      <c r="H21" s="7"/>
      <c r="I21" s="5"/>
      <c r="J21" s="7"/>
      <c r="K21" s="8"/>
      <c r="L21" s="11">
        <f t="shared" si="0"/>
        <v>0</v>
      </c>
    </row>
    <row r="22" spans="1:12" ht="20.100000000000001" customHeight="1" x14ac:dyDescent="0.45">
      <c r="A22" s="3">
        <f t="shared" si="1"/>
        <v>18</v>
      </c>
      <c r="B22" s="2"/>
      <c r="C22" s="23"/>
      <c r="D22" s="2"/>
      <c r="E22" s="6"/>
      <c r="F22" s="9"/>
      <c r="G22" s="9"/>
      <c r="H22" s="7"/>
      <c r="I22" s="5"/>
      <c r="J22" s="7"/>
      <c r="K22" s="8"/>
      <c r="L22" s="11">
        <f t="shared" si="0"/>
        <v>0</v>
      </c>
    </row>
    <row r="23" spans="1:12" ht="19.5" customHeight="1" x14ac:dyDescent="0.45">
      <c r="A23" s="3">
        <f t="shared" si="1"/>
        <v>19</v>
      </c>
      <c r="B23" s="2"/>
      <c r="C23" s="23"/>
      <c r="D23" s="2"/>
      <c r="E23" s="6"/>
      <c r="F23" s="9"/>
      <c r="G23" s="9"/>
      <c r="H23" s="7"/>
      <c r="I23" s="5"/>
      <c r="J23" s="7"/>
      <c r="K23" s="8"/>
      <c r="L23" s="11">
        <f t="shared" si="0"/>
        <v>0</v>
      </c>
    </row>
    <row r="24" spans="1:12" ht="20.100000000000001" customHeight="1" x14ac:dyDescent="0.45">
      <c r="A24" s="3">
        <f t="shared" si="1"/>
        <v>20</v>
      </c>
      <c r="B24" s="2"/>
      <c r="C24" s="23"/>
      <c r="D24" s="2"/>
      <c r="E24" s="6"/>
      <c r="F24" s="9"/>
      <c r="G24" s="9"/>
      <c r="H24" s="7"/>
      <c r="I24" s="5"/>
      <c r="J24" s="7"/>
      <c r="K24" s="8"/>
      <c r="L24" s="11">
        <f t="shared" si="0"/>
        <v>0</v>
      </c>
    </row>
    <row r="25" spans="1:12" ht="20.100000000000001" customHeight="1" x14ac:dyDescent="0.45">
      <c r="A25" s="16" t="s">
        <v>18</v>
      </c>
      <c r="B25" s="17"/>
      <c r="C25" s="17"/>
      <c r="D25" s="17"/>
      <c r="E25" s="17"/>
      <c r="F25" s="17"/>
      <c r="G25" s="17"/>
      <c r="H25" s="17"/>
      <c r="I25" s="17"/>
      <c r="J25" s="17"/>
      <c r="K25" s="18"/>
      <c r="L25" s="20">
        <f>SUM(L5:L24)</f>
        <v>0</v>
      </c>
    </row>
    <row r="26" spans="1:12" ht="20.100000000000001" customHeight="1" x14ac:dyDescent="0.45">
      <c r="A26" s="4" t="s">
        <v>5</v>
      </c>
      <c r="B26" s="25" t="s">
        <v>6</v>
      </c>
      <c r="C26" s="25"/>
      <c r="D26" s="25"/>
      <c r="E26" s="25"/>
      <c r="F26" s="25"/>
      <c r="G26" s="25"/>
      <c r="H26" s="25"/>
    </row>
    <row r="27" spans="1:12" ht="20.100000000000001" customHeight="1" x14ac:dyDescent="0.45">
      <c r="B27" s="26" t="s">
        <v>21</v>
      </c>
      <c r="C27" s="26"/>
      <c r="D27" s="26"/>
      <c r="E27" s="26"/>
      <c r="F27" s="26"/>
      <c r="G27" s="26"/>
      <c r="H27" s="26"/>
    </row>
    <row r="28" spans="1:12" ht="20.100000000000001" customHeight="1" x14ac:dyDescent="0.45">
      <c r="B28" s="26" t="s">
        <v>24</v>
      </c>
      <c r="C28" s="26"/>
      <c r="D28" s="26"/>
      <c r="E28" s="26"/>
      <c r="F28" s="26"/>
      <c r="G28" s="26"/>
    </row>
    <row r="29" spans="1:12" ht="20.100000000000001" customHeight="1" x14ac:dyDescent="0.45">
      <c r="B29" s="1" t="s">
        <v>7</v>
      </c>
    </row>
    <row r="30" spans="1:12" ht="20.100000000000001" customHeight="1" x14ac:dyDescent="0.45">
      <c r="B30" s="19" t="s">
        <v>19</v>
      </c>
      <c r="C30" s="19"/>
      <c r="D30" s="19"/>
      <c r="E30" s="19"/>
      <c r="F30" s="19"/>
      <c r="G30" s="19"/>
      <c r="H30" s="19"/>
      <c r="I30" s="19"/>
      <c r="J30" s="19"/>
      <c r="K30" s="19"/>
    </row>
    <row r="31" spans="1:12" ht="20.100000000000001" customHeight="1" x14ac:dyDescent="0.45">
      <c r="B31" s="19" t="s">
        <v>20</v>
      </c>
      <c r="C31" s="19"/>
      <c r="D31" s="19"/>
      <c r="E31" s="19"/>
      <c r="F31" s="19"/>
      <c r="G31" s="19"/>
      <c r="H31" s="19"/>
      <c r="I31" s="19"/>
      <c r="J31" s="19"/>
      <c r="K31" s="19"/>
    </row>
    <row r="32" spans="1:12" ht="20.100000000000001" customHeight="1" x14ac:dyDescent="0.45">
      <c r="B32" s="26" t="s">
        <v>8</v>
      </c>
      <c r="C32" s="26"/>
      <c r="D32" s="26"/>
      <c r="E32" s="26"/>
      <c r="F32" s="26"/>
      <c r="G32" s="26"/>
      <c r="H32" s="26"/>
    </row>
  </sheetData>
  <mergeCells count="4">
    <mergeCell ref="B26:H26"/>
    <mergeCell ref="B27:H27"/>
    <mergeCell ref="B28:G28"/>
    <mergeCell ref="B32:H32"/>
  </mergeCells>
  <phoneticPr fontId="1"/>
  <printOptions horizontalCentered="1"/>
  <pageMargins left="0.70866141732283472" right="0.70866141732283472" top="0.70866141732283472" bottom="0.70866141732283472"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F6754-A971-496E-86A4-9E862B985F1C}">
  <sheetPr>
    <pageSetUpPr fitToPage="1"/>
  </sheetPr>
  <dimension ref="A1:G32"/>
  <sheetViews>
    <sheetView tabSelected="1" view="pageBreakPreview" zoomScaleNormal="100" zoomScaleSheetLayoutView="100" workbookViewId="0">
      <selection activeCell="E8" sqref="E8"/>
    </sheetView>
  </sheetViews>
  <sheetFormatPr defaultColWidth="8.69921875" defaultRowHeight="13.8" x14ac:dyDescent="0.45"/>
  <cols>
    <col min="1" max="1" width="3.59765625" style="1" customWidth="1"/>
    <col min="2" max="2" width="15.59765625" style="1" customWidth="1"/>
    <col min="3" max="3" width="50.59765625" style="1" customWidth="1"/>
    <col min="4" max="7" width="20.59765625" style="1" customWidth="1"/>
    <col min="8" max="8" width="21.69921875" style="1" customWidth="1"/>
    <col min="9" max="16384" width="8.69921875" style="1"/>
  </cols>
  <sheetData>
    <row r="1" spans="1:7" ht="24" customHeight="1" x14ac:dyDescent="0.45">
      <c r="A1" s="1" t="s">
        <v>0</v>
      </c>
    </row>
    <row r="2" spans="1:7" ht="24" customHeight="1" x14ac:dyDescent="0.45">
      <c r="A2" s="1" t="s">
        <v>30</v>
      </c>
    </row>
    <row r="3" spans="1:7" s="4" customFormat="1" ht="39.9" customHeight="1" x14ac:dyDescent="0.45">
      <c r="A3" s="12" t="s">
        <v>1</v>
      </c>
      <c r="B3" s="12" t="s">
        <v>2</v>
      </c>
      <c r="C3" s="12" t="s">
        <v>3</v>
      </c>
      <c r="D3" s="14" t="s">
        <v>23</v>
      </c>
      <c r="E3" s="15" t="s">
        <v>13</v>
      </c>
      <c r="F3" s="22" t="s">
        <v>26</v>
      </c>
      <c r="G3" s="10" t="s">
        <v>28</v>
      </c>
    </row>
    <row r="4" spans="1:7" ht="39.9" customHeight="1" x14ac:dyDescent="0.45">
      <c r="A4" s="3" t="s">
        <v>11</v>
      </c>
      <c r="B4" s="2" t="s">
        <v>9</v>
      </c>
      <c r="C4" s="24" t="s">
        <v>25</v>
      </c>
      <c r="D4" s="6">
        <v>46303</v>
      </c>
      <c r="E4" s="7">
        <v>100000000</v>
      </c>
      <c r="F4" s="8">
        <f>E4*1.7%</f>
        <v>1700000.0000000002</v>
      </c>
      <c r="G4" s="11">
        <f>ROUNDUP(F4/3*2,0)</f>
        <v>1133334</v>
      </c>
    </row>
    <row r="5" spans="1:7" ht="20.100000000000001" customHeight="1" x14ac:dyDescent="0.45">
      <c r="A5" s="3">
        <f>ROW()-4</f>
        <v>1</v>
      </c>
      <c r="B5" s="2"/>
      <c r="C5" s="23"/>
      <c r="D5" s="6"/>
      <c r="E5" s="7"/>
      <c r="F5" s="8"/>
      <c r="G5" s="11">
        <f t="shared" ref="G5:G24" si="0">ROUNDUP(F5/3*2,0)</f>
        <v>0</v>
      </c>
    </row>
    <row r="6" spans="1:7" ht="20.100000000000001" customHeight="1" x14ac:dyDescent="0.45">
      <c r="A6" s="3">
        <f t="shared" ref="A6:A24" si="1">ROW()-4</f>
        <v>2</v>
      </c>
      <c r="B6" s="2"/>
      <c r="C6" s="23"/>
      <c r="D6" s="6"/>
      <c r="E6" s="7"/>
      <c r="F6" s="8"/>
      <c r="G6" s="11">
        <f t="shared" si="0"/>
        <v>0</v>
      </c>
    </row>
    <row r="7" spans="1:7" ht="20.100000000000001" customHeight="1" x14ac:dyDescent="0.45">
      <c r="A7" s="3">
        <f t="shared" si="1"/>
        <v>3</v>
      </c>
      <c r="B7" s="2"/>
      <c r="C7" s="23"/>
      <c r="D7" s="6"/>
      <c r="E7" s="7"/>
      <c r="F7" s="8"/>
      <c r="G7" s="11">
        <f t="shared" si="0"/>
        <v>0</v>
      </c>
    </row>
    <row r="8" spans="1:7" ht="20.100000000000001" customHeight="1" x14ac:dyDescent="0.45">
      <c r="A8" s="3">
        <f t="shared" si="1"/>
        <v>4</v>
      </c>
      <c r="B8" s="2"/>
      <c r="C8" s="23"/>
      <c r="D8" s="6"/>
      <c r="E8" s="7"/>
      <c r="F8" s="8"/>
      <c r="G8" s="11">
        <f t="shared" si="0"/>
        <v>0</v>
      </c>
    </row>
    <row r="9" spans="1:7" ht="20.100000000000001" customHeight="1" x14ac:dyDescent="0.45">
      <c r="A9" s="3">
        <f t="shared" si="1"/>
        <v>5</v>
      </c>
      <c r="B9" s="2"/>
      <c r="C9" s="23"/>
      <c r="D9" s="6"/>
      <c r="E9" s="7"/>
      <c r="F9" s="8"/>
      <c r="G9" s="11">
        <f t="shared" si="0"/>
        <v>0</v>
      </c>
    </row>
    <row r="10" spans="1:7" ht="20.100000000000001" customHeight="1" x14ac:dyDescent="0.45">
      <c r="A10" s="3">
        <f t="shared" si="1"/>
        <v>6</v>
      </c>
      <c r="B10" s="2"/>
      <c r="C10" s="23"/>
      <c r="D10" s="6"/>
      <c r="E10" s="7"/>
      <c r="F10" s="8"/>
      <c r="G10" s="11">
        <f t="shared" si="0"/>
        <v>0</v>
      </c>
    </row>
    <row r="11" spans="1:7" ht="20.100000000000001" customHeight="1" x14ac:dyDescent="0.45">
      <c r="A11" s="3">
        <f t="shared" si="1"/>
        <v>7</v>
      </c>
      <c r="B11" s="2"/>
      <c r="C11" s="23"/>
      <c r="D11" s="6"/>
      <c r="E11" s="7"/>
      <c r="F11" s="8"/>
      <c r="G11" s="11">
        <f t="shared" si="0"/>
        <v>0</v>
      </c>
    </row>
    <row r="12" spans="1:7" ht="20.100000000000001" customHeight="1" x14ac:dyDescent="0.45">
      <c r="A12" s="3">
        <f t="shared" si="1"/>
        <v>8</v>
      </c>
      <c r="B12" s="2"/>
      <c r="C12" s="23"/>
      <c r="D12" s="6"/>
      <c r="E12" s="7"/>
      <c r="F12" s="8"/>
      <c r="G12" s="11">
        <f t="shared" si="0"/>
        <v>0</v>
      </c>
    </row>
    <row r="13" spans="1:7" ht="20.100000000000001" customHeight="1" x14ac:dyDescent="0.45">
      <c r="A13" s="3">
        <f t="shared" si="1"/>
        <v>9</v>
      </c>
      <c r="B13" s="2"/>
      <c r="C13" s="23"/>
      <c r="D13" s="6"/>
      <c r="E13" s="7"/>
      <c r="F13" s="8"/>
      <c r="G13" s="11">
        <f t="shared" si="0"/>
        <v>0</v>
      </c>
    </row>
    <row r="14" spans="1:7" ht="20.100000000000001" customHeight="1" x14ac:dyDescent="0.45">
      <c r="A14" s="3">
        <f t="shared" si="1"/>
        <v>10</v>
      </c>
      <c r="B14" s="2"/>
      <c r="C14" s="23"/>
      <c r="D14" s="6"/>
      <c r="E14" s="7"/>
      <c r="F14" s="8"/>
      <c r="G14" s="11">
        <f t="shared" si="0"/>
        <v>0</v>
      </c>
    </row>
    <row r="15" spans="1:7" ht="20.100000000000001" customHeight="1" x14ac:dyDescent="0.45">
      <c r="A15" s="3">
        <f t="shared" si="1"/>
        <v>11</v>
      </c>
      <c r="B15" s="2"/>
      <c r="C15" s="23"/>
      <c r="D15" s="6"/>
      <c r="E15" s="7"/>
      <c r="F15" s="8"/>
      <c r="G15" s="11">
        <f t="shared" si="0"/>
        <v>0</v>
      </c>
    </row>
    <row r="16" spans="1:7" ht="20.100000000000001" customHeight="1" x14ac:dyDescent="0.45">
      <c r="A16" s="3">
        <f t="shared" si="1"/>
        <v>12</v>
      </c>
      <c r="B16" s="2"/>
      <c r="C16" s="23"/>
      <c r="D16" s="6"/>
      <c r="E16" s="7"/>
      <c r="F16" s="8"/>
      <c r="G16" s="11">
        <f t="shared" si="0"/>
        <v>0</v>
      </c>
    </row>
    <row r="17" spans="1:7" ht="20.100000000000001" customHeight="1" x14ac:dyDescent="0.45">
      <c r="A17" s="3">
        <f t="shared" si="1"/>
        <v>13</v>
      </c>
      <c r="B17" s="2"/>
      <c r="C17" s="23"/>
      <c r="D17" s="6"/>
      <c r="E17" s="7"/>
      <c r="F17" s="8"/>
      <c r="G17" s="11">
        <f t="shared" si="0"/>
        <v>0</v>
      </c>
    </row>
    <row r="18" spans="1:7" ht="20.100000000000001" customHeight="1" x14ac:dyDescent="0.45">
      <c r="A18" s="3">
        <f t="shared" si="1"/>
        <v>14</v>
      </c>
      <c r="B18" s="2"/>
      <c r="C18" s="23"/>
      <c r="D18" s="6"/>
      <c r="E18" s="7"/>
      <c r="F18" s="8"/>
      <c r="G18" s="11">
        <f t="shared" si="0"/>
        <v>0</v>
      </c>
    </row>
    <row r="19" spans="1:7" ht="20.100000000000001" customHeight="1" x14ac:dyDescent="0.45">
      <c r="A19" s="3">
        <f t="shared" si="1"/>
        <v>15</v>
      </c>
      <c r="B19" s="2"/>
      <c r="C19" s="23"/>
      <c r="D19" s="6"/>
      <c r="E19" s="7"/>
      <c r="F19" s="8"/>
      <c r="G19" s="11">
        <f t="shared" si="0"/>
        <v>0</v>
      </c>
    </row>
    <row r="20" spans="1:7" ht="20.100000000000001" customHeight="1" x14ac:dyDescent="0.45">
      <c r="A20" s="3">
        <f t="shared" si="1"/>
        <v>16</v>
      </c>
      <c r="B20" s="2"/>
      <c r="C20" s="23"/>
      <c r="D20" s="6"/>
      <c r="E20" s="7"/>
      <c r="F20" s="8"/>
      <c r="G20" s="11">
        <f t="shared" si="0"/>
        <v>0</v>
      </c>
    </row>
    <row r="21" spans="1:7" ht="20.100000000000001" customHeight="1" x14ac:dyDescent="0.45">
      <c r="A21" s="3">
        <f t="shared" si="1"/>
        <v>17</v>
      </c>
      <c r="B21" s="2"/>
      <c r="C21" s="23"/>
      <c r="D21" s="6"/>
      <c r="E21" s="7"/>
      <c r="F21" s="8"/>
      <c r="G21" s="11">
        <f t="shared" si="0"/>
        <v>0</v>
      </c>
    </row>
    <row r="22" spans="1:7" ht="20.100000000000001" customHeight="1" x14ac:dyDescent="0.45">
      <c r="A22" s="3">
        <f t="shared" si="1"/>
        <v>18</v>
      </c>
      <c r="B22" s="2"/>
      <c r="C22" s="23"/>
      <c r="D22" s="6"/>
      <c r="E22" s="7"/>
      <c r="F22" s="8"/>
      <c r="G22" s="11">
        <f t="shared" si="0"/>
        <v>0</v>
      </c>
    </row>
    <row r="23" spans="1:7" ht="19.5" customHeight="1" x14ac:dyDescent="0.45">
      <c r="A23" s="3">
        <f t="shared" si="1"/>
        <v>19</v>
      </c>
      <c r="B23" s="2"/>
      <c r="C23" s="23"/>
      <c r="D23" s="6"/>
      <c r="E23" s="7"/>
      <c r="F23" s="8"/>
      <c r="G23" s="11">
        <f t="shared" si="0"/>
        <v>0</v>
      </c>
    </row>
    <row r="24" spans="1:7" ht="20.100000000000001" customHeight="1" x14ac:dyDescent="0.45">
      <c r="A24" s="3">
        <f t="shared" si="1"/>
        <v>20</v>
      </c>
      <c r="B24" s="2"/>
      <c r="C24" s="23"/>
      <c r="D24" s="6"/>
      <c r="E24" s="7"/>
      <c r="F24" s="8"/>
      <c r="G24" s="11">
        <f t="shared" si="0"/>
        <v>0</v>
      </c>
    </row>
    <row r="25" spans="1:7" ht="20.100000000000001" customHeight="1" x14ac:dyDescent="0.45">
      <c r="A25" s="16" t="s">
        <v>27</v>
      </c>
      <c r="B25" s="17"/>
      <c r="C25" s="17"/>
      <c r="D25" s="17"/>
      <c r="E25" s="17"/>
      <c r="F25" s="18"/>
      <c r="G25" s="20">
        <f>SUM(G5:G24)</f>
        <v>0</v>
      </c>
    </row>
    <row r="26" spans="1:7" ht="20.100000000000001" customHeight="1" x14ac:dyDescent="0.45">
      <c r="A26" s="4"/>
      <c r="B26" s="25"/>
      <c r="C26" s="25"/>
      <c r="D26" s="25"/>
    </row>
    <row r="27" spans="1:7" ht="20.100000000000001" customHeight="1" x14ac:dyDescent="0.45">
      <c r="B27" s="26"/>
      <c r="C27" s="26"/>
      <c r="D27" s="26"/>
    </row>
    <row r="28" spans="1:7" ht="20.100000000000001" customHeight="1" x14ac:dyDescent="0.45">
      <c r="B28" s="26"/>
      <c r="C28" s="26"/>
      <c r="D28" s="26"/>
    </row>
    <row r="29" spans="1:7" ht="20.100000000000001" customHeight="1" x14ac:dyDescent="0.45"/>
    <row r="30" spans="1:7" ht="20.100000000000001" customHeight="1" x14ac:dyDescent="0.45">
      <c r="B30" s="19"/>
      <c r="C30" s="19"/>
      <c r="D30" s="19"/>
      <c r="E30" s="19"/>
      <c r="F30" s="19"/>
    </row>
    <row r="31" spans="1:7" ht="20.100000000000001" customHeight="1" x14ac:dyDescent="0.45">
      <c r="B31" s="19"/>
      <c r="C31" s="19"/>
      <c r="D31" s="19"/>
      <c r="E31" s="19"/>
      <c r="F31" s="19"/>
    </row>
    <row r="32" spans="1:7" ht="20.100000000000001" customHeight="1" x14ac:dyDescent="0.45">
      <c r="B32" s="26"/>
      <c r="C32" s="26"/>
      <c r="D32" s="26"/>
    </row>
  </sheetData>
  <mergeCells count="4">
    <mergeCell ref="B26:D26"/>
    <mergeCell ref="B27:D27"/>
    <mergeCell ref="B28:D28"/>
    <mergeCell ref="B32:D32"/>
  </mergeCells>
  <phoneticPr fontId="1"/>
  <printOptions horizontalCentered="1"/>
  <pageMargins left="0.70866141732283472" right="0.70866141732283472" top="0.70866141732283472" bottom="0.70866141732283472"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【金融機関→県】様式第１号（別紙）</vt:lpstr>
      <vt:lpstr>【県→金融機関】様式第２号（別紙）</vt:lpstr>
      <vt:lpstr>'【金融機関→県】様式第１号（別紙）'!Print_Area</vt:lpstr>
      <vt:lpstr>'【県→金融機関】様式第２号（別紙）'!Print_Area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2026-09-29T09:11:17Z</dcterms:created>
  <dcterms:modified xsi:type="dcterms:W3CDTF">2026-09-30T01:14:18Z</dcterms:modified>
  <cp:category/>
  <cp:contentStatus/>
</cp:coreProperties>
</file>