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85" yWindow="45" windowWidth="13575" windowHeight="8235"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<sst xmlns="http://schemas.openxmlformats.org/spreadsheetml/2006/main" count="217" uniqueCount="110">
  <si>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</si>
  <si>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</si>
  <si>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</si>
  <si>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</si>
  <si>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</si>
  <si>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</si>
  <si>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</si>
  <si>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</si>
  <si>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</si>
  <si>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</si>
  <si>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</si>
  <si>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</si>
  <si>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</si>
  <si>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</si>
  <si>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</si>
  <si>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</si>
  <si>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</si>
  <si>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</si>
  <si>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</si>
  <si>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</si>
  <si>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</si>
  <si>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</si>
  <si>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</si>
  <si>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</si>
  <si>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</si>
  <si>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</si>
  <si>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</si>
  <si>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</si>
  <si>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</si>
  <si>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</si>
  <si>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</si>
  <si>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</si>
  <si>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</si>
  <si>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</si>
  <si>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</si>
  <si>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</si>
  <si>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</si>
  <si>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</si>
  <si>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</si>
  <si>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</si>
  <si>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</si>
  <si>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</si>
  <si>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</si>
  <si>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</si>
  <si>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</si>
  <si>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</si>
  <si>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</si>
  <si>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</si>
  <si>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</si>
  <si>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</si>
  <si>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</si>
  <si>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</si>
  <si>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</si>
  <si>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</si>
  <si>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</si>
  <si>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</si>
  <si>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</si>
  <si>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</si>
  <si>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</si>
  <si>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</si>
  <si>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</si>
  <si>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</si>
  <si>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</si>
  <si>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団体名　　永平寺町</t>
  </si>
  <si>
    <t>上水道会計</t>
  </si>
  <si>
    <t>簡易水道事業会計</t>
  </si>
  <si>
    <t>下水道事業会計</t>
  </si>
  <si>
    <t>農業集落排水事業会計</t>
  </si>
  <si>
    <t>土地開発事業会計</t>
  </si>
  <si>
    <t>国保事業会計</t>
  </si>
  <si>
    <t>老人保健事業会計</t>
  </si>
  <si>
    <t>介護保険会計</t>
  </si>
  <si>
    <t>法適用企業</t>
  </si>
  <si>
    <t>（歳出）</t>
  </si>
  <si>
    <t>こしの国広域事務組合</t>
  </si>
  <si>
    <t>五領川下水道事務組合</t>
  </si>
  <si>
    <t>勝山・永平寺衛生管理組合</t>
  </si>
  <si>
    <t>福井県自治会館組合</t>
  </si>
  <si>
    <t>福井県後期高齢者医療組合</t>
  </si>
  <si>
    <t>えちぜん鉄道（株）</t>
  </si>
  <si>
    <t>上水道事業</t>
  </si>
  <si>
    <t>簡易水道事業</t>
  </si>
  <si>
    <t>下水道事業</t>
  </si>
  <si>
    <t>農業集落排水事業</t>
  </si>
  <si>
    <t>土地開発事業</t>
  </si>
  <si>
    <t>福井坂井地区広域市町村圏事務組合</t>
  </si>
  <si>
    <t>(歳入）</t>
  </si>
  <si>
    <t>（形式収支）</t>
  </si>
  <si>
    <t>（総収益）</t>
  </si>
  <si>
    <t>（総費用）</t>
  </si>
  <si>
    <t>（純損益）</t>
  </si>
  <si>
    <t>（資金剰余額/不足額）</t>
  </si>
  <si>
    <t>福井県市町総合事務組合（事業会計分）</t>
  </si>
  <si>
    <t>福井県市町総合事務組合（普通会計分）</t>
  </si>
  <si>
    <t>-</t>
  </si>
  <si>
    <t>-</t>
  </si>
  <si>
    <t>-</t>
  </si>
  <si>
    <t>後期高齢者医療会計</t>
  </si>
  <si>
    <t>-</t>
  </si>
  <si>
    <t>-</t>
  </si>
  <si>
    <t>財政状況等一覧表（平成２１年度）</t>
  </si>
  <si>
    <t>平成20年度
A</t>
  </si>
  <si>
    <t>平成21年度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</si>
  <si>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</si>
  <si>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</si>
  <si>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</si>
  <si>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４．「早期健全化基準」及び「財政再生基準」は平成21年度決算における基準である。</t>
  </si>
  <si>
    <r>
      <t>基金から4</t>
    </r>
    <r>
      <rPr>
        <sz val="11"/>
        <rFont val="ＭＳ Ｐゴシック"/>
        <family val="3"/>
      </rPr>
      <t>8</t>
    </r>
    <r>
      <rPr>
        <sz val="11"/>
        <rFont val="ＭＳ Ｐゴシック"/>
        <family val="3"/>
      </rPr>
      <t>百万円繰入</t>
    </r>
  </si>
  <si>
    <t>H21年度で事業終了</t>
  </si>
  <si>
    <t>福井県後期高齢者医療組合（事業会計分）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</si>
</sst>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hair"/>
      <right style="hair"/>
      <top style="hair"/>
      <bottom style="thin"/>
    </border>
    <border>
      <left style="hair"/>
      <right style="thin"/>
      <top>
        <color indexed="63"/>
      </top>
      <bottom>
        <color indexed="63"/>
      </bottom>
    </border>
    <border>
      <left style="hair"/>
      <right style="thin"/>
      <top>
        <color indexed="63"/>
      </top>
      <bottom style="thin"/>
    </border>
    <border>
      <left style="hair"/>
      <right style="thin"/>
      <top style="hair"/>
      <bottom>
        <color indexed="63"/>
      </bottom>
    </border>
    <border>
      <left style="thin"/>
      <right style="hair"/>
      <top style="double"/>
      <bottom style="hair"/>
    </border>
    <border>
      <left style="hair"/>
      <right style="hair"/>
      <top style="double"/>
      <bottom style="hair"/>
    </border>
    <border>
      <left style="thin"/>
      <right style="hair"/>
      <top>
        <color indexed="63"/>
      </top>
      <bottom>
        <color indexed="63"/>
      </bottom>
    </border>
    <border>
      <left style="hair"/>
      <right style="hair"/>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thin"/>
      <bottom style="thin"/>
    </border>
    <border>
      <left style="thin"/>
      <right style="hair"/>
      <top>
        <color indexed="63"/>
      </top>
      <bottom style="hair"/>
    </border>
    <border>
      <left style="hair"/>
      <right style="hair"/>
      <top>
        <color indexed="63"/>
      </top>
      <bottom style="hair"/>
    </border>
    <border>
      <left style="thin"/>
      <right style="hair"/>
      <top>
        <color indexed="63"/>
      </top>
      <bottom style="thin"/>
    </border>
    <border>
      <left style="hair"/>
      <right style="hair"/>
      <top>
        <color indexed="63"/>
      </top>
      <bottom style="thin"/>
    </border>
    <border>
      <left style="thin"/>
      <right style="hair"/>
      <top style="thin"/>
      <bottom style="thin"/>
    </border>
    <border>
      <left style="thin"/>
      <right style="thin"/>
      <top style="double"/>
      <bottom style="thin"/>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style="thin"/>
      <top style="double"/>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8" xfId="0" applyNumberFormat="1" applyFont="1" applyFill="1" applyBorder="1" applyAlignment="1">
      <alignment vertical="center" shrinkToFit="1"/>
    </xf>
    <xf numFmtId="0" fontId="1" fillId="25" borderId="19"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2" fillId="24" borderId="21" xfId="0" applyFont="1" applyFill="1" applyBorder="1" applyAlignment="1">
      <alignment horizontal="center" vertical="center"/>
    </xf>
    <xf numFmtId="176" fontId="2" fillId="24" borderId="18" xfId="0" applyNumberFormat="1"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19" xfId="0" applyFont="1" applyFill="1" applyBorder="1" applyAlignment="1">
      <alignment horizontal="center" vertical="center" wrapText="1"/>
    </xf>
    <xf numFmtId="0" fontId="2" fillId="25" borderId="20" xfId="0" applyFont="1" applyFill="1" applyBorder="1" applyAlignment="1">
      <alignment horizontal="center" vertical="center" wrapText="1"/>
    </xf>
    <xf numFmtId="0" fontId="2" fillId="25" borderId="22" xfId="0" applyFont="1" applyFill="1" applyBorder="1" applyAlignment="1">
      <alignment horizontal="center" vertical="center" wrapText="1"/>
    </xf>
    <xf numFmtId="0" fontId="2" fillId="24" borderId="2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3"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0" fillId="24" borderId="28" xfId="0" applyNumberFormat="1" applyFont="1" applyFill="1" applyBorder="1" applyAlignment="1">
      <alignment vertical="center" shrinkToFit="1"/>
    </xf>
    <xf numFmtId="176" fontId="0" fillId="24" borderId="29" xfId="0" applyNumberFormat="1" applyFont="1" applyFill="1" applyBorder="1" applyAlignment="1">
      <alignment vertical="center" shrinkToFit="1"/>
    </xf>
    <xf numFmtId="176" fontId="0" fillId="24" borderId="30" xfId="0" applyNumberFormat="1" applyFont="1" applyFill="1" applyBorder="1" applyAlignment="1">
      <alignment vertical="center" shrinkToFit="1"/>
    </xf>
    <xf numFmtId="176" fontId="0" fillId="24" borderId="31" xfId="0" applyNumberFormat="1" applyFont="1" applyFill="1" applyBorder="1" applyAlignment="1">
      <alignment vertical="center" shrinkToFit="1"/>
    </xf>
    <xf numFmtId="176" fontId="0" fillId="24" borderId="32" xfId="0" applyNumberFormat="1" applyFont="1" applyFill="1" applyBorder="1" applyAlignment="1">
      <alignment vertical="center" shrinkToFit="1"/>
    </xf>
    <xf numFmtId="176" fontId="0" fillId="24" borderId="33" xfId="0" applyNumberFormat="1" applyFont="1" applyFill="1" applyBorder="1" applyAlignment="1">
      <alignment vertical="center" shrinkToFit="1"/>
    </xf>
    <xf numFmtId="176" fontId="0" fillId="24" borderId="34" xfId="0" applyNumberFormat="1" applyFont="1" applyFill="1" applyBorder="1" applyAlignment="1">
      <alignment vertical="center" shrinkToFit="1"/>
    </xf>
    <xf numFmtId="176" fontId="0" fillId="24" borderId="35" xfId="0" applyNumberFormat="1" applyFont="1" applyFill="1" applyBorder="1" applyAlignment="1">
      <alignment vertical="center" shrinkToFit="1"/>
    </xf>
    <xf numFmtId="176" fontId="0" fillId="24" borderId="36" xfId="0" applyNumberFormat="1" applyFont="1" applyFill="1" applyBorder="1" applyAlignment="1">
      <alignment vertical="center" shrinkToFit="1"/>
    </xf>
    <xf numFmtId="176" fontId="0" fillId="24" borderId="24" xfId="0" applyNumberFormat="1" applyFont="1" applyFill="1" applyBorder="1" applyAlignment="1">
      <alignment vertical="center" shrinkToFit="1"/>
    </xf>
    <xf numFmtId="176" fontId="0" fillId="24" borderId="16" xfId="0" applyNumberFormat="1" applyFont="1" applyFill="1" applyBorder="1" applyAlignment="1">
      <alignment horizontal="center" vertical="center" shrinkToFit="1"/>
    </xf>
    <xf numFmtId="176" fontId="0" fillId="24" borderId="17" xfId="0" applyNumberFormat="1" applyFont="1" applyFill="1" applyBorder="1" applyAlignment="1">
      <alignment horizontal="center" vertical="center" shrinkToFit="1"/>
    </xf>
    <xf numFmtId="176" fontId="0" fillId="24" borderId="37" xfId="0" applyNumberFormat="1" applyFont="1" applyFill="1" applyBorder="1" applyAlignment="1">
      <alignment vertical="center" shrinkToFit="1"/>
    </xf>
    <xf numFmtId="176" fontId="0" fillId="24" borderId="17" xfId="0" applyNumberFormat="1" applyFont="1" applyFill="1" applyBorder="1" applyAlignment="1">
      <alignment vertical="center" shrinkToFit="1"/>
    </xf>
    <xf numFmtId="176" fontId="0" fillId="24" borderId="38" xfId="0" applyNumberFormat="1" applyFont="1" applyFill="1" applyBorder="1" applyAlignment="1">
      <alignment vertical="center" shrinkToFit="1"/>
    </xf>
    <xf numFmtId="176" fontId="0" fillId="24" borderId="39" xfId="0" applyNumberFormat="1" applyFont="1" applyFill="1" applyBorder="1" applyAlignment="1">
      <alignment vertical="center" shrinkToFit="1"/>
    </xf>
    <xf numFmtId="176" fontId="0" fillId="24" borderId="40" xfId="0" applyNumberFormat="1" applyFont="1" applyFill="1" applyBorder="1" applyAlignment="1">
      <alignment vertical="center" shrinkToFit="1"/>
    </xf>
    <xf numFmtId="176" fontId="0" fillId="24" borderId="41" xfId="0" applyNumberFormat="1" applyFont="1" applyFill="1" applyBorder="1" applyAlignment="1">
      <alignment vertical="center" shrinkToFit="1"/>
    </xf>
    <xf numFmtId="176" fontId="0" fillId="24" borderId="42" xfId="48" applyNumberFormat="1" applyFont="1" applyFill="1" applyBorder="1" applyAlignment="1">
      <alignment vertical="center" shrinkToFit="1"/>
    </xf>
    <xf numFmtId="176" fontId="0" fillId="24" borderId="37" xfId="48" applyNumberFormat="1" applyFont="1" applyFill="1" applyBorder="1" applyAlignment="1">
      <alignment vertical="center" shrinkToFit="1"/>
    </xf>
    <xf numFmtId="176" fontId="0" fillId="24" borderId="17" xfId="48" applyNumberFormat="1" applyFont="1" applyFill="1" applyBorder="1" applyAlignment="1">
      <alignment vertical="center" shrinkToFit="1"/>
    </xf>
    <xf numFmtId="38" fontId="0" fillId="24" borderId="43" xfId="48" applyFont="1" applyFill="1" applyBorder="1" applyAlignment="1">
      <alignment vertical="center" shrinkToFit="1"/>
    </xf>
    <xf numFmtId="178" fontId="0" fillId="24" borderId="39" xfId="0" applyNumberFormat="1" applyFont="1" applyFill="1" applyBorder="1" applyAlignment="1">
      <alignment horizontal="right" vertical="center" shrinkToFit="1"/>
    </xf>
    <xf numFmtId="182" fontId="0" fillId="24" borderId="39" xfId="0" applyNumberFormat="1" applyFont="1" applyFill="1" applyBorder="1" applyAlignment="1">
      <alignment horizontal="right" vertical="center"/>
    </xf>
    <xf numFmtId="182" fontId="0" fillId="24" borderId="13" xfId="0" applyNumberFormat="1" applyFont="1" applyFill="1" applyBorder="1" applyAlignment="1">
      <alignment horizontal="right" vertical="center"/>
    </xf>
    <xf numFmtId="178" fontId="0" fillId="24" borderId="33" xfId="0" applyNumberFormat="1" applyFont="1" applyFill="1" applyBorder="1" applyAlignment="1">
      <alignment horizontal="right" vertical="center" shrinkToFit="1"/>
    </xf>
    <xf numFmtId="182" fontId="0" fillId="24" borderId="33" xfId="0" applyNumberFormat="1" applyFont="1" applyFill="1" applyBorder="1" applyAlignment="1">
      <alignment horizontal="right" vertical="center"/>
    </xf>
    <xf numFmtId="182" fontId="0" fillId="24" borderId="14" xfId="0" applyNumberFormat="1" applyFont="1" applyFill="1" applyBorder="1" applyAlignment="1">
      <alignment horizontal="right" vertical="center"/>
    </xf>
    <xf numFmtId="179" fontId="0" fillId="24" borderId="33" xfId="0" applyNumberFormat="1" applyFont="1" applyFill="1" applyBorder="1" applyAlignment="1">
      <alignment horizontal="right" vertical="center" shrinkToFit="1"/>
    </xf>
    <xf numFmtId="181" fontId="0" fillId="24" borderId="33" xfId="0" applyNumberFormat="1" applyFont="1" applyFill="1" applyBorder="1" applyAlignment="1">
      <alignment horizontal="right" vertical="center"/>
    </xf>
    <xf numFmtId="181" fontId="0" fillId="24" borderId="14" xfId="0" applyNumberFormat="1" applyFont="1" applyFill="1" applyBorder="1" applyAlignment="1">
      <alignment horizontal="right" vertical="center"/>
    </xf>
    <xf numFmtId="181" fontId="0" fillId="24" borderId="44" xfId="0" applyNumberFormat="1" applyFont="1" applyFill="1" applyBorder="1" applyAlignment="1">
      <alignment horizontal="right" vertical="center"/>
    </xf>
    <xf numFmtId="181" fontId="0" fillId="24" borderId="45" xfId="0" applyNumberFormat="1" applyFont="1" applyFill="1" applyBorder="1" applyAlignment="1">
      <alignment horizontal="right" vertical="center"/>
    </xf>
    <xf numFmtId="179" fontId="0" fillId="24" borderId="24" xfId="0" applyNumberFormat="1" applyFont="1" applyFill="1" applyBorder="1" applyAlignment="1">
      <alignment horizontal="right" vertical="center" shrinkToFit="1"/>
    </xf>
    <xf numFmtId="181" fontId="0" fillId="24" borderId="46" xfId="0" applyNumberFormat="1" applyFont="1" applyFill="1" applyBorder="1" applyAlignment="1">
      <alignment horizontal="right" vertical="center"/>
    </xf>
    <xf numFmtId="181" fontId="0" fillId="24" borderId="47" xfId="0" applyNumberFormat="1" applyFont="1" applyFill="1" applyBorder="1" applyAlignment="1">
      <alignment horizontal="right" vertical="center"/>
    </xf>
    <xf numFmtId="176" fontId="1" fillId="3" borderId="34" xfId="0" applyNumberFormat="1" applyFont="1" applyFill="1" applyBorder="1" applyAlignment="1">
      <alignment vertical="center" shrinkToFit="1"/>
    </xf>
    <xf numFmtId="176" fontId="1" fillId="3" borderId="35" xfId="0" applyNumberFormat="1" applyFont="1" applyFill="1" applyBorder="1" applyAlignment="1">
      <alignment vertical="center" shrinkToFit="1"/>
    </xf>
    <xf numFmtId="176" fontId="1" fillId="0" borderId="35" xfId="0" applyNumberFormat="1" applyFont="1" applyFill="1" applyBorder="1" applyAlignment="1">
      <alignment vertical="center" shrinkToFit="1"/>
    </xf>
    <xf numFmtId="176" fontId="1" fillId="24" borderId="27" xfId="0" applyNumberFormat="1" applyFont="1" applyFill="1" applyBorder="1" applyAlignment="1">
      <alignment vertical="center" shrinkToFit="1"/>
    </xf>
    <xf numFmtId="176" fontId="1" fillId="3" borderId="48" xfId="0" applyNumberFormat="1" applyFont="1" applyFill="1" applyBorder="1" applyAlignment="1">
      <alignment vertical="center" shrinkToFit="1"/>
    </xf>
    <xf numFmtId="176" fontId="1" fillId="3" borderId="49" xfId="0" applyNumberFormat="1" applyFont="1" applyFill="1" applyBorder="1" applyAlignment="1">
      <alignment vertical="center" shrinkToFit="1"/>
    </xf>
    <xf numFmtId="176" fontId="1" fillId="0" borderId="49" xfId="0" applyNumberFormat="1" applyFont="1" applyFill="1" applyBorder="1" applyAlignment="1">
      <alignment vertical="center" shrinkToFit="1"/>
    </xf>
    <xf numFmtId="176" fontId="1" fillId="24" borderId="50" xfId="0" applyNumberFormat="1" applyFont="1" applyFill="1" applyBorder="1" applyAlignment="1">
      <alignment vertical="center" shrinkToFit="1"/>
    </xf>
    <xf numFmtId="176" fontId="2" fillId="24" borderId="13" xfId="0" applyNumberFormat="1" applyFont="1" applyFill="1" applyBorder="1" applyAlignment="1">
      <alignment horizontal="center" vertical="center" shrinkToFit="1"/>
    </xf>
    <xf numFmtId="176" fontId="0" fillId="24" borderId="13" xfId="0" applyNumberFormat="1" applyFont="1" applyFill="1" applyBorder="1" applyAlignment="1">
      <alignment vertical="center" shrinkToFit="1"/>
    </xf>
    <xf numFmtId="176" fontId="0" fillId="24" borderId="51" xfId="48" applyNumberFormat="1" applyFont="1" applyFill="1" applyBorder="1" applyAlignment="1">
      <alignment vertical="center" shrinkToFit="1"/>
    </xf>
    <xf numFmtId="176" fontId="0" fillId="24" borderId="52" xfId="48" applyNumberFormat="1" applyFont="1" applyFill="1" applyBorder="1" applyAlignment="1">
      <alignment vertical="center" shrinkToFit="1"/>
    </xf>
    <xf numFmtId="176" fontId="0" fillId="24" borderId="53" xfId="48" applyNumberFormat="1" applyFont="1" applyFill="1" applyBorder="1" applyAlignment="1">
      <alignment vertical="center" shrinkToFit="1"/>
    </xf>
    <xf numFmtId="38" fontId="0" fillId="24" borderId="39" xfId="48" applyFont="1" applyFill="1" applyBorder="1" applyAlignment="1">
      <alignment vertical="center" shrinkToFit="1"/>
    </xf>
    <xf numFmtId="38" fontId="0" fillId="24" borderId="13" xfId="48" applyFont="1" applyFill="1" applyBorder="1" applyAlignment="1">
      <alignment vertical="center" shrinkToFit="1"/>
    </xf>
    <xf numFmtId="176" fontId="0" fillId="24" borderId="50" xfId="0" applyNumberFormat="1" applyFont="1" applyFill="1" applyBorder="1" applyAlignment="1">
      <alignment vertical="center" shrinkToFit="1"/>
    </xf>
    <xf numFmtId="176" fontId="0" fillId="24" borderId="14" xfId="0" applyNumberFormat="1" applyFont="1" applyFill="1" applyBorder="1" applyAlignment="1">
      <alignment vertical="center" shrinkToFit="1"/>
    </xf>
    <xf numFmtId="176" fontId="0" fillId="24" borderId="27" xfId="0" applyNumberFormat="1" applyFont="1" applyFill="1" applyBorder="1" applyAlignment="1">
      <alignment vertical="center" shrinkToFit="1"/>
    </xf>
    <xf numFmtId="176" fontId="0" fillId="24" borderId="18" xfId="0" applyNumberFormat="1" applyFont="1" applyFill="1" applyBorder="1" applyAlignment="1">
      <alignment vertical="center" shrinkToFit="1"/>
    </xf>
    <xf numFmtId="176" fontId="0" fillId="0" borderId="29" xfId="0" applyNumberFormat="1" applyFont="1" applyFill="1" applyBorder="1" applyAlignment="1">
      <alignment vertical="center" shrinkToFit="1"/>
    </xf>
    <xf numFmtId="176" fontId="0" fillId="0" borderId="39" xfId="0" applyNumberFormat="1" applyFont="1" applyFill="1" applyBorder="1" applyAlignment="1">
      <alignment vertical="center" shrinkToFit="1"/>
    </xf>
    <xf numFmtId="176" fontId="0" fillId="0" borderId="31" xfId="0" applyNumberFormat="1" applyFont="1" applyFill="1" applyBorder="1" applyAlignment="1">
      <alignment vertical="center" shrinkToFit="1"/>
    </xf>
    <xf numFmtId="176" fontId="0" fillId="0" borderId="32" xfId="0" applyNumberFormat="1" applyFont="1" applyFill="1" applyBorder="1" applyAlignment="1">
      <alignment vertical="center" shrinkToFit="1"/>
    </xf>
    <xf numFmtId="176" fontId="0" fillId="0" borderId="33" xfId="0" applyNumberFormat="1" applyFont="1" applyFill="1" applyBorder="1" applyAlignment="1">
      <alignment vertical="center" shrinkToFit="1"/>
    </xf>
    <xf numFmtId="176" fontId="0" fillId="0" borderId="38" xfId="0" applyNumberFormat="1" applyFont="1" applyFill="1" applyBorder="1" applyAlignment="1">
      <alignment vertical="center" shrinkToFit="1"/>
    </xf>
    <xf numFmtId="176" fontId="0" fillId="0" borderId="39" xfId="0" applyNumberFormat="1" applyFont="1" applyFill="1" applyBorder="1" applyAlignment="1">
      <alignment vertical="center" shrinkToFit="1"/>
    </xf>
    <xf numFmtId="176" fontId="0" fillId="0" borderId="33" xfId="0" applyNumberFormat="1" applyFont="1" applyFill="1" applyBorder="1" applyAlignment="1">
      <alignment horizontal="right" vertical="center" shrinkToFit="1"/>
    </xf>
    <xf numFmtId="41" fontId="0" fillId="0" borderId="33" xfId="0" applyNumberFormat="1" applyFont="1" applyFill="1" applyBorder="1" applyAlignment="1">
      <alignment horizontal="right" vertical="center" shrinkToFit="1"/>
    </xf>
    <xf numFmtId="176" fontId="0" fillId="0" borderId="37" xfId="0" applyNumberFormat="1" applyFont="1" applyFill="1" applyBorder="1" applyAlignment="1">
      <alignment horizontal="right" vertical="center" shrinkToFit="1"/>
    </xf>
    <xf numFmtId="41" fontId="0" fillId="0" borderId="37" xfId="0" applyNumberFormat="1" applyFont="1" applyFill="1" applyBorder="1" applyAlignment="1">
      <alignment horizontal="right" vertical="center" shrinkToFit="1"/>
    </xf>
    <xf numFmtId="178" fontId="0" fillId="0" borderId="33" xfId="0" applyNumberFormat="1" applyFont="1" applyFill="1" applyBorder="1" applyAlignment="1">
      <alignment horizontal="right" vertical="center" shrinkToFit="1"/>
    </xf>
    <xf numFmtId="178" fontId="0" fillId="0" borderId="24" xfId="0" applyNumberFormat="1" applyFont="1" applyFill="1" applyBorder="1" applyAlignment="1">
      <alignment horizontal="right" vertical="center" shrinkToFit="1"/>
    </xf>
    <xf numFmtId="178" fontId="0" fillId="0" borderId="49" xfId="0" applyNumberFormat="1" applyFont="1" applyFill="1" applyBorder="1" applyAlignment="1">
      <alignment horizontal="right" vertical="center" shrinkToFit="1"/>
    </xf>
    <xf numFmtId="178" fontId="2" fillId="24" borderId="36" xfId="0" applyNumberFormat="1" applyFont="1" applyFill="1" applyBorder="1" applyAlignment="1">
      <alignment horizontal="center" vertical="center" shrinkToFit="1"/>
    </xf>
    <xf numFmtId="178" fontId="0" fillId="24" borderId="15" xfId="0" applyNumberFormat="1" applyFont="1" applyFill="1" applyBorder="1" applyAlignment="1">
      <alignment horizontal="center" vertical="center" shrinkToFit="1"/>
    </xf>
    <xf numFmtId="0" fontId="2" fillId="0" borderId="54" xfId="0" applyFont="1" applyFill="1" applyBorder="1" applyAlignment="1">
      <alignment horizontal="distributed" vertical="center" indent="1"/>
    </xf>
    <xf numFmtId="0" fontId="2" fillId="0" borderId="55" xfId="0" applyFont="1" applyFill="1" applyBorder="1" applyAlignment="1">
      <alignment horizontal="distributed" vertical="center" indent="1"/>
    </xf>
    <xf numFmtId="0" fontId="2" fillId="0" borderId="56" xfId="0" applyFont="1" applyFill="1" applyBorder="1" applyAlignment="1">
      <alignment horizontal="distributed" vertical="center" indent="1"/>
    </xf>
    <xf numFmtId="0" fontId="2" fillId="0" borderId="56" xfId="0" applyFont="1" applyFill="1" applyBorder="1" applyAlignment="1">
      <alignment horizontal="center" vertical="center"/>
    </xf>
    <xf numFmtId="0" fontId="2" fillId="0" borderId="55" xfId="0" applyFont="1" applyFill="1" applyBorder="1" applyAlignment="1">
      <alignment horizontal="left" vertical="center" shrinkToFit="1"/>
    </xf>
    <xf numFmtId="0" fontId="2" fillId="0" borderId="54" xfId="0" applyFont="1" applyFill="1" applyBorder="1" applyAlignment="1">
      <alignment vertical="center" shrinkToFit="1"/>
    </xf>
    <xf numFmtId="0" fontId="0" fillId="0" borderId="54" xfId="0" applyFont="1" applyFill="1" applyBorder="1" applyAlignment="1">
      <alignment vertical="center" shrinkToFit="1"/>
    </xf>
    <xf numFmtId="0" fontId="2" fillId="0" borderId="57" xfId="0" applyFont="1" applyFill="1" applyBorder="1" applyAlignment="1">
      <alignment horizontal="left" vertical="center" shrinkToFit="1"/>
    </xf>
    <xf numFmtId="0" fontId="2" fillId="0" borderId="56" xfId="0" applyFont="1" applyFill="1" applyBorder="1" applyAlignment="1">
      <alignment horizontal="left" vertical="center" shrinkToFit="1"/>
    </xf>
    <xf numFmtId="0" fontId="2" fillId="0" borderId="54" xfId="0" applyFont="1" applyFill="1" applyBorder="1" applyAlignment="1">
      <alignment horizontal="center" vertical="center" shrinkToFit="1"/>
    </xf>
    <xf numFmtId="38" fontId="0" fillId="0" borderId="38" xfId="48" applyFont="1" applyFill="1" applyBorder="1" applyAlignment="1">
      <alignment vertical="center" shrinkToFit="1"/>
    </xf>
    <xf numFmtId="38" fontId="0" fillId="0" borderId="39" xfId="48" applyFont="1" applyFill="1" applyBorder="1" applyAlignment="1">
      <alignment vertical="center" shrinkToFit="1"/>
    </xf>
    <xf numFmtId="176" fontId="0" fillId="0" borderId="39" xfId="0" applyNumberFormat="1" applyFont="1" applyFill="1" applyBorder="1" applyAlignment="1">
      <alignment horizontal="center" vertical="center" shrinkToFit="1"/>
    </xf>
    <xf numFmtId="176" fontId="0" fillId="0" borderId="31" xfId="0" applyNumberFormat="1" applyFont="1" applyFill="1" applyBorder="1" applyAlignment="1">
      <alignment horizontal="center" vertical="center" shrinkToFit="1"/>
    </xf>
    <xf numFmtId="176" fontId="0" fillId="0" borderId="33" xfId="0" applyNumberFormat="1" applyFont="1" applyFill="1" applyBorder="1" applyAlignment="1">
      <alignment horizontal="center" vertical="center" shrinkToFit="1"/>
    </xf>
    <xf numFmtId="176" fontId="0" fillId="0" borderId="35" xfId="0" applyNumberFormat="1" applyFont="1" applyFill="1" applyBorder="1" applyAlignment="1">
      <alignment horizontal="center" vertical="center" shrinkToFit="1"/>
    </xf>
    <xf numFmtId="176" fontId="0" fillId="0" borderId="24"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0" fillId="0" borderId="35" xfId="0" applyNumberFormat="1" applyFont="1" applyFill="1" applyBorder="1" applyAlignment="1">
      <alignment vertical="center" shrinkToFit="1"/>
    </xf>
    <xf numFmtId="176" fontId="0" fillId="0" borderId="41" xfId="0" applyNumberFormat="1" applyFont="1" applyFill="1" applyBorder="1" applyAlignment="1">
      <alignment vertical="center" shrinkToFit="1"/>
    </xf>
    <xf numFmtId="179" fontId="0" fillId="0" borderId="49" xfId="0" applyNumberFormat="1" applyFont="1" applyFill="1" applyBorder="1" applyAlignment="1">
      <alignment horizontal="center" vertical="center" shrinkToFit="1"/>
    </xf>
    <xf numFmtId="178" fontId="0" fillId="0" borderId="50" xfId="0" applyNumberFormat="1" applyFont="1" applyFill="1" applyBorder="1" applyAlignment="1">
      <alignment horizontal="center" vertical="center" shrinkToFit="1"/>
    </xf>
    <xf numFmtId="179" fontId="0" fillId="0" borderId="32" xfId="0" applyNumberFormat="1" applyFont="1" applyFill="1" applyBorder="1" applyAlignment="1">
      <alignment horizontal="center" vertical="center" shrinkToFit="1"/>
    </xf>
    <xf numFmtId="179" fontId="0" fillId="0" borderId="33" xfId="0" applyNumberFormat="1" applyFont="1" applyFill="1" applyBorder="1" applyAlignment="1">
      <alignment horizontal="center" vertical="center" shrinkToFit="1"/>
    </xf>
    <xf numFmtId="178" fontId="0" fillId="0" borderId="14" xfId="0" applyNumberFormat="1" applyFont="1" applyFill="1" applyBorder="1" applyAlignment="1">
      <alignment horizontal="center" vertical="center" shrinkToFit="1"/>
    </xf>
    <xf numFmtId="0" fontId="2" fillId="0" borderId="57" xfId="0" applyFont="1" applyFill="1" applyBorder="1" applyAlignment="1">
      <alignment vertical="center" shrinkToFit="1"/>
    </xf>
    <xf numFmtId="0" fontId="2" fillId="0" borderId="58" xfId="0" applyFont="1" applyFill="1" applyBorder="1" applyAlignment="1">
      <alignment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3" xfId="0" applyFont="1" applyFill="1" applyBorder="1" applyAlignment="1">
      <alignment horizontal="center" vertical="center"/>
    </xf>
    <xf numFmtId="176" fontId="2" fillId="0" borderId="27" xfId="0" applyNumberFormat="1" applyFont="1" applyFill="1" applyBorder="1" applyAlignment="1">
      <alignment horizontal="center" vertical="center" shrinkToFit="1"/>
    </xf>
    <xf numFmtId="176" fontId="2" fillId="0" borderId="13" xfId="0" applyNumberFormat="1" applyFont="1" applyFill="1" applyBorder="1" applyAlignment="1">
      <alignment horizontal="center" vertical="center" shrinkToFit="1"/>
    </xf>
    <xf numFmtId="176" fontId="2" fillId="0" borderId="27" xfId="0" applyNumberFormat="1" applyFont="1" applyFill="1" applyBorder="1" applyAlignment="1">
      <alignment horizontal="left" vertical="center" wrapText="1" shrinkToFit="1"/>
    </xf>
    <xf numFmtId="176" fontId="2" fillId="0" borderId="13" xfId="0" applyNumberFormat="1" applyFont="1" applyFill="1" applyBorder="1" applyAlignment="1">
      <alignment horizontal="left" vertical="center" wrapText="1" shrinkToFit="1"/>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xf numFmtId="0" fontId="2" fillId="0" borderId="75" xfId="0" applyFont="1" applyFill="1" applyBorder="1" applyAlignment="1">
      <alignment vertical="center" shrinkToFit="1"/>
    </xf>
    <xf numFmtId="0" fontId="2" fillId="0" borderId="54" xfId="0" applyFont="1" applyFill="1" applyBorder="1" applyAlignment="1">
      <alignment vertical="center" shrinkToFit="1"/>
    </xf>
    <xf numFmtId="0" fontId="2" fillId="0" borderId="76" xfId="0" applyFont="1" applyFill="1" applyBorder="1" applyAlignment="1">
      <alignment vertical="center" shrinkToFit="1"/>
    </xf>
    <xf numFmtId="176" fontId="0" fillId="0" borderId="29" xfId="0" applyNumberFormat="1" applyFont="1" applyFill="1" applyBorder="1" applyAlignment="1">
      <alignment horizontal="center" vertical="center" shrinkToFit="1"/>
    </xf>
    <xf numFmtId="176" fontId="0" fillId="0" borderId="24"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75" zoomScaleSheetLayoutView="75" zoomScalePageLayoutView="0" workbookViewId="0" topLeftCell="A1">
      <selection activeCell="E47" sqref="E47:F54"/>
    </sheetView>
  </sheetViews>
  <sheetFormatPr defaultColWidth="9.00390625" defaultRowHeight="13.5" customHeight="1"/>
  <cols>
    <col min="1" max="1" width="19.00390625" style="1" customWidth="1"/>
    <col min="2" max="10" width="10.875" style="1" customWidth="1"/>
    <col min="11" max="16384" width="9.00390625" style="1" customWidth="1"/>
  </cols>
  <sheetData>
    <row r="1" spans="1:13" ht="21" customHeight="1">
      <c r="A1" s="5" t="s">
        <v>100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63</v>
      </c>
      <c r="B4" s="10"/>
      <c r="G4" s="19" t="s">
        <v>53</v>
      </c>
      <c r="H4" s="20" t="s">
        <v>54</v>
      </c>
      <c r="I4" s="8" t="s">
        <v>55</v>
      </c>
      <c r="J4" s="11" t="s">
        <v>56</v>
      </c>
    </row>
    <row r="5" spans="7:10" ht="13.5" customHeight="1" thickTop="1">
      <c r="G5" s="83">
        <v>2405</v>
      </c>
      <c r="H5" s="84">
        <v>3144</v>
      </c>
      <c r="I5" s="85">
        <v>520</v>
      </c>
      <c r="J5" s="58">
        <f>G5+H5+I5</f>
        <v>6069</v>
      </c>
    </row>
    <row r="6" ht="14.25">
      <c r="A6" s="6" t="s">
        <v>2</v>
      </c>
    </row>
    <row r="7" spans="8:9" ht="10.5">
      <c r="H7" s="3" t="s">
        <v>12</v>
      </c>
      <c r="I7" s="3"/>
    </row>
    <row r="8" spans="1:8" ht="13.5" customHeight="1">
      <c r="A8" s="145" t="s">
        <v>0</v>
      </c>
      <c r="B8" s="156" t="s">
        <v>3</v>
      </c>
      <c r="C8" s="147" t="s">
        <v>4</v>
      </c>
      <c r="D8" s="147" t="s">
        <v>5</v>
      </c>
      <c r="E8" s="147" t="s">
        <v>6</v>
      </c>
      <c r="F8" s="141" t="s">
        <v>58</v>
      </c>
      <c r="G8" s="147" t="s">
        <v>7</v>
      </c>
      <c r="H8" s="152" t="s">
        <v>8</v>
      </c>
    </row>
    <row r="9" spans="1:8" ht="13.5" customHeight="1" thickBot="1">
      <c r="A9" s="146"/>
      <c r="B9" s="155"/>
      <c r="C9" s="142"/>
      <c r="D9" s="142"/>
      <c r="E9" s="142"/>
      <c r="F9" s="148"/>
      <c r="G9" s="142"/>
      <c r="H9" s="153"/>
    </row>
    <row r="10" spans="1:8" ht="13.5" customHeight="1" thickTop="1">
      <c r="A10" s="117" t="s">
        <v>9</v>
      </c>
      <c r="B10" s="118">
        <v>9457</v>
      </c>
      <c r="C10" s="119">
        <v>8964</v>
      </c>
      <c r="D10" s="119">
        <f>B10:B10-C10</f>
        <v>493</v>
      </c>
      <c r="E10" s="86">
        <v>419</v>
      </c>
      <c r="F10" s="86">
        <v>61</v>
      </c>
      <c r="G10" s="86">
        <v>8322</v>
      </c>
      <c r="H10" s="87" t="s">
        <v>107</v>
      </c>
    </row>
    <row r="11" spans="1:8" ht="13.5" customHeight="1">
      <c r="A11" s="21" t="s">
        <v>1</v>
      </c>
      <c r="B11" s="55">
        <f>SUM(B10:B10)</f>
        <v>9457</v>
      </c>
      <c r="C11" s="56">
        <f>SUM(C10:C10)</f>
        <v>8964</v>
      </c>
      <c r="D11" s="56">
        <f>SUM(D10:D10)</f>
        <v>493</v>
      </c>
      <c r="E11" s="56">
        <f>SUM(E10:E10)</f>
        <v>419</v>
      </c>
      <c r="F11" s="57"/>
      <c r="G11" s="56">
        <f>SUM(G10:G10)</f>
        <v>8322</v>
      </c>
      <c r="H11" s="17"/>
    </row>
    <row r="12" ht="9.75" customHeight="1"/>
    <row r="13" ht="14.25">
      <c r="A13" s="6" t="s">
        <v>10</v>
      </c>
    </row>
    <row r="14" spans="9:12" ht="10.5">
      <c r="I14" s="3" t="s">
        <v>12</v>
      </c>
      <c r="K14" s="3"/>
      <c r="L14" s="3"/>
    </row>
    <row r="15" spans="1:9" ht="13.5" customHeight="1">
      <c r="A15" s="145" t="s">
        <v>0</v>
      </c>
      <c r="B15" s="154" t="s">
        <v>44</v>
      </c>
      <c r="C15" s="141" t="s">
        <v>45</v>
      </c>
      <c r="D15" s="141" t="s">
        <v>46</v>
      </c>
      <c r="E15" s="143" t="s">
        <v>47</v>
      </c>
      <c r="F15" s="141" t="s">
        <v>58</v>
      </c>
      <c r="G15" s="141" t="s">
        <v>11</v>
      </c>
      <c r="H15" s="143" t="s">
        <v>42</v>
      </c>
      <c r="I15" s="152" t="s">
        <v>8</v>
      </c>
    </row>
    <row r="16" spans="1:9" ht="13.5" customHeight="1" thickBot="1">
      <c r="A16" s="146"/>
      <c r="B16" s="155"/>
      <c r="C16" s="142"/>
      <c r="D16" s="142"/>
      <c r="E16" s="144"/>
      <c r="F16" s="148"/>
      <c r="G16" s="148"/>
      <c r="H16" s="151"/>
      <c r="I16" s="153"/>
    </row>
    <row r="17" spans="1:9" ht="15.75" customHeight="1" thickTop="1">
      <c r="A17" s="113" t="s">
        <v>64</v>
      </c>
      <c r="B17" s="37">
        <v>177</v>
      </c>
      <c r="C17" s="38">
        <v>165</v>
      </c>
      <c r="D17" s="38">
        <f>B17-C17</f>
        <v>12</v>
      </c>
      <c r="E17" s="92">
        <v>584</v>
      </c>
      <c r="F17" s="92">
        <v>6</v>
      </c>
      <c r="G17" s="92">
        <v>911</v>
      </c>
      <c r="H17" s="166" t="s">
        <v>94</v>
      </c>
      <c r="I17" s="12" t="s">
        <v>72</v>
      </c>
    </row>
    <row r="18" spans="1:9" ht="10.5" customHeight="1">
      <c r="A18" s="133" t="s">
        <v>65</v>
      </c>
      <c r="B18" s="73" t="s">
        <v>86</v>
      </c>
      <c r="C18" s="74" t="s">
        <v>73</v>
      </c>
      <c r="D18" s="74" t="s">
        <v>87</v>
      </c>
      <c r="E18" s="74" t="s">
        <v>6</v>
      </c>
      <c r="F18" s="125"/>
      <c r="G18" s="125"/>
      <c r="H18" s="121"/>
      <c r="I18" s="157"/>
    </row>
    <row r="19" spans="1:9" ht="14.25" customHeight="1">
      <c r="A19" s="164"/>
      <c r="B19" s="51">
        <v>376</v>
      </c>
      <c r="C19" s="52">
        <v>361</v>
      </c>
      <c r="D19" s="52">
        <f>B19-C19</f>
        <v>15</v>
      </c>
      <c r="E19" s="52">
        <v>15</v>
      </c>
      <c r="F19" s="93">
        <v>49</v>
      </c>
      <c r="G19" s="93">
        <v>1344</v>
      </c>
      <c r="H19" s="93">
        <v>621</v>
      </c>
      <c r="I19" s="158"/>
    </row>
    <row r="20" spans="1:9" ht="10.5" customHeight="1">
      <c r="A20" s="133" t="s">
        <v>66</v>
      </c>
      <c r="B20" s="73" t="s">
        <v>86</v>
      </c>
      <c r="C20" s="74" t="s">
        <v>73</v>
      </c>
      <c r="D20" s="74" t="s">
        <v>87</v>
      </c>
      <c r="E20" s="74" t="s">
        <v>6</v>
      </c>
      <c r="F20" s="94"/>
      <c r="G20" s="94"/>
      <c r="H20" s="94"/>
      <c r="I20" s="157"/>
    </row>
    <row r="21" spans="1:9" ht="14.25" customHeight="1">
      <c r="A21" s="164"/>
      <c r="B21" s="51">
        <v>673</v>
      </c>
      <c r="C21" s="52">
        <v>667</v>
      </c>
      <c r="D21" s="52">
        <f>B21:B21-C21</f>
        <v>6</v>
      </c>
      <c r="E21" s="52">
        <v>6</v>
      </c>
      <c r="F21" s="93">
        <v>324</v>
      </c>
      <c r="G21" s="93">
        <v>4689</v>
      </c>
      <c r="H21" s="93">
        <v>3498</v>
      </c>
      <c r="I21" s="158"/>
    </row>
    <row r="22" spans="1:9" ht="10.5" customHeight="1">
      <c r="A22" s="133" t="s">
        <v>67</v>
      </c>
      <c r="B22" s="73" t="s">
        <v>86</v>
      </c>
      <c r="C22" s="74" t="s">
        <v>73</v>
      </c>
      <c r="D22" s="74" t="s">
        <v>87</v>
      </c>
      <c r="E22" s="74" t="s">
        <v>6</v>
      </c>
      <c r="F22" s="94"/>
      <c r="G22" s="94"/>
      <c r="H22" s="94"/>
      <c r="I22" s="157"/>
    </row>
    <row r="23" spans="1:9" ht="14.25" customHeight="1">
      <c r="A23" s="164"/>
      <c r="B23" s="51">
        <v>206</v>
      </c>
      <c r="C23" s="52">
        <v>202</v>
      </c>
      <c r="D23" s="52">
        <f>B23:B23-C23</f>
        <v>4</v>
      </c>
      <c r="E23" s="52">
        <v>4</v>
      </c>
      <c r="F23" s="93">
        <v>133</v>
      </c>
      <c r="G23" s="93">
        <v>1657</v>
      </c>
      <c r="H23" s="93">
        <v>1246</v>
      </c>
      <c r="I23" s="158"/>
    </row>
    <row r="24" spans="1:9" ht="10.5" customHeight="1">
      <c r="A24" s="133" t="s">
        <v>68</v>
      </c>
      <c r="B24" s="73" t="s">
        <v>86</v>
      </c>
      <c r="C24" s="74" t="s">
        <v>73</v>
      </c>
      <c r="D24" s="74" t="s">
        <v>87</v>
      </c>
      <c r="E24" s="74" t="s">
        <v>6</v>
      </c>
      <c r="F24" s="94"/>
      <c r="G24" s="94"/>
      <c r="H24" s="94"/>
      <c r="I24" s="159" t="s">
        <v>108</v>
      </c>
    </row>
    <row r="25" spans="1:9" ht="14.25" customHeight="1">
      <c r="A25" s="164"/>
      <c r="B25" s="51">
        <v>60</v>
      </c>
      <c r="C25" s="52">
        <v>60</v>
      </c>
      <c r="D25" s="120" t="s">
        <v>94</v>
      </c>
      <c r="E25" s="120" t="s">
        <v>94</v>
      </c>
      <c r="F25" s="120" t="s">
        <v>94</v>
      </c>
      <c r="G25" s="93">
        <v>0</v>
      </c>
      <c r="H25" s="120" t="s">
        <v>95</v>
      </c>
      <c r="I25" s="160"/>
    </row>
    <row r="26" spans="1:9" ht="10.5" customHeight="1">
      <c r="A26" s="133" t="s">
        <v>69</v>
      </c>
      <c r="B26" s="73" t="s">
        <v>86</v>
      </c>
      <c r="C26" s="74" t="s">
        <v>73</v>
      </c>
      <c r="D26" s="74" t="s">
        <v>87</v>
      </c>
      <c r="E26" s="74" t="s">
        <v>6</v>
      </c>
      <c r="F26" s="94"/>
      <c r="G26" s="94"/>
      <c r="H26" s="94"/>
      <c r="I26" s="33"/>
    </row>
    <row r="27" spans="1:9" ht="14.25" customHeight="1">
      <c r="A27" s="164"/>
      <c r="B27" s="51">
        <v>1765</v>
      </c>
      <c r="C27" s="52">
        <v>1723</v>
      </c>
      <c r="D27" s="52">
        <f>B27:B27-C27</f>
        <v>42</v>
      </c>
      <c r="E27" s="52">
        <v>42</v>
      </c>
      <c r="F27" s="93">
        <v>130</v>
      </c>
      <c r="G27" s="120" t="s">
        <v>94</v>
      </c>
      <c r="H27" s="120" t="s">
        <v>98</v>
      </c>
      <c r="I27" s="12"/>
    </row>
    <row r="28" spans="1:9" ht="10.5" customHeight="1">
      <c r="A28" s="133" t="s">
        <v>70</v>
      </c>
      <c r="B28" s="73" t="s">
        <v>86</v>
      </c>
      <c r="C28" s="74" t="s">
        <v>73</v>
      </c>
      <c r="D28" s="74" t="s">
        <v>87</v>
      </c>
      <c r="E28" s="74" t="s">
        <v>6</v>
      </c>
      <c r="F28" s="94"/>
      <c r="G28" s="94"/>
      <c r="H28" s="94"/>
      <c r="I28" s="34"/>
    </row>
    <row r="29" spans="1:9" ht="14.25" customHeight="1">
      <c r="A29" s="164"/>
      <c r="B29" s="51">
        <v>12</v>
      </c>
      <c r="C29" s="52">
        <v>11</v>
      </c>
      <c r="D29" s="52">
        <f>B29:B29-C29</f>
        <v>1</v>
      </c>
      <c r="E29" s="52">
        <v>1</v>
      </c>
      <c r="F29" s="93">
        <v>0</v>
      </c>
      <c r="G29" s="120" t="s">
        <v>94</v>
      </c>
      <c r="H29" s="120" t="s">
        <v>98</v>
      </c>
      <c r="I29" s="12"/>
    </row>
    <row r="30" spans="1:9" ht="10.5" customHeight="1">
      <c r="A30" s="133" t="s">
        <v>71</v>
      </c>
      <c r="B30" s="73" t="s">
        <v>86</v>
      </c>
      <c r="C30" s="74" t="s">
        <v>73</v>
      </c>
      <c r="D30" s="74" t="s">
        <v>87</v>
      </c>
      <c r="E30" s="74" t="s">
        <v>6</v>
      </c>
      <c r="F30" s="94"/>
      <c r="G30" s="94"/>
      <c r="H30" s="94"/>
      <c r="I30" s="34"/>
    </row>
    <row r="31" spans="1:9" ht="14.25" customHeight="1">
      <c r="A31" s="165"/>
      <c r="B31" s="39">
        <v>1475</v>
      </c>
      <c r="C31" s="40">
        <v>1471</v>
      </c>
      <c r="D31" s="40">
        <f>B31:B31-C31</f>
        <v>4</v>
      </c>
      <c r="E31" s="40">
        <v>4</v>
      </c>
      <c r="F31" s="94">
        <v>228</v>
      </c>
      <c r="G31" s="120" t="s">
        <v>94</v>
      </c>
      <c r="H31" s="120" t="s">
        <v>98</v>
      </c>
      <c r="I31" s="34"/>
    </row>
    <row r="32" spans="1:9" ht="10.5" customHeight="1">
      <c r="A32" s="133" t="s">
        <v>97</v>
      </c>
      <c r="B32" s="73" t="s">
        <v>86</v>
      </c>
      <c r="C32" s="74" t="s">
        <v>73</v>
      </c>
      <c r="D32" s="74" t="s">
        <v>87</v>
      </c>
      <c r="E32" s="74" t="s">
        <v>6</v>
      </c>
      <c r="F32" s="126"/>
      <c r="G32" s="126"/>
      <c r="H32" s="126"/>
      <c r="I32" s="36"/>
    </row>
    <row r="33" spans="1:9" ht="14.25" customHeight="1">
      <c r="A33" s="134"/>
      <c r="B33" s="53">
        <v>186</v>
      </c>
      <c r="C33" s="54">
        <v>185</v>
      </c>
      <c r="D33" s="54">
        <v>0</v>
      </c>
      <c r="E33" s="54">
        <v>0</v>
      </c>
      <c r="F33" s="127">
        <v>43</v>
      </c>
      <c r="G33" s="120" t="s">
        <v>94</v>
      </c>
      <c r="H33" s="120" t="s">
        <v>98</v>
      </c>
      <c r="I33" s="35"/>
    </row>
    <row r="34" spans="1:9" ht="13.5" customHeight="1">
      <c r="A34" s="21" t="s">
        <v>15</v>
      </c>
      <c r="B34" s="47"/>
      <c r="C34" s="48"/>
      <c r="D34" s="48"/>
      <c r="E34" s="49">
        <f>SUM(E17:E33)</f>
        <v>656</v>
      </c>
      <c r="F34" s="50"/>
      <c r="G34" s="49">
        <f>SUM(G17:G33)</f>
        <v>8601</v>
      </c>
      <c r="H34" s="49">
        <f>SUM(H17:H33)</f>
        <v>5365</v>
      </c>
      <c r="I34" s="18"/>
    </row>
    <row r="35" ht="10.5">
      <c r="A35" s="1" t="s">
        <v>25</v>
      </c>
    </row>
    <row r="36" ht="10.5">
      <c r="A36" s="1" t="s">
        <v>51</v>
      </c>
    </row>
    <row r="37" ht="10.5">
      <c r="A37" s="1" t="s">
        <v>50</v>
      </c>
    </row>
    <row r="38" ht="10.5">
      <c r="A38" s="1" t="s">
        <v>49</v>
      </c>
    </row>
    <row r="39" ht="9.75" customHeight="1"/>
    <row r="40" ht="14.25">
      <c r="A40" s="6" t="s">
        <v>13</v>
      </c>
    </row>
    <row r="41" spans="9:10" ht="10.5">
      <c r="I41" s="3" t="s">
        <v>12</v>
      </c>
      <c r="J41" s="3"/>
    </row>
    <row r="42" spans="1:9" ht="13.5" customHeight="1">
      <c r="A42" s="145" t="s">
        <v>14</v>
      </c>
      <c r="B42" s="154" t="s">
        <v>44</v>
      </c>
      <c r="C42" s="141" t="s">
        <v>45</v>
      </c>
      <c r="D42" s="141" t="s">
        <v>46</v>
      </c>
      <c r="E42" s="143" t="s">
        <v>47</v>
      </c>
      <c r="F42" s="141" t="s">
        <v>58</v>
      </c>
      <c r="G42" s="141" t="s">
        <v>11</v>
      </c>
      <c r="H42" s="143" t="s">
        <v>43</v>
      </c>
      <c r="I42" s="152" t="s">
        <v>8</v>
      </c>
    </row>
    <row r="43" spans="1:9" ht="13.5" customHeight="1" thickBot="1">
      <c r="A43" s="146"/>
      <c r="B43" s="155"/>
      <c r="C43" s="142"/>
      <c r="D43" s="142"/>
      <c r="E43" s="144"/>
      <c r="F43" s="148"/>
      <c r="G43" s="148"/>
      <c r="H43" s="151"/>
      <c r="I43" s="153"/>
    </row>
    <row r="44" spans="1:9" ht="9.75" customHeight="1" thickTop="1">
      <c r="A44" s="163" t="s">
        <v>74</v>
      </c>
      <c r="B44" s="77" t="s">
        <v>88</v>
      </c>
      <c r="C44" s="78" t="s">
        <v>89</v>
      </c>
      <c r="D44" s="78" t="s">
        <v>90</v>
      </c>
      <c r="E44" s="78" t="s">
        <v>91</v>
      </c>
      <c r="F44" s="79"/>
      <c r="G44" s="79"/>
      <c r="H44" s="79"/>
      <c r="I44" s="80"/>
    </row>
    <row r="45" spans="1:9" ht="13.5" customHeight="1">
      <c r="A45" s="164"/>
      <c r="B45" s="51">
        <v>208</v>
      </c>
      <c r="C45" s="52">
        <v>196</v>
      </c>
      <c r="D45" s="52">
        <v>11</v>
      </c>
      <c r="E45" s="93">
        <v>78</v>
      </c>
      <c r="F45" s="120" t="s">
        <v>99</v>
      </c>
      <c r="G45" s="93">
        <v>618</v>
      </c>
      <c r="H45" s="93">
        <v>618</v>
      </c>
      <c r="I45" s="81" t="s">
        <v>72</v>
      </c>
    </row>
    <row r="46" spans="1:9" ht="9.75" customHeight="1">
      <c r="A46" s="133" t="s">
        <v>75</v>
      </c>
      <c r="B46" s="73" t="s">
        <v>88</v>
      </c>
      <c r="C46" s="74" t="s">
        <v>89</v>
      </c>
      <c r="D46" s="74" t="s">
        <v>90</v>
      </c>
      <c r="E46" s="74" t="s">
        <v>91</v>
      </c>
      <c r="F46" s="75"/>
      <c r="G46" s="75"/>
      <c r="H46" s="75"/>
      <c r="I46" s="76"/>
    </row>
    <row r="47" spans="1:9" ht="13.5" customHeight="1">
      <c r="A47" s="164"/>
      <c r="B47" s="39">
        <v>396</v>
      </c>
      <c r="C47" s="40">
        <v>377</v>
      </c>
      <c r="D47" s="40">
        <f aca="true" t="shared" si="0" ref="D47:D54">B47-C47</f>
        <v>19</v>
      </c>
      <c r="E47" s="94">
        <v>638</v>
      </c>
      <c r="F47" s="121" t="s">
        <v>99</v>
      </c>
      <c r="G47" s="94">
        <v>2750</v>
      </c>
      <c r="H47" s="94">
        <v>1883</v>
      </c>
      <c r="I47" s="33" t="s">
        <v>72</v>
      </c>
    </row>
    <row r="48" spans="1:9" ht="13.5" customHeight="1">
      <c r="A48" s="112" t="s">
        <v>85</v>
      </c>
      <c r="B48" s="41">
        <v>3170</v>
      </c>
      <c r="C48" s="42">
        <v>3001</v>
      </c>
      <c r="D48" s="42">
        <v>168</v>
      </c>
      <c r="E48" s="96">
        <v>167</v>
      </c>
      <c r="F48" s="122" t="s">
        <v>99</v>
      </c>
      <c r="G48" s="96">
        <v>1468</v>
      </c>
      <c r="H48" s="96">
        <v>154</v>
      </c>
      <c r="I48" s="13"/>
    </row>
    <row r="49" spans="1:9" ht="13.5" customHeight="1">
      <c r="A49" s="112" t="s">
        <v>93</v>
      </c>
      <c r="B49" s="95">
        <v>5274</v>
      </c>
      <c r="C49" s="96">
        <v>5263</v>
      </c>
      <c r="D49" s="42">
        <f>B49-C49</f>
        <v>11</v>
      </c>
      <c r="E49" s="96">
        <v>11</v>
      </c>
      <c r="F49" s="96">
        <v>972</v>
      </c>
      <c r="G49" s="122" t="s">
        <v>99</v>
      </c>
      <c r="H49" s="122" t="s">
        <v>99</v>
      </c>
      <c r="I49" s="13"/>
    </row>
    <row r="50" spans="1:9" ht="13.5" customHeight="1">
      <c r="A50" s="114" t="s">
        <v>92</v>
      </c>
      <c r="B50" s="97">
        <v>192</v>
      </c>
      <c r="C50" s="98">
        <v>136</v>
      </c>
      <c r="D50" s="42">
        <f>B50-C50</f>
        <v>56</v>
      </c>
      <c r="E50" s="98">
        <v>56</v>
      </c>
      <c r="F50" s="122" t="s">
        <v>99</v>
      </c>
      <c r="G50" s="122" t="s">
        <v>99</v>
      </c>
      <c r="H50" s="122" t="s">
        <v>99</v>
      </c>
      <c r="I50" s="82"/>
    </row>
    <row r="51" spans="1:9" ht="13.5" customHeight="1">
      <c r="A51" s="115" t="s">
        <v>76</v>
      </c>
      <c r="B51" s="43">
        <v>49</v>
      </c>
      <c r="C51" s="44">
        <v>47</v>
      </c>
      <c r="D51" s="44">
        <f t="shared" si="0"/>
        <v>2</v>
      </c>
      <c r="E51" s="126">
        <v>2</v>
      </c>
      <c r="F51" s="122" t="s">
        <v>99</v>
      </c>
      <c r="G51" s="122" t="s">
        <v>99</v>
      </c>
      <c r="H51" s="122" t="s">
        <v>99</v>
      </c>
      <c r="I51" s="36"/>
    </row>
    <row r="52" spans="1:9" ht="13.5" customHeight="1">
      <c r="A52" s="115" t="s">
        <v>77</v>
      </c>
      <c r="B52" s="43">
        <v>115</v>
      </c>
      <c r="C52" s="44">
        <v>102</v>
      </c>
      <c r="D52" s="44">
        <f t="shared" si="0"/>
        <v>13</v>
      </c>
      <c r="E52" s="126">
        <v>13</v>
      </c>
      <c r="F52" s="122" t="s">
        <v>99</v>
      </c>
      <c r="G52" s="122" t="s">
        <v>99</v>
      </c>
      <c r="H52" s="122" t="s">
        <v>99</v>
      </c>
      <c r="I52" s="36"/>
    </row>
    <row r="53" spans="1:9" ht="13.5" customHeight="1">
      <c r="A53" s="115" t="s">
        <v>78</v>
      </c>
      <c r="B53" s="43">
        <v>609</v>
      </c>
      <c r="C53" s="44">
        <v>545</v>
      </c>
      <c r="D53" s="44">
        <f t="shared" si="0"/>
        <v>64</v>
      </c>
      <c r="E53" s="126">
        <v>64</v>
      </c>
      <c r="F53" s="123" t="s">
        <v>99</v>
      </c>
      <c r="G53" s="123" t="s">
        <v>99</v>
      </c>
      <c r="H53" s="123" t="s">
        <v>99</v>
      </c>
      <c r="I53" s="36"/>
    </row>
    <row r="54" spans="1:9" ht="13.5" customHeight="1">
      <c r="A54" s="116" t="s">
        <v>109</v>
      </c>
      <c r="B54" s="45">
        <v>90286</v>
      </c>
      <c r="C54" s="46">
        <v>87543</v>
      </c>
      <c r="D54" s="46">
        <f t="shared" si="0"/>
        <v>2743</v>
      </c>
      <c r="E54" s="167">
        <v>2743</v>
      </c>
      <c r="F54" s="167">
        <v>926</v>
      </c>
      <c r="G54" s="124" t="s">
        <v>99</v>
      </c>
      <c r="H54" s="124" t="s">
        <v>99</v>
      </c>
      <c r="I54" s="14"/>
    </row>
    <row r="55" spans="1:9" ht="13.5" customHeight="1">
      <c r="A55" s="21" t="s">
        <v>16</v>
      </c>
      <c r="B55" s="47"/>
      <c r="C55" s="48"/>
      <c r="D55" s="48"/>
      <c r="E55" s="49">
        <f>SUM(E45:E54)</f>
        <v>3772</v>
      </c>
      <c r="F55" s="50"/>
      <c r="G55" s="49">
        <f>SUM(G45:G54)</f>
        <v>4836</v>
      </c>
      <c r="H55" s="49">
        <f>SUM(H45:H54)</f>
        <v>2655</v>
      </c>
      <c r="I55" s="22"/>
    </row>
    <row r="56" ht="9.75" customHeight="1">
      <c r="A56" s="2"/>
    </row>
    <row r="57" ht="14.25">
      <c r="A57" s="6" t="s">
        <v>59</v>
      </c>
    </row>
    <row r="58" ht="10.5">
      <c r="J58" s="3" t="s">
        <v>12</v>
      </c>
    </row>
    <row r="59" spans="1:10" ht="13.5" customHeight="1">
      <c r="A59" s="161" t="s">
        <v>17</v>
      </c>
      <c r="B59" s="154" t="s">
        <v>19</v>
      </c>
      <c r="C59" s="141" t="s">
        <v>48</v>
      </c>
      <c r="D59" s="141" t="s">
        <v>20</v>
      </c>
      <c r="E59" s="141" t="s">
        <v>21</v>
      </c>
      <c r="F59" s="141" t="s">
        <v>22</v>
      </c>
      <c r="G59" s="143" t="s">
        <v>23</v>
      </c>
      <c r="H59" s="143" t="s">
        <v>24</v>
      </c>
      <c r="I59" s="143" t="s">
        <v>62</v>
      </c>
      <c r="J59" s="152" t="s">
        <v>8</v>
      </c>
    </row>
    <row r="60" spans="1:10" ht="13.5" customHeight="1" thickBot="1">
      <c r="A60" s="162"/>
      <c r="B60" s="155"/>
      <c r="C60" s="142"/>
      <c r="D60" s="142"/>
      <c r="E60" s="142"/>
      <c r="F60" s="142"/>
      <c r="G60" s="144"/>
      <c r="H60" s="144"/>
      <c r="I60" s="151"/>
      <c r="J60" s="153"/>
    </row>
    <row r="61" spans="1:10" ht="13.5" customHeight="1" thickTop="1">
      <c r="A61" s="112" t="s">
        <v>79</v>
      </c>
      <c r="B61" s="95">
        <v>-238</v>
      </c>
      <c r="C61" s="96">
        <v>541</v>
      </c>
      <c r="D61" s="99">
        <v>68</v>
      </c>
      <c r="E61" s="99">
        <v>31</v>
      </c>
      <c r="F61" s="100" t="s">
        <v>94</v>
      </c>
      <c r="G61" s="100" t="s">
        <v>94</v>
      </c>
      <c r="H61" s="100" t="s">
        <v>94</v>
      </c>
      <c r="I61" s="100" t="s">
        <v>94</v>
      </c>
      <c r="J61" s="13"/>
    </row>
    <row r="62" spans="1:10" ht="13.5" customHeight="1">
      <c r="A62" s="23" t="s">
        <v>18</v>
      </c>
      <c r="B62" s="15"/>
      <c r="C62" s="16"/>
      <c r="D62" s="101">
        <f>SUM(D61:D61)</f>
        <v>68</v>
      </c>
      <c r="E62" s="101">
        <f>SUM(E61:E61)</f>
        <v>31</v>
      </c>
      <c r="F62" s="102" t="s">
        <v>96</v>
      </c>
      <c r="G62" s="102" t="s">
        <v>96</v>
      </c>
      <c r="H62" s="102" t="s">
        <v>96</v>
      </c>
      <c r="I62" s="102" t="s">
        <v>96</v>
      </c>
      <c r="J62" s="18"/>
    </row>
    <row r="63" ht="10.5">
      <c r="A63" s="1" t="s">
        <v>57</v>
      </c>
    </row>
    <row r="64" ht="9.75" customHeight="1"/>
    <row r="65" ht="14.25">
      <c r="A65" s="6" t="s">
        <v>40</v>
      </c>
    </row>
    <row r="66" ht="10.5">
      <c r="D66" s="3" t="s">
        <v>12</v>
      </c>
    </row>
    <row r="67" spans="1:4" ht="21.75" thickBot="1">
      <c r="A67" s="24" t="s">
        <v>35</v>
      </c>
      <c r="B67" s="25" t="s">
        <v>101</v>
      </c>
      <c r="C67" s="26" t="s">
        <v>102</v>
      </c>
      <c r="D67" s="27" t="s">
        <v>52</v>
      </c>
    </row>
    <row r="68" spans="1:4" ht="13.5" customHeight="1" thickTop="1">
      <c r="A68" s="108" t="s">
        <v>36</v>
      </c>
      <c r="B68" s="38">
        <v>1139</v>
      </c>
      <c r="C68" s="38">
        <v>1401</v>
      </c>
      <c r="D68" s="88">
        <f>C68-B68</f>
        <v>262</v>
      </c>
    </row>
    <row r="69" spans="1:4" ht="13.5" customHeight="1">
      <c r="A69" s="109" t="s">
        <v>37</v>
      </c>
      <c r="B69" s="42">
        <v>6</v>
      </c>
      <c r="C69" s="42">
        <v>6</v>
      </c>
      <c r="D69" s="89">
        <f>C69-B69</f>
        <v>0</v>
      </c>
    </row>
    <row r="70" spans="1:4" ht="13.5" customHeight="1">
      <c r="A70" s="111" t="s">
        <v>38</v>
      </c>
      <c r="B70" s="46">
        <v>1030</v>
      </c>
      <c r="C70" s="46">
        <v>915</v>
      </c>
      <c r="D70" s="90">
        <f>C70-B70</f>
        <v>-115</v>
      </c>
    </row>
    <row r="71" spans="1:4" ht="13.5" customHeight="1">
      <c r="A71" s="28" t="s">
        <v>39</v>
      </c>
      <c r="B71" s="49">
        <f>SUM(B68:B70)</f>
        <v>2175</v>
      </c>
      <c r="C71" s="49">
        <f>SUM(C68:C70)</f>
        <v>2322</v>
      </c>
      <c r="D71" s="91">
        <f>C71-B71</f>
        <v>147</v>
      </c>
    </row>
    <row r="72" spans="1:4" ht="10.5">
      <c r="A72" s="1" t="s">
        <v>61</v>
      </c>
      <c r="B72" s="29"/>
      <c r="C72" s="29"/>
      <c r="D72" s="29"/>
    </row>
    <row r="73" spans="1:4" ht="9.75" customHeight="1">
      <c r="A73" s="30"/>
      <c r="B73" s="29"/>
      <c r="C73" s="29"/>
      <c r="D73" s="29"/>
    </row>
    <row r="74" ht="14.25">
      <c r="A74" s="6" t="s">
        <v>60</v>
      </c>
    </row>
    <row r="75" ht="10.5" customHeight="1">
      <c r="A75" s="6"/>
    </row>
    <row r="76" spans="1:11" ht="21.75" thickBot="1">
      <c r="A76" s="24" t="s">
        <v>34</v>
      </c>
      <c r="B76" s="25" t="s">
        <v>101</v>
      </c>
      <c r="C76" s="26" t="s">
        <v>102</v>
      </c>
      <c r="D76" s="26" t="s">
        <v>52</v>
      </c>
      <c r="E76" s="31" t="s">
        <v>32</v>
      </c>
      <c r="F76" s="27" t="s">
        <v>33</v>
      </c>
      <c r="G76" s="149" t="s">
        <v>41</v>
      </c>
      <c r="H76" s="150"/>
      <c r="I76" s="25" t="s">
        <v>101</v>
      </c>
      <c r="J76" s="26" t="s">
        <v>102</v>
      </c>
      <c r="K76" s="27" t="s">
        <v>52</v>
      </c>
    </row>
    <row r="77" spans="1:11" ht="13.5" customHeight="1" thickTop="1">
      <c r="A77" s="108" t="s">
        <v>26</v>
      </c>
      <c r="B77" s="59">
        <v>6.28</v>
      </c>
      <c r="C77" s="59">
        <v>6.9</v>
      </c>
      <c r="D77" s="105">
        <f aca="true" t="shared" si="1" ref="D77:D82">C77-B77</f>
        <v>0.6200000000000001</v>
      </c>
      <c r="E77" s="60">
        <v>-14.41</v>
      </c>
      <c r="F77" s="61">
        <v>-20</v>
      </c>
      <c r="G77" s="137" t="s">
        <v>80</v>
      </c>
      <c r="H77" s="138"/>
      <c r="I77" s="128" t="s">
        <v>99</v>
      </c>
      <c r="J77" s="128" t="s">
        <v>99</v>
      </c>
      <c r="K77" s="129" t="s">
        <v>99</v>
      </c>
    </row>
    <row r="78" spans="1:11" ht="13.5" customHeight="1">
      <c r="A78" s="109" t="s">
        <v>27</v>
      </c>
      <c r="B78" s="62">
        <v>17.07</v>
      </c>
      <c r="C78" s="62">
        <v>17.71</v>
      </c>
      <c r="D78" s="103">
        <f t="shared" si="1"/>
        <v>0.6400000000000006</v>
      </c>
      <c r="E78" s="63">
        <v>-19.41</v>
      </c>
      <c r="F78" s="64">
        <v>-40</v>
      </c>
      <c r="G78" s="135" t="s">
        <v>81</v>
      </c>
      <c r="H78" s="136"/>
      <c r="I78" s="130" t="s">
        <v>99</v>
      </c>
      <c r="J78" s="131" t="s">
        <v>99</v>
      </c>
      <c r="K78" s="132" t="s">
        <v>99</v>
      </c>
    </row>
    <row r="79" spans="1:11" ht="13.5" customHeight="1">
      <c r="A79" s="109" t="s">
        <v>28</v>
      </c>
      <c r="B79" s="65">
        <v>17.5</v>
      </c>
      <c r="C79" s="65">
        <v>15.8</v>
      </c>
      <c r="D79" s="103">
        <f t="shared" si="1"/>
        <v>-1.6999999999999993</v>
      </c>
      <c r="E79" s="66">
        <v>25</v>
      </c>
      <c r="F79" s="67">
        <v>35</v>
      </c>
      <c r="G79" s="135" t="s">
        <v>82</v>
      </c>
      <c r="H79" s="136"/>
      <c r="I79" s="130" t="s">
        <v>99</v>
      </c>
      <c r="J79" s="131" t="s">
        <v>99</v>
      </c>
      <c r="K79" s="132" t="s">
        <v>99</v>
      </c>
    </row>
    <row r="80" spans="1:11" ht="13.5" customHeight="1">
      <c r="A80" s="109" t="s">
        <v>29</v>
      </c>
      <c r="B80" s="65">
        <v>130.8</v>
      </c>
      <c r="C80" s="65">
        <v>113</v>
      </c>
      <c r="D80" s="103">
        <f t="shared" si="1"/>
        <v>-17.80000000000001</v>
      </c>
      <c r="E80" s="66">
        <v>350</v>
      </c>
      <c r="F80" s="68"/>
      <c r="G80" s="135" t="s">
        <v>83</v>
      </c>
      <c r="H80" s="136"/>
      <c r="I80" s="130" t="s">
        <v>99</v>
      </c>
      <c r="J80" s="131" t="s">
        <v>99</v>
      </c>
      <c r="K80" s="132" t="s">
        <v>99</v>
      </c>
    </row>
    <row r="81" spans="1:11" ht="13.5" customHeight="1">
      <c r="A81" s="109" t="s">
        <v>30</v>
      </c>
      <c r="B81" s="62">
        <v>0.45</v>
      </c>
      <c r="C81" s="62">
        <v>0.45</v>
      </c>
      <c r="D81" s="103">
        <f t="shared" si="1"/>
        <v>0</v>
      </c>
      <c r="E81" s="69"/>
      <c r="F81" s="68"/>
      <c r="G81" s="135" t="s">
        <v>84</v>
      </c>
      <c r="H81" s="136"/>
      <c r="I81" s="130" t="s">
        <v>99</v>
      </c>
      <c r="J81" s="131" t="s">
        <v>99</v>
      </c>
      <c r="K81" s="132" t="s">
        <v>99</v>
      </c>
    </row>
    <row r="82" spans="1:11" ht="13.5" customHeight="1">
      <c r="A82" s="110" t="s">
        <v>31</v>
      </c>
      <c r="B82" s="70">
        <v>85</v>
      </c>
      <c r="C82" s="70">
        <v>80.1</v>
      </c>
      <c r="D82" s="104">
        <f t="shared" si="1"/>
        <v>-4.900000000000006</v>
      </c>
      <c r="E82" s="71"/>
      <c r="F82" s="72"/>
      <c r="G82" s="139"/>
      <c r="H82" s="140"/>
      <c r="I82" s="106"/>
      <c r="J82" s="32"/>
      <c r="K82" s="107"/>
    </row>
    <row r="83" ht="10.5">
      <c r="A83" s="1" t="s">
        <v>103</v>
      </c>
    </row>
    <row r="84" ht="10.5">
      <c r="A84" s="1" t="s">
        <v>104</v>
      </c>
    </row>
    <row r="85" ht="10.5">
      <c r="A85" s="1" t="s">
        <v>105</v>
      </c>
    </row>
    <row r="86" ht="10.5" customHeight="1">
      <c r="A86" s="1" t="s">
        <v>106</v>
      </c>
    </row>
  </sheetData>
  <sheetProtection/>
  <mergeCells count="57">
    <mergeCell ref="A26:A27"/>
    <mergeCell ref="A28:A29"/>
    <mergeCell ref="A30:A31"/>
    <mergeCell ref="A22:A23"/>
    <mergeCell ref="A24:A25"/>
    <mergeCell ref="A18:A19"/>
    <mergeCell ref="I18:I19"/>
    <mergeCell ref="A20:A21"/>
    <mergeCell ref="I20:I21"/>
    <mergeCell ref="B42:B43"/>
    <mergeCell ref="C42:C43"/>
    <mergeCell ref="A59:A60"/>
    <mergeCell ref="B59:B60"/>
    <mergeCell ref="C59:C60"/>
    <mergeCell ref="A44:A45"/>
    <mergeCell ref="A46:A47"/>
    <mergeCell ref="J59:J60"/>
    <mergeCell ref="F59:F60"/>
    <mergeCell ref="G59:G60"/>
    <mergeCell ref="I59:I60"/>
    <mergeCell ref="I42:I43"/>
    <mergeCell ref="G42:G43"/>
    <mergeCell ref="I22:I23"/>
    <mergeCell ref="D59:D60"/>
    <mergeCell ref="E59:E60"/>
    <mergeCell ref="H59:H60"/>
    <mergeCell ref="I24:I25"/>
    <mergeCell ref="I15:I16"/>
    <mergeCell ref="D15:D16"/>
    <mergeCell ref="E15:E16"/>
    <mergeCell ref="F15:F16"/>
    <mergeCell ref="H15:H16"/>
    <mergeCell ref="A8:A9"/>
    <mergeCell ref="H8:H9"/>
    <mergeCell ref="A15:A16"/>
    <mergeCell ref="B15:B16"/>
    <mergeCell ref="C15:C16"/>
    <mergeCell ref="D8:D9"/>
    <mergeCell ref="C8:C9"/>
    <mergeCell ref="E8:E9"/>
    <mergeCell ref="B8:B9"/>
    <mergeCell ref="G15:G16"/>
    <mergeCell ref="G8:G9"/>
    <mergeCell ref="F8:F9"/>
    <mergeCell ref="G76:H76"/>
    <mergeCell ref="F42:F43"/>
    <mergeCell ref="H42:H43"/>
    <mergeCell ref="A32:A33"/>
    <mergeCell ref="G78:H78"/>
    <mergeCell ref="G77:H77"/>
    <mergeCell ref="G82:H82"/>
    <mergeCell ref="G81:H81"/>
    <mergeCell ref="G80:H80"/>
    <mergeCell ref="G79:H79"/>
    <mergeCell ref="D42:D43"/>
    <mergeCell ref="E42:E43"/>
    <mergeCell ref="A42:A43"/>
  </mergeCells>
  <printOptions/>
  <pageMargins left="0.4330708661417323" right="0.3937007874015748" top="0.71" bottom="0.3" header="0.45" footer="0.2"/>
  <pageSetup horizontalDpi="300" verticalDpi="300" orientation="portrait" paperSize="9" scale="7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2011-02-24T04:37:50Z</cp:lastPrinted>
  <dcterms:created xsi:type="dcterms:W3CDTF">1997-01-08T22:48:59Z</dcterms:created>
  <dcterms:modified xsi:type="dcterms:W3CDTF">2011-03-17T04:24:16Z</dcterms:modified>
  <cp:category/>
  <cp:version/>
  <cp:contentType/>
  <cp:contentStatus/>
</cp:coreProperties>
</file>