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374E564E-2679-4478-B1F5-B1EDE358EF7B}" xr6:coauthVersionLast="47" xr6:coauthVersionMax="47" xr10:uidLastSave="{00000000-0000-0000-0000-000000000000}"/>
  <bookViews>
    <workbookView xWindow="2868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E43" i="7"/>
  <c r="AM43" i="7"/>
  <c r="U43" i="7"/>
  <c r="E43" i="7"/>
  <c r="C43" i="7"/>
  <c r="DG42" i="7"/>
  <c r="CQ42" i="7"/>
  <c r="CO42" i="7"/>
  <c r="BY42" i="7"/>
  <c r="BE42" i="7"/>
  <c r="AM42" i="7"/>
  <c r="U42" i="7"/>
  <c r="E42" i="7"/>
  <c r="C42" i="7" s="1"/>
  <c r="U34" i="7" s="1"/>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BY38" i="7"/>
  <c r="BE38" i="7"/>
  <c r="AM38" i="7"/>
  <c r="U38" i="7"/>
  <c r="E38" i="7"/>
  <c r="C38" i="7"/>
  <c r="DG37" i="7"/>
  <c r="CQ37" i="7"/>
  <c r="BY37" i="7"/>
  <c r="BE37" i="7"/>
  <c r="AO37" i="7"/>
  <c r="U37" i="7"/>
  <c r="E37" i="7"/>
  <c r="C37" i="7"/>
  <c r="DG36" i="7"/>
  <c r="CQ36" i="7"/>
  <c r="BY36" i="7"/>
  <c r="BE36" i="7"/>
  <c r="AO36" i="7"/>
  <c r="U36" i="7"/>
  <c r="E36" i="7"/>
  <c r="C36" i="7"/>
  <c r="DG35" i="7"/>
  <c r="CQ35" i="7"/>
  <c r="BY35" i="7"/>
  <c r="BE35" i="7"/>
  <c r="AO35" i="7"/>
  <c r="W35" i="7"/>
  <c r="E35" i="7"/>
  <c r="C35" i="7"/>
  <c r="DG34" i="7"/>
  <c r="CQ34" i="7"/>
  <c r="BY34" i="7"/>
  <c r="BE34" i="7"/>
  <c r="AO34" i="7"/>
  <c r="W34" i="7"/>
  <c r="E34" i="7"/>
  <c r="C34" i="7"/>
  <c r="U35" i="7" l="1"/>
  <c r="AM34" i="7" s="1"/>
  <c r="AM35" i="7" s="1"/>
  <c r="AM36" i="7" s="1"/>
  <c r="AM37" i="7" s="1"/>
  <c r="BW34" i="7" l="1"/>
  <c r="BW35" i="7" s="1"/>
  <c r="BW36" i="7" s="1"/>
  <c r="BW37" i="7" s="1"/>
  <c r="BW38" i="7" s="1"/>
  <c r="BW39" i="7" s="1"/>
  <c r="BW40" i="7" s="1"/>
  <c r="BW41" i="7" s="1"/>
  <c r="BW42" i="7" s="1"/>
  <c r="BW43" i="7" s="1"/>
  <c r="CO34" i="7" l="1"/>
  <c r="CO35" i="7" s="1"/>
  <c r="CO36" i="7" s="1"/>
  <c r="CO37" i="7" s="1"/>
  <c r="CO38" i="7" s="1"/>
</calcChain>
</file>

<file path=xl/sharedStrings.xml><?xml version="1.0" encoding="utf-8"?>
<sst xmlns="http://schemas.openxmlformats.org/spreadsheetml/2006/main" count="1080" uniqueCount="559">
  <si>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</si>
  <si>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</si>
  <si>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</si>
  <si>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</si>
  <si>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</si>
  <si>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</si>
  <si>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</si>
  <si>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</si>
  <si>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</si>
  <si>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</si>
  <si>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</si>
  <si>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</si>
  <si>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</si>
  <si>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</si>
  <si>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</si>
  <si>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</si>
  <si>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</si>
  <si>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実質公債費比率は元利償還金の増加により、令和２年度は増加となった。令和６年度には地方債の償還ピークを迎えることや、人口減少等によって、今後、比率の増加が見込まれる。
　将来負担比率はやや減少傾向にあるものの、類似団体内平均値と比較して高い水準にある。減少している主な原因については、充当可能財源の増や、交付税算入率の高い合併特例事業債等の発行による基準財政需要額算入見込額の増によるものと考えられる。</t>
    <phoneticPr fontId="5"/>
  </si>
  <si>
    <t>　有形固定資産減価償却率は増加傾向にある一方、将来負担比率は減少傾向にあるが、類似団体内平均値と比較すると依然として高い水準にある。坂井市公共施設等総合管理計画に基づき、計画的に施設の改修・統廃合等を行っているため、集約化等を行ったことにより一時的に将来負担比率が増加することがあるものの、今後、公共施設等の維持管理に要する経費や老朽化した施設が減少すると見込まれる。</t>
    <phoneticPr fontId="5"/>
  </si>
  <si>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</si>
  <si>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</si>
  <si>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</si>
  <si>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</si>
  <si>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</si>
  <si>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</si>
  <si>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</si>
  <si>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</si>
  <si>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</si>
  <si>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</si>
  <si>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</si>
  <si>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</si>
  <si>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</si>
  <si>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</si>
  <si>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</si>
  <si>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</si>
  <si>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</si>
  <si>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</si>
  <si>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</si>
  <si>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</si>
  <si>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</si>
  <si>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</si>
  <si>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</si>
  <si>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</si>
  <si>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</si>
  <si>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</si>
  <si>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</si>
  <si>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</si>
  <si>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</si>
  <si>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</si>
  <si>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</si>
  <si>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</si>
  <si>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</si>
  <si>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</si>
  <si>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</si>
  <si>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</si>
  <si>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</si>
  <si>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</si>
  <si>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</si>
  <si>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</si>
  <si>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</si>
  <si>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</si>
  <si>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</si>
  <si>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</si>
  <si>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</si>
  <si>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</si>
  <si>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</si>
  <si>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</si>
  <si>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</si>
  <si>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</si>
  <si>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</si>
  <si>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</si>
  <si>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</si>
  <si>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</si>
  <si>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</si>
  <si>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</si>
  <si>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</si>
  <si>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</si>
  <si>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</si>
  <si>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</si>
  <si>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</si>
  <si>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</si>
  <si>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</si>
  <si>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</si>
  <si>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</si>
  <si>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</si>
  <si>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</si>
  <si>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</si>
  <si>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</si>
  <si>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</si>
  <si>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</si>
  <si>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</si>
  <si>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</si>
  <si>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</si>
  <si>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</si>
  <si>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</si>
  <si>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</si>
  <si>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</si>
  <si>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</si>
  <si>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</si>
  <si>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</si>
  <si>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</si>
  <si>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</si>
  <si>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</si>
  <si>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</si>
  <si>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</si>
  <si>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</si>
  <si>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</si>
  <si>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</si>
  <si>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</si>
  <si>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</si>
  <si>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</si>
  <si>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</si>
  <si>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</si>
  <si>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</si>
  <si>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</si>
  <si>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</si>
  <si>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</si>
  <si>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</si>
  <si>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</si>
  <si>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</si>
  <si>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</si>
  <si>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</si>
  <si>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</si>
  <si>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</si>
  <si>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</si>
  <si>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</si>
  <si>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</si>
  <si>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</si>
  <si>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</si>
  <si>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</si>
  <si>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</si>
  <si>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</si>
  <si>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</si>
  <si>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</si>
  <si>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</si>
  <si>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</si>
  <si>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</si>
  <si>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</si>
  <si>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</si>
  <si>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</si>
  <si>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</si>
  <si>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</si>
  <si>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</si>
  <si>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</si>
  <si>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</si>
  <si>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</si>
  <si>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</si>
  <si>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福井県坂井市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</si>
  <si>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</si>
  <si>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</si>
  <si>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</si>
  <si>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</si>
  <si>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</si>
  <si>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</si>
  <si>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</si>
  <si>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</si>
  <si>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</si>
  <si>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</si>
  <si>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</si>
  <si>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</si>
  <si>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</si>
  <si>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</si>
  <si>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</si>
  <si>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</si>
  <si>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</si>
  <si>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</si>
  <si>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</si>
  <si>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</si>
  <si>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</si>
  <si>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</si>
  <si>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</si>
  <si>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</si>
  <si>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</si>
  <si>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</si>
  <si>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</si>
  <si>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</si>
  <si>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</si>
  <si>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</si>
  <si>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</si>
  <si>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</si>
  <si>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</si>
  <si>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</si>
  <si>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</si>
  <si>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</si>
  <si>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</si>
  <si>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</si>
  <si>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</si>
  <si>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</si>
  <si>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</si>
  <si>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</si>
  <si>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</si>
  <si>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</si>
  <si>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</si>
  <si>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</si>
  <si>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</si>
  <si>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</si>
  <si>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</si>
  <si>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</si>
  <si>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</si>
  <si>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</si>
  <si>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</si>
  <si>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</si>
  <si>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</si>
  <si>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</si>
  <si>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</si>
  <si>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</si>
  <si>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</si>
  <si>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</si>
  <si>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</si>
  <si>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</si>
  <si>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</si>
  <si>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</si>
  <si>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</si>
  <si>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</si>
  <si>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</si>
  <si>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</si>
  <si>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</si>
  <si>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</si>
  <si>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</si>
  <si>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</si>
  <si>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</si>
  <si>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</si>
  <si>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</si>
  <si>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</si>
  <si>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</si>
  <si>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</si>
  <si>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</si>
  <si>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</si>
  <si>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</si>
  <si>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</si>
  <si>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</si>
  <si>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</si>
  <si>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</si>
  <si>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</si>
  <si>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</si>
  <si>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</si>
  <si>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</si>
  <si>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</si>
  <si>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</si>
  <si>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</si>
  <si>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</si>
  <si>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</si>
  <si>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</si>
  <si>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</si>
  <si>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</si>
  <si>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</si>
  <si>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</si>
  <si>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</si>
  <si>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</si>
  <si>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</si>
  <si>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</si>
  <si>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</si>
  <si>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</si>
  <si>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</si>
  <si>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</si>
  <si>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</si>
  <si>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</si>
  <si>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</si>
  <si>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</si>
  <si>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</si>
  <si>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</si>
  <si>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</si>
  <si>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</si>
  <si>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</si>
  <si>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</si>
  <si>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</si>
  <si>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</si>
  <si>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</si>
  <si>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</si>
  <si>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</si>
  <si>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</si>
  <si>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</si>
  <si>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</si>
  <si>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</si>
  <si>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</si>
  <si>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</si>
  <si>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</si>
  <si>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</si>
  <si>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</si>
  <si>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</si>
  <si>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</si>
  <si>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</si>
  <si>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</si>
  <si>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</si>
  <si>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</si>
  <si>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</si>
  <si>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</si>
  <si>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</si>
  <si>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</si>
  <si>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</si>
  <si>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</si>
  <si>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</si>
  <si>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</si>
  <si>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</si>
  <si>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</si>
  <si>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</si>
  <si>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</si>
  <si>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</si>
  <si>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</si>
  <si>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</si>
  <si>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</si>
  <si>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福井県坂井市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</si>
  <si>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</si>
  <si>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</si>
  <si>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</si>
  <si>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</si>
  <si>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</si>
  <si>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</si>
  <si>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</si>
  <si>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</si>
  <si>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</si>
  <si>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</si>
  <si>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</si>
  <si>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</si>
  <si>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</si>
  <si>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</si>
  <si>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</si>
  <si>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</si>
  <si>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</si>
  <si>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</si>
  <si>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</si>
  <si>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</si>
  <si>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坂井市農業振興公社</t>
    <rPh sb="0" eb="3">
      <t>サカイシ</t>
    </rPh>
    <rPh sb="3" eb="5">
      <t>ノウギョウ</t>
    </rPh>
    <rPh sb="5" eb="7">
      <t>シンコウ</t>
    </rPh>
    <rPh sb="7" eb="9">
      <t>コウシャ</t>
    </rPh>
    <phoneticPr fontId="2"/>
  </si>
  <si>
    <t>-</t>
    <phoneticPr fontId="2"/>
  </si>
  <si>
    <t>福井県下水道公社</t>
    <rPh sb="0" eb="3">
      <t>フクイケン</t>
    </rPh>
    <rPh sb="3" eb="6">
      <t>ゲスイドウ</t>
    </rPh>
    <rPh sb="6" eb="8">
      <t>コウシャ</t>
    </rPh>
    <phoneticPr fontId="2"/>
  </si>
  <si>
    <t>坂井市スポーツ協会</t>
    <rPh sb="0" eb="2">
      <t>サカイ</t>
    </rPh>
    <rPh sb="2" eb="3">
      <t>シ</t>
    </rPh>
    <rPh sb="7" eb="9">
      <t>キョウカイ</t>
    </rPh>
    <phoneticPr fontId="2"/>
  </si>
  <si>
    <t>丸岡文化財団</t>
    <rPh sb="0" eb="2">
      <t>マルオカ</t>
    </rPh>
    <rPh sb="2" eb="4">
      <t>ブンカ</t>
    </rPh>
    <rPh sb="4" eb="6">
      <t>ザイダン</t>
    </rPh>
    <phoneticPr fontId="2"/>
  </si>
  <si>
    <t>坂井市文化振興事業団</t>
    <rPh sb="0" eb="2">
      <t>サカイ</t>
    </rPh>
    <rPh sb="2" eb="3">
      <t>シ</t>
    </rPh>
    <rPh sb="3" eb="5">
      <t>ブンカ</t>
    </rPh>
    <rPh sb="5" eb="7">
      <t>シンコウ</t>
    </rPh>
    <rPh sb="7" eb="10">
      <t>ジギョウダン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</si>
  <si>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</si>
  <si>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</si>
  <si>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</si>
  <si>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</si>
  <si>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</si>
  <si>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</si>
  <si>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</si>
  <si>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</si>
  <si>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</si>
  <si>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</si>
  <si>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</si>
  <si>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</si>
  <si>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</si>
  <si>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</si>
  <si>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</si>
  <si>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</si>
  <si>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</si>
  <si>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</si>
  <si>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</si>
  <si>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</si>
  <si>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</si>
  <si>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</si>
  <si>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</si>
  <si>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</si>
  <si>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</si>
  <si>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福井県後期高齢者医療広域連合</t>
    <rPh sb="0" eb="14">
      <t>フクイケンコウキコウレイシャイリョウコウイキレンゴウ</t>
    </rPh>
    <phoneticPr fontId="2"/>
  </si>
  <si>
    <t>福井県後期高齢者医療広域連合（事業会計）</t>
    <rPh sb="0" eb="14">
      <t>フクイケンコウキコウレイシャイリョウコウイキレンゴウ</t>
    </rPh>
    <rPh sb="15" eb="19">
      <t>ジギョウカイケイ</t>
    </rPh>
    <phoneticPr fontId="2"/>
  </si>
  <si>
    <t>福井県市町総合事務組合（普通会計分）</t>
    <rPh sb="0" eb="11">
      <t>フクイケンシマチソウゴウジムクミアイ</t>
    </rPh>
    <rPh sb="12" eb="17">
      <t>フツウカイケイブン</t>
    </rPh>
    <phoneticPr fontId="2"/>
  </si>
  <si>
    <t>福井県市町総合事務組合（事業会計分）</t>
    <rPh sb="0" eb="11">
      <t>フクイケンシマチソウゴウジムクミアイ</t>
    </rPh>
    <rPh sb="12" eb="14">
      <t>ジギョウ</t>
    </rPh>
    <rPh sb="14" eb="16">
      <t>カイケイ</t>
    </rPh>
    <rPh sb="16" eb="17">
      <t>ブン</t>
    </rPh>
    <phoneticPr fontId="2"/>
  </si>
  <si>
    <t>福井県自治会館組合</t>
    <rPh sb="0" eb="9">
      <t>フクイケンジチカイカンクミアイ</t>
    </rPh>
    <phoneticPr fontId="2"/>
  </si>
  <si>
    <t>五領川公共下水道事務組合</t>
    <rPh sb="0" eb="12">
      <t>ゴリョウガワコウキョウゲスイドウジムクミアイ</t>
    </rPh>
    <phoneticPr fontId="2"/>
  </si>
  <si>
    <t>坂井地区広域連合</t>
    <rPh sb="0" eb="8">
      <t>サカイチクコウイキレンゴウ</t>
    </rPh>
    <phoneticPr fontId="2"/>
  </si>
  <si>
    <t>坂井地区広域連合（事業会計）</t>
    <rPh sb="0" eb="8">
      <t>サカイチクコウイキレンゴウ</t>
    </rPh>
    <rPh sb="9" eb="13">
      <t>ジギョウカイケイ</t>
    </rPh>
    <phoneticPr fontId="2"/>
  </si>
  <si>
    <t>越前三国競艇企業団</t>
    <rPh sb="0" eb="4">
      <t>エチゼンミクニ</t>
    </rPh>
    <rPh sb="4" eb="9">
      <t>キョウテイキギョウダン</t>
    </rPh>
    <phoneticPr fontId="2"/>
  </si>
  <si>
    <t>福井坂井地区広域市町村圏事務組合</t>
    <rPh sb="0" eb="6">
      <t>フクイサカイチク</t>
    </rPh>
    <rPh sb="6" eb="8">
      <t>コウイキ</t>
    </rPh>
    <rPh sb="8" eb="11">
      <t>シチョウソン</t>
    </rPh>
    <rPh sb="11" eb="12">
      <t>ケン</t>
    </rPh>
    <rPh sb="12" eb="14">
      <t>ジム</t>
    </rPh>
    <rPh sb="14" eb="16">
      <t>クミアイ</t>
    </rPh>
    <phoneticPr fontId="2"/>
  </si>
  <si>
    <t>嶺北消防組合</t>
    <rPh sb="0" eb="6">
      <t>レイホクショウボウクミアイ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</si>
  <si>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</si>
  <si>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</si>
  <si>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</si>
  <si>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</si>
  <si>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</si>
  <si>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</si>
  <si>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</si>
  <si>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</si>
  <si>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</si>
  <si>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</si>
  <si>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</si>
  <si>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</si>
  <si>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</si>
  <si>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</si>
  <si>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</si>
  <si>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</si>
  <si>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</si>
  <si>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</si>
  <si>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</si>
  <si>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</si>
  <si>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</si>
  <si>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</si>
  <si>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</si>
  <si>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</si>
  <si>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</si>
  <si>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</si>
  <si>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</si>
  <si>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</si>
  <si>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</si>
  <si>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</si>
  <si>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</si>
  <si>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</si>
  <si>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</si>
  <si>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</si>
  <si>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</si>
  <si>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</si>
  <si>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</si>
  <si>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</si>
  <si>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</si>
  <si>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</si>
  <si>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</si>
  <si>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</si>
  <si>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</si>
  <si>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</si>
  <si>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</si>
  <si>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</si>
  <si>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</si>
  <si>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</si>
  <si>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</si>
  <si>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</si>
  <si>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</si>
  <si>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</si>
  <si>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</si>
  <si>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</si>
  <si>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</si>
  <si>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</si>
  <si>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</si>
  <si>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</si>
  <si>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</si>
  <si>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</si>
  <si>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</si>
  <si>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</si>
  <si>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</si>
  <si>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</si>
  <si>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</si>
  <si>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</si>
  <si>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</si>
  <si>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</si>
  <si>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</si>
  <si>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</si>
  <si>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</si>
  <si>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</si>
  <si>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</si>
  <si>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</si>
  <si>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</si>
  <si>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</si>
  <si>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</si>
  <si>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</si>
  <si>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</si>
  <si>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</si>
  <si>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</si>
  <si>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</si>
  <si>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</si>
  <si>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</si>
  <si>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</si>
  <si>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</si>
  <si>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</si>
  <si>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</si>
  <si>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</si>
  <si>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</si>
  <si>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</si>
  <si>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</si>
  <si>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</si>
  <si>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</si>
  <si>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</si>
  <si>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</si>
  <si>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</si>
  <si>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</si>
  <si>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</si>
  <si>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</si>
  <si>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</si>
  <si>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</si>
  <si>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</si>
  <si>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</si>
  <si>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</si>
  <si>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</si>
  <si>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</si>
  <si>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</si>
  <si>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</si>
  <si>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</si>
  <si>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</si>
  <si>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</si>
  <si>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</si>
  <si>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</si>
  <si>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</si>
  <si>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</si>
  <si>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</si>
  <si>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</si>
  <si>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</si>
  <si>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</si>
  <si>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</si>
  <si>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</si>
  <si>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</si>
  <si>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</si>
  <si>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</si>
  <si>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</si>
  <si>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</si>
  <si>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</si>
  <si>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</si>
  <si>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</si>
  <si>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3.02</t>
  </si>
  <si>
    <t>▲ 0.32</t>
  </si>
  <si>
    <t>▲ 1.22</t>
  </si>
  <si>
    <t>会計</t>
    <rPh sb="0" eb="2">
      <t>カイケイ</t>
    </rPh>
    <phoneticPr fontId="5"/>
  </si>
  <si>
    <t>水道事業会計</t>
  </si>
  <si>
    <t>一般会計</t>
  </si>
  <si>
    <t>公共下水道事業会計</t>
  </si>
  <si>
    <t>国民健康保険特別会計</t>
  </si>
  <si>
    <t>病院事業会計</t>
  </si>
  <si>
    <t>農業集落排水事業会計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</si>
  <si>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</si>
  <si>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</si>
  <si>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</si>
  <si>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</si>
  <si>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</si>
  <si>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</si>
  <si>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</si>
  <si>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</si>
  <si>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</si>
  <si>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</si>
  <si>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</si>
  <si>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</si>
  <si>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</si>
  <si>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</si>
  <si>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</si>
  <si>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</si>
  <si>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</si>
  <si>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</si>
  <si>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</si>
  <si>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</si>
  <si>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</si>
  <si>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</si>
  <si>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</si>
  <si>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</si>
  <si>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</si>
  <si>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</si>
  <si>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</si>
  <si>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</si>
  <si>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</si>
  <si>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</si>
  <si>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</si>
  <si>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</si>
  <si>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</si>
  <si>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</si>
  <si>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</si>
  <si>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</si>
  <si>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</si>
  <si>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</si>
  <si>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</si>
  <si>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</si>
  <si>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</si>
  <si>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</si>
  <si>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</si>
  <si>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</si>
  <si>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</si>
  <si>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</si>
  <si>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</si>
  <si>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</si>
  <si>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</si>
  <si>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まちづくり整備基金</t>
    <rPh sb="5" eb="9">
      <t>セイビキキン</t>
    </rPh>
    <phoneticPr fontId="5"/>
  </si>
  <si>
    <t>寄附市民参画基金</t>
    <rPh sb="0" eb="8">
      <t>キフシミンサンカクキキン</t>
    </rPh>
    <phoneticPr fontId="5"/>
  </si>
  <si>
    <t>地域振興基金</t>
    <rPh sb="0" eb="6">
      <t>チイキシンコウキキン</t>
    </rPh>
    <phoneticPr fontId="5"/>
  </si>
  <si>
    <t>城周辺整備基金</t>
    <rPh sb="0" eb="7">
      <t>シロシュウヘンセイビキキン</t>
    </rPh>
    <phoneticPr fontId="5"/>
  </si>
  <si>
    <t>新型コロナウイルス感染症対策利子補給基金</t>
    <rPh sb="0" eb="2">
      <t>シンガタ</t>
    </rPh>
    <rPh sb="9" eb="12">
      <t>カンセンショウ</t>
    </rPh>
    <rPh sb="12" eb="14">
      <t>タイサク</t>
    </rPh>
    <rPh sb="14" eb="20">
      <t>リシホキュウキキン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</si>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</sst>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94"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2"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3"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43A-4C0C-9F6B-681828B8674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70801</c:v>
                </c:pt>
                <c:pt idx="1">
                  <c:v>69323</c:v>
                </c:pt>
                <c:pt idx="2">
                  <c:v>62671</c:v>
                </c:pt>
                <c:pt idx="3">
                  <c:v>93590</c:v>
                </c:pt>
                <c:pt idx="4">
                  <c:v>91089</c:v>
                </c:pt>
              </c:numCache>
            </c:numRef>
          </c:val>
          <c:smooth val="0"/>
          <c:extLst>
            <c:ext xmlns:c16="http://schemas.microsoft.com/office/drawing/2014/chart" uri="{C3380CC4-5D6E-409C-BE32-E72D297353CC}">
              <c16:uniqueId val="{00000001-643A-4C0C-9F6B-681828B867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3.17</c:v>
                </c:pt>
                <c:pt idx="1">
                  <c:v>5.36</c:v>
                </c:pt>
                <c:pt idx="2">
                  <c:v>4.84</c:v>
                </c:pt>
                <c:pt idx="3">
                  <c:v>6.49</c:v>
                </c:pt>
                <c:pt idx="4">
                  <c:v>5.55</c:v>
                </c:pt>
              </c:numCache>
            </c:numRef>
          </c:val>
          <c:extLst>
            <c:ext xmlns:c16="http://schemas.microsoft.com/office/drawing/2014/chart" uri="{C3380CC4-5D6E-409C-BE32-E72D297353CC}">
              <c16:uniqueId val="{00000000-808A-4395-ACA3-A8130327726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14.55</c:v>
                </c:pt>
                <c:pt idx="1">
                  <c:v>12.04</c:v>
                </c:pt>
                <c:pt idx="2">
                  <c:v>13.73</c:v>
                </c:pt>
                <c:pt idx="3">
                  <c:v>14.21</c:v>
                </c:pt>
                <c:pt idx="4">
                  <c:v>13.13</c:v>
                </c:pt>
              </c:numCache>
            </c:numRef>
          </c:val>
          <c:extLst>
            <c:ext xmlns:c16="http://schemas.microsoft.com/office/drawing/2014/chart" uri="{C3380CC4-5D6E-409C-BE32-E72D297353CC}">
              <c16:uniqueId val="{00000001-808A-4395-ACA3-A813032772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-3.02</c:v>
                </c:pt>
                <c:pt idx="1">
                  <c:v>-0.32</c:v>
                </c:pt>
                <c:pt idx="2">
                  <c:v>1.39</c:v>
                </c:pt>
                <c:pt idx="3">
                  <c:v>2.2400000000000002</c:v>
                </c:pt>
                <c:pt idx="4">
                  <c:v>-1.22</c:v>
                </c:pt>
              </c:numCache>
            </c:numRef>
          </c:val>
          <c:smooth val="0"/>
          <c:extLst>
            <c:ext xmlns:c16="http://schemas.microsoft.com/office/drawing/2014/chart" uri="{C3380CC4-5D6E-409C-BE32-E72D297353CC}">
              <c16:uniqueId val="{00000002-808A-4395-ACA3-A813032772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E2-4ABE-BF9F-CE8A87EC24D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E2-4ABE-BF9F-CE8A87EC24D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E2-4ABE-BF9F-CE8A87EC24DD}"/>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9E2-4ABE-BF9F-CE8A87EC24DD}"/>
            </c:ext>
          </c:extLst>
        </c:ser>
        <c:ser>
          <c:idx val="4"/>
          <c:order val="4"/>
          <c:tx>
            <c:strRef>
              <c:f>[1]データシート!$A$31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0.27</c:v>
                </c:pt>
                <c:pt idx="2">
                  <c:v>#N/A</c:v>
                </c:pt>
                <c:pt idx="3">
                  <c:v>0.25</c:v>
                </c:pt>
                <c:pt idx="4">
                  <c:v>#N/A</c:v>
                </c:pt>
                <c:pt idx="5">
                  <c:v>0.25</c:v>
                </c:pt>
                <c:pt idx="6">
                  <c:v>#N/A</c:v>
                </c:pt>
                <c:pt idx="7">
                  <c:v>0.24</c:v>
                </c:pt>
                <c:pt idx="8">
                  <c:v>#N/A</c:v>
                </c:pt>
                <c:pt idx="9">
                  <c:v>0.22</c:v>
                </c:pt>
              </c:numCache>
            </c:numRef>
          </c:val>
          <c:extLst>
            <c:ext xmlns:c16="http://schemas.microsoft.com/office/drawing/2014/chart" uri="{C3380CC4-5D6E-409C-BE32-E72D297353CC}">
              <c16:uniqueId val="{00000004-79E2-4ABE-BF9F-CE8A87EC24DD}"/>
            </c:ext>
          </c:extLst>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c:v>
                </c:pt>
                <c:pt idx="2">
                  <c:v>#N/A</c:v>
                </c:pt>
                <c:pt idx="3">
                  <c:v>0.6</c:v>
                </c:pt>
                <c:pt idx="4">
                  <c:v>#N/A</c:v>
                </c:pt>
                <c:pt idx="5">
                  <c:v>0.04</c:v>
                </c:pt>
                <c:pt idx="6">
                  <c:v>#N/A</c:v>
                </c:pt>
                <c:pt idx="7">
                  <c:v>0.06</c:v>
                </c:pt>
                <c:pt idx="8">
                  <c:v>#N/A</c:v>
                </c:pt>
                <c:pt idx="9">
                  <c:v>1.17</c:v>
                </c:pt>
              </c:numCache>
            </c:numRef>
          </c:val>
          <c:extLst>
            <c:ext xmlns:c16="http://schemas.microsoft.com/office/drawing/2014/chart" uri="{C3380CC4-5D6E-409C-BE32-E72D297353CC}">
              <c16:uniqueId val="{00000005-79E2-4ABE-BF9F-CE8A87EC24DD}"/>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1.0900000000000001</c:v>
                </c:pt>
                <c:pt idx="2">
                  <c:v>#N/A</c:v>
                </c:pt>
                <c:pt idx="3">
                  <c:v>2.23</c:v>
                </c:pt>
                <c:pt idx="4">
                  <c:v>#N/A</c:v>
                </c:pt>
                <c:pt idx="5">
                  <c:v>1.74</c:v>
                </c:pt>
                <c:pt idx="6">
                  <c:v>#N/A</c:v>
                </c:pt>
                <c:pt idx="7">
                  <c:v>1.32</c:v>
                </c:pt>
                <c:pt idx="8">
                  <c:v>#N/A</c:v>
                </c:pt>
                <c:pt idx="9">
                  <c:v>1.57</c:v>
                </c:pt>
              </c:numCache>
            </c:numRef>
          </c:val>
          <c:extLst>
            <c:ext xmlns:c16="http://schemas.microsoft.com/office/drawing/2014/chart" uri="{C3380CC4-5D6E-409C-BE32-E72D297353CC}">
              <c16:uniqueId val="{00000006-79E2-4ABE-BF9F-CE8A87EC24DD}"/>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6.27</c:v>
                </c:pt>
                <c:pt idx="2">
                  <c:v>#N/A</c:v>
                </c:pt>
                <c:pt idx="3">
                  <c:v>5.8</c:v>
                </c:pt>
                <c:pt idx="4">
                  <c:v>#N/A</c:v>
                </c:pt>
                <c:pt idx="5">
                  <c:v>5.08</c:v>
                </c:pt>
                <c:pt idx="6">
                  <c:v>#N/A</c:v>
                </c:pt>
                <c:pt idx="7">
                  <c:v>4.1399999999999997</c:v>
                </c:pt>
                <c:pt idx="8">
                  <c:v>#N/A</c:v>
                </c:pt>
                <c:pt idx="9">
                  <c:v>2.88</c:v>
                </c:pt>
              </c:numCache>
            </c:numRef>
          </c:val>
          <c:extLst>
            <c:ext xmlns:c16="http://schemas.microsoft.com/office/drawing/2014/chart" uri="{C3380CC4-5D6E-409C-BE32-E72D297353CC}">
              <c16:uniqueId val="{00000007-79E2-4ABE-BF9F-CE8A87EC24DD}"/>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3.16</c:v>
                </c:pt>
                <c:pt idx="2">
                  <c:v>#N/A</c:v>
                </c:pt>
                <c:pt idx="3">
                  <c:v>5.36</c:v>
                </c:pt>
                <c:pt idx="4">
                  <c:v>#N/A</c:v>
                </c:pt>
                <c:pt idx="5">
                  <c:v>4.83</c:v>
                </c:pt>
                <c:pt idx="6">
                  <c:v>#N/A</c:v>
                </c:pt>
                <c:pt idx="7">
                  <c:v>6.48</c:v>
                </c:pt>
                <c:pt idx="8">
                  <c:v>#N/A</c:v>
                </c:pt>
                <c:pt idx="9">
                  <c:v>5.55</c:v>
                </c:pt>
              </c:numCache>
            </c:numRef>
          </c:val>
          <c:extLst>
            <c:ext xmlns:c16="http://schemas.microsoft.com/office/drawing/2014/chart" uri="{C3380CC4-5D6E-409C-BE32-E72D297353CC}">
              <c16:uniqueId val="{00000008-79E2-4ABE-BF9F-CE8A87EC24DD}"/>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9.1300000000000008</c:v>
                </c:pt>
                <c:pt idx="2">
                  <c:v>#N/A</c:v>
                </c:pt>
                <c:pt idx="3">
                  <c:v>9.69</c:v>
                </c:pt>
                <c:pt idx="4">
                  <c:v>#N/A</c:v>
                </c:pt>
                <c:pt idx="5">
                  <c:v>11</c:v>
                </c:pt>
                <c:pt idx="6">
                  <c:v>#N/A</c:v>
                </c:pt>
                <c:pt idx="7">
                  <c:v>10.19</c:v>
                </c:pt>
                <c:pt idx="8">
                  <c:v>#N/A</c:v>
                </c:pt>
                <c:pt idx="9">
                  <c:v>10.8</c:v>
                </c:pt>
              </c:numCache>
            </c:numRef>
          </c:val>
          <c:extLst>
            <c:ext xmlns:c16="http://schemas.microsoft.com/office/drawing/2014/chart" uri="{C3380CC4-5D6E-409C-BE32-E72D297353CC}">
              <c16:uniqueId val="{00000009-79E2-4ABE-BF9F-CE8A87EC2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3162</c:v>
                </c:pt>
                <c:pt idx="5">
                  <c:v>3430</c:v>
                </c:pt>
                <c:pt idx="8">
                  <c:v>3600</c:v>
                </c:pt>
                <c:pt idx="11">
                  <c:v>3729</c:v>
                </c:pt>
                <c:pt idx="14">
                  <c:v>3930</c:v>
                </c:pt>
              </c:numCache>
            </c:numRef>
          </c:val>
          <c:extLst>
            <c:ext xmlns:c16="http://schemas.microsoft.com/office/drawing/2014/chart" uri="{C3380CC4-5D6E-409C-BE32-E72D297353CC}">
              <c16:uniqueId val="{00000000-2BBA-4D6C-AF4B-4C939C33C4B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BA-4D6C-AF4B-4C939C33C4B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BA-4D6C-AF4B-4C939C33C4B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79</c:v>
                </c:pt>
                <c:pt idx="3">
                  <c:v>96</c:v>
                </c:pt>
                <c:pt idx="6">
                  <c:v>140</c:v>
                </c:pt>
                <c:pt idx="9">
                  <c:v>145</c:v>
                </c:pt>
                <c:pt idx="12">
                  <c:v>293</c:v>
                </c:pt>
              </c:numCache>
            </c:numRef>
          </c:val>
          <c:extLst>
            <c:ext xmlns:c16="http://schemas.microsoft.com/office/drawing/2014/chart" uri="{C3380CC4-5D6E-409C-BE32-E72D297353CC}">
              <c16:uniqueId val="{00000003-2BBA-4D6C-AF4B-4C939C33C4B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1284</c:v>
                </c:pt>
                <c:pt idx="3">
                  <c:v>1299</c:v>
                </c:pt>
                <c:pt idx="6">
                  <c:v>1121</c:v>
                </c:pt>
                <c:pt idx="9">
                  <c:v>1078</c:v>
                </c:pt>
                <c:pt idx="12">
                  <c:v>1106</c:v>
                </c:pt>
              </c:numCache>
            </c:numRef>
          </c:val>
          <c:extLst>
            <c:ext xmlns:c16="http://schemas.microsoft.com/office/drawing/2014/chart" uri="{C3380CC4-5D6E-409C-BE32-E72D297353CC}">
              <c16:uniqueId val="{00000004-2BBA-4D6C-AF4B-4C939C33C4B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BA-4D6C-AF4B-4C939C33C4B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BA-4D6C-AF4B-4C939C33C4B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2976</c:v>
                </c:pt>
                <c:pt idx="3">
                  <c:v>3302</c:v>
                </c:pt>
                <c:pt idx="6">
                  <c:v>3499</c:v>
                </c:pt>
                <c:pt idx="9">
                  <c:v>3627</c:v>
                </c:pt>
                <c:pt idx="12">
                  <c:v>3955</c:v>
                </c:pt>
              </c:numCache>
            </c:numRef>
          </c:val>
          <c:extLst>
            <c:ext xmlns:c16="http://schemas.microsoft.com/office/drawing/2014/chart" uri="{C3380CC4-5D6E-409C-BE32-E72D297353CC}">
              <c16:uniqueId val="{00000007-2BBA-4D6C-AF4B-4C939C33C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1177</c:v>
                </c:pt>
                <c:pt idx="2">
                  <c:v>#N/A</c:v>
                </c:pt>
                <c:pt idx="3">
                  <c:v>#N/A</c:v>
                </c:pt>
                <c:pt idx="4">
                  <c:v>1267</c:v>
                </c:pt>
                <c:pt idx="5">
                  <c:v>#N/A</c:v>
                </c:pt>
                <c:pt idx="6">
                  <c:v>#N/A</c:v>
                </c:pt>
                <c:pt idx="7">
                  <c:v>1160</c:v>
                </c:pt>
                <c:pt idx="8">
                  <c:v>#N/A</c:v>
                </c:pt>
                <c:pt idx="9">
                  <c:v>#N/A</c:v>
                </c:pt>
                <c:pt idx="10">
                  <c:v>1121</c:v>
                </c:pt>
                <c:pt idx="11">
                  <c:v>#N/A</c:v>
                </c:pt>
                <c:pt idx="12">
                  <c:v>#N/A</c:v>
                </c:pt>
                <c:pt idx="13">
                  <c:v>1424</c:v>
                </c:pt>
                <c:pt idx="14">
                  <c:v>#N/A</c:v>
                </c:pt>
              </c:numCache>
            </c:numRef>
          </c:val>
          <c:smooth val="0"/>
          <c:extLst>
            <c:ext xmlns:c16="http://schemas.microsoft.com/office/drawing/2014/chart" uri="{C3380CC4-5D6E-409C-BE32-E72D297353CC}">
              <c16:uniqueId val="{00000008-2BBA-4D6C-AF4B-4C939C33C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49636</c:v>
                </c:pt>
                <c:pt idx="5">
                  <c:v>51447</c:v>
                </c:pt>
                <c:pt idx="8">
                  <c:v>51966</c:v>
                </c:pt>
                <c:pt idx="11">
                  <c:v>55121</c:v>
                </c:pt>
                <c:pt idx="14">
                  <c:v>56937</c:v>
                </c:pt>
              </c:numCache>
            </c:numRef>
          </c:val>
          <c:extLst>
            <c:ext xmlns:c16="http://schemas.microsoft.com/office/drawing/2014/chart" uri="{C3380CC4-5D6E-409C-BE32-E72D297353CC}">
              <c16:uniqueId val="{00000000-30DB-442D-BA15-5352CE480EB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578</c:v>
                </c:pt>
                <c:pt idx="5">
                  <c:v>587</c:v>
                </c:pt>
                <c:pt idx="8">
                  <c:v>473</c:v>
                </c:pt>
                <c:pt idx="11">
                  <c:v>418</c:v>
                </c:pt>
                <c:pt idx="14">
                  <c:v>362</c:v>
                </c:pt>
              </c:numCache>
            </c:numRef>
          </c:val>
          <c:extLst>
            <c:ext xmlns:c16="http://schemas.microsoft.com/office/drawing/2014/chart" uri="{C3380CC4-5D6E-409C-BE32-E72D297353CC}">
              <c16:uniqueId val="{00000001-30DB-442D-BA15-5352CE480EB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4248</c:v>
                </c:pt>
                <c:pt idx="5">
                  <c:v>4510</c:v>
                </c:pt>
                <c:pt idx="8">
                  <c:v>5373</c:v>
                </c:pt>
                <c:pt idx="11">
                  <c:v>6327</c:v>
                </c:pt>
                <c:pt idx="14">
                  <c:v>8238</c:v>
                </c:pt>
              </c:numCache>
            </c:numRef>
          </c:val>
          <c:extLst>
            <c:ext xmlns:c16="http://schemas.microsoft.com/office/drawing/2014/chart" uri="{C3380CC4-5D6E-409C-BE32-E72D297353CC}">
              <c16:uniqueId val="{00000002-30DB-442D-BA15-5352CE480EB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DB-442D-BA15-5352CE480EB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DB-442D-BA15-5352CE480EB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DB-442D-BA15-5352CE480EB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4666</c:v>
                </c:pt>
                <c:pt idx="3">
                  <c:v>4850</c:v>
                </c:pt>
                <c:pt idx="6">
                  <c:v>4582</c:v>
                </c:pt>
                <c:pt idx="9">
                  <c:v>4461</c:v>
                </c:pt>
                <c:pt idx="12">
                  <c:v>4304</c:v>
                </c:pt>
              </c:numCache>
            </c:numRef>
          </c:val>
          <c:extLst>
            <c:ext xmlns:c16="http://schemas.microsoft.com/office/drawing/2014/chart" uri="{C3380CC4-5D6E-409C-BE32-E72D297353CC}">
              <c16:uniqueId val="{00000006-30DB-442D-BA15-5352CE480EB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2466</c:v>
                </c:pt>
                <c:pt idx="3">
                  <c:v>2448</c:v>
                </c:pt>
                <c:pt idx="6">
                  <c:v>2446</c:v>
                </c:pt>
                <c:pt idx="9">
                  <c:v>2375</c:v>
                </c:pt>
                <c:pt idx="12">
                  <c:v>2476</c:v>
                </c:pt>
              </c:numCache>
            </c:numRef>
          </c:val>
          <c:extLst>
            <c:ext xmlns:c16="http://schemas.microsoft.com/office/drawing/2014/chart" uri="{C3380CC4-5D6E-409C-BE32-E72D297353CC}">
              <c16:uniqueId val="{00000007-30DB-442D-BA15-5352CE480EB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19060</c:v>
                </c:pt>
                <c:pt idx="3">
                  <c:v>27064</c:v>
                </c:pt>
                <c:pt idx="6">
                  <c:v>17226</c:v>
                </c:pt>
                <c:pt idx="9">
                  <c:v>15790</c:v>
                </c:pt>
                <c:pt idx="12">
                  <c:v>14489</c:v>
                </c:pt>
              </c:numCache>
            </c:numRef>
          </c:val>
          <c:extLst>
            <c:ext xmlns:c16="http://schemas.microsoft.com/office/drawing/2014/chart" uri="{C3380CC4-5D6E-409C-BE32-E72D297353CC}">
              <c16:uniqueId val="{00000008-30DB-442D-BA15-5352CE480EB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DB-442D-BA15-5352CE480EB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44308</c:v>
                </c:pt>
                <c:pt idx="3">
                  <c:v>47246</c:v>
                </c:pt>
                <c:pt idx="6">
                  <c:v>48416</c:v>
                </c:pt>
                <c:pt idx="9">
                  <c:v>53814</c:v>
                </c:pt>
                <c:pt idx="12">
                  <c:v>56920</c:v>
                </c:pt>
              </c:numCache>
            </c:numRef>
          </c:val>
          <c:extLst>
            <c:ext xmlns:c16="http://schemas.microsoft.com/office/drawing/2014/chart" uri="{C3380CC4-5D6E-409C-BE32-E72D297353CC}">
              <c16:uniqueId val="{0000000A-30DB-442D-BA15-5352CE480E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16038</c:v>
                </c:pt>
                <c:pt idx="2">
                  <c:v>#N/A</c:v>
                </c:pt>
                <c:pt idx="3">
                  <c:v>#N/A</c:v>
                </c:pt>
                <c:pt idx="4">
                  <c:v>25064</c:v>
                </c:pt>
                <c:pt idx="5">
                  <c:v>#N/A</c:v>
                </c:pt>
                <c:pt idx="6">
                  <c:v>#N/A</c:v>
                </c:pt>
                <c:pt idx="7">
                  <c:v>14858</c:v>
                </c:pt>
                <c:pt idx="8">
                  <c:v>#N/A</c:v>
                </c:pt>
                <c:pt idx="9">
                  <c:v>#N/A</c:v>
                </c:pt>
                <c:pt idx="10">
                  <c:v>14574</c:v>
                </c:pt>
                <c:pt idx="11">
                  <c:v>#N/A</c:v>
                </c:pt>
                <c:pt idx="12">
                  <c:v>#N/A</c:v>
                </c:pt>
                <c:pt idx="13">
                  <c:v>12652</c:v>
                </c:pt>
                <c:pt idx="14">
                  <c:v>#N/A</c:v>
                </c:pt>
              </c:numCache>
            </c:numRef>
          </c:val>
          <c:smooth val="0"/>
          <c:extLst>
            <c:ext xmlns:c16="http://schemas.microsoft.com/office/drawing/2014/chart" uri="{C3380CC4-5D6E-409C-BE32-E72D297353CC}">
              <c16:uniqueId val="{0000000B-30DB-442D-BA15-5352CE480E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3039</c:v>
                </c:pt>
                <c:pt idx="1">
                  <c:v>3164</c:v>
                </c:pt>
                <c:pt idx="2">
                  <c:v>3039</c:v>
                </c:pt>
              </c:numCache>
            </c:numRef>
          </c:val>
          <c:extLst>
            <c:ext xmlns:c16="http://schemas.microsoft.com/office/drawing/2014/chart" uri="{C3380CC4-5D6E-409C-BE32-E72D297353CC}">
              <c16:uniqueId val="{00000000-AE23-4995-AE1A-443DA484FA6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36</c:v>
                </c:pt>
                <c:pt idx="1">
                  <c:v>36</c:v>
                </c:pt>
                <c:pt idx="2">
                  <c:v>36</c:v>
                </c:pt>
              </c:numCache>
            </c:numRef>
          </c:val>
          <c:extLst>
            <c:ext xmlns:c16="http://schemas.microsoft.com/office/drawing/2014/chart" uri="{C3380CC4-5D6E-409C-BE32-E72D297353CC}">
              <c16:uniqueId val="{00000001-AE23-4995-AE1A-443DA484FA6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3517</c:v>
                </c:pt>
                <c:pt idx="1">
                  <c:v>3612</c:v>
                </c:pt>
                <c:pt idx="2">
                  <c:v>5329</c:v>
                </c:pt>
              </c:numCache>
            </c:numRef>
          </c:val>
          <c:extLst>
            <c:ext xmlns:c16="http://schemas.microsoft.com/office/drawing/2014/chart" uri="{C3380CC4-5D6E-409C-BE32-E72D297353CC}">
              <c16:uniqueId val="{00000002-AE23-4995-AE1A-443DA484FA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{C531D956-7E4A-4580-8AA9-797F1F612FBE}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7F0-46D6-8492-49704FC9C4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{AA547616-39D7-44C5-AA15-F608A7DC70FE}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F0-46D6-8492-49704FC9C4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{D90423F0-51D3-4288-A313-4C8C63359447}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F0-46D6-8492-49704FC9C4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{6E9123DB-32B9-4288-9B0A-7FF05C62CAC1}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F0-46D6-8492-49704FC9C4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{31FD15E6-8DF0-4E23-942F-FF65BAF062CF}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F0-46D6-8492-49704FC9C4C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{E96D71C2-06A3-4ADF-816B-A1D94437A04A}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7F0-46D6-8492-49704FC9C4C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{C0DBB76B-1F7C-4A0A-A416-E6481B3D10FF}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7F0-46D6-8492-49704FC9C4C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{AD8E9B0E-8DFB-40AD-B582-347EBFB19F9C}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7F0-46D6-8492-49704FC9C4C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{B9E2E31D-E87E-4C8D-80D7-50A75F3297BC}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7F0-46D6-8492-49704FC9C4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59</c:v>
                </c:pt>
                <c:pt idx="16">
                  <c:v>60.1</c:v>
                </c:pt>
                <c:pt idx="24">
                  <c:v>61.1</c:v>
                </c:pt>
                <c:pt idx="32">
                  <c:v>61.1</c:v>
                </c:pt>
              </c:numCache>
            </c:numRef>
          </c:xVal>
          <c:yVal>
            <c:numRef>
              <c:f>公会計指標分析・財政指標組合せ分析表!$BP$51:$DC$51</c:f>
              <c:numCache>
                <c:formatCode>#,##0.0;"▲ "#,##0.0</c:formatCode>
                <c:ptCount val="40"/>
                <c:pt idx="0">
                  <c:v>85</c:v>
                </c:pt>
                <c:pt idx="8">
                  <c:v>134.69999999999999</c:v>
                </c:pt>
                <c:pt idx="16">
                  <c:v>79.8</c:v>
                </c:pt>
                <c:pt idx="24">
                  <c:v>78.400000000000006</c:v>
                </c:pt>
                <c:pt idx="32">
                  <c:v>65.599999999999994</c:v>
                </c:pt>
              </c:numCache>
            </c:numRef>
          </c:yVal>
          <c:smooth val="0"/>
          <c:extLst>
            <c:ext xmlns:c16="http://schemas.microsoft.com/office/drawing/2014/chart" uri="{C3380CC4-5D6E-409C-BE32-E72D297353CC}">
              <c16:uniqueId val="{00000009-97F0-46D6-8492-49704FC9C4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{F7CE491D-731D-40D2-A04A-0F50848313E6}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7F0-46D6-8492-49704FC9C4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{8F721180-E549-43FD-9F64-9EF06B603058}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F0-46D6-8492-49704FC9C4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{EA53D213-D793-47CB-A776-4F6B80D3244B}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F0-46D6-8492-49704FC9C4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{9EB4485B-2EB4-4ED2-BCF4-4AF924BEFB48}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F0-46D6-8492-49704FC9C4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{200EB80E-B2CA-4AFE-8A29-78C24763AD53}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F0-46D6-8492-49704FC9C4C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{7C564904-80C9-43EA-8AFB-A206CB0565E3}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7F0-46D6-8492-49704FC9C4C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{2BF1BEB3-7D3E-474B-98B2-3BD0D2317906}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7F0-46D6-8492-49704FC9C4C3}"/>
                </c:ext>
              </c:extLst>
            </c:dLbl>
            <c:dLbl>
              <c:idx val="24"/>
              <c:layout>
                <c:manualLayout>
                  <c:x val="-3.8390681010890965E-2"/>
                  <c:y val="-4.615372045678421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{36F03480-A608-4F10-9CEC-168663D3F959}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7F0-46D6-8492-49704FC9C4C3}"/>
                </c:ext>
              </c:extLst>
            </c:dLbl>
            <c:dLbl>
              <c:idx val="32"/>
              <c:layout>
                <c:manualLayout>
                  <c:x val="-2.5640820289577388E-2"/>
                  <c:y val="-8.33243637549461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{40FBAB71-EB46-45B9-AD42-36793BE48915}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7F0-46D6-8492-49704FC9C4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7F0-46D6-8492-49704FC9C4C3}"/>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{D04AD8DE-E331-46FD-B9F7-2D2E844ECA15}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B8F-4DD3-98FF-F4F6B858AA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{A2BBCAD8-1E48-4D05-B496-153F29F43337}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8F-4DD3-98FF-F4F6B858AA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{5CC4A892-9DF8-436D-9637-208C12AC0E01}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8F-4DD3-98FF-F4F6B858AA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{0401E2F4-0B67-427A-AF16-A6A93D6DB5E9}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8F-4DD3-98FF-F4F6B858AA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{CDB72340-E5DF-43C5-9E5C-332D52A53E82}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8F-4DD3-98FF-F4F6B858AA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{686B819B-D6A4-4F4B-9142-84C9C678DE72}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B8F-4DD3-98FF-F4F6B858AA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{84B85CFB-B36A-4C31-99A1-720D746DC894}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B8F-4DD3-98FF-F4F6B858AA6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{49A13852-B421-465F-A0FE-8259BD2950AC}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B8F-4DD3-98FF-F4F6B858AA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{6E653E22-C1F6-4C93-9126-3A2623C6C7A0}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B8F-4DD3-98FF-F4F6B858AA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6.5</c:v>
                </c:pt>
                <c:pt idx="16">
                  <c:v>6.4</c:v>
                </c:pt>
                <c:pt idx="24">
                  <c:v>6.3</c:v>
                </c:pt>
                <c:pt idx="32">
                  <c:v>6.5</c:v>
                </c:pt>
              </c:numCache>
            </c:numRef>
          </c:xVal>
          <c:yVal>
            <c:numRef>
              <c:f>公会計指標分析・財政指標組合せ分析表!$BP$73:$DC$73</c:f>
              <c:numCache>
                <c:formatCode>#,##0.0;"▲ "#,##0.0</c:formatCode>
                <c:ptCount val="40"/>
                <c:pt idx="0">
                  <c:v>85</c:v>
                </c:pt>
                <c:pt idx="8">
                  <c:v>134.69999999999999</c:v>
                </c:pt>
                <c:pt idx="16">
                  <c:v>79.8</c:v>
                </c:pt>
                <c:pt idx="24">
                  <c:v>78.400000000000006</c:v>
                </c:pt>
                <c:pt idx="32">
                  <c:v>65.599999999999994</c:v>
                </c:pt>
              </c:numCache>
            </c:numRef>
          </c:yVal>
          <c:smooth val="0"/>
          <c:extLst>
            <c:ext xmlns:c16="http://schemas.microsoft.com/office/drawing/2014/chart" uri="{C3380CC4-5D6E-409C-BE32-E72D297353CC}">
              <c16:uniqueId val="{00000009-1B8F-4DD3-98FF-F4F6B858AA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{544D1B30-99B9-4237-9B06-BC0808F4B078}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B8F-4DD3-98FF-F4F6B858AA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{05662888-187B-4139-9E1F-A144B515F9A8}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8F-4DD3-98FF-F4F6B858AA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{8866FC7E-E4E5-4407-A0A3-342CAC9995A9}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8F-4DD3-98FF-F4F6B858AA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{E51C41B1-316D-4037-A6D8-847F1F39B0F4}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8F-4DD3-98FF-F4F6B858AA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{9C1B317F-50E9-4AB4-B333-128F79490C33}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8F-4DD3-98FF-F4F6B858AA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{3BFBC4AC-E954-4416-B17E-C1C9D54C3B31}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B8F-4DD3-98FF-F4F6B858AA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{4DC70DF3-F6A9-4488-A80B-2964EF1FC09F}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B8F-4DD3-98FF-F4F6B858AA6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{2AA7CC88-72A0-4781-8D52-A3D68EAD8DB9}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B8F-4DD3-98FF-F4F6B858AA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{2719215F-C8AD-4BAB-93C4-AA665E380A57}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B8F-4DD3-98FF-F4F6B858AA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B8F-4DD3-98FF-F4F6B858AA60}"/>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合併特例事業債等の交付税算入率の高い有利な起債の活用によって、算入公債費等が比例して増加しているため、これまでは年々増加している公債費に対して実質公債費比率の分子は平準であったが、平成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年度に借り入れた大型事業の償還が始まったことにより、令和２年度は実質公債費比率の分子が増加した。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一般会計等に係る地方債の現在高は増加したものの、充当可能財源等の増のため、将来負担比率の分子は減少している。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普通建設事業費は減少傾向にあるが、地方債の現在高は増加しているため、交付税算入率の高い合併特例事業債等の有利な起債の活用や他の財源確保に努める必要がある。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福井県坂井市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財政調整基金、その他特定目的基金の地域振興基金を取り崩した一方、寄附市民参画基金やまちづくり整備基金を積み立てたことにより、基金全体で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基金の確保に努めるとともに、財政調整基金は必要に応じて取り崩しを行い、その他特定目的基金はその使途に沿った事業に充当し活用する。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相互の連携の強化及び地域振興等に資するための地域振興基金や、施設の整備及びまちづくり事業の推進を図るためのまちづくり整備基金、寄附による市民参画条例による寄附を寄附者の指定した事業等の財源に充てるための坂井市寄附市民参画基金など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千円を取り崩し、庁舎施設整備事業・道路改良事業・体育施設維持管理事業等に活用した。寄附市民参画基金は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千円を寄附市民参画基金事業に活用した。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地域振興基金では積み立てた利子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千円を含む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7,391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千円を取り崩し、シティセールス事業・協働のまちづくり事業・コミュニティセンター維持管理事業等に活用した。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新たに新型コロナウイルス感染症対策利子補給基金を設置し、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万円を積み立て、後年度の新型コロナウイルス感染症対策分の利子補給事業に活用する。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基金の使途に沿った事業に充当し活用していくとともに、適切な管理・運営を行っていく。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千円を積み立てたが、新型コロナウイルス感染症への緊急対応に伴う一般財源不足を補うため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財政状況に応じて取り崩しを行うとともに、中期財政計画の目標残高額（標準財政規模の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億円程度を目安とし、今後も現状維持を目標に財政調整基金の確保に努める。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年度以降は利子以外の積み立ては行っていない。また、平成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今後も地方債残高が増加することから、財政状況に応じて減債基金の積み立て・取り崩しを行っていく。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坂井市公共施設等総合管理計画</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し、当該計画に基づいた施設の維持管理および施設機能の統廃合を進めている</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、近年の有形固定資産減価償却率はほぼ横ばいであり、類似団体内平均値とも近い。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99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30</xdr:row>
      <xdr:rowOff>157057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7208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30</xdr:row>
      <xdr:rowOff>157057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121073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965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81492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7852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123419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105427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当市の債務償還比率は、類似団体内平均、全国平均、福井県平均のいずれと比べても大きく上回っている。その要因となっているのは、将来負担額の中でも高い割合を占めている地方債残高であると考えられる。近年の当市においては、コミュニティセンター改修、小学校大規模改造、道路改良、本庁舎整備等の大型の普通建設事業を同時に進め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その財源確保のために例年地方債を活用し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ため、地方債残高は増加している。令和５～６年度が残高のピークとなる見込みであり、地方債以外の歳入の確保や事業計画の見直しをしていく必要がある。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170088</xdr:rowOff>
    </xdr:from>
    <xdr:to>
      <xdr:col>76</xdr:col>
      <xdr:colOff>73025</xdr:colOff>
      <xdr:row>33</xdr:row>
      <xdr:rowOff>100239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428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148515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4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89557</xdr:rowOff>
    </xdr:from>
    <xdr:to>
      <xdr:col>72</xdr:col>
      <xdr:colOff>123825</xdr:colOff>
      <xdr:row>34</xdr:row>
      <xdr:rowOff>19707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5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49438</xdr:rowOff>
    </xdr:from>
    <xdr:to>
      <xdr:col>76</xdr:col>
      <xdr:colOff>22225</xdr:colOff>
      <xdr:row>33</xdr:row>
      <xdr:rowOff>140357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478813"/>
          <a:ext cx="711200" cy="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120262</xdr:rowOff>
    </xdr:from>
    <xdr:to>
      <xdr:col>68</xdr:col>
      <xdr:colOff>123825</xdr:colOff>
      <xdr:row>34</xdr:row>
      <xdr:rowOff>50412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5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140357</xdr:rowOff>
    </xdr:from>
    <xdr:to>
      <xdr:col>72</xdr:col>
      <xdr:colOff>73025</xdr:colOff>
      <xdr:row>33</xdr:row>
      <xdr:rowOff>171062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569732"/>
          <a:ext cx="762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125610</xdr:rowOff>
    </xdr:from>
    <xdr:to>
      <xdr:col>64</xdr:col>
      <xdr:colOff>123825</xdr:colOff>
      <xdr:row>35</xdr:row>
      <xdr:rowOff>55760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7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171062</xdr:rowOff>
    </xdr:from>
    <xdr:to>
      <xdr:col>68</xdr:col>
      <xdr:colOff>73025</xdr:colOff>
      <xdr:row>35</xdr:row>
      <xdr:rowOff>4960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600437"/>
          <a:ext cx="762000" cy="1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166440</xdr:rowOff>
    </xdr:from>
    <xdr:to>
      <xdr:col>60</xdr:col>
      <xdr:colOff>123825</xdr:colOff>
      <xdr:row>34</xdr:row>
      <xdr:rowOff>96590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5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45790</xdr:rowOff>
    </xdr:from>
    <xdr:to>
      <xdr:col>64</xdr:col>
      <xdr:colOff>73025</xdr:colOff>
      <xdr:row>35</xdr:row>
      <xdr:rowOff>4960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646615"/>
          <a:ext cx="7620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10834</xdr:rowOff>
    </xdr:from>
    <xdr:ext cx="560923"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791138" y="66116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41539</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66423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46887</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68191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87717</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17838" y="6688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24765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11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80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52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21590</xdr:rowOff>
    </xdr:from>
    <xdr:to>
      <xdr:col>6</xdr:col>
      <xdr:colOff>38100</xdr:colOff>
      <xdr:row>37</xdr:row>
      <xdr:rowOff>123190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72390</xdr:rowOff>
    </xdr:from>
    <xdr:to>
      <xdr:col>10</xdr:col>
      <xdr:colOff>114300</xdr:colOff>
      <xdr:row>37</xdr:row>
      <xdr:rowOff>108585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114317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164388</xdr:rowOff>
    </xdr:from>
    <xdr:to>
      <xdr:col>55</xdr:col>
      <xdr:colOff>50800</xdr:colOff>
      <xdr:row>41</xdr:row>
      <xdr:rowOff>94538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79315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165418</xdr:rowOff>
    </xdr:from>
    <xdr:to>
      <xdr:col>50</xdr:col>
      <xdr:colOff>165100</xdr:colOff>
      <xdr:row>41</xdr:row>
      <xdr:rowOff>95568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43738</xdr:rowOff>
    </xdr:from>
    <xdr:to>
      <xdr:col>55</xdr:col>
      <xdr:colOff>0</xdr:colOff>
      <xdr:row>41</xdr:row>
      <xdr:rowOff>44768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73188"/>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166522</xdr:rowOff>
    </xdr:from>
    <xdr:to>
      <xdr:col>46</xdr:col>
      <xdr:colOff>38100</xdr:colOff>
      <xdr:row>41</xdr:row>
      <xdr:rowOff>96672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44768</xdr:rowOff>
    </xdr:from>
    <xdr:to>
      <xdr:col>50</xdr:col>
      <xdr:colOff>114300</xdr:colOff>
      <xdr:row>41</xdr:row>
      <xdr:rowOff>45872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7421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167570</xdr:rowOff>
    </xdr:from>
    <xdr:to>
      <xdr:col>41</xdr:col>
      <xdr:colOff>101600</xdr:colOff>
      <xdr:row>41</xdr:row>
      <xdr:rowOff>97720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45872</xdr:rowOff>
    </xdr:from>
    <xdr:to>
      <xdr:col>45</xdr:col>
      <xdr:colOff>177800</xdr:colOff>
      <xdr:row>41</xdr:row>
      <xdr:rowOff>46920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7532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168199</xdr:rowOff>
    </xdr:from>
    <xdr:to>
      <xdr:col>36</xdr:col>
      <xdr:colOff>165100</xdr:colOff>
      <xdr:row>41</xdr:row>
      <xdr:rowOff>98349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46920</xdr:rowOff>
    </xdr:from>
    <xdr:to>
      <xdr:col>41</xdr:col>
      <xdr:colOff>50800</xdr:colOff>
      <xdr:row>41</xdr:row>
      <xdr:rowOff>47549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7637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86695</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87799</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88847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1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89476</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E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E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192" name="【公営住宅】&#10;有形固定資産減価償却率最大値テキスト">
          <a:extLst>
            <a:ext uri="{FF2B5EF4-FFF2-40B4-BE49-F238E27FC236}">
              <a16:creationId xmlns:a16="http://schemas.microsoft.com/office/drawing/2014/main" id="{00000000-0008-0000-0E00-0000C000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E00-0000C200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98351</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E00-0000CE000000}"/>
            </a:ext>
          </a:extLst>
        </xdr:cNvPr>
        <xdr:cNvSpPr txBox="1"/>
      </xdr:nvSpPr>
      <xdr:spPr>
        <a:xfrm>
          <a:off x="4673600" y="1415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07" name="楕円 206">
          <a:extLst>
            <a:ext uri="{FF2B5EF4-FFF2-40B4-BE49-F238E27FC236}">
              <a16:creationId xmlns:a16="http://schemas.microsoft.com/office/drawing/2014/main" id="{00000000-0008-0000-0E00-0000CF000000}"/>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126274</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3797300" y="143256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209" name="楕円 208">
          <a:extLst>
            <a:ext uri="{FF2B5EF4-FFF2-40B4-BE49-F238E27FC236}">
              <a16:creationId xmlns:a16="http://schemas.microsoft.com/office/drawing/2014/main" id="{00000000-0008-0000-0E00-0000D1000000}"/>
            </a:ext>
          </a:extLst>
        </xdr:cNvPr>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2908300" y="142962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155484</xdr:rowOff>
    </xdr:from>
    <xdr:to>
      <xdr:col>10</xdr:col>
      <xdr:colOff>165100</xdr:colOff>
      <xdr:row>83</xdr:row>
      <xdr:rowOff>85634</xdr:rowOff>
    </xdr:to>
    <xdr:sp macro="" textlink="">
      <xdr:nvSpPr>
        <xdr:cNvPr id="211" name="楕円 210">
          <a:extLst>
            <a:ext uri="{FF2B5EF4-FFF2-40B4-BE49-F238E27FC236}">
              <a16:creationId xmlns:a16="http://schemas.microsoft.com/office/drawing/2014/main" id="{00000000-0008-0000-0E00-0000D3000000}"/>
            </a:ext>
          </a:extLst>
        </xdr:cNvPr>
        <xdr:cNvSpPr/>
      </xdr:nvSpPr>
      <xdr:spPr>
        <a:xfrm>
          <a:off x="1968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34834</xdr:rowOff>
    </xdr:from>
    <xdr:to>
      <xdr:col>15</xdr:col>
      <xdr:colOff>50800</xdr:colOff>
      <xdr:row>83</xdr:row>
      <xdr:rowOff>65858</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2019300" y="1426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168548</xdr:rowOff>
    </xdr:from>
    <xdr:to>
      <xdr:col>6</xdr:col>
      <xdr:colOff>38100</xdr:colOff>
      <xdr:row>83</xdr:row>
      <xdr:rowOff>98698</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1079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34834</xdr:rowOff>
    </xdr:from>
    <xdr:to>
      <xdr:col>10</xdr:col>
      <xdr:colOff>114300</xdr:colOff>
      <xdr:row>83</xdr:row>
      <xdr:rowOff>47898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130300" y="142651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E00-0000D700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E00-0000D800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E00-0000D900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E00-0000DA00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162577</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E00-0000DB00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133185</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E00-0000DC000000}"/>
            </a:ext>
          </a:extLst>
        </xdr:cNvPr>
        <xdr:cNvSpPr txBox="1"/>
      </xdr:nvSpPr>
      <xdr:spPr>
        <a:xfrm>
          <a:off x="2705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102161</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E00-0000DD000000}"/>
            </a:ext>
          </a:extLst>
        </xdr:cNvPr>
        <xdr:cNvSpPr txBox="1"/>
      </xdr:nvSpPr>
      <xdr:spPr>
        <a:xfrm>
          <a:off x="1816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E00-0000DE00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E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E00-0000F500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E00-0000F700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E00-0000F900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109829</xdr:rowOff>
    </xdr:from>
    <xdr:to>
      <xdr:col>55</xdr:col>
      <xdr:colOff>50800</xdr:colOff>
      <xdr:row>85</xdr:row>
      <xdr:rowOff>39979</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10426700" y="145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88256</xdr:rowOff>
    </xdr:from>
    <xdr:ext cx="469744" cy="259045"/>
    <xdr:sp macro="" textlink="">
      <xdr:nvSpPr>
        <xdr:cNvPr id="261" name="【公営住宅】&#10;一人当たり面積該当値テキスト">
          <a:extLst>
            <a:ext uri="{FF2B5EF4-FFF2-40B4-BE49-F238E27FC236}">
              <a16:creationId xmlns:a16="http://schemas.microsoft.com/office/drawing/2014/main" id="{00000000-0008-0000-0E00-000005010000}"/>
            </a:ext>
          </a:extLst>
        </xdr:cNvPr>
        <xdr:cNvSpPr txBox="1"/>
      </xdr:nvSpPr>
      <xdr:spPr>
        <a:xfrm>
          <a:off x="10515600" y="144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111201</xdr:rowOff>
    </xdr:from>
    <xdr:to>
      <xdr:col>50</xdr:col>
      <xdr:colOff>165100</xdr:colOff>
      <xdr:row>85</xdr:row>
      <xdr:rowOff>41351</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95885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160629</xdr:rowOff>
    </xdr:from>
    <xdr:to>
      <xdr:col>55</xdr:col>
      <xdr:colOff>0</xdr:colOff>
      <xdr:row>84</xdr:row>
      <xdr:rowOff>162001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9639300" y="1456242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162001</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8750300" y="145633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111658</xdr:rowOff>
    </xdr:from>
    <xdr:to>
      <xdr:col>41</xdr:col>
      <xdr:colOff>101600</xdr:colOff>
      <xdr:row>85</xdr:row>
      <xdr:rowOff>41808</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78105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84</xdr:row>
      <xdr:rowOff>162458</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7861300" y="1456334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112116</xdr:rowOff>
    </xdr:from>
    <xdr:to>
      <xdr:col>36</xdr:col>
      <xdr:colOff>165100</xdr:colOff>
      <xdr:row>85</xdr:row>
      <xdr:rowOff>42266</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6921500" y="14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162458</xdr:rowOff>
    </xdr:from>
    <xdr:to>
      <xdr:col>41</xdr:col>
      <xdr:colOff>50800</xdr:colOff>
      <xdr:row>84</xdr:row>
      <xdr:rowOff>162916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6972300" y="145642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270" name="n_1aveValue【公営住宅】&#10;一人当たり面積">
          <a:extLst>
            <a:ext uri="{FF2B5EF4-FFF2-40B4-BE49-F238E27FC236}">
              <a16:creationId xmlns:a16="http://schemas.microsoft.com/office/drawing/2014/main" id="{00000000-0008-0000-0E00-00000E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271" name="n_2aveValue【公営住宅】&#10;一人当たり面積">
          <a:extLst>
            <a:ext uri="{FF2B5EF4-FFF2-40B4-BE49-F238E27FC236}">
              <a16:creationId xmlns:a16="http://schemas.microsoft.com/office/drawing/2014/main" id="{00000000-0008-0000-0E00-00000F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272" name="n_3aveValue【公営住宅】&#10;一人当たり面積">
          <a:extLst>
            <a:ext uri="{FF2B5EF4-FFF2-40B4-BE49-F238E27FC236}">
              <a16:creationId xmlns:a16="http://schemas.microsoft.com/office/drawing/2014/main" id="{00000000-0008-0000-0E00-000010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273" name="n_4aveValue【公営住宅】&#10;一人当たり面積">
          <a:extLst>
            <a:ext uri="{FF2B5EF4-FFF2-40B4-BE49-F238E27FC236}">
              <a16:creationId xmlns:a16="http://schemas.microsoft.com/office/drawing/2014/main" id="{00000000-0008-0000-0E00-000011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32478</xdr:rowOff>
    </xdr:from>
    <xdr:ext cx="469744" cy="259045"/>
    <xdr:sp macro="" textlink="">
      <xdr:nvSpPr>
        <xdr:cNvPr id="274" name="n_1mainValue【公営住宅】&#10;一人当たり面積">
          <a:extLst>
            <a:ext uri="{FF2B5EF4-FFF2-40B4-BE49-F238E27FC236}">
              <a16:creationId xmlns:a16="http://schemas.microsoft.com/office/drawing/2014/main" id="{00000000-0008-0000-0E00-000012010000}"/>
            </a:ext>
          </a:extLst>
        </xdr:cNvPr>
        <xdr:cNvSpPr txBox="1"/>
      </xdr:nvSpPr>
      <xdr:spPr>
        <a:xfrm>
          <a:off x="9391727" y="146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275" name="n_2mainValue【公営住宅】&#10;一人当たり面積">
          <a:extLst>
            <a:ext uri="{FF2B5EF4-FFF2-40B4-BE49-F238E27FC236}">
              <a16:creationId xmlns:a16="http://schemas.microsoft.com/office/drawing/2014/main" id="{00000000-0008-0000-0E00-000013010000}"/>
            </a:ext>
          </a:extLst>
        </xdr:cNvPr>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32935</xdr:rowOff>
    </xdr:from>
    <xdr:ext cx="469744" cy="259045"/>
    <xdr:sp macro="" textlink="">
      <xdr:nvSpPr>
        <xdr:cNvPr id="276" name="n_3mainValue【公営住宅】&#10;一人当たり面積">
          <a:extLst>
            <a:ext uri="{FF2B5EF4-FFF2-40B4-BE49-F238E27FC236}">
              <a16:creationId xmlns:a16="http://schemas.microsoft.com/office/drawing/2014/main" id="{00000000-0008-0000-0E00-000014010000}"/>
            </a:ext>
          </a:extLst>
        </xdr:cNvPr>
        <xdr:cNvSpPr txBox="1"/>
      </xdr:nvSpPr>
      <xdr:spPr>
        <a:xfrm>
          <a:off x="7626427"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33393</xdr:rowOff>
    </xdr:from>
    <xdr:ext cx="469744" cy="259045"/>
    <xdr:sp macro="" textlink="">
      <xdr:nvSpPr>
        <xdr:cNvPr id="277" name="n_4mainValue【公営住宅】&#10;一人当たり面積">
          <a:extLst>
            <a:ext uri="{FF2B5EF4-FFF2-40B4-BE49-F238E27FC236}">
              <a16:creationId xmlns:a16="http://schemas.microsoft.com/office/drawing/2014/main" id="{00000000-0008-0000-0E00-000015010000}"/>
            </a:ext>
          </a:extLst>
        </xdr:cNvPr>
        <xdr:cNvSpPr txBox="1"/>
      </xdr:nvSpPr>
      <xdr:spPr>
        <a:xfrm>
          <a:off x="6737427" y="1460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00000000-0008-0000-0E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00000000-0008-0000-0E00-00002F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00000000-0008-0000-0E00-000031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00000000-0008-0000-0E00-000033010000}"/>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4584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11447</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00000000-0008-0000-0E00-00003F010000}"/>
            </a:ext>
          </a:extLst>
        </xdr:cNvPr>
        <xdr:cNvSpPr txBox="1"/>
      </xdr:nvSpPr>
      <xdr:spPr>
        <a:xfrm>
          <a:off x="4673600"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12064</xdr:rowOff>
    </xdr:from>
    <xdr:to>
      <xdr:col>20</xdr:col>
      <xdr:colOff>38100</xdr:colOff>
      <xdr:row>104</xdr:row>
      <xdr:rowOff>113664</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3746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83820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3797300" y="178936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145414</xdr:rowOff>
    </xdr:from>
    <xdr:to>
      <xdr:col>15</xdr:col>
      <xdr:colOff>101600</xdr:colOff>
      <xdr:row>104</xdr:row>
      <xdr:rowOff>75564</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2857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62864</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2908300" y="1785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107314</xdr:rowOff>
    </xdr:from>
    <xdr:to>
      <xdr:col>10</xdr:col>
      <xdr:colOff>165100</xdr:colOff>
      <xdr:row>104</xdr:row>
      <xdr:rowOff>37464</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1968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158114</xdr:rowOff>
    </xdr:from>
    <xdr:to>
      <xdr:col>15</xdr:col>
      <xdr:colOff>50800</xdr:colOff>
      <xdr:row>104</xdr:row>
      <xdr:rowOff>24764</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2019300" y="1781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158114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130300" y="17781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328" name="n_1aveValue【港湾・漁港】&#10;有形固定資産減価償却率">
          <a:extLst>
            <a:ext uri="{FF2B5EF4-FFF2-40B4-BE49-F238E27FC236}">
              <a16:creationId xmlns:a16="http://schemas.microsoft.com/office/drawing/2014/main" id="{00000000-0008-0000-0E00-000048010000}"/>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329" name="n_2aveValue【港湾・漁港】&#10;有形固定資産減価償却率">
          <a:extLst>
            <a:ext uri="{FF2B5EF4-FFF2-40B4-BE49-F238E27FC236}">
              <a16:creationId xmlns:a16="http://schemas.microsoft.com/office/drawing/2014/main" id="{00000000-0008-0000-0E00-000049010000}"/>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330" name="n_3aveValue【港湾・漁港】&#10;有形固定資産減価償却率">
          <a:extLst>
            <a:ext uri="{FF2B5EF4-FFF2-40B4-BE49-F238E27FC236}">
              <a16:creationId xmlns:a16="http://schemas.microsoft.com/office/drawing/2014/main" id="{00000000-0008-0000-0E00-00004A010000}"/>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331" name="n_4aveValue【港湾・漁港】&#10;有形固定資産減価償却率">
          <a:extLst>
            <a:ext uri="{FF2B5EF4-FFF2-40B4-BE49-F238E27FC236}">
              <a16:creationId xmlns:a16="http://schemas.microsoft.com/office/drawing/2014/main" id="{00000000-0008-0000-0E00-00004B010000}"/>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104791</xdr:rowOff>
    </xdr:from>
    <xdr:ext cx="405111" cy="259045"/>
    <xdr:sp macro="" textlink="">
      <xdr:nvSpPr>
        <xdr:cNvPr id="332" name="n_1mainValue【港湾・漁港】&#10;有形固定資産減価償却率">
          <a:extLst>
            <a:ext uri="{FF2B5EF4-FFF2-40B4-BE49-F238E27FC236}">
              <a16:creationId xmlns:a16="http://schemas.microsoft.com/office/drawing/2014/main" id="{00000000-0008-0000-0E00-00004C010000}"/>
            </a:ext>
          </a:extLst>
        </xdr:cNvPr>
        <xdr:cNvSpPr txBox="1"/>
      </xdr:nvSpPr>
      <xdr:spPr>
        <a:xfrm>
          <a:off x="35820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92091</xdr:rowOff>
    </xdr:from>
    <xdr:ext cx="405111" cy="259045"/>
    <xdr:sp macro="" textlink="">
      <xdr:nvSpPr>
        <xdr:cNvPr id="333" name="n_2mainValue【港湾・漁港】&#10;有形固定資産減価償却率">
          <a:extLst>
            <a:ext uri="{FF2B5EF4-FFF2-40B4-BE49-F238E27FC236}">
              <a16:creationId xmlns:a16="http://schemas.microsoft.com/office/drawing/2014/main" id="{00000000-0008-0000-0E00-00004D010000}"/>
            </a:ext>
          </a:extLst>
        </xdr:cNvPr>
        <xdr:cNvSpPr txBox="1"/>
      </xdr:nvSpPr>
      <xdr:spPr>
        <a:xfrm>
          <a:off x="2705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53991</xdr:rowOff>
    </xdr:from>
    <xdr:ext cx="405111" cy="259045"/>
    <xdr:sp macro="" textlink="">
      <xdr:nvSpPr>
        <xdr:cNvPr id="334" name="n_3mainValue【港湾・漁港】&#10;有形固定資産減価償却率">
          <a:extLst>
            <a:ext uri="{FF2B5EF4-FFF2-40B4-BE49-F238E27FC236}">
              <a16:creationId xmlns:a16="http://schemas.microsoft.com/office/drawing/2014/main" id="{00000000-0008-0000-0E00-00004E010000}"/>
            </a:ext>
          </a:extLst>
        </xdr:cNvPr>
        <xdr:cNvSpPr txBox="1"/>
      </xdr:nvSpPr>
      <xdr:spPr>
        <a:xfrm>
          <a:off x="1816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335" name="n_4mainValue【港湾・漁港】&#10;有形固定資産減価償却率">
          <a:extLst>
            <a:ext uri="{FF2B5EF4-FFF2-40B4-BE49-F238E27FC236}">
              <a16:creationId xmlns:a16="http://schemas.microsoft.com/office/drawing/2014/main" id="{00000000-0008-0000-0E00-00004F010000}"/>
            </a:ext>
          </a:extLst>
        </xdr:cNvPr>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a:extLst>
            <a:ext uri="{FF2B5EF4-FFF2-40B4-BE49-F238E27FC236}">
              <a16:creationId xmlns:a16="http://schemas.microsoft.com/office/drawing/2014/main" id="{00000000-0008-0000-0E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360" name="【港湾・漁港】&#10;一人当たり有形固定資産（償却資産）額最小値テキスト">
          <a:extLst>
            <a:ext uri="{FF2B5EF4-FFF2-40B4-BE49-F238E27FC236}">
              <a16:creationId xmlns:a16="http://schemas.microsoft.com/office/drawing/2014/main" id="{00000000-0008-0000-0E00-000068010000}"/>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362" name="【港湾・漁港】&#10;一人当たり有形固定資産（償却資産）額最大値テキスト">
          <a:extLst>
            <a:ext uri="{FF2B5EF4-FFF2-40B4-BE49-F238E27FC236}">
              <a16:creationId xmlns:a16="http://schemas.microsoft.com/office/drawing/2014/main" id="{00000000-0008-0000-0E00-00006A010000}"/>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364" name="【港湾・漁港】&#10;一人当たり有形固定資産（償却資産）額平均値テキスト">
          <a:extLst>
            <a:ext uri="{FF2B5EF4-FFF2-40B4-BE49-F238E27FC236}">
              <a16:creationId xmlns:a16="http://schemas.microsoft.com/office/drawing/2014/main" id="{00000000-0008-0000-0E00-00006C010000}"/>
            </a:ext>
          </a:extLst>
        </xdr:cNvPr>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70465</xdr:rowOff>
    </xdr:from>
    <xdr:to>
      <xdr:col>55</xdr:col>
      <xdr:colOff>50800</xdr:colOff>
      <xdr:row>109</xdr:row>
      <xdr:rowOff>615</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0426700" y="185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156842</xdr:rowOff>
    </xdr:from>
    <xdr:ext cx="534377" cy="259045"/>
    <xdr:sp macro="" textlink="">
      <xdr:nvSpPr>
        <xdr:cNvPr id="376" name="【港湾・漁港】&#10;一人当たり有形固定資産（償却資産）額該当値テキスト">
          <a:extLst>
            <a:ext uri="{FF2B5EF4-FFF2-40B4-BE49-F238E27FC236}">
              <a16:creationId xmlns:a16="http://schemas.microsoft.com/office/drawing/2014/main" id="{00000000-0008-0000-0E00-000078010000}"/>
            </a:ext>
          </a:extLst>
        </xdr:cNvPr>
        <xdr:cNvSpPr txBox="1"/>
      </xdr:nvSpPr>
      <xdr:spPr>
        <a:xfrm>
          <a:off x="10515600" y="185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71281</xdr:rowOff>
    </xdr:from>
    <xdr:to>
      <xdr:col>50</xdr:col>
      <xdr:colOff>165100</xdr:colOff>
      <xdr:row>109</xdr:row>
      <xdr:rowOff>1431</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9588500" y="185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121265</xdr:rowOff>
    </xdr:from>
    <xdr:to>
      <xdr:col>55</xdr:col>
      <xdr:colOff>0</xdr:colOff>
      <xdr:row>108</xdr:row>
      <xdr:rowOff>122081</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9639300" y="18637865"/>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71489</xdr:rowOff>
    </xdr:from>
    <xdr:to>
      <xdr:col>46</xdr:col>
      <xdr:colOff>38100</xdr:colOff>
      <xdr:row>109</xdr:row>
      <xdr:rowOff>1639</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8699500" y="18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122081</xdr:rowOff>
    </xdr:from>
    <xdr:to>
      <xdr:col>50</xdr:col>
      <xdr:colOff>114300</xdr:colOff>
      <xdr:row>108</xdr:row>
      <xdr:rowOff>122289</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8750300" y="18638681"/>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71653</xdr:rowOff>
    </xdr:from>
    <xdr:to>
      <xdr:col>41</xdr:col>
      <xdr:colOff>101600</xdr:colOff>
      <xdr:row>109</xdr:row>
      <xdr:rowOff>1803</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7810500" y="18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122289</xdr:rowOff>
    </xdr:from>
    <xdr:to>
      <xdr:col>45</xdr:col>
      <xdr:colOff>177800</xdr:colOff>
      <xdr:row>108</xdr:row>
      <xdr:rowOff>122453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7861300" y="1863888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71762</xdr:rowOff>
    </xdr:from>
    <xdr:to>
      <xdr:col>36</xdr:col>
      <xdr:colOff>165100</xdr:colOff>
      <xdr:row>109</xdr:row>
      <xdr:rowOff>1912</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6921500" y="18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122453</xdr:rowOff>
    </xdr:from>
    <xdr:to>
      <xdr:col>41</xdr:col>
      <xdr:colOff>50800</xdr:colOff>
      <xdr:row>108</xdr:row>
      <xdr:rowOff>122562</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6972300" y="1863905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385" name="n_1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386" name="n_2ave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387" name="n_3ave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388" name="n_4aveValue【港湾・漁港】&#10;一人当たり有形固定資産（償却資産）額">
          <a:extLst>
            <a:ext uri="{FF2B5EF4-FFF2-40B4-BE49-F238E27FC236}">
              <a16:creationId xmlns:a16="http://schemas.microsoft.com/office/drawing/2014/main" id="{00000000-0008-0000-0E00-000084010000}"/>
            </a:ext>
          </a:extLst>
        </xdr:cNvPr>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164008</xdr:rowOff>
    </xdr:from>
    <xdr:ext cx="534377" cy="259045"/>
    <xdr:sp macro="" textlink="">
      <xdr:nvSpPr>
        <xdr:cNvPr id="389" name="n_1mainValue【港湾・漁港】&#10;一人当たり有形固定資産（償却資産）額">
          <a:extLst>
            <a:ext uri="{FF2B5EF4-FFF2-40B4-BE49-F238E27FC236}">
              <a16:creationId xmlns:a16="http://schemas.microsoft.com/office/drawing/2014/main" id="{00000000-0008-0000-0E00-000085010000}"/>
            </a:ext>
          </a:extLst>
        </xdr:cNvPr>
        <xdr:cNvSpPr txBox="1"/>
      </xdr:nvSpPr>
      <xdr:spPr>
        <a:xfrm>
          <a:off x="9359411" y="186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164216</xdr:rowOff>
    </xdr:from>
    <xdr:ext cx="534377" cy="259045"/>
    <xdr:sp macro="" textlink="">
      <xdr:nvSpPr>
        <xdr:cNvPr id="390" name="n_2mainValue【港湾・漁港】&#10;一人当たり有形固定資産（償却資産）額">
          <a:extLst>
            <a:ext uri="{FF2B5EF4-FFF2-40B4-BE49-F238E27FC236}">
              <a16:creationId xmlns:a16="http://schemas.microsoft.com/office/drawing/2014/main" id="{00000000-0008-0000-0E00-000086010000}"/>
            </a:ext>
          </a:extLst>
        </xdr:cNvPr>
        <xdr:cNvSpPr txBox="1"/>
      </xdr:nvSpPr>
      <xdr:spPr>
        <a:xfrm>
          <a:off x="8483111" y="1868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164380</xdr:rowOff>
    </xdr:from>
    <xdr:ext cx="534377" cy="259045"/>
    <xdr:sp macro="" textlink="">
      <xdr:nvSpPr>
        <xdr:cNvPr id="391" name="n_3mainValue【港湾・漁港】&#10;一人当たり有形固定資産（償却資産）額">
          <a:extLst>
            <a:ext uri="{FF2B5EF4-FFF2-40B4-BE49-F238E27FC236}">
              <a16:creationId xmlns:a16="http://schemas.microsoft.com/office/drawing/2014/main" id="{00000000-0008-0000-0E00-000087010000}"/>
            </a:ext>
          </a:extLst>
        </xdr:cNvPr>
        <xdr:cNvSpPr txBox="1"/>
      </xdr:nvSpPr>
      <xdr:spPr>
        <a:xfrm>
          <a:off x="7594111" y="186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164489</xdr:rowOff>
    </xdr:from>
    <xdr:ext cx="534377" cy="259045"/>
    <xdr:sp macro="" textlink="">
      <xdr:nvSpPr>
        <xdr:cNvPr id="392" name="n_4mainValue【港湾・漁港】&#10;一人当たり有形固定資産（償却資産）額">
          <a:extLst>
            <a:ext uri="{FF2B5EF4-FFF2-40B4-BE49-F238E27FC236}">
              <a16:creationId xmlns:a16="http://schemas.microsoft.com/office/drawing/2014/main" id="{00000000-0008-0000-0E00-000088010000}"/>
            </a:ext>
          </a:extLst>
        </xdr:cNvPr>
        <xdr:cNvSpPr txBox="1"/>
      </xdr:nvSpPr>
      <xdr:spPr>
        <a:xfrm>
          <a:off x="6705111" y="186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55880</xdr:rowOff>
    </xdr:from>
    <xdr:to>
      <xdr:col>81</xdr:col>
      <xdr:colOff>101600</xdr:colOff>
      <xdr:row>36</xdr:row>
      <xdr:rowOff>157480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106680</xdr:rowOff>
    </xdr:from>
    <xdr:to>
      <xdr:col>85</xdr:col>
      <xdr:colOff>127000</xdr:colOff>
      <xdr:row>36</xdr:row>
      <xdr:rowOff>112395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278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106680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225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87630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3703300" y="622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xdr:rowOff>
    </xdr:from>
    <xdr:to>
      <xdr:col>67</xdr:col>
      <xdr:colOff>101600</xdr:colOff>
      <xdr:row>37</xdr:row>
      <xdr:rowOff>102235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87630</xdr:rowOff>
    </xdr:from>
    <xdr:to>
      <xdr:col>71</xdr:col>
      <xdr:colOff>177800</xdr:colOff>
      <xdr:row>37</xdr:row>
      <xdr:rowOff>51435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814300" y="625983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118762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107696</xdr:rowOff>
    </xdr:from>
    <xdr:to>
      <xdr:col>116</xdr:col>
      <xdr:colOff>114300</xdr:colOff>
      <xdr:row>35</xdr:row>
      <xdr:rowOff>37846</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130573</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22199600"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93980</xdr:rowOff>
    </xdr:from>
    <xdr:to>
      <xdr:col>112</xdr:col>
      <xdr:colOff>38100</xdr:colOff>
      <xdr:row>35</xdr:row>
      <xdr:rowOff>24130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34</xdr:row>
      <xdr:rowOff>158496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1323300" y="5974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130556</xdr:rowOff>
    </xdr:from>
    <xdr:to>
      <xdr:col>107</xdr:col>
      <xdr:colOff>101600</xdr:colOff>
      <xdr:row>35</xdr:row>
      <xdr:rowOff>60706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144780</xdr:rowOff>
    </xdr:from>
    <xdr:to>
      <xdr:col>111</xdr:col>
      <xdr:colOff>177800</xdr:colOff>
      <xdr:row>35</xdr:row>
      <xdr:rowOff>9906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0434300" y="5974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18542</xdr:rowOff>
    </xdr:from>
    <xdr:to>
      <xdr:col>102</xdr:col>
      <xdr:colOff>165100</xdr:colOff>
      <xdr:row>35</xdr:row>
      <xdr:rowOff>120142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9906</xdr:rowOff>
    </xdr:from>
    <xdr:to>
      <xdr:col>107</xdr:col>
      <xdr:colOff>50800</xdr:colOff>
      <xdr:row>35</xdr:row>
      <xdr:rowOff>69342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9545300" y="6010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4826</xdr:rowOff>
    </xdr:from>
    <xdr:to>
      <xdr:col>98</xdr:col>
      <xdr:colOff>38100</xdr:colOff>
      <xdr:row>35</xdr:row>
      <xdr:rowOff>106426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8605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55626</xdr:rowOff>
    </xdr:from>
    <xdr:to>
      <xdr:col>102</xdr:col>
      <xdr:colOff>114300</xdr:colOff>
      <xdr:row>35</xdr:row>
      <xdr:rowOff>69342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656300" y="6056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40657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77233</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136669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122953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27759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1237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59</xdr:row>
      <xdr:rowOff>8165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0681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124097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146776</xdr:rowOff>
    </xdr:from>
    <xdr:to>
      <xdr:col>67</xdr:col>
      <xdr:colOff>101600</xdr:colOff>
      <xdr:row>58</xdr:row>
      <xdr:rowOff>76926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26126</xdr:rowOff>
    </xdr:from>
    <xdr:to>
      <xdr:col>71</xdr:col>
      <xdr:colOff>177800</xdr:colOff>
      <xdr:row>58</xdr:row>
      <xdr:rowOff>91440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99702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93453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56871</xdr:rowOff>
    </xdr:from>
    <xdr:to>
      <xdr:col>116</xdr:col>
      <xdr:colOff>114300</xdr:colOff>
      <xdr:row>63</xdr:row>
      <xdr:rowOff>158471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8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16248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57709</xdr:rowOff>
    </xdr:from>
    <xdr:to>
      <xdr:col>112</xdr:col>
      <xdr:colOff>38100</xdr:colOff>
      <xdr:row>63</xdr:row>
      <xdr:rowOff>159309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107671</xdr:rowOff>
    </xdr:from>
    <xdr:to>
      <xdr:col>116</xdr:col>
      <xdr:colOff>63500</xdr:colOff>
      <xdr:row>63</xdr:row>
      <xdr:rowOff>108509</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909021"/>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58700</xdr:rowOff>
    </xdr:from>
    <xdr:to>
      <xdr:col>107</xdr:col>
      <xdr:colOff>101600</xdr:colOff>
      <xdr:row>63</xdr:row>
      <xdr:rowOff>160300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8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108509</xdr:rowOff>
    </xdr:from>
    <xdr:to>
      <xdr:col>111</xdr:col>
      <xdr:colOff>177800</xdr:colOff>
      <xdr:row>63</xdr:row>
      <xdr:rowOff>109500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90985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59080</xdr:rowOff>
    </xdr:from>
    <xdr:to>
      <xdr:col>102</xdr:col>
      <xdr:colOff>165100</xdr:colOff>
      <xdr:row>63</xdr:row>
      <xdr:rowOff>160680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109500</xdr:rowOff>
    </xdr:from>
    <xdr:to>
      <xdr:col>107</xdr:col>
      <xdr:colOff>50800</xdr:colOff>
      <xdr:row>63</xdr:row>
      <xdr:rowOff>109880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91085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59537</xdr:rowOff>
    </xdr:from>
    <xdr:to>
      <xdr:col>98</xdr:col>
      <xdr:colOff>38100</xdr:colOff>
      <xdr:row>63</xdr:row>
      <xdr:rowOff>161137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8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109880</xdr:rowOff>
    </xdr:from>
    <xdr:to>
      <xdr:col>102</xdr:col>
      <xdr:colOff>114300</xdr:colOff>
      <xdr:row>63</xdr:row>
      <xdr:rowOff>110337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91123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4386</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63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5377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6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5757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6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6214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50164</xdr:rowOff>
    </xdr:from>
    <xdr:to>
      <xdr:col>85</xdr:col>
      <xdr:colOff>177800</xdr:colOff>
      <xdr:row>84</xdr:row>
      <xdr:rowOff>151764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28591</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85</xdr:row>
      <xdr:rowOff>17145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5481300" y="1450276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160655</xdr:rowOff>
    </xdr:from>
    <xdr:to>
      <xdr:col>76</xdr:col>
      <xdr:colOff>165100</xdr:colOff>
      <xdr:row>84</xdr:row>
      <xdr:rowOff>90805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40005</xdr:rowOff>
    </xdr:from>
    <xdr:to>
      <xdr:col>81</xdr:col>
      <xdr:colOff>50800</xdr:colOff>
      <xdr:row>85</xdr:row>
      <xdr:rowOff>17145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44418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61595</xdr:rowOff>
    </xdr:from>
    <xdr:to>
      <xdr:col>72</xdr:col>
      <xdr:colOff>38100</xdr:colOff>
      <xdr:row>84</xdr:row>
      <xdr:rowOff>163195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40005</xdr:rowOff>
    </xdr:from>
    <xdr:to>
      <xdr:col>76</xdr:col>
      <xdr:colOff>114300</xdr:colOff>
      <xdr:row>84</xdr:row>
      <xdr:rowOff>112395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3703300" y="14441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33020</xdr:rowOff>
    </xdr:from>
    <xdr:to>
      <xdr:col>67</xdr:col>
      <xdr:colOff>101600</xdr:colOff>
      <xdr:row>84</xdr:row>
      <xdr:rowOff>134620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83820</xdr:rowOff>
    </xdr:from>
    <xdr:to>
      <xdr:col>71</xdr:col>
      <xdr:colOff>177800</xdr:colOff>
      <xdr:row>84</xdr:row>
      <xdr:rowOff>112395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4485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81932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154322</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82</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1323300" y="139255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82</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0434300" y="13925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82</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9545300" y="13944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57150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656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168275</xdr:rowOff>
    </xdr:from>
    <xdr:to>
      <xdr:col>85</xdr:col>
      <xdr:colOff>177800</xdr:colOff>
      <xdr:row>101</xdr:row>
      <xdr:rowOff>98425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118745</xdr:rowOff>
    </xdr:from>
    <xdr:to>
      <xdr:col>81</xdr:col>
      <xdr:colOff>101600</xdr:colOff>
      <xdr:row>101</xdr:row>
      <xdr:rowOff>48895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169545</xdr:rowOff>
    </xdr:from>
    <xdr:to>
      <xdr:col>85</xdr:col>
      <xdr:colOff>127000</xdr:colOff>
      <xdr:row>101</xdr:row>
      <xdr:rowOff>47625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73145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149225</xdr:rowOff>
    </xdr:from>
    <xdr:to>
      <xdr:col>76</xdr:col>
      <xdr:colOff>165100</xdr:colOff>
      <xdr:row>101</xdr:row>
      <xdr:rowOff>79375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169545</xdr:rowOff>
    </xdr:from>
    <xdr:to>
      <xdr:col>81</xdr:col>
      <xdr:colOff>50800</xdr:colOff>
      <xdr:row>101</xdr:row>
      <xdr:rowOff>28575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4592300" y="17314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25400</xdr:rowOff>
    </xdr:from>
    <xdr:to>
      <xdr:col>72</xdr:col>
      <xdr:colOff>38100</xdr:colOff>
      <xdr:row>102</xdr:row>
      <xdr:rowOff>127000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28575</xdr:rowOff>
    </xdr:from>
    <xdr:to>
      <xdr:col>76</xdr:col>
      <xdr:colOff>114300</xdr:colOff>
      <xdr:row>102</xdr:row>
      <xdr:rowOff>76200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3703300" y="1734502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124461</xdr:rowOff>
    </xdr:from>
    <xdr:to>
      <xdr:col>67</xdr:col>
      <xdr:colOff>101600</xdr:colOff>
      <xdr:row>103</xdr:row>
      <xdr:rowOff>54611</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76200</xdr:rowOff>
    </xdr:from>
    <xdr:to>
      <xdr:col>71</xdr:col>
      <xdr:colOff>177800</xdr:colOff>
      <xdr:row>103</xdr:row>
      <xdr:rowOff>3811</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2814300" y="17564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65422</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95902</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143527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71138</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146558</xdr:rowOff>
    </xdr:from>
    <xdr:to>
      <xdr:col>112</xdr:col>
      <xdr:colOff>38100</xdr:colOff>
      <xdr:row>103</xdr:row>
      <xdr:rowOff>76708</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103</xdr:row>
      <xdr:rowOff>25908</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1323300" y="17541239"/>
          <a:ext cx="8382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160274</xdr:rowOff>
    </xdr:from>
    <xdr:to>
      <xdr:col>107</xdr:col>
      <xdr:colOff>101600</xdr:colOff>
      <xdr:row>103</xdr:row>
      <xdr:rowOff>90424</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25908</xdr:rowOff>
    </xdr:from>
    <xdr:to>
      <xdr:col>111</xdr:col>
      <xdr:colOff>177800</xdr:colOff>
      <xdr:row>103</xdr:row>
      <xdr:rowOff>39624</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0434300" y="1768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39624</xdr:rowOff>
    </xdr:from>
    <xdr:to>
      <xdr:col>107</xdr:col>
      <xdr:colOff>50800</xdr:colOff>
      <xdr:row>104</xdr:row>
      <xdr:rowOff>108204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9545300" y="17698974"/>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96265</xdr:rowOff>
    </xdr:from>
    <xdr:to>
      <xdr:col>98</xdr:col>
      <xdr:colOff>38100</xdr:colOff>
      <xdr:row>105</xdr:row>
      <xdr:rowOff>26415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147065</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8656300" y="179390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93235</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106951</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74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4081</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42942</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児童館である。児童館については、坂井市公共施設等総合管理計画により耐久性がなく老朽化が著しい施設はその機能をコミュニティセンター等に移転し閉館していく計画となっており、個別の児童館の機能が完全にコミュニティセンター等に移管完了後に当該施設の利活用あるいは解体となるため、現時点では償却率は高くなっていると考えられる。令和２年度は２施設を解体した為、前年度よりは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逆に償却率の特に低いものは、認定こども園等・公民館（コミュニティセンター）である。認定こども園については令和２年度に２施設大規模な改修を行い、公民館は１施設新築した為、類似団体との差が更に開い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115389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152763</xdr:rowOff>
    </xdr:from>
    <xdr:to>
      <xdr:col>10</xdr:col>
      <xdr:colOff>165100</xdr:colOff>
      <xdr:row>36</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32113</xdr:rowOff>
    </xdr:from>
    <xdr:to>
      <xdr:col>15</xdr:col>
      <xdr:colOff>50800</xdr:colOff>
      <xdr:row>36</xdr:row>
      <xdr:rowOff>82731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0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120106</xdr:rowOff>
    </xdr:from>
    <xdr:to>
      <xdr:col>6</xdr:col>
      <xdr:colOff>38100</xdr:colOff>
      <xdr:row>36</xdr:row>
      <xdr:rowOff>50256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170906</xdr:rowOff>
    </xdr:from>
    <xdr:to>
      <xdr:col>10</xdr:col>
      <xdr:colOff>114300</xdr:colOff>
      <xdr:row>36</xdr:row>
      <xdr:rowOff>32113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7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99440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66783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19050</xdr:rowOff>
    </xdr:from>
    <xdr:to>
      <xdr:col>41</xdr:col>
      <xdr:colOff>101600</xdr:colOff>
      <xdr:row>37</xdr:row>
      <xdr:rowOff>120650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37</xdr:row>
      <xdr:rowOff>69850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19050</xdr:rowOff>
    </xdr:from>
    <xdr:to>
      <xdr:col>36</xdr:col>
      <xdr:colOff>165100</xdr:colOff>
      <xdr:row>37</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69850</xdr:rowOff>
    </xdr:from>
    <xdr:to>
      <xdr:col>41</xdr:col>
      <xdr:colOff>50800</xdr:colOff>
      <xdr:row>37</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137177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166551</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7637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66766</xdr:rowOff>
    </xdr:from>
    <xdr:to>
      <xdr:col>15</xdr:col>
      <xdr:colOff>101600</xdr:colOff>
      <xdr:row>62</xdr:row>
      <xdr:rowOff>168366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117566</xdr:rowOff>
    </xdr:from>
    <xdr:to>
      <xdr:col>19</xdr:col>
      <xdr:colOff>177800</xdr:colOff>
      <xdr:row>62</xdr:row>
      <xdr:rowOff>133894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7474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117566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27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21046</xdr:rowOff>
    </xdr:from>
    <xdr:to>
      <xdr:col>6</xdr:col>
      <xdr:colOff>38100</xdr:colOff>
      <xdr:row>62</xdr:row>
      <xdr:rowOff>122646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71846</xdr:rowOff>
    </xdr:from>
    <xdr:to>
      <xdr:col>10</xdr:col>
      <xdr:colOff>114300</xdr:colOff>
      <xdr:row>62</xdr:row>
      <xdr:rowOff>97972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01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159493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113773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141605</xdr:rowOff>
    </xdr:from>
    <xdr:to>
      <xdr:col>55</xdr:col>
      <xdr:colOff>50800</xdr:colOff>
      <xdr:row>60</xdr:row>
      <xdr:rowOff>71755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164482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145415</xdr:rowOff>
    </xdr:from>
    <xdr:to>
      <xdr:col>50</xdr:col>
      <xdr:colOff>165100</xdr:colOff>
      <xdr:row>60</xdr:row>
      <xdr:rowOff>75565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24765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3079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xdr:rowOff>
    </xdr:from>
    <xdr:to>
      <xdr:col>46</xdr:col>
      <xdr:colOff>38100</xdr:colOff>
      <xdr:row>60</xdr:row>
      <xdr:rowOff>113665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24765</xdr:rowOff>
    </xdr:from>
    <xdr:to>
      <xdr:col>50</xdr:col>
      <xdr:colOff>114300</xdr:colOff>
      <xdr:row>60</xdr:row>
      <xdr:rowOff>62865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31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158750</xdr:rowOff>
    </xdr:from>
    <xdr:to>
      <xdr:col>41</xdr:col>
      <xdr:colOff>101600</xdr:colOff>
      <xdr:row>60</xdr:row>
      <xdr:rowOff>88900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38100</xdr:rowOff>
    </xdr:from>
    <xdr:to>
      <xdr:col>45</xdr:col>
      <xdr:colOff>177800</xdr:colOff>
      <xdr:row>60</xdr:row>
      <xdr:rowOff>62865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325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86360</xdr:rowOff>
    </xdr:from>
    <xdr:to>
      <xdr:col>36</xdr:col>
      <xdr:colOff>165100</xdr:colOff>
      <xdr:row>60</xdr:row>
      <xdr:rowOff>16510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137160</xdr:rowOff>
    </xdr:from>
    <xdr:to>
      <xdr:col>41</xdr:col>
      <xdr:colOff>50800</xdr:colOff>
      <xdr:row>60</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2527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92092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130192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105427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33037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43362</xdr:rowOff>
    </xdr:from>
    <xdr:to>
      <xdr:col>24</xdr:col>
      <xdr:colOff>114300</xdr:colOff>
      <xdr:row>101</xdr:row>
      <xdr:rowOff>144962</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129739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274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94162</xdr:rowOff>
    </xdr:from>
    <xdr:to>
      <xdr:col>24</xdr:col>
      <xdr:colOff>63500</xdr:colOff>
      <xdr:row>102</xdr:row>
      <xdr:rowOff>25581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3797300" y="17410612"/>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72752</xdr:rowOff>
    </xdr:from>
    <xdr:to>
      <xdr:col>15</xdr:col>
      <xdr:colOff>101600</xdr:colOff>
      <xdr:row>102</xdr:row>
      <xdr:rowOff>2902</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123552</xdr:rowOff>
    </xdr:from>
    <xdr:to>
      <xdr:col>19</xdr:col>
      <xdr:colOff>177800</xdr:colOff>
      <xdr:row>102</xdr:row>
      <xdr:rowOff>25581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440002"/>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160927</xdr:rowOff>
    </xdr:from>
    <xdr:to>
      <xdr:col>10</xdr:col>
      <xdr:colOff>165100</xdr:colOff>
      <xdr:row>102</xdr:row>
      <xdr:rowOff>91077</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123552</xdr:rowOff>
    </xdr:from>
    <xdr:to>
      <xdr:col>15</xdr:col>
      <xdr:colOff>50800</xdr:colOff>
      <xdr:row>102</xdr:row>
      <xdr:rowOff>40277</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2019300" y="1744000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40277</xdr:rowOff>
    </xdr:from>
    <xdr:to>
      <xdr:col>10</xdr:col>
      <xdr:colOff>114300</xdr:colOff>
      <xdr:row>103</xdr:row>
      <xdr:rowOff>151312</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1130300" y="17528177"/>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19429</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107604</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F00-00006E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F00-000070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F00-000072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0426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15620</xdr:rowOff>
    </xdr:from>
    <xdr:ext cx="469744" cy="259045"/>
    <xdr:sp macro="" textlink="">
      <xdr:nvSpPr>
        <xdr:cNvPr id="382" name="【市民会館】&#10;一人当たり面積該当値テキスト">
          <a:extLst>
            <a:ext uri="{FF2B5EF4-FFF2-40B4-BE49-F238E27FC236}">
              <a16:creationId xmlns:a16="http://schemas.microsoft.com/office/drawing/2014/main" id="{00000000-0008-0000-0F00-00007E010000}"/>
            </a:ext>
          </a:extLst>
        </xdr:cNvPr>
        <xdr:cNvSpPr txBox="1"/>
      </xdr:nvSpPr>
      <xdr:spPr>
        <a:xfrm>
          <a:off x="10515600"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167458</xdr:rowOff>
    </xdr:from>
    <xdr:to>
      <xdr:col>50</xdr:col>
      <xdr:colOff>165100</xdr:colOff>
      <xdr:row>106</xdr:row>
      <xdr:rowOff>97608</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9588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43543</xdr:rowOff>
    </xdr:from>
    <xdr:to>
      <xdr:col>55</xdr:col>
      <xdr:colOff>0</xdr:colOff>
      <xdr:row>106</xdr:row>
      <xdr:rowOff>46808</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9639300" y="18217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35198</xdr:rowOff>
    </xdr:from>
    <xdr:to>
      <xdr:col>46</xdr:col>
      <xdr:colOff>38100</xdr:colOff>
      <xdr:row>108</xdr:row>
      <xdr:rowOff>136798</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8699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46808</xdr:rowOff>
    </xdr:from>
    <xdr:to>
      <xdr:col>50</xdr:col>
      <xdr:colOff>114300</xdr:colOff>
      <xdr:row>108</xdr:row>
      <xdr:rowOff>85998</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8750300" y="18220508"/>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35198</xdr:rowOff>
    </xdr:from>
    <xdr:to>
      <xdr:col>41</xdr:col>
      <xdr:colOff>101600</xdr:colOff>
      <xdr:row>108</xdr:row>
      <xdr:rowOff>136798</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7810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85998</xdr:rowOff>
    </xdr:from>
    <xdr:to>
      <xdr:col>45</xdr:col>
      <xdr:colOff>177800</xdr:colOff>
      <xdr:row>108</xdr:row>
      <xdr:rowOff>85998</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861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164193</xdr:rowOff>
    </xdr:from>
    <xdr:to>
      <xdr:col>36</xdr:col>
      <xdr:colOff>165100</xdr:colOff>
      <xdr:row>108</xdr:row>
      <xdr:rowOff>94343</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692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43543</xdr:rowOff>
    </xdr:from>
    <xdr:to>
      <xdr:col>41</xdr:col>
      <xdr:colOff>50800</xdr:colOff>
      <xdr:row>108</xdr:row>
      <xdr:rowOff>85998</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972300" y="185601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391" name="n_1aveValue【市民会館】&#10;一人当たり面積">
          <a:extLst>
            <a:ext uri="{FF2B5EF4-FFF2-40B4-BE49-F238E27FC236}">
              <a16:creationId xmlns:a16="http://schemas.microsoft.com/office/drawing/2014/main" id="{00000000-0008-0000-0F00-000087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a:extLst>
            <a:ext uri="{FF2B5EF4-FFF2-40B4-BE49-F238E27FC236}">
              <a16:creationId xmlns:a16="http://schemas.microsoft.com/office/drawing/2014/main" id="{00000000-0008-0000-0F00-000088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a:extLst>
            <a:ext uri="{FF2B5EF4-FFF2-40B4-BE49-F238E27FC236}">
              <a16:creationId xmlns:a16="http://schemas.microsoft.com/office/drawing/2014/main" id="{00000000-0008-0000-0F00-000089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a:extLst>
            <a:ext uri="{FF2B5EF4-FFF2-40B4-BE49-F238E27FC236}">
              <a16:creationId xmlns:a16="http://schemas.microsoft.com/office/drawing/2014/main" id="{00000000-0008-0000-0F00-00008A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114135</xdr:rowOff>
    </xdr:from>
    <xdr:ext cx="469744" cy="259045"/>
    <xdr:sp macro="" textlink="">
      <xdr:nvSpPr>
        <xdr:cNvPr id="395" name="n_1mainValue【市民会館】&#10;一人当たり面積">
          <a:extLst>
            <a:ext uri="{FF2B5EF4-FFF2-40B4-BE49-F238E27FC236}">
              <a16:creationId xmlns:a16="http://schemas.microsoft.com/office/drawing/2014/main" id="{00000000-0008-0000-0F00-00008B010000}"/>
            </a:ext>
          </a:extLst>
        </xdr:cNvPr>
        <xdr:cNvSpPr txBox="1"/>
      </xdr:nvSpPr>
      <xdr:spPr>
        <a:xfrm>
          <a:off x="9391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127925</xdr:rowOff>
    </xdr:from>
    <xdr:ext cx="469744" cy="259045"/>
    <xdr:sp macro="" textlink="">
      <xdr:nvSpPr>
        <xdr:cNvPr id="396" name="n_2mainValue【市民会館】&#10;一人当たり面積">
          <a:extLst>
            <a:ext uri="{FF2B5EF4-FFF2-40B4-BE49-F238E27FC236}">
              <a16:creationId xmlns:a16="http://schemas.microsoft.com/office/drawing/2014/main" id="{00000000-0008-0000-0F00-00008C010000}"/>
            </a:ext>
          </a:extLst>
        </xdr:cNvPr>
        <xdr:cNvSpPr txBox="1"/>
      </xdr:nvSpPr>
      <xdr:spPr>
        <a:xfrm>
          <a:off x="8515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127925</xdr:rowOff>
    </xdr:from>
    <xdr:ext cx="469744" cy="259045"/>
    <xdr:sp macro="" textlink="">
      <xdr:nvSpPr>
        <xdr:cNvPr id="397" name="n_3mainValue【市民会館】&#10;一人当たり面積">
          <a:extLst>
            <a:ext uri="{FF2B5EF4-FFF2-40B4-BE49-F238E27FC236}">
              <a16:creationId xmlns:a16="http://schemas.microsoft.com/office/drawing/2014/main" id="{00000000-0008-0000-0F00-00008D010000}"/>
            </a:ext>
          </a:extLst>
        </xdr:cNvPr>
        <xdr:cNvSpPr txBox="1"/>
      </xdr:nvSpPr>
      <xdr:spPr>
        <a:xfrm>
          <a:off x="7626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85470</xdr:rowOff>
    </xdr:from>
    <xdr:ext cx="469744" cy="259045"/>
    <xdr:sp macro="" textlink="">
      <xdr:nvSpPr>
        <xdr:cNvPr id="398" name="n_4mainValue【市民会館】&#10;一人当たり面積">
          <a:extLst>
            <a:ext uri="{FF2B5EF4-FFF2-40B4-BE49-F238E27FC236}">
              <a16:creationId xmlns:a16="http://schemas.microsoft.com/office/drawing/2014/main" id="{00000000-0008-0000-0F00-00008E010000}"/>
            </a:ext>
          </a:extLst>
        </xdr:cNvPr>
        <xdr:cNvSpPr txBox="1"/>
      </xdr:nvSpPr>
      <xdr:spPr>
        <a:xfrm>
          <a:off x="6737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F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00000000-0008-0000-0F00-0000B9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0000000-0008-0000-0F00-0000BB01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F00-0000BD01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F00-0000C9010000}"/>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44087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5481300" y="101237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19594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4592300" y="101237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365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19594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3703300" y="1010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71665</xdr:rowOff>
    </xdr:from>
    <xdr:to>
      <xdr:col>67</xdr:col>
      <xdr:colOff>101600</xdr:colOff>
      <xdr:row>59</xdr:row>
      <xdr:rowOff>1815</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2763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122465</xdr:rowOff>
    </xdr:from>
    <xdr:to>
      <xdr:col>71</xdr:col>
      <xdr:colOff>177800</xdr:colOff>
      <xdr:row>58</xdr:row>
      <xdr:rowOff>156754</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814300" y="100665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F00-0000D8010000}"/>
            </a:ext>
          </a:extLst>
        </xdr:cNvPr>
        <xdr:cNvSpPr txBox="1"/>
      </xdr:nvSpPr>
      <xdr:spPr>
        <a:xfrm>
          <a:off x="13500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18342</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2611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id="{00000000-0008-0000-0F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id="{00000000-0008-0000-0F00-0000F201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id="{00000000-0008-0000-0F00-0000F401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id="{00000000-0008-0000-0F00-0000F601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29227</xdr:rowOff>
    </xdr:from>
    <xdr:ext cx="469744" cy="259045"/>
    <xdr:sp macro="" textlink="">
      <xdr:nvSpPr>
        <xdr:cNvPr id="514" name="【保健センター・保健所】&#10;一人当たり面積該当値テキスト">
          <a:extLst>
            <a:ext uri="{FF2B5EF4-FFF2-40B4-BE49-F238E27FC236}">
              <a16:creationId xmlns:a16="http://schemas.microsoft.com/office/drawing/2014/main" id="{00000000-0008-0000-0F00-000002020000}"/>
            </a:ext>
          </a:extLst>
        </xdr:cNvPr>
        <xdr:cNvSpPr txBox="1"/>
      </xdr:nvSpPr>
      <xdr:spPr>
        <a:xfrm>
          <a:off x="22199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69850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13233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31750</xdr:rowOff>
    </xdr:from>
    <xdr:to>
      <xdr:col>102</xdr:col>
      <xdr:colOff>165100</xdr:colOff>
      <xdr:row>57</xdr:row>
      <xdr:rowOff>133350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9494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69850</xdr:rowOff>
    </xdr:from>
    <xdr:to>
      <xdr:col>107</xdr:col>
      <xdr:colOff>50800</xdr:colOff>
      <xdr:row>57</xdr:row>
      <xdr:rowOff>82550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95453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31750</xdr:rowOff>
    </xdr:from>
    <xdr:to>
      <xdr:col>98</xdr:col>
      <xdr:colOff>38100</xdr:colOff>
      <xdr:row>57</xdr:row>
      <xdr:rowOff>133350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8605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82550</xdr:rowOff>
    </xdr:from>
    <xdr:to>
      <xdr:col>102</xdr:col>
      <xdr:colOff>114300</xdr:colOff>
      <xdr:row>57</xdr:row>
      <xdr:rowOff>82550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6563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23" name="n_1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525" name="n_3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526" name="n_4aveValue【保健センター・保健所】&#10;一人当たり面積">
          <a:extLst>
            <a:ext uri="{FF2B5EF4-FFF2-40B4-BE49-F238E27FC236}">
              <a16:creationId xmlns:a16="http://schemas.microsoft.com/office/drawing/2014/main" id="{00000000-0008-0000-0F00-00000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528" name="n_2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149877</xdr:rowOff>
    </xdr:from>
    <xdr:ext cx="469744" cy="259045"/>
    <xdr:sp macro="" textlink="">
      <xdr:nvSpPr>
        <xdr:cNvPr id="529" name="n_3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93104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149877</xdr:rowOff>
    </xdr:from>
    <xdr:ext cx="469744" cy="259045"/>
    <xdr:sp macro="" textlink="">
      <xdr:nvSpPr>
        <xdr:cNvPr id="530" name="n_4mainValue【保健センター・保健所】&#10;一人当たり面積">
          <a:extLst>
            <a:ext uri="{FF2B5EF4-FFF2-40B4-BE49-F238E27FC236}">
              <a16:creationId xmlns:a16="http://schemas.microsoft.com/office/drawing/2014/main" id="{00000000-0008-0000-0F00-000012020000}"/>
            </a:ext>
          </a:extLst>
        </xdr:cNvPr>
        <xdr:cNvSpPr txBox="1"/>
      </xdr:nvSpPr>
      <xdr:spPr>
        <a:xfrm>
          <a:off x="184214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a:extLst>
            <a:ext uri="{FF2B5EF4-FFF2-40B4-BE49-F238E27FC236}">
              <a16:creationId xmlns:a16="http://schemas.microsoft.com/office/drawing/2014/main" id="{00000000-0008-0000-0F00-00002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557" name="【消防施設】&#10;有形固定資産減価償却率最小値テキスト">
          <a:extLst>
            <a:ext uri="{FF2B5EF4-FFF2-40B4-BE49-F238E27FC236}">
              <a16:creationId xmlns:a16="http://schemas.microsoft.com/office/drawing/2014/main" id="{00000000-0008-0000-0F00-00002D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559" name="【消防施設】&#10;有形固定資産減価償却率最大値テキスト">
          <a:extLst>
            <a:ext uri="{FF2B5EF4-FFF2-40B4-BE49-F238E27FC236}">
              <a16:creationId xmlns:a16="http://schemas.microsoft.com/office/drawing/2014/main" id="{00000000-0008-0000-0F00-00002F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561" name="【消防施設】&#10;有形固定資産減価償却率平均値テキスト">
          <a:extLst>
            <a:ext uri="{FF2B5EF4-FFF2-40B4-BE49-F238E27FC236}">
              <a16:creationId xmlns:a16="http://schemas.microsoft.com/office/drawing/2014/main" id="{00000000-0008-0000-0F00-000031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340478" cy="259045"/>
    <xdr:sp macro="" textlink="">
      <xdr:nvSpPr>
        <xdr:cNvPr id="573" name="【消防施設】&#10;有形固定資産減価償却率該当値テキスト">
          <a:extLst>
            <a:ext uri="{FF2B5EF4-FFF2-40B4-BE49-F238E27FC236}">
              <a16:creationId xmlns:a16="http://schemas.microsoft.com/office/drawing/2014/main" id="{00000000-0008-0000-0F00-00003D020000}"/>
            </a:ext>
          </a:extLst>
        </xdr:cNvPr>
        <xdr:cNvSpPr txBox="1"/>
      </xdr:nvSpPr>
      <xdr:spPr>
        <a:xfrm>
          <a:off x="16357600" y="1318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98896</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F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F00-000058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F00-00005A02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F00-00005C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F00-000068020000}"/>
            </a:ext>
          </a:extLst>
        </xdr:cNvPr>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17" name="n_1aveValue【消防施設】&#10;一人当たり面積">
          <a:extLst>
            <a:ext uri="{FF2B5EF4-FFF2-40B4-BE49-F238E27FC236}">
              <a16:creationId xmlns:a16="http://schemas.microsoft.com/office/drawing/2014/main" id="{00000000-0008-0000-0F00-00006902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消防施設】&#10;一人当たり面積">
          <a:extLst>
            <a:ext uri="{FF2B5EF4-FFF2-40B4-BE49-F238E27FC236}">
              <a16:creationId xmlns:a16="http://schemas.microsoft.com/office/drawing/2014/main" id="{00000000-0008-0000-0F00-00006A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19" name="n_3aveValue【消防施設】&#10;一人当たり面積">
          <a:extLst>
            <a:ext uri="{FF2B5EF4-FFF2-40B4-BE49-F238E27FC236}">
              <a16:creationId xmlns:a16="http://schemas.microsoft.com/office/drawing/2014/main" id="{00000000-0008-0000-0F00-00006B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20" name="n_4aveValue【消防施設】&#10;一人当たり面積">
          <a:extLst>
            <a:ext uri="{FF2B5EF4-FFF2-40B4-BE49-F238E27FC236}">
              <a16:creationId xmlns:a16="http://schemas.microsoft.com/office/drawing/2014/main" id="{00000000-0008-0000-0F00-00006C02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7" name="【庁舎】&#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49" name="【庁舎】&#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651" name="【庁舎】&#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663" name="【庁舎】&#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106</xdr:row>
      <xdr:rowOff>27214</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7555936"/>
          <a:ext cx="8382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27214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81862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12519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81764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113756</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2814300" y="1817642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72" name="n_1aveValue【庁舎】&#10;有形固定資産減価償却率">
          <a:extLst>
            <a:ext uri="{FF2B5EF4-FFF2-40B4-BE49-F238E27FC236}">
              <a16:creationId xmlns:a16="http://schemas.microsoft.com/office/drawing/2014/main" id="{00000000-0008-0000-0F00-0000A0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73" name="n_2aveValue【庁舎】&#10;有形固定資産減価償却率">
          <a:extLst>
            <a:ext uri="{FF2B5EF4-FFF2-40B4-BE49-F238E27FC236}">
              <a16:creationId xmlns:a16="http://schemas.microsoft.com/office/drawing/2014/main" id="{00000000-0008-0000-0F00-0000A102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674" name="n_3aveValue【庁舎】&#10;有形固定資産減価償却率">
          <a:extLst>
            <a:ext uri="{FF2B5EF4-FFF2-40B4-BE49-F238E27FC236}">
              <a16:creationId xmlns:a16="http://schemas.microsoft.com/office/drawing/2014/main" id="{00000000-0008-0000-0F00-0000A202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75" name="n_4aveValue【庁舎】&#10;有形固定資産減価償却率">
          <a:extLst>
            <a:ext uri="{FF2B5EF4-FFF2-40B4-BE49-F238E27FC236}">
              <a16:creationId xmlns:a16="http://schemas.microsoft.com/office/drawing/2014/main" id="{00000000-0008-0000-0F00-0000A3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676" name="n_1mainValue【庁舎】&#10;有形固定資産減価償却率">
          <a:extLst>
            <a:ext uri="{FF2B5EF4-FFF2-40B4-BE49-F238E27FC236}">
              <a16:creationId xmlns:a16="http://schemas.microsoft.com/office/drawing/2014/main" id="{00000000-0008-0000-0F00-0000A4020000}"/>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77" name="n_2mainValue【庁舎】&#10;有形固定資産減価償却率">
          <a:extLst>
            <a:ext uri="{FF2B5EF4-FFF2-40B4-BE49-F238E27FC236}">
              <a16:creationId xmlns:a16="http://schemas.microsoft.com/office/drawing/2014/main" id="{00000000-0008-0000-0F00-0000A5020000}"/>
            </a:ext>
          </a:extLst>
        </xdr:cNvPr>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678" name="n_3mainValue【庁舎】&#10;有形固定資産減価償却率">
          <a:extLst>
            <a:ext uri="{FF2B5EF4-FFF2-40B4-BE49-F238E27FC236}">
              <a16:creationId xmlns:a16="http://schemas.microsoft.com/office/drawing/2014/main" id="{00000000-0008-0000-0F00-0000A6020000}"/>
            </a:ext>
          </a:extLst>
        </xdr:cNvPr>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679" name="n_4mainValue【庁舎】&#10;有形固定資産減価償却率">
          <a:extLst>
            <a:ext uri="{FF2B5EF4-FFF2-40B4-BE49-F238E27FC236}">
              <a16:creationId xmlns:a16="http://schemas.microsoft.com/office/drawing/2014/main" id="{00000000-0008-0000-0F00-0000A7020000}"/>
            </a:ext>
          </a:extLst>
        </xdr:cNvPr>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a:extLst>
            <a:ext uri="{FF2B5EF4-FFF2-40B4-BE49-F238E27FC236}">
              <a16:creationId xmlns:a16="http://schemas.microsoft.com/office/drawing/2014/main" id="{00000000-0008-0000-0F00-0000C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07" name="【庁舎】&#10;一人当たり面積最小値テキスト">
          <a:extLst>
            <a:ext uri="{FF2B5EF4-FFF2-40B4-BE49-F238E27FC236}">
              <a16:creationId xmlns:a16="http://schemas.microsoft.com/office/drawing/2014/main" id="{00000000-0008-0000-0F00-0000C302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09" name="【庁舎】&#10;一人当たり面積最大値テキスト">
          <a:extLst>
            <a:ext uri="{FF2B5EF4-FFF2-40B4-BE49-F238E27FC236}">
              <a16:creationId xmlns:a16="http://schemas.microsoft.com/office/drawing/2014/main" id="{00000000-0008-0000-0F00-0000C502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711" name="【庁舎】&#10;一人当たり面積平均値テキスト">
          <a:extLst>
            <a:ext uri="{FF2B5EF4-FFF2-40B4-BE49-F238E27FC236}">
              <a16:creationId xmlns:a16="http://schemas.microsoft.com/office/drawing/2014/main" id="{00000000-0008-0000-0F00-0000C702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23" name="【庁舎】&#10;一人当たり面積該当値テキスト">
          <a:extLst>
            <a:ext uri="{FF2B5EF4-FFF2-40B4-BE49-F238E27FC236}">
              <a16:creationId xmlns:a16="http://schemas.microsoft.com/office/drawing/2014/main" id="{00000000-0008-0000-0F00-0000D3020000}"/>
            </a:ext>
          </a:extLst>
        </xdr:cNvPr>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108</xdr:row>
      <xdr:rowOff>79466</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7907000"/>
          <a:ext cx="838200" cy="6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115388</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0434300" y="185960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115388</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545300" y="1853075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31931</xdr:rowOff>
    </xdr:from>
    <xdr:to>
      <xdr:col>98</xdr:col>
      <xdr:colOff>38100</xdr:colOff>
      <xdr:row>106</xdr:row>
      <xdr:rowOff>133531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108</xdr:row>
      <xdr:rowOff>14151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8256431"/>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32" name="n_1aveValue【庁舎】&#10;一人当たり面積">
          <a:extLst>
            <a:ext uri="{FF2B5EF4-FFF2-40B4-BE49-F238E27FC236}">
              <a16:creationId xmlns:a16="http://schemas.microsoft.com/office/drawing/2014/main" id="{00000000-0008-0000-0F00-0000DC02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733" name="n_2aveValue【庁舎】&#10;一人当たり面積">
          <a:extLst>
            <a:ext uri="{FF2B5EF4-FFF2-40B4-BE49-F238E27FC236}">
              <a16:creationId xmlns:a16="http://schemas.microsoft.com/office/drawing/2014/main" id="{00000000-0008-0000-0F00-0000DD02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34" name="n_3aveValue【庁舎】&#10;一人当たり面積">
          <a:extLst>
            <a:ext uri="{FF2B5EF4-FFF2-40B4-BE49-F238E27FC236}">
              <a16:creationId xmlns:a16="http://schemas.microsoft.com/office/drawing/2014/main" id="{00000000-0008-0000-0F00-0000DE02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35" name="n_4aveValue【庁舎】&#10;一人当たり面積">
          <a:extLst>
            <a:ext uri="{FF2B5EF4-FFF2-40B4-BE49-F238E27FC236}">
              <a16:creationId xmlns:a16="http://schemas.microsoft.com/office/drawing/2014/main" id="{00000000-0008-0000-0F00-0000DF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36" name="n_1mainValue【庁舎】&#10;一人当たり面積">
          <a:extLst>
            <a:ext uri="{FF2B5EF4-FFF2-40B4-BE49-F238E27FC236}">
              <a16:creationId xmlns:a16="http://schemas.microsoft.com/office/drawing/2014/main" id="{00000000-0008-0000-0F00-0000E0020000}"/>
            </a:ext>
          </a:extLst>
        </xdr:cNvPr>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737" name="n_2mainValue【庁舎】&#10;一人当たり面積">
          <a:extLst>
            <a:ext uri="{FF2B5EF4-FFF2-40B4-BE49-F238E27FC236}">
              <a16:creationId xmlns:a16="http://schemas.microsoft.com/office/drawing/2014/main" id="{00000000-0008-0000-0F00-0000E102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738" name="n_3mainValue【庁舎】&#10;一人当たり面積">
          <a:extLst>
            <a:ext uri="{FF2B5EF4-FFF2-40B4-BE49-F238E27FC236}">
              <a16:creationId xmlns:a16="http://schemas.microsoft.com/office/drawing/2014/main" id="{00000000-0008-0000-0F00-0000E2020000}"/>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150058</xdr:rowOff>
    </xdr:from>
    <xdr:ext cx="469744" cy="259045"/>
    <xdr:sp macro="" textlink="">
      <xdr:nvSpPr>
        <xdr:cNvPr id="739" name="n_4mainValue【庁舎】&#10;一人当たり面積">
          <a:extLst>
            <a:ext uri="{FF2B5EF4-FFF2-40B4-BE49-F238E27FC236}">
              <a16:creationId xmlns:a16="http://schemas.microsoft.com/office/drawing/2014/main" id="{00000000-0008-0000-0F00-0000E3020000}"/>
            </a:ext>
          </a:extLst>
        </xdr:cNvPr>
        <xdr:cNvSpPr txBox="1"/>
      </xdr:nvSpPr>
      <xdr:spPr>
        <a:xfrm>
          <a:off x="18421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のは体育館・プールである。体育館・プールについて坂井市公共施設等総合管理計画では、民間等への移譲を計画している。現時点では指定管理者に運営を任せている状況であるため、施設の改修等も含め管理者とも協力しながら適正な管理を行っていく。</a:t>
          </a:r>
        </a:p>
        <a:p>
          <a:r>
            <a:rPr kumimoji="1" lang="ja-JP" altLang="en-US" sz="1300">
              <a:latin typeface="ＭＳ Ｐゴシック" panose="020B0600070205080204" pitchFamily="50" charset="-128"/>
              <a:ea typeface="ＭＳ Ｐゴシック" panose="020B0600070205080204" pitchFamily="50" charset="-128"/>
            </a:rPr>
            <a:t>庁舎は本庁舎に機能を集約するため令和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施設を解体、１施設を改修、さらに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施設を新築した為、有形固定資産減価償却率や一人当たり面積が大きく変動した。</a:t>
          </a:r>
        </a:p>
        <a:p>
          <a:r>
            <a:rPr kumimoji="1" lang="ja-JP" altLang="en-US" sz="1300">
              <a:latin typeface="ＭＳ Ｐゴシック" panose="020B0600070205080204" pitchFamily="50" charset="-128"/>
              <a:ea typeface="ＭＳ Ｐゴシック" panose="020B0600070205080204" pitchFamily="50" charset="-128"/>
            </a:rPr>
            <a:t>そのほか有形固定資産減価償却率の低いものとして、市民会館と図書館があげられる。市民会館は平成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年度にみくに市民センターを新築し、さらに令和２年度にハートピア春江の大規模改修があったことによるものと考えられ、図書館は比較的新しい建物が多い。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数はほぼ横ばいになっているものの、依然として類似団体平均を下回っている。合併特例事業債等の公債費の増加により、基準財政需要額は今後も増加することが予想される。民間的経営手法の導入による事務事業費削減など行財政改革をより一層推進して歳出削減を図るとともに、徴収率向上や企業立地の推進などにより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法人税や固定資産税の減収により市税が減少したが、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は増額と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en-US" sz="1300">
              <a:latin typeface="ＭＳ Ｐゴシック" panose="020B0600070205080204" pitchFamily="50" charset="-128"/>
              <a:ea typeface="ＭＳ Ｐゴシック" panose="020B0600070205080204" pitchFamily="50" charset="-128"/>
            </a:rPr>
            <a:t>経常一般財源等額が増加した一方、人件費や公債費、補助費等が増加し経常収支比率が前年度と比べて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生産年齢人口は減少の一途をたどり税収の伸びは期待できないことに加え、公債費等の支出も増嵩することと予想されるが、補助金の合理化、事業の整理・統廃合による事務事業の見直しなど、行財政改革の推進による経費削減の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60007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326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120332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432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120332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854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84138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673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145115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26,295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142,619</a:t>
          </a:r>
          <a:r>
            <a:rPr kumimoji="1" lang="ja-JP" altLang="en-US" sz="1300">
              <a:latin typeface="ＭＳ Ｐゴシック" panose="020B0600070205080204" pitchFamily="50" charset="-128"/>
              <a:ea typeface="ＭＳ Ｐゴシック" panose="020B0600070205080204" pitchFamily="50" charset="-128"/>
            </a:rPr>
            <a:t>円となった。主な要因として、会計年度任用職員制度の導入による人件費の増、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スクール構想による小中学校タブレット導入や新型コロナウイルス感染症対策等による物件費の増等が挙げられる。今後も公共施設等の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化や新型コロナウイルス感染症対応事業の実施が考えられるため、事業の必要性と経費とのバランスを見極め取捨選択をしていく必要がある。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44517</xdr:rowOff>
    </xdr:from>
    <xdr:to>
      <xdr:col>23</xdr:col>
      <xdr:colOff>133350</xdr:colOff>
      <xdr:row>82</xdr:row>
      <xdr:rowOff>84565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1967"/>
          <a:ext cx="838200" cy="2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44517</xdr:rowOff>
    </xdr:from>
    <xdr:to>
      <xdr:col>19</xdr:col>
      <xdr:colOff>133350</xdr:colOff>
      <xdr:row>81</xdr:row>
      <xdr:rowOff>52045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31967"/>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52045</xdr:rowOff>
    </xdr:from>
    <xdr:to>
      <xdr:col>15</xdr:col>
      <xdr:colOff>82550</xdr:colOff>
      <xdr:row>81</xdr:row>
      <xdr:rowOff>84741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39495"/>
          <a:ext cx="889000" cy="3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12086</xdr:rowOff>
    </xdr:from>
    <xdr:to>
      <xdr:col>11</xdr:col>
      <xdr:colOff>31750</xdr:colOff>
      <xdr:row>81</xdr:row>
      <xdr:rowOff>84741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99536"/>
          <a:ext cx="889000" cy="7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33765</xdr:rowOff>
    </xdr:from>
    <xdr:to>
      <xdr:col>23</xdr:col>
      <xdr:colOff>184150</xdr:colOff>
      <xdr:row>82</xdr:row>
      <xdr:rowOff>135365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165167</xdr:rowOff>
    </xdr:from>
    <xdr:to>
      <xdr:col>19</xdr:col>
      <xdr:colOff>184150</xdr:colOff>
      <xdr:row>81</xdr:row>
      <xdr:rowOff>95317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105494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1245</xdr:rowOff>
    </xdr:from>
    <xdr:to>
      <xdr:col>15</xdr:col>
      <xdr:colOff>133350</xdr:colOff>
      <xdr:row>81</xdr:row>
      <xdr:rowOff>102845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113022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5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33941</xdr:rowOff>
    </xdr:from>
    <xdr:to>
      <xdr:col>11</xdr:col>
      <xdr:colOff>82550</xdr:colOff>
      <xdr:row>81</xdr:row>
      <xdr:rowOff>135541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145718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132736</xdr:rowOff>
    </xdr:from>
    <xdr:to>
      <xdr:col>7</xdr:col>
      <xdr:colOff>31750</xdr:colOff>
      <xdr:row>81</xdr:row>
      <xdr:rowOff>62886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73063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ラスパイレス指数は人事院勧告に基づき適正に給与を引き上げたことにより、近年は類似団体平均と同等となっている。今後も引き続き国や他団体の動向を注視しながら、適正な給与水準の維持に努める。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45155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人となった。市町村合併により人口が膨らむとともに職員数も膨れ上がったため、定員適正化計画を作成し、退職者補充の抑制、民間委託の推進、指定管理者制度の導入により計画的な職員数の削減に取り組んだことにより、近年はほぼ横ばいとなっている。今後も市民サービスの低下を招かないように人員の適正配置や職員の資質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86678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0250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62547</xdr:rowOff>
    </xdr:from>
    <xdr:to>
      <xdr:col>77</xdr:col>
      <xdr:colOff>44450</xdr:colOff>
      <xdr:row>62</xdr:row>
      <xdr:rowOff>72602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924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78634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9244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78634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8038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7955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98124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114211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86059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ポイント増となっており、類似団体の平均値より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ポイント高い状態である。単年度比率においても、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ポイント増となっている（令和元年度：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％）。主な要因として、平成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した大型事業の償還が始まったことにより合併特例事業債等の元金償還額が増加したことが考えられる。今後も普通建設事業の地方債の発行は避けられないため、普通建設事業の必要性を各々精査し、地方債の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30480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6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30480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88392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ポイント減となったが、類似団体の平均値より</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ポイント高い状態である。前年度比減の主な要因としては、充当可能基金の増によるものである。しかし、地方債の現在高は、令和２年度末時点で</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億円となり、合併特例事業債や臨時財政対策債の発行額が年々増加傾向にある。また、今後も地方債現在高が増えていくことが予想されることから、合併特例事業債等の交付税算入率の高い有利な起債の借入や他の財源確保に努め、均衡ある事業の執行により公債費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155109</xdr:rowOff>
    </xdr:from>
    <xdr:to>
      <xdr:col>81</xdr:col>
      <xdr:colOff>44450</xdr:colOff>
      <xdr:row>17</xdr:row>
      <xdr:rowOff>86614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98309"/>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86614</xdr:rowOff>
    </xdr:from>
    <xdr:to>
      <xdr:col>77</xdr:col>
      <xdr:colOff>44450</xdr:colOff>
      <xdr:row>17</xdr:row>
      <xdr:rowOff>97875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00126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97875</xdr:rowOff>
    </xdr:from>
    <xdr:to>
      <xdr:col>72</xdr:col>
      <xdr:colOff>203200</xdr:colOff>
      <xdr:row>20</xdr:row>
      <xdr:rowOff>25104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012525"/>
          <a:ext cx="889000" cy="4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139700</xdr:rowOff>
    </xdr:from>
    <xdr:to>
      <xdr:col>68</xdr:col>
      <xdr:colOff>152400</xdr:colOff>
      <xdr:row>20</xdr:row>
      <xdr:rowOff>25104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054350"/>
          <a:ext cx="889000" cy="3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104309</xdr:rowOff>
    </xdr:from>
    <xdr:to>
      <xdr:col>81</xdr:col>
      <xdr:colOff>95250</xdr:colOff>
      <xdr:row>17</xdr:row>
      <xdr:rowOff>34459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76386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35814</xdr:rowOff>
    </xdr:from>
    <xdr:to>
      <xdr:col>77</xdr:col>
      <xdr:colOff>95250</xdr:colOff>
      <xdr:row>17</xdr:row>
      <xdr:rowOff>137414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122191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47075</xdr:rowOff>
    </xdr:from>
    <xdr:to>
      <xdr:col>73</xdr:col>
      <xdr:colOff>44450</xdr:colOff>
      <xdr:row>17</xdr:row>
      <xdr:rowOff>148675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133452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145754</xdr:rowOff>
    </xdr:from>
    <xdr:to>
      <xdr:col>68</xdr:col>
      <xdr:colOff>203200</xdr:colOff>
      <xdr:row>20</xdr:row>
      <xdr:rowOff>75904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60681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48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88900</xdr:rowOff>
    </xdr:from>
    <xdr:to>
      <xdr:col>64</xdr:col>
      <xdr:colOff>152400</xdr:colOff>
      <xdr:row>18</xdr:row>
      <xdr:rowOff>19050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増加の主な要因として、会計年度任用職員制度の導入が挙げられる。今後も国に準じた適正な給与体系を維持するとともに、民間委託の推進、指定管理者制度の導入および効率的な行政組織体制の確立に取り組み、消防業務などの一部事務組合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4598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88138</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459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143002</xdr:rowOff>
    </xdr:from>
    <xdr:to>
      <xdr:col>15</xdr:col>
      <xdr:colOff>98425</xdr:colOff>
      <xdr:row>33</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00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143002</xdr:rowOff>
    </xdr:from>
    <xdr:to>
      <xdr:col>11</xdr:col>
      <xdr:colOff>9525</xdr:colOff>
      <xdr:row>34</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00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37338</xdr:rowOff>
    </xdr:from>
    <xdr:to>
      <xdr:col>20</xdr:col>
      <xdr:colOff>38100</xdr:colOff>
      <xdr:row>33</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6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92202</xdr:rowOff>
    </xdr:from>
    <xdr:to>
      <xdr:col>11</xdr:col>
      <xdr:colOff>60325</xdr:colOff>
      <xdr:row>34</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128778</xdr:rowOff>
    </xdr:from>
    <xdr:to>
      <xdr:col>6</xdr:col>
      <xdr:colOff>171450</xdr:colOff>
      <xdr:row>34</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にこたえるサービス向上とコスト削減を図るため、公の施設の指定管理者制度の導入や業務の民間委託を活用しているため物件費は増加傾向にあるが、施設の統廃合や使用料等の運用改善を検討し、物件費が著しく上昇し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30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費関係の扶助費は増加傾向にある。今後も高齢化や幼児教育関連施策により扶助費を抑制することは難しいが、行政改革を通じて事務的経費の抑制に努めるとともに、引き続き資格審査を適正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55</xdr:row>
      <xdr:rowOff>9978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655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9978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9978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維持補修費、貸付金、繰出金等に係る比率は、前年度比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％となった。類似団体平均より下回っている。今後、維持補修費について年々増加していく傾向にあるため、公共施設の管理形態なども含め施設運営などの改善を図る。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136525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9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136525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85725</xdr:rowOff>
    </xdr:from>
    <xdr:to>
      <xdr:col>78</xdr:col>
      <xdr:colOff>120650</xdr:colOff>
      <xdr:row>57</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26052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補助費等に係る比率は前年度と同率の</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なり、依然として類似団体平均より上回っている。要因として、消防業務及びごみ処理業務などを一部事務組合で行っていることや下水道、病院事業等の公営企業に対する負担が大きいことなどが挙げられる。縮減の取組として、補助金交付基準の見直しや廃止の検討を行うこと、また、公営企業としての独立採算制を前提として経営健全化を促進することも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741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674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公債費に係る比率は、国営かんがい排水事業等の大型事業の償還開始による元利償還金増加の影響もあり、前年度比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った。例年、類似団体の平均と比べると下回っていたものの、令和２年度は上回った。今後も大型整備事業の償還開始により比率の上昇が見込まれるため、中長期的な財政計画のもと、慎重な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143002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98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74422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33274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た。人件費、扶助費、物件費は類似団体平均より下回っているが、補助費等が平均を大きく上回っている。今後も定員適正化をはじめとする行財政改革を推進し、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40132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138082</xdr:rowOff>
    </xdr:from>
    <xdr:to>
      <xdr:col>29</xdr:col>
      <xdr:colOff>127000</xdr:colOff>
      <xdr:row>17</xdr:row>
      <xdr:rowOff>45319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8907"/>
          <a:ext cx="647700" cy="7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16956</xdr:rowOff>
    </xdr:from>
    <xdr:to>
      <xdr:col>26</xdr:col>
      <xdr:colOff>50800</xdr:colOff>
      <xdr:row>17</xdr:row>
      <xdr:rowOff>45319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9231"/>
          <a:ext cx="698500" cy="2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16956</xdr:rowOff>
    </xdr:from>
    <xdr:to>
      <xdr:col>22</xdr:col>
      <xdr:colOff>114300</xdr:colOff>
      <xdr:row>17</xdr:row>
      <xdr:rowOff>39914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9231"/>
          <a:ext cx="6985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39914</xdr:rowOff>
    </xdr:from>
    <xdr:to>
      <xdr:col>18</xdr:col>
      <xdr:colOff>177800</xdr:colOff>
      <xdr:row>17</xdr:row>
      <xdr:rowOff>59133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2189"/>
          <a:ext cx="698500" cy="19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87282</xdr:rowOff>
    </xdr:from>
    <xdr:to>
      <xdr:col>29</xdr:col>
      <xdr:colOff>177800</xdr:colOff>
      <xdr:row>17</xdr:row>
      <xdr:rowOff>17432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103809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165969</xdr:rowOff>
    </xdr:from>
    <xdr:to>
      <xdr:col>26</xdr:col>
      <xdr:colOff>101600</xdr:colOff>
      <xdr:row>17</xdr:row>
      <xdr:rowOff>96119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106296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5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137606</xdr:rowOff>
    </xdr:from>
    <xdr:to>
      <xdr:col>22</xdr:col>
      <xdr:colOff>165100</xdr:colOff>
      <xdr:row>17</xdr:row>
      <xdr:rowOff>67756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160564</xdr:rowOff>
    </xdr:from>
    <xdr:to>
      <xdr:col>19</xdr:col>
      <xdr:colOff>38100</xdr:colOff>
      <xdr:row>17</xdr:row>
      <xdr:rowOff>90714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100891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8333</xdr:rowOff>
    </xdr:from>
    <xdr:to>
      <xdr:col>15</xdr:col>
      <xdr:colOff>101600</xdr:colOff>
      <xdr:row>17</xdr:row>
      <xdr:rowOff>109933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120110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5652</xdr:rowOff>
    </xdr:from>
    <xdr:to>
      <xdr:col>29</xdr:col>
      <xdr:colOff>127000</xdr:colOff>
      <xdr:row>36</xdr:row>
      <xdr:rowOff>136220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58902"/>
          <a:ext cx="647700" cy="13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123113</xdr:rowOff>
    </xdr:from>
    <xdr:to>
      <xdr:col>26</xdr:col>
      <xdr:colOff>50800</xdr:colOff>
      <xdr:row>36</xdr:row>
      <xdr:rowOff>136220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76363"/>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81814</xdr:rowOff>
    </xdr:from>
    <xdr:to>
      <xdr:col>22</xdr:col>
      <xdr:colOff>114300</xdr:colOff>
      <xdr:row>36</xdr:row>
      <xdr:rowOff>123113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5064"/>
          <a:ext cx="698500" cy="4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81814</xdr:rowOff>
    </xdr:from>
    <xdr:to>
      <xdr:col>18</xdr:col>
      <xdr:colOff>177800</xdr:colOff>
      <xdr:row>36</xdr:row>
      <xdr:rowOff>120256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5064"/>
          <a:ext cx="698500" cy="3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297752</xdr:rowOff>
    </xdr:from>
    <xdr:to>
      <xdr:col>29</xdr:col>
      <xdr:colOff>177800</xdr:colOff>
      <xdr:row>36</xdr:row>
      <xdr:rowOff>56452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142829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85420</xdr:rowOff>
    </xdr:from>
    <xdr:to>
      <xdr:col>26</xdr:col>
      <xdr:colOff>101600</xdr:colOff>
      <xdr:row>37</xdr:row>
      <xdr:rowOff>15570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72313</xdr:rowOff>
    </xdr:from>
    <xdr:to>
      <xdr:col>22</xdr:col>
      <xdr:colOff>165100</xdr:colOff>
      <xdr:row>37</xdr:row>
      <xdr:rowOff>2463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2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158690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31014</xdr:rowOff>
    </xdr:from>
    <xdr:to>
      <xdr:col>19</xdr:col>
      <xdr:colOff>38100</xdr:colOff>
      <xdr:row>36</xdr:row>
      <xdr:rowOff>132614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117391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69456</xdr:rowOff>
    </xdr:from>
    <xdr:to>
      <xdr:col>15</xdr:col>
      <xdr:colOff>101600</xdr:colOff>
      <xdr:row>36</xdr:row>
      <xdr:rowOff>171056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155833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159626</xdr:rowOff>
    </xdr:from>
    <xdr:to>
      <xdr:col>24</xdr:col>
      <xdr:colOff>63500</xdr:colOff>
      <xdr:row>37</xdr:row>
      <xdr:rowOff>80264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0376"/>
          <a:ext cx="838200" cy="2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50393</xdr:rowOff>
    </xdr:from>
    <xdr:to>
      <xdr:col>19</xdr:col>
      <xdr:colOff>177800</xdr:colOff>
      <xdr:row>37</xdr:row>
      <xdr:rowOff>80264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4043"/>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50393</xdr:rowOff>
    </xdr:from>
    <xdr:to>
      <xdr:col>15</xdr:col>
      <xdr:colOff>50800</xdr:colOff>
      <xdr:row>37</xdr:row>
      <xdr:rowOff>74987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4043"/>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74987</xdr:rowOff>
    </xdr:from>
    <xdr:to>
      <xdr:col>10</xdr:col>
      <xdr:colOff>114300</xdr:colOff>
      <xdr:row>37</xdr:row>
      <xdr:rowOff>86551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8637"/>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108826</xdr:rowOff>
    </xdr:from>
    <xdr:to>
      <xdr:col>24</xdr:col>
      <xdr:colOff>114300</xdr:colOff>
      <xdr:row>36</xdr:row>
      <xdr:rowOff>38976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29464</xdr:rowOff>
    </xdr:from>
    <xdr:to>
      <xdr:col>20</xdr:col>
      <xdr:colOff>38100</xdr:colOff>
      <xdr:row>37</xdr:row>
      <xdr:rowOff>131064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122191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171043</xdr:rowOff>
    </xdr:from>
    <xdr:to>
      <xdr:col>15</xdr:col>
      <xdr:colOff>101600</xdr:colOff>
      <xdr:row>37</xdr:row>
      <xdr:rowOff>101193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92320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24187</xdr:rowOff>
    </xdr:from>
    <xdr:to>
      <xdr:col>10</xdr:col>
      <xdr:colOff>165100</xdr:colOff>
      <xdr:row>37</xdr:row>
      <xdr:rowOff>125787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116914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35751</xdr:rowOff>
    </xdr:from>
    <xdr:to>
      <xdr:col>6</xdr:col>
      <xdr:colOff>38100</xdr:colOff>
      <xdr:row>37</xdr:row>
      <xdr:rowOff>137351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128645</xdr:rowOff>
    </xdr:from>
    <xdr:to>
      <xdr:col>24</xdr:col>
      <xdr:colOff>63500</xdr:colOff>
      <xdr:row>58</xdr:row>
      <xdr:rowOff>34316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01295"/>
          <a:ext cx="838200" cy="7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33026</xdr:rowOff>
    </xdr:from>
    <xdr:to>
      <xdr:col>19</xdr:col>
      <xdr:colOff>177800</xdr:colOff>
      <xdr:row>58</xdr:row>
      <xdr:rowOff>34316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77126"/>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33026</xdr:rowOff>
    </xdr:from>
    <xdr:to>
      <xdr:col>15</xdr:col>
      <xdr:colOff>50800</xdr:colOff>
      <xdr:row>58</xdr:row>
      <xdr:rowOff>45517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7126"/>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45517</xdr:rowOff>
    </xdr:from>
    <xdr:to>
      <xdr:col>10</xdr:col>
      <xdr:colOff>114300</xdr:colOff>
      <xdr:row>58</xdr:row>
      <xdr:rowOff>55218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9617"/>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77845</xdr:rowOff>
    </xdr:from>
    <xdr:to>
      <xdr:col>24</xdr:col>
      <xdr:colOff>114300</xdr:colOff>
      <xdr:row>58</xdr:row>
      <xdr:rowOff>7995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100722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154966</xdr:rowOff>
    </xdr:from>
    <xdr:to>
      <xdr:col>20</xdr:col>
      <xdr:colOff>38100</xdr:colOff>
      <xdr:row>58</xdr:row>
      <xdr:rowOff>85116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76243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153676</xdr:rowOff>
    </xdr:from>
    <xdr:to>
      <xdr:col>15</xdr:col>
      <xdr:colOff>101600</xdr:colOff>
      <xdr:row>58</xdr:row>
      <xdr:rowOff>83826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74953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166167</xdr:rowOff>
    </xdr:from>
    <xdr:to>
      <xdr:col>10</xdr:col>
      <xdr:colOff>165100</xdr:colOff>
      <xdr:row>58</xdr:row>
      <xdr:rowOff>96317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87444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xdr:rowOff>
    </xdr:from>
    <xdr:to>
      <xdr:col>6</xdr:col>
      <xdr:colOff>38100</xdr:colOff>
      <xdr:row>58</xdr:row>
      <xdr:rowOff>106018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97145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133814</xdr:rowOff>
    </xdr:from>
    <xdr:to>
      <xdr:col>24</xdr:col>
      <xdr:colOff>63500</xdr:colOff>
      <xdr:row>77</xdr:row>
      <xdr:rowOff>67290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92564"/>
          <a:ext cx="838200" cy="27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45974</xdr:rowOff>
    </xdr:from>
    <xdr:to>
      <xdr:col>19</xdr:col>
      <xdr:colOff>177800</xdr:colOff>
      <xdr:row>77</xdr:row>
      <xdr:rowOff>67290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47624"/>
          <a:ext cx="8890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7683</xdr:rowOff>
    </xdr:from>
    <xdr:to>
      <xdr:col>15</xdr:col>
      <xdr:colOff>50800</xdr:colOff>
      <xdr:row>77</xdr:row>
      <xdr:rowOff>45974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866433"/>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7683</xdr:rowOff>
    </xdr:from>
    <xdr:to>
      <xdr:col>10</xdr:col>
      <xdr:colOff>114300</xdr:colOff>
      <xdr:row>77</xdr:row>
      <xdr:rowOff>78263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866433"/>
          <a:ext cx="889000" cy="4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83014</xdr:rowOff>
    </xdr:from>
    <xdr:to>
      <xdr:col>24</xdr:col>
      <xdr:colOff>114300</xdr:colOff>
      <xdr:row>76</xdr:row>
      <xdr:rowOff>13164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105891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9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16490</xdr:rowOff>
    </xdr:from>
    <xdr:to>
      <xdr:col>20</xdr:col>
      <xdr:colOff>38100</xdr:colOff>
      <xdr:row>77</xdr:row>
      <xdr:rowOff>118090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109217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166624</xdr:rowOff>
    </xdr:from>
    <xdr:to>
      <xdr:col>15</xdr:col>
      <xdr:colOff>101600</xdr:colOff>
      <xdr:row>77</xdr:row>
      <xdr:rowOff>96774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87901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128333</xdr:rowOff>
    </xdr:from>
    <xdr:to>
      <xdr:col>10</xdr:col>
      <xdr:colOff>165100</xdr:colOff>
      <xdr:row>75</xdr:row>
      <xdr:rowOff>58483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75010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5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27463</xdr:rowOff>
    </xdr:from>
    <xdr:to>
      <xdr:col>6</xdr:col>
      <xdr:colOff>38100</xdr:colOff>
      <xdr:row>77</xdr:row>
      <xdr:rowOff>129063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120190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98730</xdr:rowOff>
    </xdr:from>
    <xdr:to>
      <xdr:col>24</xdr:col>
      <xdr:colOff>63500</xdr:colOff>
      <xdr:row>97</xdr:row>
      <xdr:rowOff>130747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29380"/>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98730</xdr:rowOff>
    </xdr:from>
    <xdr:to>
      <xdr:col>19</xdr:col>
      <xdr:colOff>177800</xdr:colOff>
      <xdr:row>97</xdr:row>
      <xdr:rowOff>147802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29380"/>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123558</xdr:rowOff>
    </xdr:from>
    <xdr:to>
      <xdr:col>15</xdr:col>
      <xdr:colOff>50800</xdr:colOff>
      <xdr:row>97</xdr:row>
      <xdr:rowOff>147802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754208"/>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123558</xdr:rowOff>
    </xdr:from>
    <xdr:to>
      <xdr:col>10</xdr:col>
      <xdr:colOff>114300</xdr:colOff>
      <xdr:row>97</xdr:row>
      <xdr:rowOff>143332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542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79947</xdr:rowOff>
    </xdr:from>
    <xdr:to>
      <xdr:col>24</xdr:col>
      <xdr:colOff>114300</xdr:colOff>
      <xdr:row>98</xdr:row>
      <xdr:rowOff>10097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58374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47930</xdr:rowOff>
    </xdr:from>
    <xdr:to>
      <xdr:col>20</xdr:col>
      <xdr:colOff>38100</xdr:colOff>
      <xdr:row>97</xdr:row>
      <xdr:rowOff>149530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140657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97002</xdr:rowOff>
    </xdr:from>
    <xdr:to>
      <xdr:col>15</xdr:col>
      <xdr:colOff>101600</xdr:colOff>
      <xdr:row>98</xdr:row>
      <xdr:rowOff>27152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18279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72758</xdr:rowOff>
    </xdr:from>
    <xdr:to>
      <xdr:col>10</xdr:col>
      <xdr:colOff>165100</xdr:colOff>
      <xdr:row>98</xdr:row>
      <xdr:rowOff>2908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19435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92532</xdr:rowOff>
    </xdr:from>
    <xdr:to>
      <xdr:col>6</xdr:col>
      <xdr:colOff>38100</xdr:colOff>
      <xdr:row>98</xdr:row>
      <xdr:rowOff>22682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39209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152333</xdr:rowOff>
    </xdr:from>
    <xdr:to>
      <xdr:col>55</xdr:col>
      <xdr:colOff>0</xdr:colOff>
      <xdr:row>35</xdr:row>
      <xdr:rowOff>169816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10183"/>
          <a:ext cx="838200" cy="3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169816</xdr:rowOff>
    </xdr:from>
    <xdr:to>
      <xdr:col>50</xdr:col>
      <xdr:colOff>114300</xdr:colOff>
      <xdr:row>36</xdr:row>
      <xdr:rowOff>160736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170566"/>
          <a:ext cx="889000" cy="1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160736</xdr:rowOff>
    </xdr:from>
    <xdr:to>
      <xdr:col>45</xdr:col>
      <xdr:colOff>177800</xdr:colOff>
      <xdr:row>36</xdr:row>
      <xdr:rowOff>160877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32936"/>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27704</xdr:rowOff>
    </xdr:from>
    <xdr:to>
      <xdr:col>41</xdr:col>
      <xdr:colOff>50800</xdr:colOff>
      <xdr:row>36</xdr:row>
      <xdr:rowOff>160877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199904"/>
          <a:ext cx="889000" cy="1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101533</xdr:rowOff>
    </xdr:from>
    <xdr:to>
      <xdr:col>55</xdr:col>
      <xdr:colOff>50800</xdr:colOff>
      <xdr:row>34</xdr:row>
      <xdr:rowOff>31683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124410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119016</xdr:rowOff>
    </xdr:from>
    <xdr:to>
      <xdr:col>50</xdr:col>
      <xdr:colOff>165100</xdr:colOff>
      <xdr:row>36</xdr:row>
      <xdr:rowOff>49166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65693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9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109936</xdr:rowOff>
    </xdr:from>
    <xdr:to>
      <xdr:col>46</xdr:col>
      <xdr:colOff>38100</xdr:colOff>
      <xdr:row>37</xdr:row>
      <xdr:rowOff>40086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56613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110077</xdr:rowOff>
    </xdr:from>
    <xdr:to>
      <xdr:col>41</xdr:col>
      <xdr:colOff>101600</xdr:colOff>
      <xdr:row>37</xdr:row>
      <xdr:rowOff>40227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56754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148354</xdr:rowOff>
    </xdr:from>
    <xdr:to>
      <xdr:col>36</xdr:col>
      <xdr:colOff>165100</xdr:colOff>
      <xdr:row>36</xdr:row>
      <xdr:rowOff>78504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95031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136141</xdr:rowOff>
    </xdr:from>
    <xdr:to>
      <xdr:col>55</xdr:col>
      <xdr:colOff>0</xdr:colOff>
      <xdr:row>57</xdr:row>
      <xdr:rowOff>144308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08791"/>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136141</xdr:rowOff>
    </xdr:from>
    <xdr:to>
      <xdr:col>50</xdr:col>
      <xdr:colOff>114300</xdr:colOff>
      <xdr:row>58</xdr:row>
      <xdr:rowOff>65663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08791"/>
          <a:ext cx="889000" cy="1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43939</xdr:rowOff>
    </xdr:from>
    <xdr:to>
      <xdr:col>45</xdr:col>
      <xdr:colOff>177800</xdr:colOff>
      <xdr:row>58</xdr:row>
      <xdr:rowOff>65663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88039"/>
          <a:ext cx="8890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39113</xdr:rowOff>
    </xdr:from>
    <xdr:to>
      <xdr:col>41</xdr:col>
      <xdr:colOff>50800</xdr:colOff>
      <xdr:row>58</xdr:row>
      <xdr:rowOff>43939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832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93508</xdr:rowOff>
    </xdr:from>
    <xdr:to>
      <xdr:col>55</xdr:col>
      <xdr:colOff>50800</xdr:colOff>
      <xdr:row>58</xdr:row>
      <xdr:rowOff>23658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116385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85341</xdr:rowOff>
    </xdr:from>
    <xdr:to>
      <xdr:col>50</xdr:col>
      <xdr:colOff>165100</xdr:colOff>
      <xdr:row>58</xdr:row>
      <xdr:rowOff>15491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32018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14863</xdr:rowOff>
    </xdr:from>
    <xdr:to>
      <xdr:col>46</xdr:col>
      <xdr:colOff>38100</xdr:colOff>
      <xdr:row>58</xdr:row>
      <xdr:rowOff>116463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164589</xdr:rowOff>
    </xdr:from>
    <xdr:to>
      <xdr:col>41</xdr:col>
      <xdr:colOff>101600</xdr:colOff>
      <xdr:row>58</xdr:row>
      <xdr:rowOff>94739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111266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159763</xdr:rowOff>
    </xdr:from>
    <xdr:to>
      <xdr:col>36</xdr:col>
      <xdr:colOff>165100</xdr:colOff>
      <xdr:row>58</xdr:row>
      <xdr:rowOff>89913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133071</xdr:rowOff>
    </xdr:from>
    <xdr:to>
      <xdr:col>55</xdr:col>
      <xdr:colOff>0</xdr:colOff>
      <xdr:row>78</xdr:row>
      <xdr:rowOff>135065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06171"/>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135065</xdr:rowOff>
    </xdr:from>
    <xdr:to>
      <xdr:col>50</xdr:col>
      <xdr:colOff>114300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08165"/>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66360</xdr:rowOff>
    </xdr:from>
    <xdr:to>
      <xdr:col>45</xdr:col>
      <xdr:colOff>177800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9460"/>
          <a:ext cx="889000" cy="7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66360</xdr:rowOff>
    </xdr:from>
    <xdr:to>
      <xdr:col>41</xdr:col>
      <xdr:colOff>50800</xdr:colOff>
      <xdr:row>78</xdr:row>
      <xdr:rowOff>117553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9460"/>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82271</xdr:rowOff>
    </xdr:from>
    <xdr:to>
      <xdr:col>55</xdr:col>
      <xdr:colOff>50800</xdr:colOff>
      <xdr:row>79</xdr:row>
      <xdr:rowOff>12421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168648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84265</xdr:rowOff>
    </xdr:from>
    <xdr:to>
      <xdr:col>50</xdr:col>
      <xdr:colOff>165100</xdr:colOff>
      <xdr:row>79</xdr:row>
      <xdr:rowOff>14415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5542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15560</xdr:rowOff>
    </xdr:from>
    <xdr:to>
      <xdr:col>41</xdr:col>
      <xdr:colOff>101600</xdr:colOff>
      <xdr:row>78</xdr:row>
      <xdr:rowOff>117160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108287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66753</xdr:rowOff>
    </xdr:from>
    <xdr:to>
      <xdr:col>36</xdr:col>
      <xdr:colOff>165100</xdr:colOff>
      <xdr:row>78</xdr:row>
      <xdr:rowOff>168353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159480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68213</xdr:rowOff>
    </xdr:from>
    <xdr:to>
      <xdr:col>55</xdr:col>
      <xdr:colOff>0</xdr:colOff>
      <xdr:row>95</xdr:row>
      <xdr:rowOff>56251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184513"/>
          <a:ext cx="838200" cy="15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56251</xdr:rowOff>
    </xdr:from>
    <xdr:to>
      <xdr:col>50</xdr:col>
      <xdr:colOff>114300</xdr:colOff>
      <xdr:row>96</xdr:row>
      <xdr:rowOff>128890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44001"/>
          <a:ext cx="889000" cy="24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128890</xdr:rowOff>
    </xdr:from>
    <xdr:to>
      <xdr:col>45</xdr:col>
      <xdr:colOff>177800</xdr:colOff>
      <xdr:row>96</xdr:row>
      <xdr:rowOff>152381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588090"/>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160666</xdr:rowOff>
    </xdr:from>
    <xdr:to>
      <xdr:col>41</xdr:col>
      <xdr:colOff>50800</xdr:colOff>
      <xdr:row>96</xdr:row>
      <xdr:rowOff>152381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48416"/>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17413</xdr:rowOff>
    </xdr:from>
    <xdr:to>
      <xdr:col>55</xdr:col>
      <xdr:colOff>50800</xdr:colOff>
      <xdr:row>94</xdr:row>
      <xdr:rowOff>119013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1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40290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5451</xdr:rowOff>
    </xdr:from>
    <xdr:to>
      <xdr:col>50</xdr:col>
      <xdr:colOff>165100</xdr:colOff>
      <xdr:row>95</xdr:row>
      <xdr:rowOff>107051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123578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0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78090</xdr:rowOff>
    </xdr:from>
    <xdr:to>
      <xdr:col>46</xdr:col>
      <xdr:colOff>38100</xdr:colOff>
      <xdr:row>97</xdr:row>
      <xdr:rowOff>8240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24767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101581</xdr:rowOff>
    </xdr:from>
    <xdr:to>
      <xdr:col>41</xdr:col>
      <xdr:colOff>101600</xdr:colOff>
      <xdr:row>97</xdr:row>
      <xdr:rowOff>31731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48258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109866</xdr:rowOff>
    </xdr:from>
    <xdr:to>
      <xdr:col>36</xdr:col>
      <xdr:colOff>165100</xdr:colOff>
      <xdr:row>96</xdr:row>
      <xdr:rowOff>40016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56543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42263</xdr:rowOff>
    </xdr:from>
    <xdr:to>
      <xdr:col>85</xdr:col>
      <xdr:colOff>127000</xdr:colOff>
      <xdr:row>39</xdr:row>
      <xdr:rowOff>43795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8813"/>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42263</xdr:rowOff>
    </xdr:from>
    <xdr:to>
      <xdr:col>81</xdr:col>
      <xdr:colOff>50800</xdr:colOff>
      <xdr:row>39</xdr:row>
      <xdr:rowOff>42621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8813"/>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42621</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164445</xdr:rowOff>
    </xdr:from>
    <xdr:to>
      <xdr:col>85</xdr:col>
      <xdr:colOff>177800</xdr:colOff>
      <xdr:row>39</xdr:row>
      <xdr:rowOff>94595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162913</xdr:rowOff>
    </xdr:from>
    <xdr:to>
      <xdr:col>81</xdr:col>
      <xdr:colOff>101600</xdr:colOff>
      <xdr:row>39</xdr:row>
      <xdr:rowOff>93063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84190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163271</xdr:rowOff>
    </xdr:from>
    <xdr:to>
      <xdr:col>76</xdr:col>
      <xdr:colOff>165100</xdr:colOff>
      <xdr:row>39</xdr:row>
      <xdr:rowOff>93421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84548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72149</xdr:rowOff>
    </xdr:from>
    <xdr:to>
      <xdr:col>85</xdr:col>
      <xdr:colOff>127000</xdr:colOff>
      <xdr:row>74</xdr:row>
      <xdr:rowOff>145529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759449"/>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145529</xdr:rowOff>
    </xdr:from>
    <xdr:to>
      <xdr:col>81</xdr:col>
      <xdr:colOff>50800</xdr:colOff>
      <xdr:row>75</xdr:row>
      <xdr:rowOff>2178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32829"/>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2178</xdr:rowOff>
    </xdr:from>
    <xdr:to>
      <xdr:col>76</xdr:col>
      <xdr:colOff>114300</xdr:colOff>
      <xdr:row>75</xdr:row>
      <xdr:rowOff>50279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60928"/>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50279</xdr:rowOff>
    </xdr:from>
    <xdr:to>
      <xdr:col>71</xdr:col>
      <xdr:colOff>177800</xdr:colOff>
      <xdr:row>75</xdr:row>
      <xdr:rowOff>116154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0902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21349</xdr:rowOff>
    </xdr:from>
    <xdr:to>
      <xdr:col>85</xdr:col>
      <xdr:colOff>177800</xdr:colOff>
      <xdr:row>74</xdr:row>
      <xdr:rowOff>122949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44226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5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94729</xdr:rowOff>
    </xdr:from>
    <xdr:to>
      <xdr:col>81</xdr:col>
      <xdr:colOff>101600</xdr:colOff>
      <xdr:row>75</xdr:row>
      <xdr:rowOff>24879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16006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122828</xdr:rowOff>
    </xdr:from>
    <xdr:to>
      <xdr:col>76</xdr:col>
      <xdr:colOff>165100</xdr:colOff>
      <xdr:row>75</xdr:row>
      <xdr:rowOff>52978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44105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170929</xdr:rowOff>
    </xdr:from>
    <xdr:to>
      <xdr:col>72</xdr:col>
      <xdr:colOff>38100</xdr:colOff>
      <xdr:row>75</xdr:row>
      <xdr:rowOff>101079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92206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65354</xdr:rowOff>
    </xdr:from>
    <xdr:to>
      <xdr:col>67</xdr:col>
      <xdr:colOff>101600</xdr:colOff>
      <xdr:row>75</xdr:row>
      <xdr:rowOff>166954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158081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62737</xdr:rowOff>
    </xdr:from>
    <xdr:to>
      <xdr:col>85</xdr:col>
      <xdr:colOff>127000</xdr:colOff>
      <xdr:row>97</xdr:row>
      <xdr:rowOff>117475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521937"/>
          <a:ext cx="838200" cy="2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117475</xdr:rowOff>
    </xdr:from>
    <xdr:to>
      <xdr:col>81</xdr:col>
      <xdr:colOff>50800</xdr:colOff>
      <xdr:row>98</xdr:row>
      <xdr:rowOff>14833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48125"/>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14833</xdr:rowOff>
    </xdr:from>
    <xdr:to>
      <xdr:col>76</xdr:col>
      <xdr:colOff>114300</xdr:colOff>
      <xdr:row>98</xdr:row>
      <xdr:rowOff>83465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16933"/>
          <a:ext cx="889000" cy="6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83465</xdr:rowOff>
    </xdr:from>
    <xdr:to>
      <xdr:col>71</xdr:col>
      <xdr:colOff>177800</xdr:colOff>
      <xdr:row>99</xdr:row>
      <xdr:rowOff>38240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85565"/>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11937</xdr:rowOff>
    </xdr:from>
    <xdr:to>
      <xdr:col>85</xdr:col>
      <xdr:colOff>177800</xdr:colOff>
      <xdr:row>96</xdr:row>
      <xdr:rowOff>113537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34814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66675</xdr:rowOff>
    </xdr:from>
    <xdr:to>
      <xdr:col>81</xdr:col>
      <xdr:colOff>101600</xdr:colOff>
      <xdr:row>97</xdr:row>
      <xdr:rowOff>168275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135483</xdr:rowOff>
    </xdr:from>
    <xdr:to>
      <xdr:col>76</xdr:col>
      <xdr:colOff>165100</xdr:colOff>
      <xdr:row>98</xdr:row>
      <xdr:rowOff>65633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82160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32665</xdr:rowOff>
    </xdr:from>
    <xdr:to>
      <xdr:col>72</xdr:col>
      <xdr:colOff>38100</xdr:colOff>
      <xdr:row>98</xdr:row>
      <xdr:rowOff>134265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125392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158890</xdr:rowOff>
    </xdr:from>
    <xdr:to>
      <xdr:col>67</xdr:col>
      <xdr:colOff>101600</xdr:colOff>
      <xdr:row>99</xdr:row>
      <xdr:rowOff>89040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80167</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705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131508</xdr:rowOff>
    </xdr:from>
    <xdr:to>
      <xdr:col>116</xdr:col>
      <xdr:colOff>63500</xdr:colOff>
      <xdr:row>38</xdr:row>
      <xdr:rowOff>135547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6608"/>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131508</xdr:rowOff>
    </xdr:from>
    <xdr:to>
      <xdr:col>111</xdr:col>
      <xdr:colOff>177800</xdr:colOff>
      <xdr:row>38</xdr:row>
      <xdr:rowOff>143281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660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143281</xdr:rowOff>
    </xdr:from>
    <xdr:to>
      <xdr:col>107</xdr:col>
      <xdr:colOff>50800</xdr:colOff>
      <xdr:row>38</xdr:row>
      <xdr:rowOff>147510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5838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147510</xdr:rowOff>
    </xdr:from>
    <xdr:to>
      <xdr:col>102</xdr:col>
      <xdr:colOff>114300</xdr:colOff>
      <xdr:row>38</xdr:row>
      <xdr:rowOff>148768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6261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84747</xdr:rowOff>
    </xdr:from>
    <xdr:to>
      <xdr:col>116</xdr:col>
      <xdr:colOff>114300</xdr:colOff>
      <xdr:row>39</xdr:row>
      <xdr:rowOff>14897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80708</xdr:rowOff>
    </xdr:from>
    <xdr:to>
      <xdr:col>112</xdr:col>
      <xdr:colOff>38100</xdr:colOff>
      <xdr:row>39</xdr:row>
      <xdr:rowOff>10858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1985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8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92481</xdr:rowOff>
    </xdr:from>
    <xdr:to>
      <xdr:col>107</xdr:col>
      <xdr:colOff>101600</xdr:colOff>
      <xdr:row>39</xdr:row>
      <xdr:rowOff>22631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13758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96710</xdr:rowOff>
    </xdr:from>
    <xdr:to>
      <xdr:col>102</xdr:col>
      <xdr:colOff>165100</xdr:colOff>
      <xdr:row>39</xdr:row>
      <xdr:rowOff>26860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17987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70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97968</xdr:rowOff>
    </xdr:from>
    <xdr:to>
      <xdr:col>98</xdr:col>
      <xdr:colOff>38100</xdr:colOff>
      <xdr:row>39</xdr:row>
      <xdr:rowOff>28118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19245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7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32410</xdr:rowOff>
    </xdr:from>
    <xdr:to>
      <xdr:col>116</xdr:col>
      <xdr:colOff>63500</xdr:colOff>
      <xdr:row>58</xdr:row>
      <xdr:rowOff>42621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76510"/>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13741</xdr:rowOff>
    </xdr:from>
    <xdr:to>
      <xdr:col>111</xdr:col>
      <xdr:colOff>177800</xdr:colOff>
      <xdr:row>58</xdr:row>
      <xdr:rowOff>32410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5784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149796</xdr:rowOff>
    </xdr:from>
    <xdr:to>
      <xdr:col>107</xdr:col>
      <xdr:colOff>50800</xdr:colOff>
      <xdr:row>58</xdr:row>
      <xdr:rowOff>13741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2244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137795</xdr:rowOff>
    </xdr:from>
    <xdr:to>
      <xdr:col>102</xdr:col>
      <xdr:colOff>114300</xdr:colOff>
      <xdr:row>57</xdr:row>
      <xdr:rowOff>149796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1044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163271</xdr:rowOff>
    </xdr:from>
    <xdr:to>
      <xdr:col>116</xdr:col>
      <xdr:colOff>114300</xdr:colOff>
      <xdr:row>58</xdr:row>
      <xdr:rowOff>93421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141698</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153060</xdr:rowOff>
    </xdr:from>
    <xdr:to>
      <xdr:col>112</xdr:col>
      <xdr:colOff>38100</xdr:colOff>
      <xdr:row>58</xdr:row>
      <xdr:rowOff>83210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74337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134391</xdr:rowOff>
    </xdr:from>
    <xdr:to>
      <xdr:col>107</xdr:col>
      <xdr:colOff>101600</xdr:colOff>
      <xdr:row>58</xdr:row>
      <xdr:rowOff>64541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55668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98996</xdr:rowOff>
    </xdr:from>
    <xdr:to>
      <xdr:col>102</xdr:col>
      <xdr:colOff>165100</xdr:colOff>
      <xdr:row>58</xdr:row>
      <xdr:rowOff>29146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45673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86995</xdr:rowOff>
    </xdr:from>
    <xdr:to>
      <xdr:col>98</xdr:col>
      <xdr:colOff>38100</xdr:colOff>
      <xdr:row>58</xdr:row>
      <xdr:rowOff>17145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33672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86208</xdr:rowOff>
    </xdr:from>
    <xdr:to>
      <xdr:col>116</xdr:col>
      <xdr:colOff>63500</xdr:colOff>
      <xdr:row>75</xdr:row>
      <xdr:rowOff>92412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44958"/>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92412</xdr:rowOff>
    </xdr:from>
    <xdr:to>
      <xdr:col>111</xdr:col>
      <xdr:colOff>177800</xdr:colOff>
      <xdr:row>75</xdr:row>
      <xdr:rowOff>130556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51162"/>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130556</xdr:rowOff>
    </xdr:from>
    <xdr:to>
      <xdr:col>107</xdr:col>
      <xdr:colOff>50800</xdr:colOff>
      <xdr:row>75</xdr:row>
      <xdr:rowOff>135683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9306"/>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135683</xdr:rowOff>
    </xdr:from>
    <xdr:to>
      <xdr:col>102</xdr:col>
      <xdr:colOff>114300</xdr:colOff>
      <xdr:row>75</xdr:row>
      <xdr:rowOff>151620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4433"/>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35408</xdr:rowOff>
    </xdr:from>
    <xdr:to>
      <xdr:col>116</xdr:col>
      <xdr:colOff>114300</xdr:colOff>
      <xdr:row>75</xdr:row>
      <xdr:rowOff>137008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13835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41612</xdr:rowOff>
    </xdr:from>
    <xdr:to>
      <xdr:col>112</xdr:col>
      <xdr:colOff>38100</xdr:colOff>
      <xdr:row>75</xdr:row>
      <xdr:rowOff>143212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134340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79756</xdr:rowOff>
    </xdr:from>
    <xdr:to>
      <xdr:col>107</xdr:col>
      <xdr:colOff>101600</xdr:colOff>
      <xdr:row>76</xdr:row>
      <xdr:rowOff>9906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84883</xdr:rowOff>
    </xdr:from>
    <xdr:to>
      <xdr:col>102</xdr:col>
      <xdr:colOff>165100</xdr:colOff>
      <xdr:row>76</xdr:row>
      <xdr:rowOff>15033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623,784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122,185</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69,954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69,959</a:t>
          </a:r>
          <a:r>
            <a:rPr kumimoji="1" lang="ja-JP" altLang="en-US" sz="1300">
              <a:latin typeface="ＭＳ Ｐゴシック" panose="020B0600070205080204" pitchFamily="50" charset="-128"/>
              <a:ea typeface="ＭＳ Ｐゴシック" panose="020B0600070205080204" pitchFamily="50" charset="-128"/>
            </a:rPr>
            <a:t>円となっており、小中学校のタブレット導入や庁舎整備等を行ったため前年度と比較して</a:t>
          </a:r>
          <a:r>
            <a:rPr kumimoji="1" lang="en-US" altLang="ja-JP" sz="1300">
              <a:latin typeface="ＭＳ Ｐゴシック" panose="020B0600070205080204" pitchFamily="50" charset="-128"/>
              <a:ea typeface="ＭＳ Ｐゴシック" panose="020B0600070205080204" pitchFamily="50" charset="-128"/>
            </a:rPr>
            <a:t>8,434</a:t>
          </a:r>
          <a:r>
            <a:rPr kumimoji="1" lang="ja-JP" altLang="en-US" sz="1300">
              <a:latin typeface="ＭＳ Ｐゴシック" panose="020B0600070205080204" pitchFamily="50" charset="-128"/>
              <a:ea typeface="ＭＳ Ｐゴシック" panose="020B0600070205080204" pitchFamily="50" charset="-128"/>
            </a:rPr>
            <a:t>円の増となった。維持補修費については住民一人当たり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7,103</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月の大雪による除排雪経費のため増となった。扶助費については、住民一人当たり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80,205</a:t>
          </a:r>
          <a:r>
            <a:rPr kumimoji="1" lang="ja-JP" altLang="en-US" sz="1300">
              <a:latin typeface="ＭＳ Ｐゴシック" panose="020B0600070205080204" pitchFamily="50" charset="-128"/>
              <a:ea typeface="ＭＳ Ｐゴシック" panose="020B0600070205080204" pitchFamily="50" charset="-128"/>
            </a:rPr>
            <a:t>円となっており、少子高齢化により横ばいの傾向がある。補助費等については、住民一人当たり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184,737</a:t>
          </a:r>
          <a:r>
            <a:rPr kumimoji="1" lang="ja-JP" altLang="en-US" sz="1300">
              <a:latin typeface="ＭＳ Ｐゴシック" panose="020B0600070205080204" pitchFamily="50" charset="-128"/>
              <a:ea typeface="ＭＳ Ｐゴシック" panose="020B0600070205080204" pitchFamily="50" charset="-128"/>
            </a:rPr>
            <a:t>円となっており、国の特別定額給付金や市独自の生活応援給付金等の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78,824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た。また、消防業務及びごみ処理業務などを一部事務組合で行っているため、例年、類似団体平均を上回っている状況となっている。普通建設事業費については、住民一人当たり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91,089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円となっており、前年度に大型事業が完了したこともあり前年度と比較して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円減少した。しかし、今後もみくに龍翔館改修整備事業などの大型事業が続くため、横ばいまたは増加していくことが予想される。公債費については、住民一人当たり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43,546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円となっており、類似団体平均より上回ることとなった。近年の大型建設事業の影響で、今後も増加する見込みである。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90,815
89,174
209.67
58,189,122
56,648,912
1,285,785
23,149,714
56,919,894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31801</xdr:rowOff>
    </xdr:from>
    <xdr:to>
      <xdr:col>24</xdr:col>
      <xdr:colOff>63500</xdr:colOff>
      <xdr:row>36</xdr:row>
      <xdr:rowOff>24486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1101"/>
          <a:ext cx="8382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31801</xdr:rowOff>
    </xdr:from>
    <xdr:to>
      <xdr:col>19</xdr:col>
      <xdr:colOff>177800</xdr:colOff>
      <xdr:row>35</xdr:row>
      <xdr:rowOff>128727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1101"/>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105867</xdr:rowOff>
    </xdr:from>
    <xdr:to>
      <xdr:col>15</xdr:col>
      <xdr:colOff>50800</xdr:colOff>
      <xdr:row>35</xdr:row>
      <xdr:rowOff>128727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66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104953</xdr:rowOff>
    </xdr:from>
    <xdr:to>
      <xdr:col>10</xdr:col>
      <xdr:colOff>114300</xdr:colOff>
      <xdr:row>35</xdr:row>
      <xdr:rowOff>105867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57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145136</xdr:rowOff>
    </xdr:from>
    <xdr:to>
      <xdr:col>24</xdr:col>
      <xdr:colOff>114300</xdr:colOff>
      <xdr:row>36</xdr:row>
      <xdr:rowOff>75286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152451</xdr:rowOff>
    </xdr:from>
    <xdr:to>
      <xdr:col>20</xdr:col>
      <xdr:colOff>38100</xdr:colOff>
      <xdr:row>34</xdr:row>
      <xdr:rowOff>82601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99128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77927</xdr:rowOff>
    </xdr:from>
    <xdr:to>
      <xdr:col>15</xdr:col>
      <xdr:colOff>101600</xdr:colOff>
      <xdr:row>36</xdr:row>
      <xdr:rowOff>8077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170654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55067</xdr:rowOff>
    </xdr:from>
    <xdr:to>
      <xdr:col>10</xdr:col>
      <xdr:colOff>165100</xdr:colOff>
      <xdr:row>35</xdr:row>
      <xdr:rowOff>156667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147794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54153</xdr:rowOff>
    </xdr:from>
    <xdr:to>
      <xdr:col>6</xdr:col>
      <xdr:colOff>38100</xdr:colOff>
      <xdr:row>35</xdr:row>
      <xdr:rowOff>155753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146880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29339</xdr:rowOff>
    </xdr:from>
    <xdr:to>
      <xdr:col>24</xdr:col>
      <xdr:colOff>63500</xdr:colOff>
      <xdr:row>57</xdr:row>
      <xdr:rowOff>51205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87639"/>
          <a:ext cx="838200" cy="5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51205</xdr:rowOff>
    </xdr:from>
    <xdr:to>
      <xdr:col>19</xdr:col>
      <xdr:colOff>177800</xdr:colOff>
      <xdr:row>57</xdr:row>
      <xdr:rowOff>90539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23855"/>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90539</xdr:rowOff>
    </xdr:from>
    <xdr:to>
      <xdr:col>15</xdr:col>
      <xdr:colOff>50800</xdr:colOff>
      <xdr:row>57</xdr:row>
      <xdr:rowOff>95169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63189"/>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95169</xdr:rowOff>
    </xdr:from>
    <xdr:to>
      <xdr:col>10</xdr:col>
      <xdr:colOff>114300</xdr:colOff>
      <xdr:row>58</xdr:row>
      <xdr:rowOff>3378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7819"/>
          <a:ext cx="889000" cy="7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149989</xdr:rowOff>
    </xdr:from>
    <xdr:to>
      <xdr:col>24</xdr:col>
      <xdr:colOff>114300</xdr:colOff>
      <xdr:row>54</xdr:row>
      <xdr:rowOff>80139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xdr:rowOff>
    </xdr:from>
    <xdr:to>
      <xdr:col>20</xdr:col>
      <xdr:colOff>38100</xdr:colOff>
      <xdr:row>57</xdr:row>
      <xdr:rowOff>102005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118532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39739</xdr:rowOff>
    </xdr:from>
    <xdr:to>
      <xdr:col>15</xdr:col>
      <xdr:colOff>101600</xdr:colOff>
      <xdr:row>57</xdr:row>
      <xdr:rowOff>141339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157866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44369</xdr:rowOff>
    </xdr:from>
    <xdr:to>
      <xdr:col>10</xdr:col>
      <xdr:colOff>165100</xdr:colOff>
      <xdr:row>57</xdr:row>
      <xdr:rowOff>145969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162496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124028</xdr:rowOff>
    </xdr:from>
    <xdr:to>
      <xdr:col>6</xdr:col>
      <xdr:colOff>38100</xdr:colOff>
      <xdr:row>58</xdr:row>
      <xdr:rowOff>54178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57012</xdr:rowOff>
    </xdr:from>
    <xdr:to>
      <xdr:col>24</xdr:col>
      <xdr:colOff>63500</xdr:colOff>
      <xdr:row>75</xdr:row>
      <xdr:rowOff>104790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5762"/>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104790</xdr:rowOff>
    </xdr:from>
    <xdr:to>
      <xdr:col>19</xdr:col>
      <xdr:colOff>177800</xdr:colOff>
      <xdr:row>75</xdr:row>
      <xdr:rowOff>143325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3540"/>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124667</xdr:rowOff>
    </xdr:from>
    <xdr:to>
      <xdr:col>15</xdr:col>
      <xdr:colOff>50800</xdr:colOff>
      <xdr:row>75</xdr:row>
      <xdr:rowOff>143325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3417"/>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124667</xdr:rowOff>
    </xdr:from>
    <xdr:to>
      <xdr:col>10</xdr:col>
      <xdr:colOff>114300</xdr:colOff>
      <xdr:row>75</xdr:row>
      <xdr:rowOff>136064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3417"/>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6212</xdr:rowOff>
    </xdr:from>
    <xdr:to>
      <xdr:col>24</xdr:col>
      <xdr:colOff>114300</xdr:colOff>
      <xdr:row>75</xdr:row>
      <xdr:rowOff>107812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53990</xdr:rowOff>
    </xdr:from>
    <xdr:to>
      <xdr:col>20</xdr:col>
      <xdr:colOff>38100</xdr:colOff>
      <xdr:row>75</xdr:row>
      <xdr:rowOff>155591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2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92525</xdr:rowOff>
    </xdr:from>
    <xdr:to>
      <xdr:col>15</xdr:col>
      <xdr:colOff>101600</xdr:colOff>
      <xdr:row>76</xdr:row>
      <xdr:rowOff>22675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73867</xdr:rowOff>
    </xdr:from>
    <xdr:to>
      <xdr:col>10</xdr:col>
      <xdr:colOff>165100</xdr:colOff>
      <xdr:row>76</xdr:row>
      <xdr:rowOff>4017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20544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85264</xdr:rowOff>
    </xdr:from>
    <xdr:to>
      <xdr:col>6</xdr:col>
      <xdr:colOff>38100</xdr:colOff>
      <xdr:row>76</xdr:row>
      <xdr:rowOff>15413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4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31941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5085</xdr:rowOff>
    </xdr:from>
    <xdr:to>
      <xdr:col>24</xdr:col>
      <xdr:colOff>63500</xdr:colOff>
      <xdr:row>98</xdr:row>
      <xdr:rowOff>31846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7185"/>
          <a:ext cx="8382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31846</xdr:rowOff>
    </xdr:from>
    <xdr:to>
      <xdr:col>19</xdr:col>
      <xdr:colOff>177800</xdr:colOff>
      <xdr:row>98</xdr:row>
      <xdr:rowOff>37759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33946"/>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37395</xdr:rowOff>
    </xdr:from>
    <xdr:to>
      <xdr:col>15</xdr:col>
      <xdr:colOff>50800</xdr:colOff>
      <xdr:row>98</xdr:row>
      <xdr:rowOff>37759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9495"/>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37395</xdr:rowOff>
    </xdr:from>
    <xdr:to>
      <xdr:col>10</xdr:col>
      <xdr:colOff>114300</xdr:colOff>
      <xdr:row>98</xdr:row>
      <xdr:rowOff>39695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9495"/>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125735</xdr:rowOff>
    </xdr:from>
    <xdr:to>
      <xdr:col>24</xdr:col>
      <xdr:colOff>114300</xdr:colOff>
      <xdr:row>98</xdr:row>
      <xdr:rowOff>55885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40662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152496</xdr:rowOff>
    </xdr:from>
    <xdr:to>
      <xdr:col>20</xdr:col>
      <xdr:colOff>38100</xdr:colOff>
      <xdr:row>98</xdr:row>
      <xdr:rowOff>82646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73773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158409</xdr:rowOff>
    </xdr:from>
    <xdr:to>
      <xdr:col>15</xdr:col>
      <xdr:colOff>101600</xdr:colOff>
      <xdr:row>98</xdr:row>
      <xdr:rowOff>88559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79686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158045</xdr:rowOff>
    </xdr:from>
    <xdr:to>
      <xdr:col>10</xdr:col>
      <xdr:colOff>165100</xdr:colOff>
      <xdr:row>98</xdr:row>
      <xdr:rowOff>88195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79322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160345</xdr:rowOff>
    </xdr:from>
    <xdr:to>
      <xdr:col>6</xdr:col>
      <xdr:colOff>38100</xdr:colOff>
      <xdr:row>98</xdr:row>
      <xdr:rowOff>90495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81622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145815</xdr:rowOff>
    </xdr:from>
    <xdr:to>
      <xdr:col>55</xdr:col>
      <xdr:colOff>0</xdr:colOff>
      <xdr:row>37</xdr:row>
      <xdr:rowOff>146787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89465"/>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136785</xdr:rowOff>
    </xdr:from>
    <xdr:to>
      <xdr:col>50</xdr:col>
      <xdr:colOff>114300</xdr:colOff>
      <xdr:row>37</xdr:row>
      <xdr:rowOff>146787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80435"/>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128956</xdr:rowOff>
    </xdr:from>
    <xdr:to>
      <xdr:col>45</xdr:col>
      <xdr:colOff>177800</xdr:colOff>
      <xdr:row>37</xdr:row>
      <xdr:rowOff>136785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72606"/>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127527</xdr:rowOff>
    </xdr:from>
    <xdr:to>
      <xdr:col>41</xdr:col>
      <xdr:colOff>50800</xdr:colOff>
      <xdr:row>37</xdr:row>
      <xdr:rowOff>128956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71177"/>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95015</xdr:rowOff>
    </xdr:from>
    <xdr:to>
      <xdr:col>55</xdr:col>
      <xdr:colOff>50800</xdr:colOff>
      <xdr:row>38</xdr:row>
      <xdr:rowOff>25165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95987</xdr:rowOff>
    </xdr:from>
    <xdr:to>
      <xdr:col>50</xdr:col>
      <xdr:colOff>165100</xdr:colOff>
      <xdr:row>38</xdr:row>
      <xdr:rowOff>26136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17263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85985</xdr:rowOff>
    </xdr:from>
    <xdr:to>
      <xdr:col>46</xdr:col>
      <xdr:colOff>38100</xdr:colOff>
      <xdr:row>38</xdr:row>
      <xdr:rowOff>16135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7262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78156</xdr:rowOff>
    </xdr:from>
    <xdr:to>
      <xdr:col>41</xdr:col>
      <xdr:colOff>101600</xdr:colOff>
      <xdr:row>38</xdr:row>
      <xdr:rowOff>8306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170883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76727</xdr:rowOff>
    </xdr:from>
    <xdr:to>
      <xdr:col>36</xdr:col>
      <xdr:colOff>165100</xdr:colOff>
      <xdr:row>38</xdr:row>
      <xdr:rowOff>6877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169454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5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106023</xdr:rowOff>
    </xdr:from>
    <xdr:to>
      <xdr:col>55</xdr:col>
      <xdr:colOff>0</xdr:colOff>
      <xdr:row>57</xdr:row>
      <xdr:rowOff>119656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364323"/>
          <a:ext cx="838200" cy="5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106023</xdr:rowOff>
    </xdr:from>
    <xdr:to>
      <xdr:col>50</xdr:col>
      <xdr:colOff>114300</xdr:colOff>
      <xdr:row>57</xdr:row>
      <xdr:rowOff>95681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364323"/>
          <a:ext cx="889000" cy="50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95681</xdr:rowOff>
    </xdr:from>
    <xdr:to>
      <xdr:col>45</xdr:col>
      <xdr:colOff>177800</xdr:colOff>
      <xdr:row>57</xdr:row>
      <xdr:rowOff>110092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68331"/>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54286</xdr:rowOff>
    </xdr:from>
    <xdr:to>
      <xdr:col>41</xdr:col>
      <xdr:colOff>50800</xdr:colOff>
      <xdr:row>57</xdr:row>
      <xdr:rowOff>110092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55486"/>
          <a:ext cx="889000" cy="2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68856</xdr:rowOff>
    </xdr:from>
    <xdr:to>
      <xdr:col>55</xdr:col>
      <xdr:colOff>50800</xdr:colOff>
      <xdr:row>57</xdr:row>
      <xdr:rowOff>170456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91733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55223</xdr:rowOff>
    </xdr:from>
    <xdr:to>
      <xdr:col>50</xdr:col>
      <xdr:colOff>165100</xdr:colOff>
      <xdr:row>54</xdr:row>
      <xdr:rowOff>156823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1900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0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44881</xdr:rowOff>
    </xdr:from>
    <xdr:to>
      <xdr:col>46</xdr:col>
      <xdr:colOff>38100</xdr:colOff>
      <xdr:row>57</xdr:row>
      <xdr:rowOff>146481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163008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59292</xdr:rowOff>
    </xdr:from>
    <xdr:to>
      <xdr:col>41</xdr:col>
      <xdr:colOff>101600</xdr:colOff>
      <xdr:row>57</xdr:row>
      <xdr:rowOff>160892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5969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3486</xdr:rowOff>
    </xdr:from>
    <xdr:to>
      <xdr:col>36</xdr:col>
      <xdr:colOff>165100</xdr:colOff>
      <xdr:row>56</xdr:row>
      <xdr:rowOff>105086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121613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133596</xdr:rowOff>
    </xdr:from>
    <xdr:to>
      <xdr:col>55</xdr:col>
      <xdr:colOff>0</xdr:colOff>
      <xdr:row>77</xdr:row>
      <xdr:rowOff>81110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63796"/>
          <a:ext cx="8382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49563</xdr:rowOff>
    </xdr:from>
    <xdr:to>
      <xdr:col>50</xdr:col>
      <xdr:colOff>114300</xdr:colOff>
      <xdr:row>77</xdr:row>
      <xdr:rowOff>81110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5121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37630</xdr:rowOff>
    </xdr:from>
    <xdr:to>
      <xdr:col>45</xdr:col>
      <xdr:colOff>177800</xdr:colOff>
      <xdr:row>77</xdr:row>
      <xdr:rowOff>49563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3928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37013</xdr:rowOff>
    </xdr:from>
    <xdr:to>
      <xdr:col>41</xdr:col>
      <xdr:colOff>50800</xdr:colOff>
      <xdr:row>77</xdr:row>
      <xdr:rowOff>37630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238663"/>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82796</xdr:rowOff>
    </xdr:from>
    <xdr:to>
      <xdr:col>55</xdr:col>
      <xdr:colOff>50800</xdr:colOff>
      <xdr:row>77</xdr:row>
      <xdr:rowOff>12946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61223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30310</xdr:rowOff>
    </xdr:from>
    <xdr:to>
      <xdr:col>50</xdr:col>
      <xdr:colOff>165100</xdr:colOff>
      <xdr:row>77</xdr:row>
      <xdr:rowOff>131910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123037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3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170213</xdr:rowOff>
    </xdr:from>
    <xdr:to>
      <xdr:col>46</xdr:col>
      <xdr:colOff>38100</xdr:colOff>
      <xdr:row>77</xdr:row>
      <xdr:rowOff>100363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91490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158280</xdr:rowOff>
    </xdr:from>
    <xdr:to>
      <xdr:col>41</xdr:col>
      <xdr:colOff>101600</xdr:colOff>
      <xdr:row>77</xdr:row>
      <xdr:rowOff>88430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79557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157663</xdr:rowOff>
    </xdr:from>
    <xdr:to>
      <xdr:col>36</xdr:col>
      <xdr:colOff>165100</xdr:colOff>
      <xdr:row>77</xdr:row>
      <xdr:rowOff>87813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78940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73493</xdr:rowOff>
    </xdr:from>
    <xdr:to>
      <xdr:col>55</xdr:col>
      <xdr:colOff>0</xdr:colOff>
      <xdr:row>98</xdr:row>
      <xdr:rowOff>105037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75593"/>
          <a:ext cx="838200" cy="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97496</xdr:rowOff>
    </xdr:from>
    <xdr:to>
      <xdr:col>50</xdr:col>
      <xdr:colOff>114300</xdr:colOff>
      <xdr:row>98</xdr:row>
      <xdr:rowOff>105037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99596"/>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66838</xdr:rowOff>
    </xdr:from>
    <xdr:to>
      <xdr:col>45</xdr:col>
      <xdr:colOff>177800</xdr:colOff>
      <xdr:row>98</xdr:row>
      <xdr:rowOff>97496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8938"/>
          <a:ext cx="8890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66838</xdr:rowOff>
    </xdr:from>
    <xdr:to>
      <xdr:col>41</xdr:col>
      <xdr:colOff>50800</xdr:colOff>
      <xdr:row>98</xdr:row>
      <xdr:rowOff>111494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68938"/>
          <a:ext cx="889000" cy="4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22693</xdr:rowOff>
    </xdr:from>
    <xdr:to>
      <xdr:col>55</xdr:col>
      <xdr:colOff>50800</xdr:colOff>
      <xdr:row>98</xdr:row>
      <xdr:rowOff>124293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144269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54237</xdr:rowOff>
    </xdr:from>
    <xdr:to>
      <xdr:col>50</xdr:col>
      <xdr:colOff>165100</xdr:colOff>
      <xdr:row>98</xdr:row>
      <xdr:rowOff>155837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146964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46696</xdr:rowOff>
    </xdr:from>
    <xdr:to>
      <xdr:col>46</xdr:col>
      <xdr:colOff>38100</xdr:colOff>
      <xdr:row>98</xdr:row>
      <xdr:rowOff>148296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139423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4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16038</xdr:rowOff>
    </xdr:from>
    <xdr:to>
      <xdr:col>41</xdr:col>
      <xdr:colOff>101600</xdr:colOff>
      <xdr:row>98</xdr:row>
      <xdr:rowOff>117638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108765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60694</xdr:rowOff>
    </xdr:from>
    <xdr:to>
      <xdr:col>36</xdr:col>
      <xdr:colOff>165100</xdr:colOff>
      <xdr:row>98</xdr:row>
      <xdr:rowOff>162294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153421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98323</xdr:rowOff>
    </xdr:from>
    <xdr:to>
      <xdr:col>85</xdr:col>
      <xdr:colOff>127000</xdr:colOff>
      <xdr:row>37</xdr:row>
      <xdr:rowOff>4369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70523"/>
          <a:ext cx="8382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4369</xdr:rowOff>
    </xdr:from>
    <xdr:to>
      <xdr:col>81</xdr:col>
      <xdr:colOff>50800</xdr:colOff>
      <xdr:row>37</xdr:row>
      <xdr:rowOff>15342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480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125573</xdr:rowOff>
    </xdr:from>
    <xdr:to>
      <xdr:col>76</xdr:col>
      <xdr:colOff>114300</xdr:colOff>
      <xdr:row>37</xdr:row>
      <xdr:rowOff>15342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126323"/>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160640</xdr:rowOff>
    </xdr:from>
    <xdr:to>
      <xdr:col>71</xdr:col>
      <xdr:colOff>177800</xdr:colOff>
      <xdr:row>35</xdr:row>
      <xdr:rowOff>125573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818490"/>
          <a:ext cx="889000" cy="30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47523</xdr:rowOff>
    </xdr:from>
    <xdr:to>
      <xdr:col>85</xdr:col>
      <xdr:colOff>177800</xdr:colOff>
      <xdr:row>36</xdr:row>
      <xdr:rowOff>149123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70400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125019</xdr:rowOff>
    </xdr:from>
    <xdr:to>
      <xdr:col>81</xdr:col>
      <xdr:colOff>101600</xdr:colOff>
      <xdr:row>37</xdr:row>
      <xdr:rowOff>55169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71696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135992</xdr:rowOff>
    </xdr:from>
    <xdr:to>
      <xdr:col>76</xdr:col>
      <xdr:colOff>165100</xdr:colOff>
      <xdr:row>37</xdr:row>
      <xdr:rowOff>66142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82669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74773</xdr:rowOff>
    </xdr:from>
    <xdr:to>
      <xdr:col>72</xdr:col>
      <xdr:colOff>38100</xdr:colOff>
      <xdr:row>36</xdr:row>
      <xdr:rowOff>4923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21450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109840</xdr:rowOff>
    </xdr:from>
    <xdr:to>
      <xdr:col>67</xdr:col>
      <xdr:colOff>101600</xdr:colOff>
      <xdr:row>34</xdr:row>
      <xdr:rowOff>39990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7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56517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5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143758</xdr:rowOff>
    </xdr:from>
    <xdr:to>
      <xdr:col>85</xdr:col>
      <xdr:colOff>127000</xdr:colOff>
      <xdr:row>57</xdr:row>
      <xdr:rowOff>51784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573508"/>
          <a:ext cx="838200" cy="2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51784</xdr:rowOff>
    </xdr:from>
    <xdr:to>
      <xdr:col>81</xdr:col>
      <xdr:colOff>50800</xdr:colOff>
      <xdr:row>58</xdr:row>
      <xdr:rowOff>24467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24434"/>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24467</xdr:rowOff>
    </xdr:from>
    <xdr:to>
      <xdr:col>76</xdr:col>
      <xdr:colOff>114300</xdr:colOff>
      <xdr:row>58</xdr:row>
      <xdr:rowOff>120079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68567"/>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56432</xdr:rowOff>
    </xdr:from>
    <xdr:to>
      <xdr:col>71</xdr:col>
      <xdr:colOff>177800</xdr:colOff>
      <xdr:row>58</xdr:row>
      <xdr:rowOff>120079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29082"/>
          <a:ext cx="889000" cy="23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92958</xdr:rowOff>
    </xdr:from>
    <xdr:to>
      <xdr:col>85</xdr:col>
      <xdr:colOff>177800</xdr:colOff>
      <xdr:row>56</xdr:row>
      <xdr:rowOff>23108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115835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3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984</xdr:rowOff>
    </xdr:from>
    <xdr:to>
      <xdr:col>81</xdr:col>
      <xdr:colOff>101600</xdr:colOff>
      <xdr:row>57</xdr:row>
      <xdr:rowOff>102584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145117</xdr:rowOff>
    </xdr:from>
    <xdr:to>
      <xdr:col>76</xdr:col>
      <xdr:colOff>165100</xdr:colOff>
      <xdr:row>58</xdr:row>
      <xdr:rowOff>75267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91794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69279</xdr:rowOff>
    </xdr:from>
    <xdr:to>
      <xdr:col>72</xdr:col>
      <xdr:colOff>38100</xdr:colOff>
      <xdr:row>58</xdr:row>
      <xdr:rowOff>170879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162006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5632</xdr:rowOff>
    </xdr:from>
    <xdr:to>
      <xdr:col>67</xdr:col>
      <xdr:colOff>101600</xdr:colOff>
      <xdr:row>57</xdr:row>
      <xdr:rowOff>107232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123759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42263</xdr:rowOff>
    </xdr:from>
    <xdr:to>
      <xdr:col>85</xdr:col>
      <xdr:colOff>127000</xdr:colOff>
      <xdr:row>79</xdr:row>
      <xdr:rowOff>43794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6813"/>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42263</xdr:rowOff>
    </xdr:from>
    <xdr:to>
      <xdr:col>81</xdr:col>
      <xdr:colOff>50800</xdr:colOff>
      <xdr:row>79</xdr:row>
      <xdr:rowOff>42621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6813"/>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42621</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164444</xdr:rowOff>
    </xdr:from>
    <xdr:to>
      <xdr:col>85</xdr:col>
      <xdr:colOff>177800</xdr:colOff>
      <xdr:row>79</xdr:row>
      <xdr:rowOff>94594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13932"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162913</xdr:rowOff>
    </xdr:from>
    <xdr:to>
      <xdr:col>81</xdr:col>
      <xdr:colOff>101600</xdr:colOff>
      <xdr:row>79</xdr:row>
      <xdr:rowOff>93063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84190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163271</xdr:rowOff>
    </xdr:from>
    <xdr:to>
      <xdr:col>76</xdr:col>
      <xdr:colOff>165100</xdr:colOff>
      <xdr:row>79</xdr:row>
      <xdr:rowOff>93421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84548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72149</xdr:rowOff>
    </xdr:from>
    <xdr:to>
      <xdr:col>85</xdr:col>
      <xdr:colOff>127000</xdr:colOff>
      <xdr:row>94</xdr:row>
      <xdr:rowOff>145529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88449"/>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145529</xdr:rowOff>
    </xdr:from>
    <xdr:to>
      <xdr:col>81</xdr:col>
      <xdr:colOff>50800</xdr:colOff>
      <xdr:row>95</xdr:row>
      <xdr:rowOff>2178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261829"/>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2178</xdr:rowOff>
    </xdr:from>
    <xdr:to>
      <xdr:col>76</xdr:col>
      <xdr:colOff>114300</xdr:colOff>
      <xdr:row>95</xdr:row>
      <xdr:rowOff>50279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289928"/>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50279</xdr:rowOff>
    </xdr:from>
    <xdr:to>
      <xdr:col>71</xdr:col>
      <xdr:colOff>177800</xdr:colOff>
      <xdr:row>95</xdr:row>
      <xdr:rowOff>116154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3802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21349</xdr:rowOff>
    </xdr:from>
    <xdr:to>
      <xdr:col>85</xdr:col>
      <xdr:colOff>177800</xdr:colOff>
      <xdr:row>94</xdr:row>
      <xdr:rowOff>122949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44226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94729</xdr:rowOff>
    </xdr:from>
    <xdr:to>
      <xdr:col>81</xdr:col>
      <xdr:colOff>101600</xdr:colOff>
      <xdr:row>95</xdr:row>
      <xdr:rowOff>24879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122828</xdr:rowOff>
    </xdr:from>
    <xdr:to>
      <xdr:col>76</xdr:col>
      <xdr:colOff>165100</xdr:colOff>
      <xdr:row>95</xdr:row>
      <xdr:rowOff>52978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170929</xdr:rowOff>
    </xdr:from>
    <xdr:to>
      <xdr:col>72</xdr:col>
      <xdr:colOff>38100</xdr:colOff>
      <xdr:row>95</xdr:row>
      <xdr:rowOff>101079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92206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65354</xdr:rowOff>
    </xdr:from>
    <xdr:to>
      <xdr:col>67</xdr:col>
      <xdr:colOff>101600</xdr:colOff>
      <xdr:row>95</xdr:row>
      <xdr:rowOff>166954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3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158081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228,966</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140,739</a:t>
          </a:r>
          <a:r>
            <a:rPr kumimoji="1" lang="ja-JP" altLang="en-US" sz="1200">
              <a:latin typeface="ＭＳ Ｐゴシック" panose="020B0600070205080204" pitchFamily="50" charset="-128"/>
              <a:ea typeface="ＭＳ Ｐゴシック" panose="020B0600070205080204" pitchFamily="50" charset="-128"/>
            </a:rPr>
            <a:t>円増加した。主な要因として、国の特別定額給付金や庁舎等施設整備事業が挙げられる。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156,846</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4,389</a:t>
          </a:r>
          <a:r>
            <a:rPr kumimoji="1" lang="ja-JP" altLang="en-US" sz="1200">
              <a:latin typeface="ＭＳ Ｐゴシック" panose="020B0600070205080204" pitchFamily="50" charset="-128"/>
              <a:ea typeface="ＭＳ Ｐゴシック" panose="020B0600070205080204" pitchFamily="50" charset="-128"/>
            </a:rPr>
            <a:t>円増加し、依然として類似団体平均よりも高くなっている。私立こども園の入所児童数の増や幼保園施設の改修整備事業による増加が主な要因となっている。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農林水産業費は、住民一人当たり</a:t>
          </a:r>
          <a:r>
            <a:rPr kumimoji="1" lang="en-US" altLang="ja-JP" sz="1200">
              <a:latin typeface="ＭＳ Ｐゴシック" panose="020B0600070205080204" pitchFamily="50" charset="-128"/>
              <a:ea typeface="ＭＳ Ｐゴシック" panose="020B0600070205080204" pitchFamily="50" charset="-128"/>
            </a:rPr>
            <a:t>20,942</a:t>
          </a:r>
          <a:r>
            <a:rPr kumimoji="1" lang="ja-JP" altLang="en-US" sz="1200">
              <a:latin typeface="ＭＳ Ｐゴシック" panose="020B0600070205080204" pitchFamily="50" charset="-128"/>
              <a:ea typeface="ＭＳ Ｐゴシック" panose="020B0600070205080204" pitchFamily="50" charset="-128"/>
            </a:rPr>
            <a:t>円となっており、国営かんがい排水事業等の大型事業が完了したため前年度と比較して</a:t>
          </a:r>
          <a:r>
            <a:rPr kumimoji="1" lang="en-US" altLang="ja-JP" sz="1200">
              <a:latin typeface="ＭＳ Ｐゴシック" panose="020B0600070205080204" pitchFamily="50" charset="-128"/>
              <a:ea typeface="ＭＳ Ｐゴシック" panose="020B0600070205080204" pitchFamily="50" charset="-128"/>
            </a:rPr>
            <a:t>57,741</a:t>
          </a:r>
          <a:r>
            <a:rPr kumimoji="1" lang="ja-JP" altLang="en-US" sz="1200">
              <a:latin typeface="ＭＳ Ｐゴシック" panose="020B0600070205080204" pitchFamily="50" charset="-128"/>
              <a:ea typeface="ＭＳ Ｐゴシック" panose="020B0600070205080204" pitchFamily="50" charset="-128"/>
            </a:rPr>
            <a:t>円と大きく減少した。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37,377</a:t>
          </a:r>
          <a:r>
            <a:rPr kumimoji="1" lang="ja-JP" altLang="en-US" sz="1200">
              <a:latin typeface="ＭＳ Ｐゴシック" panose="020B0600070205080204" pitchFamily="50" charset="-128"/>
              <a:ea typeface="ＭＳ Ｐゴシック" panose="020B0600070205080204" pitchFamily="50" charset="-128"/>
            </a:rPr>
            <a:t>円と類似団体平均よりも低くなっているが、令和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月の大雪による除排雪経費により前年度と比較して</a:t>
          </a:r>
          <a:r>
            <a:rPr kumimoji="1" lang="en-US" altLang="ja-JP" sz="1200">
              <a:latin typeface="ＭＳ Ｐゴシック" panose="020B0600070205080204" pitchFamily="50" charset="-128"/>
              <a:ea typeface="ＭＳ Ｐゴシック" panose="020B0600070205080204" pitchFamily="50" charset="-128"/>
            </a:rPr>
            <a:t>8,279</a:t>
          </a:r>
          <a:r>
            <a:rPr kumimoji="1" lang="ja-JP" altLang="en-US" sz="1200">
              <a:latin typeface="ＭＳ Ｐゴシック" panose="020B0600070205080204" pitchFamily="50" charset="-128"/>
              <a:ea typeface="ＭＳ Ｐゴシック" panose="020B0600070205080204" pitchFamily="50" charset="-128"/>
            </a:rPr>
            <a:t>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70,787</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年度から増加傾向にある。</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よる学校ネットワーク環境整備やタブレットの導入等の影響によるものであるが、今後もみくに龍翔館改修整備事業や小学校の大規模改造事業等が控えているため、横ばいもしくは増加していくこと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公債費は近年実施した大型整備事業の償還開始により増加傾向となっており、今後も増加することが予想される。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財政調整基金の残高は、新型コロナウイルス感染症への緊急対応に伴う一般財源不足を補うため</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2,480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千円の取崩しを行ったことにより、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3,917</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千円となった。将来の財源不足に備えるため、今後も計画的に積み立てを行う。</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また、実質収支額については、望ましいとされる標準財政規模の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％を目標とし、翌年度の補正財源のため財政基盤の強化に努める。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実質単年度収支については、繰越財源の増や財政調整基金の取崩しの影響で赤字となり、前年度と比較して</a:t>
          </a:r>
          <a:r>
            <a:rPr kumimoji="1" lang="en-US" altLang="ja-JP" sz="1200">
              <a:latin typeface="ＭＳ ゴシック" pitchFamily="49" charset="-128"/>
              <a:ea typeface="ＭＳ ゴシック" pitchFamily="49" charset="-128"/>
            </a:rPr>
            <a:t>3.46</a:t>
          </a:r>
          <a:r>
            <a:rPr kumimoji="1" lang="ja-JP" altLang="en-US" sz="1200">
              <a:latin typeface="ＭＳ ゴシック" pitchFamily="49" charset="-128"/>
              <a:ea typeface="ＭＳ ゴシック" pitchFamily="49" charset="-128"/>
            </a:rPr>
            <a:t>％下降した。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全体的にみると、令和２年度は前年度と比較して標準財政規模比が</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別にみると、一般会計は翌年度に繰り越すべき財源の増に伴い実質収支が減少したため、比率が減少した。国民健康保険特別会計は、国保税等の歳入の減はあったものの、国民健康保険事業費納付金や保険事業費の減により比率が増加した。公共下水道事業会計は、一般会計繰入金等の減や負担金等の支出の増に伴い現金預金等の流動資産が減となったため、比率が減少した。病院事業会計は現金預金の増に伴い流動資産が増となったため、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すべての会計で赤字は生じていないが、標準財政規模比が減少傾向にあるため、今後も各会計の実質収支額または資金不足・余剰額に注視し健全な財政運営に努める。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1.sakai.local\104&#36001;&#21209;&#37096;\01&#36001;&#25919;&#35506;\37.&#36001;&#25919;&#29366;&#27841;&#36039;&#26009;&#38598;&#65288;&#36001;&#25919;&#20998;&#26512;&#27604;&#36611;&#34920;&#65289;\&#24120;&#29992;\R02&#36001;&#25919;&#29366;&#27841;&#36039;&#26009;&#38598;\01_&#36001;&#25919;&#29366;&#27841;&#36039;&#26009;&#38598;R4.3&#25552;&#20986;&#65288;1&#22238;&#30446;&#65289;\08_&#36001;&#25919;&#29366;&#27841;&#36039;&#26009;&#38598;&#12398;&#12450;&#12483;&#12503;&#12525;&#12540;&#12489;&#36039;&#26009;&#12395;&#12388;&#12365;&#12414;&#12375;&#12390;\&#9675;&#12304;&#36001;&#25919;&#29366;&#27841;&#36039;&#26009;&#38598;&#12305;_182109_&#22338;&#20117;&#24066;_2020&#8251;&#3047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70801</v>
          </cell>
          <cell r="F3">
            <v>57295</v>
          </cell>
        </row>
        <row r="5">
          <cell r="A5" t="str">
            <v xml:space="preserve"> H29</v>
          </cell>
          <cell r="D5">
            <v>69323</v>
          </cell>
          <cell r="F5">
            <v>54110</v>
          </cell>
        </row>
        <row r="7">
          <cell r="A7" t="str">
            <v xml:space="preserve"> H30</v>
          </cell>
          <cell r="D7">
            <v>62671</v>
          </cell>
          <cell r="F7">
            <v>54684</v>
          </cell>
        </row>
        <row r="9">
          <cell r="A9" t="str">
            <v xml:space="preserve"> R01</v>
          </cell>
          <cell r="D9">
            <v>93590</v>
          </cell>
          <cell r="F9">
            <v>62383</v>
          </cell>
        </row>
        <row r="11">
          <cell r="A11" t="str">
            <v xml:space="preserve"> R02</v>
          </cell>
          <cell r="D11">
            <v>91089</v>
          </cell>
          <cell r="F11">
            <v>63812</v>
          </cell>
        </row>
        <row r="18">
          <cell r="B18" t="str">
            <v>H28</v>
          </cell>
          <cell r="C18" t="str">
            <v>H29</v>
          </cell>
          <cell r="D18" t="str">
            <v>H30</v>
          </cell>
          <cell r="E18" t="str">
            <v>R01</v>
          </cell>
          <cell r="F18" t="str">
            <v>R02</v>
          </cell>
        </row>
        <row r="19">
          <cell r="A19" t="str">
            <v>実質収支額</v>
          </cell>
          <cell r="B19">
            <v>3.17</v>
          </cell>
          <cell r="C19">
            <v>5.36</v>
          </cell>
          <cell r="D19">
            <v>4.84</v>
          </cell>
          <cell r="E19">
            <v>6.49</v>
          </cell>
          <cell r="F19">
            <v>5.55</v>
          </cell>
        </row>
        <row r="20">
          <cell r="A20" t="str">
            <v>財政調整基金残高</v>
          </cell>
          <cell r="B20">
            <v>14.55</v>
          </cell>
          <cell r="C20">
            <v>12.04</v>
          </cell>
          <cell r="D20">
            <v>13.73</v>
          </cell>
          <cell r="E20">
            <v>14.21</v>
          </cell>
          <cell r="F20">
            <v>13.13</v>
          </cell>
        </row>
        <row r="21">
          <cell r="A21" t="str">
            <v>実質単年度収支</v>
          </cell>
          <cell r="B21">
            <v>-3.02</v>
          </cell>
          <cell r="C21">
            <v>-0.32</v>
          </cell>
          <cell r="D21">
            <v>1.39</v>
          </cell>
          <cell r="E21">
            <v>2.2400000000000002</v>
          </cell>
          <cell r="F21">
            <v>-1.22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v>
          </cell>
          <cell r="F30" t="e">
            <v>#N/A</v>
          </cell>
          <cell r="G30">
            <v>0</v>
          </cell>
          <cell r="H30" t="e">
            <v>#N/A</v>
          </cell>
          <cell r="I30">
            <v>0</v>
          </cell>
          <cell r="J30" t="e">
            <v>#N/A</v>
          </cell>
          <cell r="K30">
            <v>0</v>
          </cell>
        </row>
        <row r="31">
          <cell r="A31" t="str">
            <v>農業集落排水事業会計</v>
          </cell>
          <cell r="B31" t="e">
            <v>#N/A</v>
          </cell>
          <cell r="C31">
            <v>0.27</v>
          </cell>
          <cell r="D31" t="e">
            <v>#N/A</v>
          </cell>
          <cell r="E31">
            <v>0.25</v>
          </cell>
          <cell r="F31" t="e">
            <v>#N/A</v>
          </cell>
          <cell r="G31">
            <v>0.25</v>
          </cell>
          <cell r="H31" t="e">
            <v>#N/A</v>
          </cell>
          <cell r="I31">
            <v>0.24</v>
          </cell>
          <cell r="J31" t="e">
            <v>#N/A</v>
          </cell>
          <cell r="K31">
            <v>0.22</v>
          </cell>
        </row>
        <row r="32">
          <cell r="A32" t="str">
            <v>病院事業会計</v>
          </cell>
          <cell r="B32" t="e">
            <v>#N/A</v>
          </cell>
          <cell r="C32">
            <v>1</v>
          </cell>
          <cell r="D32" t="e">
            <v>#N/A</v>
          </cell>
          <cell r="E32">
            <v>0.6</v>
          </cell>
          <cell r="F32" t="e">
            <v>#N/A</v>
          </cell>
          <cell r="G32">
            <v>0.04</v>
          </cell>
          <cell r="H32" t="e">
            <v>#N/A</v>
          </cell>
          <cell r="I32">
            <v>0.06</v>
          </cell>
          <cell r="J32" t="e">
            <v>#N/A</v>
          </cell>
          <cell r="K32">
            <v>1.17</v>
          </cell>
        </row>
        <row r="33">
          <cell r="A33" t="str">
            <v>国民健康保険特別会計</v>
          </cell>
          <cell r="B33" t="e">
            <v>#N/A</v>
          </cell>
          <cell r="C33">
            <v>1.0900000000000001</v>
          </cell>
          <cell r="D33" t="e">
            <v>#N/A</v>
          </cell>
          <cell r="E33">
            <v>2.23</v>
          </cell>
          <cell r="F33" t="e">
            <v>#N/A</v>
          </cell>
          <cell r="G33">
            <v>1.74</v>
          </cell>
          <cell r="H33" t="e">
            <v>#N/A</v>
          </cell>
          <cell r="I33">
            <v>1.32</v>
          </cell>
          <cell r="J33" t="e">
            <v>#N/A</v>
          </cell>
          <cell r="K33">
            <v>1.57</v>
          </cell>
        </row>
        <row r="34">
          <cell r="A34" t="str">
            <v>公共下水道事業会計</v>
          </cell>
          <cell r="B34" t="e">
            <v>#N/A</v>
          </cell>
          <cell r="C34">
            <v>6.27</v>
          </cell>
          <cell r="D34" t="e">
            <v>#N/A</v>
          </cell>
          <cell r="E34">
            <v>5.8</v>
          </cell>
          <cell r="F34" t="e">
            <v>#N/A</v>
          </cell>
          <cell r="G34">
            <v>5.08</v>
          </cell>
          <cell r="H34" t="e">
            <v>#N/A</v>
          </cell>
          <cell r="I34">
            <v>4.1399999999999997</v>
          </cell>
          <cell r="J34" t="e">
            <v>#N/A</v>
          </cell>
          <cell r="K34">
            <v>2.88</v>
          </cell>
        </row>
        <row r="35">
          <cell r="A35" t="str">
            <v>一般会計</v>
          </cell>
          <cell r="B35" t="e">
            <v>#N/A</v>
          </cell>
          <cell r="C35">
            <v>3.16</v>
          </cell>
          <cell r="D35" t="e">
            <v>#N/A</v>
          </cell>
          <cell r="E35">
            <v>5.36</v>
          </cell>
          <cell r="F35" t="e">
            <v>#N/A</v>
          </cell>
          <cell r="G35">
            <v>4.83</v>
          </cell>
          <cell r="H35" t="e">
            <v>#N/A</v>
          </cell>
          <cell r="I35">
            <v>6.48</v>
          </cell>
          <cell r="J35" t="e">
            <v>#N/A</v>
          </cell>
          <cell r="K35">
            <v>5.55</v>
          </cell>
        </row>
        <row r="36">
          <cell r="A36" t="str">
            <v>水道事業会計</v>
          </cell>
          <cell r="B36" t="e">
            <v>#N/A</v>
          </cell>
          <cell r="C36">
            <v>9.1300000000000008</v>
          </cell>
          <cell r="D36" t="e">
            <v>#N/A</v>
          </cell>
          <cell r="E36">
            <v>9.69</v>
          </cell>
          <cell r="F36" t="e">
            <v>#N/A</v>
          </cell>
          <cell r="G36">
            <v>11</v>
          </cell>
          <cell r="H36" t="e">
            <v>#N/A</v>
          </cell>
          <cell r="I36">
            <v>10.19</v>
          </cell>
          <cell r="J36" t="e">
            <v>#N/A</v>
          </cell>
          <cell r="K36">
            <v>10.8</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3162</v>
          </cell>
          <cell r="E42"/>
          <cell r="F42"/>
          <cell r="G42">
            <v>3430</v>
          </cell>
          <cell r="H42"/>
          <cell r="I42"/>
          <cell r="J42">
            <v>3600</v>
          </cell>
          <cell r="K42"/>
          <cell r="L42"/>
          <cell r="M42">
            <v>3729</v>
          </cell>
          <cell r="N42"/>
          <cell r="O42"/>
          <cell r="P42">
            <v>3930</v>
          </cell>
        </row>
        <row r="43">
          <cell r="A43" t="str">
            <v>一時借入金の利子</v>
          </cell>
          <cell r="B43" t="str">
            <v>-</v>
          </cell>
          <cell r="C43"/>
          <cell r="D43"/>
          <cell r="E43" t="str">
            <v>-</v>
          </cell>
          <cell r="F43"/>
          <cell r="G43"/>
          <cell r="H43" t="str">
            <v>-</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79</v>
          </cell>
          <cell r="C45"/>
          <cell r="D45"/>
          <cell r="E45">
            <v>96</v>
          </cell>
          <cell r="F45"/>
          <cell r="G45"/>
          <cell r="H45">
            <v>140</v>
          </cell>
          <cell r="I45"/>
          <cell r="J45"/>
          <cell r="K45">
            <v>145</v>
          </cell>
          <cell r="L45"/>
          <cell r="M45"/>
          <cell r="N45">
            <v>293</v>
          </cell>
          <cell r="O45"/>
          <cell r="P45"/>
        </row>
        <row r="46">
          <cell r="A46" t="str">
            <v>公営企業債の元利償還金に対する繰入金</v>
          </cell>
          <cell r="B46">
            <v>1284</v>
          </cell>
          <cell r="C46"/>
          <cell r="D46"/>
          <cell r="E46">
            <v>1299</v>
          </cell>
          <cell r="F46"/>
          <cell r="G46"/>
          <cell r="H46">
            <v>1121</v>
          </cell>
          <cell r="I46"/>
          <cell r="J46"/>
          <cell r="K46">
            <v>1078</v>
          </cell>
          <cell r="L46"/>
          <cell r="M46"/>
          <cell r="N46">
            <v>1106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2976</v>
          </cell>
          <cell r="C49"/>
          <cell r="D49"/>
          <cell r="E49">
            <v>3302</v>
          </cell>
          <cell r="F49"/>
          <cell r="G49"/>
          <cell r="H49">
            <v>3499</v>
          </cell>
          <cell r="I49"/>
          <cell r="J49"/>
          <cell r="K49">
            <v>3627</v>
          </cell>
          <cell r="L49"/>
          <cell r="M49"/>
          <cell r="N49">
            <v>3955</v>
          </cell>
          <cell r="O49"/>
          <cell r="P49"/>
        </row>
        <row r="50">
          <cell r="A50" t="str">
            <v>実質公債費比率の分子</v>
          </cell>
          <cell r="B50" t="e">
            <v>#N/A</v>
          </cell>
          <cell r="C50">
            <v>1177</v>
          </cell>
          <cell r="D50" t="e">
            <v>#N/A</v>
          </cell>
          <cell r="E50" t="e">
            <v>#N/A</v>
          </cell>
          <cell r="F50">
            <v>1267</v>
          </cell>
          <cell r="G50" t="e">
            <v>#N/A</v>
          </cell>
          <cell r="H50" t="e">
            <v>#N/A</v>
          </cell>
          <cell r="I50">
            <v>1160</v>
          </cell>
          <cell r="J50" t="e">
            <v>#N/A</v>
          </cell>
          <cell r="K50" t="e">
            <v>#N/A</v>
          </cell>
          <cell r="L50">
            <v>1121</v>
          </cell>
          <cell r="M50" t="e">
            <v>#N/A</v>
          </cell>
          <cell r="N50" t="e">
            <v>#N/A</v>
          </cell>
          <cell r="O50">
            <v>1424</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49636</v>
          </cell>
          <cell r="E56"/>
          <cell r="F56"/>
          <cell r="G56">
            <v>51447</v>
          </cell>
          <cell r="H56"/>
          <cell r="I56"/>
          <cell r="J56">
            <v>51966</v>
          </cell>
          <cell r="K56"/>
          <cell r="L56"/>
          <cell r="M56">
            <v>55121</v>
          </cell>
          <cell r="N56"/>
          <cell r="O56"/>
          <cell r="P56">
            <v>56937</v>
          </cell>
        </row>
        <row r="57">
          <cell r="A57" t="str">
            <v>充当可能特定歳入</v>
          </cell>
          <cell r="B57"/>
          <cell r="C57"/>
          <cell r="D57">
            <v>578</v>
          </cell>
          <cell r="E57"/>
          <cell r="F57"/>
          <cell r="G57">
            <v>587</v>
          </cell>
          <cell r="H57"/>
          <cell r="I57"/>
          <cell r="J57">
            <v>473</v>
          </cell>
          <cell r="K57"/>
          <cell r="L57"/>
          <cell r="M57">
            <v>418</v>
          </cell>
          <cell r="N57"/>
          <cell r="O57"/>
          <cell r="P57">
            <v>362</v>
          </cell>
        </row>
        <row r="58">
          <cell r="A58" t="str">
            <v>充当可能基金</v>
          </cell>
          <cell r="B58"/>
          <cell r="C58"/>
          <cell r="D58">
            <v>4248</v>
          </cell>
          <cell r="E58"/>
          <cell r="F58"/>
          <cell r="G58">
            <v>4510</v>
          </cell>
          <cell r="H58"/>
          <cell r="I58"/>
          <cell r="J58">
            <v>5373</v>
          </cell>
          <cell r="K58"/>
          <cell r="L58"/>
          <cell r="M58">
            <v>6327</v>
          </cell>
          <cell r="N58"/>
          <cell r="O58"/>
          <cell r="P58">
            <v>8238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4666</v>
          </cell>
          <cell r="C62"/>
          <cell r="D62"/>
          <cell r="E62">
            <v>4850</v>
          </cell>
          <cell r="F62"/>
          <cell r="G62"/>
          <cell r="H62">
            <v>4582</v>
          </cell>
          <cell r="I62"/>
          <cell r="J62"/>
          <cell r="K62">
            <v>4461</v>
          </cell>
          <cell r="L62"/>
          <cell r="M62"/>
          <cell r="N62">
            <v>4304</v>
          </cell>
          <cell r="O62"/>
          <cell r="P62"/>
        </row>
        <row r="63">
          <cell r="A63" t="str">
            <v>組合等負担等見込額</v>
          </cell>
          <cell r="B63">
            <v>2466</v>
          </cell>
          <cell r="C63"/>
          <cell r="D63"/>
          <cell r="E63">
            <v>2448</v>
          </cell>
          <cell r="F63"/>
          <cell r="G63"/>
          <cell r="H63">
            <v>2446</v>
          </cell>
          <cell r="I63"/>
          <cell r="J63"/>
          <cell r="K63">
            <v>2375</v>
          </cell>
          <cell r="L63"/>
          <cell r="M63"/>
          <cell r="N63">
            <v>2476</v>
          </cell>
          <cell r="O63"/>
          <cell r="P63"/>
        </row>
        <row r="64">
          <cell r="A64" t="str">
            <v>公営企業債等繰入見込額</v>
          </cell>
          <cell r="B64">
            <v>19060</v>
          </cell>
          <cell r="C64"/>
          <cell r="D64"/>
          <cell r="E64">
            <v>27064</v>
          </cell>
          <cell r="F64"/>
          <cell r="G64"/>
          <cell r="H64">
            <v>17226</v>
          </cell>
          <cell r="I64"/>
          <cell r="J64"/>
          <cell r="K64">
            <v>15790</v>
          </cell>
          <cell r="L64"/>
          <cell r="M64"/>
          <cell r="N64">
            <v>14489</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44308</v>
          </cell>
          <cell r="C66"/>
          <cell r="D66"/>
          <cell r="E66">
            <v>47246</v>
          </cell>
          <cell r="F66"/>
          <cell r="G66"/>
          <cell r="H66">
            <v>48416</v>
          </cell>
          <cell r="I66"/>
          <cell r="J66"/>
          <cell r="K66">
            <v>53814</v>
          </cell>
          <cell r="L66"/>
          <cell r="M66"/>
          <cell r="N66">
            <v>56920</v>
          </cell>
          <cell r="O66"/>
          <cell r="P66"/>
        </row>
        <row r="67">
          <cell r="A67" t="str">
            <v>将来負担比率の分子</v>
          </cell>
          <cell r="B67" t="e">
            <v>#N/A</v>
          </cell>
          <cell r="C67">
            <v>16038</v>
          </cell>
          <cell r="D67" t="e">
            <v>#N/A</v>
          </cell>
          <cell r="E67" t="e">
            <v>#N/A</v>
          </cell>
          <cell r="F67">
            <v>25064</v>
          </cell>
          <cell r="G67" t="e">
            <v>#N/A</v>
          </cell>
          <cell r="H67" t="e">
            <v>#N/A</v>
          </cell>
          <cell r="I67">
            <v>14858</v>
          </cell>
          <cell r="J67" t="e">
            <v>#N/A</v>
          </cell>
          <cell r="K67" t="e">
            <v>#N/A</v>
          </cell>
          <cell r="L67">
            <v>14574</v>
          </cell>
          <cell r="M67" t="e">
            <v>#N/A</v>
          </cell>
          <cell r="N67" t="e">
            <v>#N/A</v>
          </cell>
          <cell r="O67">
            <v>12652</v>
          </cell>
          <cell r="P67" t="e">
            <v>#N/A</v>
          </cell>
        </row>
        <row r="71">
          <cell r="B71" t="str">
            <v>H30</v>
          </cell>
          <cell r="C71" t="str">
            <v>R01</v>
          </cell>
          <cell r="D71" t="str">
            <v>R02</v>
          </cell>
        </row>
        <row r="72">
          <cell r="A72" t="str">
            <v>財政調整基金</v>
          </cell>
          <cell r="B72">
            <v>3039</v>
          </cell>
          <cell r="C72">
            <v>3164</v>
          </cell>
          <cell r="D72">
            <v>3039</v>
          </cell>
        </row>
        <row r="73">
          <cell r="A73" t="str">
            <v>減債基金</v>
          </cell>
          <cell r="B73">
            <v>36</v>
          </cell>
          <cell r="C73">
            <v>36</v>
          </cell>
          <cell r="D73">
            <v>36</v>
          </cell>
        </row>
        <row r="74">
          <cell r="A74" t="str">
            <v>その他特定目的基金</v>
          </cell>
          <cell r="B74">
            <v>3517</v>
          </cell>
          <cell r="C74">
            <v>3612</v>
          </cell>
          <cell r="D74">
            <v>5329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H13" sqref="AH13:AL13"/>
    </sheetView>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58189122</v>
      </c>
      <c r="BO4" s="391"/>
      <c r="BP4" s="391"/>
      <c r="BQ4" s="391"/>
      <c r="BR4" s="391"/>
      <c r="BS4" s="391"/>
      <c r="BT4" s="391"/>
      <c r="BU4" s="392"/>
      <c r="BV4" s="390">
        <v>47368637</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5.6</v>
      </c>
      <c r="CU4" s="397"/>
      <c r="CV4" s="397"/>
      <c r="CW4" s="397"/>
      <c r="CX4" s="397"/>
      <c r="CY4" s="397"/>
      <c r="CZ4" s="397"/>
      <c r="DA4" s="398"/>
      <c r="DB4" s="396">
        <v>6.5</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33</v>
      </c>
      <c r="AN5" s="457"/>
      <c r="AO5" s="457"/>
      <c r="AP5" s="457"/>
      <c r="AQ5" s="457"/>
      <c r="AR5" s="457"/>
      <c r="AS5" s="457"/>
      <c r="AT5" s="458"/>
      <c r="AU5" s="459" t="s">
        <v>34</v>
      </c>
      <c r="AV5" s="460"/>
      <c r="AW5" s="460"/>
      <c r="AX5" s="460"/>
      <c r="AY5" s="461" t="s">
        <v>35</v>
      </c>
      <c r="AZ5" s="462"/>
      <c r="BA5" s="462"/>
      <c r="BB5" s="462"/>
      <c r="BC5" s="462"/>
      <c r="BD5" s="462"/>
      <c r="BE5" s="462"/>
      <c r="BF5" s="462"/>
      <c r="BG5" s="462"/>
      <c r="BH5" s="462"/>
      <c r="BI5" s="462"/>
      <c r="BJ5" s="462"/>
      <c r="BK5" s="462"/>
      <c r="BL5" s="462"/>
      <c r="BM5" s="463"/>
      <c r="BN5" s="427">
        <v>56648912</v>
      </c>
      <c r="BO5" s="428"/>
      <c r="BP5" s="428"/>
      <c r="BQ5" s="428"/>
      <c r="BR5" s="428"/>
      <c r="BS5" s="428"/>
      <c r="BT5" s="428"/>
      <c r="BU5" s="429"/>
      <c r="BV5" s="427">
        <v>45834125</v>
      </c>
      <c r="BW5" s="428"/>
      <c r="BX5" s="428"/>
      <c r="BY5" s="428"/>
      <c r="BZ5" s="428"/>
      <c r="CA5" s="428"/>
      <c r="CB5" s="428"/>
      <c r="CC5" s="429"/>
      <c r="CD5" s="430" t="s">
        <v>36</v>
      </c>
      <c r="CE5" s="431"/>
      <c r="CF5" s="431"/>
      <c r="CG5" s="431"/>
      <c r="CH5" s="431"/>
      <c r="CI5" s="431"/>
      <c r="CJ5" s="431"/>
      <c r="CK5" s="431"/>
      <c r="CL5" s="431"/>
      <c r="CM5" s="431"/>
      <c r="CN5" s="431"/>
      <c r="CO5" s="431"/>
      <c r="CP5" s="431"/>
      <c r="CQ5" s="431"/>
      <c r="CR5" s="431"/>
      <c r="CS5" s="432"/>
      <c r="CT5" s="424">
        <v>91.1</v>
      </c>
      <c r="CU5" s="425"/>
      <c r="CV5" s="425"/>
      <c r="CW5" s="425"/>
      <c r="CX5" s="425"/>
      <c r="CY5" s="425"/>
      <c r="CZ5" s="425"/>
      <c r="DA5" s="426"/>
      <c r="DB5" s="424">
        <v>90.8</v>
      </c>
      <c r="DC5" s="425"/>
      <c r="DD5" s="425"/>
      <c r="DE5" s="425"/>
      <c r="DF5" s="425"/>
      <c r="DG5" s="425"/>
      <c r="DH5" s="425"/>
      <c r="DI5" s="426"/>
      <c r="DJ5" s="41"/>
      <c r="DK5" s="41"/>
      <c r="DL5" s="41"/>
      <c r="DM5" s="41"/>
      <c r="DN5" s="41"/>
      <c r="DO5" s="41"/>
    </row>
    <row r="6" spans="1:119" ht="18.75" customHeight="1" x14ac:dyDescent="0.2">
      <c r="A6" s="42"/>
      <c r="B6" s="433" t="s">
        <v>37</v>
      </c>
      <c r="C6" s="434"/>
      <c r="D6" s="434"/>
      <c r="E6" s="435"/>
      <c r="F6" s="435"/>
      <c r="G6" s="435"/>
      <c r="H6" s="435"/>
      <c r="I6" s="435"/>
      <c r="J6" s="435"/>
      <c r="K6" s="435"/>
      <c r="L6" s="435" t="s">
        <v>38</v>
      </c>
      <c r="M6" s="435"/>
      <c r="N6" s="435"/>
      <c r="O6" s="435"/>
      <c r="P6" s="435"/>
      <c r="Q6" s="435"/>
      <c r="R6" s="439"/>
      <c r="S6" s="439"/>
      <c r="T6" s="439"/>
      <c r="U6" s="439"/>
      <c r="V6" s="440"/>
      <c r="W6" s="443" t="s">
        <v>39</v>
      </c>
      <c r="X6" s="444"/>
      <c r="Y6" s="444"/>
      <c r="Z6" s="444"/>
      <c r="AA6" s="444"/>
      <c r="AB6" s="434"/>
      <c r="AC6" s="447" t="s">
        <v>40</v>
      </c>
      <c r="AD6" s="448"/>
      <c r="AE6" s="448"/>
      <c r="AF6" s="448"/>
      <c r="AG6" s="448"/>
      <c r="AH6" s="448"/>
      <c r="AI6" s="448"/>
      <c r="AJ6" s="448"/>
      <c r="AK6" s="448"/>
      <c r="AL6" s="449"/>
      <c r="AM6" s="456" t="s">
        <v>41</v>
      </c>
      <c r="AN6" s="457"/>
      <c r="AO6" s="457"/>
      <c r="AP6" s="457"/>
      <c r="AQ6" s="457"/>
      <c r="AR6" s="457"/>
      <c r="AS6" s="457"/>
      <c r="AT6" s="458"/>
      <c r="AU6" s="459" t="s">
        <v>34</v>
      </c>
      <c r="AV6" s="460"/>
      <c r="AW6" s="460"/>
      <c r="AX6" s="460"/>
      <c r="AY6" s="461" t="s">
        <v>42</v>
      </c>
      <c r="AZ6" s="462"/>
      <c r="BA6" s="462"/>
      <c r="BB6" s="462"/>
      <c r="BC6" s="462"/>
      <c r="BD6" s="462"/>
      <c r="BE6" s="462"/>
      <c r="BF6" s="462"/>
      <c r="BG6" s="462"/>
      <c r="BH6" s="462"/>
      <c r="BI6" s="462"/>
      <c r="BJ6" s="462"/>
      <c r="BK6" s="462"/>
      <c r="BL6" s="462"/>
      <c r="BM6" s="463"/>
      <c r="BN6" s="427">
        <v>1540210</v>
      </c>
      <c r="BO6" s="428"/>
      <c r="BP6" s="428"/>
      <c r="BQ6" s="428"/>
      <c r="BR6" s="428"/>
      <c r="BS6" s="428"/>
      <c r="BT6" s="428"/>
      <c r="BU6" s="429"/>
      <c r="BV6" s="427">
        <v>1534512</v>
      </c>
      <c r="BW6" s="428"/>
      <c r="BX6" s="428"/>
      <c r="BY6" s="428"/>
      <c r="BZ6" s="428"/>
      <c r="CA6" s="428"/>
      <c r="CB6" s="428"/>
      <c r="CC6" s="429"/>
      <c r="CD6" s="430" t="s">
        <v>43</v>
      </c>
      <c r="CE6" s="431"/>
      <c r="CF6" s="431"/>
      <c r="CG6" s="431"/>
      <c r="CH6" s="431"/>
      <c r="CI6" s="431"/>
      <c r="CJ6" s="431"/>
      <c r="CK6" s="431"/>
      <c r="CL6" s="431"/>
      <c r="CM6" s="431"/>
      <c r="CN6" s="431"/>
      <c r="CO6" s="431"/>
      <c r="CP6" s="431"/>
      <c r="CQ6" s="431"/>
      <c r="CR6" s="431"/>
      <c r="CS6" s="432"/>
      <c r="CT6" s="464">
        <v>96</v>
      </c>
      <c r="CU6" s="465"/>
      <c r="CV6" s="465"/>
      <c r="CW6" s="465"/>
      <c r="CX6" s="465"/>
      <c r="CY6" s="465"/>
      <c r="CZ6" s="465"/>
      <c r="DA6" s="466"/>
      <c r="DB6" s="464">
        <v>95.8</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44</v>
      </c>
      <c r="AN7" s="457"/>
      <c r="AO7" s="457"/>
      <c r="AP7" s="457"/>
      <c r="AQ7" s="457"/>
      <c r="AR7" s="457"/>
      <c r="AS7" s="457"/>
      <c r="AT7" s="458"/>
      <c r="AU7" s="459" t="s">
        <v>34</v>
      </c>
      <c r="AV7" s="460"/>
      <c r="AW7" s="460"/>
      <c r="AX7" s="460"/>
      <c r="AY7" s="461" t="s">
        <v>45</v>
      </c>
      <c r="AZ7" s="462"/>
      <c r="BA7" s="462"/>
      <c r="BB7" s="462"/>
      <c r="BC7" s="462"/>
      <c r="BD7" s="462"/>
      <c r="BE7" s="462"/>
      <c r="BF7" s="462"/>
      <c r="BG7" s="462"/>
      <c r="BH7" s="462"/>
      <c r="BI7" s="462"/>
      <c r="BJ7" s="462"/>
      <c r="BK7" s="462"/>
      <c r="BL7" s="462"/>
      <c r="BM7" s="463"/>
      <c r="BN7" s="427">
        <v>254425</v>
      </c>
      <c r="BO7" s="428"/>
      <c r="BP7" s="428"/>
      <c r="BQ7" s="428"/>
      <c r="BR7" s="428"/>
      <c r="BS7" s="428"/>
      <c r="BT7" s="428"/>
      <c r="BU7" s="429"/>
      <c r="BV7" s="427">
        <v>90330</v>
      </c>
      <c r="BW7" s="428"/>
      <c r="BX7" s="428"/>
      <c r="BY7" s="428"/>
      <c r="BZ7" s="428"/>
      <c r="CA7" s="428"/>
      <c r="CB7" s="428"/>
      <c r="CC7" s="429"/>
      <c r="CD7" s="430" t="s">
        <v>46</v>
      </c>
      <c r="CE7" s="431"/>
      <c r="CF7" s="431"/>
      <c r="CG7" s="431"/>
      <c r="CH7" s="431"/>
      <c r="CI7" s="431"/>
      <c r="CJ7" s="431"/>
      <c r="CK7" s="431"/>
      <c r="CL7" s="431"/>
      <c r="CM7" s="431"/>
      <c r="CN7" s="431"/>
      <c r="CO7" s="431"/>
      <c r="CP7" s="431"/>
      <c r="CQ7" s="431"/>
      <c r="CR7" s="431"/>
      <c r="CS7" s="432"/>
      <c r="CT7" s="427">
        <v>23149714</v>
      </c>
      <c r="CU7" s="428"/>
      <c r="CV7" s="428"/>
      <c r="CW7" s="428"/>
      <c r="CX7" s="428"/>
      <c r="CY7" s="428"/>
      <c r="CZ7" s="428"/>
      <c r="DA7" s="429"/>
      <c r="DB7" s="427">
        <v>22259779</v>
      </c>
      <c r="DC7" s="428"/>
      <c r="DD7" s="428"/>
      <c r="DE7" s="428"/>
      <c r="DF7" s="428"/>
      <c r="DG7" s="428"/>
      <c r="DH7" s="428"/>
      <c r="DI7" s="429"/>
      <c r="DJ7" s="41"/>
      <c r="DK7" s="41"/>
      <c r="DL7" s="41"/>
      <c r="DM7" s="41"/>
      <c r="DN7" s="41"/>
      <c r="DO7" s="41"/>
    </row>
    <row r="8" spans="1:119" ht="18.75" customHeight="1" thickBot="1" x14ac:dyDescent="0.25">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47</v>
      </c>
      <c r="AN8" s="457"/>
      <c r="AO8" s="457"/>
      <c r="AP8" s="457"/>
      <c r="AQ8" s="457"/>
      <c r="AR8" s="457"/>
      <c r="AS8" s="457"/>
      <c r="AT8" s="458"/>
      <c r="AU8" s="459" t="s">
        <v>48</v>
      </c>
      <c r="AV8" s="460"/>
      <c r="AW8" s="460"/>
      <c r="AX8" s="460"/>
      <c r="AY8" s="461" t="s">
        <v>49</v>
      </c>
      <c r="AZ8" s="462"/>
      <c r="BA8" s="462"/>
      <c r="BB8" s="462"/>
      <c r="BC8" s="462"/>
      <c r="BD8" s="462"/>
      <c r="BE8" s="462"/>
      <c r="BF8" s="462"/>
      <c r="BG8" s="462"/>
      <c r="BH8" s="462"/>
      <c r="BI8" s="462"/>
      <c r="BJ8" s="462"/>
      <c r="BK8" s="462"/>
      <c r="BL8" s="462"/>
      <c r="BM8" s="463"/>
      <c r="BN8" s="427">
        <v>1285785</v>
      </c>
      <c r="BO8" s="428"/>
      <c r="BP8" s="428"/>
      <c r="BQ8" s="428"/>
      <c r="BR8" s="428"/>
      <c r="BS8" s="428"/>
      <c r="BT8" s="428"/>
      <c r="BU8" s="429"/>
      <c r="BV8" s="427">
        <v>1444182</v>
      </c>
      <c r="BW8" s="428"/>
      <c r="BX8" s="428"/>
      <c r="BY8" s="428"/>
      <c r="BZ8" s="428"/>
      <c r="CA8" s="428"/>
      <c r="CB8" s="428"/>
      <c r="CC8" s="429"/>
      <c r="CD8" s="430" t="s">
        <v>50</v>
      </c>
      <c r="CE8" s="431"/>
      <c r="CF8" s="431"/>
      <c r="CG8" s="431"/>
      <c r="CH8" s="431"/>
      <c r="CI8" s="431"/>
      <c r="CJ8" s="431"/>
      <c r="CK8" s="431"/>
      <c r="CL8" s="431"/>
      <c r="CM8" s="431"/>
      <c r="CN8" s="431"/>
      <c r="CO8" s="431"/>
      <c r="CP8" s="431"/>
      <c r="CQ8" s="431"/>
      <c r="CR8" s="431"/>
      <c r="CS8" s="432"/>
      <c r="CT8" s="467">
        <v>0.65</v>
      </c>
      <c r="CU8" s="468"/>
      <c r="CV8" s="468"/>
      <c r="CW8" s="468"/>
      <c r="CX8" s="468"/>
      <c r="CY8" s="468"/>
      <c r="CZ8" s="468"/>
      <c r="DA8" s="469"/>
      <c r="DB8" s="467">
        <v>0.66</v>
      </c>
      <c r="DC8" s="468"/>
      <c r="DD8" s="468"/>
      <c r="DE8" s="468"/>
      <c r="DF8" s="468"/>
      <c r="DG8" s="468"/>
      <c r="DH8" s="468"/>
      <c r="DI8" s="469"/>
      <c r="DJ8" s="41"/>
      <c r="DK8" s="41"/>
      <c r="DL8" s="41"/>
      <c r="DM8" s="41"/>
      <c r="DN8" s="41"/>
      <c r="DO8" s="41"/>
    </row>
    <row r="9" spans="1:119" ht="18.75" customHeight="1" thickBot="1" x14ac:dyDescent="0.25">
      <c r="A9" s="42"/>
      <c r="B9" s="421" t="s">
        <v>51</v>
      </c>
      <c r="C9" s="422"/>
      <c r="D9" s="422"/>
      <c r="E9" s="422"/>
      <c r="F9" s="422"/>
      <c r="G9" s="422"/>
      <c r="H9" s="422"/>
      <c r="I9" s="422"/>
      <c r="J9" s="422"/>
      <c r="K9" s="470"/>
      <c r="L9" s="471" t="s">
        <v>52</v>
      </c>
      <c r="M9" s="472"/>
      <c r="N9" s="472"/>
      <c r="O9" s="472"/>
      <c r="P9" s="472"/>
      <c r="Q9" s="473"/>
      <c r="R9" s="474">
        <v>88481</v>
      </c>
      <c r="S9" s="475"/>
      <c r="T9" s="475"/>
      <c r="U9" s="475"/>
      <c r="V9" s="476"/>
      <c r="W9" s="384" t="s">
        <v>53</v>
      </c>
      <c r="X9" s="385"/>
      <c r="Y9" s="385"/>
      <c r="Z9" s="385"/>
      <c r="AA9" s="385"/>
      <c r="AB9" s="385"/>
      <c r="AC9" s="385"/>
      <c r="AD9" s="385"/>
      <c r="AE9" s="385"/>
      <c r="AF9" s="385"/>
      <c r="AG9" s="385"/>
      <c r="AH9" s="385"/>
      <c r="AI9" s="385"/>
      <c r="AJ9" s="385"/>
      <c r="AK9" s="385"/>
      <c r="AL9" s="386"/>
      <c r="AM9" s="456" t="s">
        <v>54</v>
      </c>
      <c r="AN9" s="457"/>
      <c r="AO9" s="457"/>
      <c r="AP9" s="457"/>
      <c r="AQ9" s="457"/>
      <c r="AR9" s="457"/>
      <c r="AS9" s="457"/>
      <c r="AT9" s="458"/>
      <c r="AU9" s="459" t="s">
        <v>48</v>
      </c>
      <c r="AV9" s="460"/>
      <c r="AW9" s="460"/>
      <c r="AX9" s="460"/>
      <c r="AY9" s="461" t="s">
        <v>55</v>
      </c>
      <c r="AZ9" s="462"/>
      <c r="BA9" s="462"/>
      <c r="BB9" s="462"/>
      <c r="BC9" s="462"/>
      <c r="BD9" s="462"/>
      <c r="BE9" s="462"/>
      <c r="BF9" s="462"/>
      <c r="BG9" s="462"/>
      <c r="BH9" s="462"/>
      <c r="BI9" s="462"/>
      <c r="BJ9" s="462"/>
      <c r="BK9" s="462"/>
      <c r="BL9" s="462"/>
      <c r="BM9" s="463"/>
      <c r="BN9" s="427">
        <v>-158397</v>
      </c>
      <c r="BO9" s="428"/>
      <c r="BP9" s="428"/>
      <c r="BQ9" s="428"/>
      <c r="BR9" s="428"/>
      <c r="BS9" s="428"/>
      <c r="BT9" s="428"/>
      <c r="BU9" s="429"/>
      <c r="BV9" s="427">
        <v>374134</v>
      </c>
      <c r="BW9" s="428"/>
      <c r="BX9" s="428"/>
      <c r="BY9" s="428"/>
      <c r="BZ9" s="428"/>
      <c r="CA9" s="428"/>
      <c r="CB9" s="428"/>
      <c r="CC9" s="429"/>
      <c r="CD9" s="430" t="s">
        <v>56</v>
      </c>
      <c r="CE9" s="431"/>
      <c r="CF9" s="431"/>
      <c r="CG9" s="431"/>
      <c r="CH9" s="431"/>
      <c r="CI9" s="431"/>
      <c r="CJ9" s="431"/>
      <c r="CK9" s="431"/>
      <c r="CL9" s="431"/>
      <c r="CM9" s="431"/>
      <c r="CN9" s="431"/>
      <c r="CO9" s="431"/>
      <c r="CP9" s="431"/>
      <c r="CQ9" s="431"/>
      <c r="CR9" s="431"/>
      <c r="CS9" s="432"/>
      <c r="CT9" s="424">
        <v>12.9</v>
      </c>
      <c r="CU9" s="425"/>
      <c r="CV9" s="425"/>
      <c r="CW9" s="425"/>
      <c r="CX9" s="425"/>
      <c r="CY9" s="425"/>
      <c r="CZ9" s="425"/>
      <c r="DA9" s="426"/>
      <c r="DB9" s="424">
        <v>13.7</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57</v>
      </c>
      <c r="M10" s="457"/>
      <c r="N10" s="457"/>
      <c r="O10" s="457"/>
      <c r="P10" s="457"/>
      <c r="Q10" s="458"/>
      <c r="R10" s="478">
        <v>90280</v>
      </c>
      <c r="S10" s="479"/>
      <c r="T10" s="479"/>
      <c r="U10" s="479"/>
      <c r="V10" s="480"/>
      <c r="W10" s="415"/>
      <c r="X10" s="416"/>
      <c r="Y10" s="416"/>
      <c r="Z10" s="416"/>
      <c r="AA10" s="416"/>
      <c r="AB10" s="416"/>
      <c r="AC10" s="416"/>
      <c r="AD10" s="416"/>
      <c r="AE10" s="416"/>
      <c r="AF10" s="416"/>
      <c r="AG10" s="416"/>
      <c r="AH10" s="416"/>
      <c r="AI10" s="416"/>
      <c r="AJ10" s="416"/>
      <c r="AK10" s="416"/>
      <c r="AL10" s="419"/>
      <c r="AM10" s="456" t="s">
        <v>58</v>
      </c>
      <c r="AN10" s="457"/>
      <c r="AO10" s="457"/>
      <c r="AP10" s="457"/>
      <c r="AQ10" s="457"/>
      <c r="AR10" s="457"/>
      <c r="AS10" s="457"/>
      <c r="AT10" s="458"/>
      <c r="AU10" s="459" t="s">
        <v>34</v>
      </c>
      <c r="AV10" s="460"/>
      <c r="AW10" s="460"/>
      <c r="AX10" s="460"/>
      <c r="AY10" s="461" t="s">
        <v>59</v>
      </c>
      <c r="AZ10" s="462"/>
      <c r="BA10" s="462"/>
      <c r="BB10" s="462"/>
      <c r="BC10" s="462"/>
      <c r="BD10" s="462"/>
      <c r="BE10" s="462"/>
      <c r="BF10" s="462"/>
      <c r="BG10" s="462"/>
      <c r="BH10" s="462"/>
      <c r="BI10" s="462"/>
      <c r="BJ10" s="462"/>
      <c r="BK10" s="462"/>
      <c r="BL10" s="462"/>
      <c r="BM10" s="463"/>
      <c r="BN10" s="427">
        <v>114</v>
      </c>
      <c r="BO10" s="428"/>
      <c r="BP10" s="428"/>
      <c r="BQ10" s="428"/>
      <c r="BR10" s="428"/>
      <c r="BS10" s="428"/>
      <c r="BT10" s="428"/>
      <c r="BU10" s="429"/>
      <c r="BV10" s="427">
        <v>125350</v>
      </c>
      <c r="BW10" s="428"/>
      <c r="BX10" s="428"/>
      <c r="BY10" s="428"/>
      <c r="BZ10" s="428"/>
      <c r="CA10" s="428"/>
      <c r="CB10" s="428"/>
      <c r="CC10" s="429"/>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6" t="s">
        <v>63</v>
      </c>
      <c r="AN11" s="457"/>
      <c r="AO11" s="457"/>
      <c r="AP11" s="457"/>
      <c r="AQ11" s="457"/>
      <c r="AR11" s="457"/>
      <c r="AS11" s="457"/>
      <c r="AT11" s="458"/>
      <c r="AU11" s="459" t="s">
        <v>48</v>
      </c>
      <c r="AV11" s="460"/>
      <c r="AW11" s="460"/>
      <c r="AX11" s="460"/>
      <c r="AY11" s="461" t="s">
        <v>64</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65</v>
      </c>
      <c r="CE11" s="431"/>
      <c r="CF11" s="431"/>
      <c r="CG11" s="431"/>
      <c r="CH11" s="431"/>
      <c r="CI11" s="431"/>
      <c r="CJ11" s="431"/>
      <c r="CK11" s="431"/>
      <c r="CL11" s="431"/>
      <c r="CM11" s="431"/>
      <c r="CN11" s="431"/>
      <c r="CO11" s="431"/>
      <c r="CP11" s="431"/>
      <c r="CQ11" s="431"/>
      <c r="CR11" s="431"/>
      <c r="CS11" s="432"/>
      <c r="CT11" s="467" t="s">
        <v>66</v>
      </c>
      <c r="CU11" s="468"/>
      <c r="CV11" s="468"/>
      <c r="CW11" s="468"/>
      <c r="CX11" s="468"/>
      <c r="CY11" s="468"/>
      <c r="CZ11" s="468"/>
      <c r="DA11" s="469"/>
      <c r="DB11" s="467" t="s">
        <v>66</v>
      </c>
      <c r="DC11" s="468"/>
      <c r="DD11" s="468"/>
      <c r="DE11" s="468"/>
      <c r="DF11" s="468"/>
      <c r="DG11" s="468"/>
      <c r="DH11" s="468"/>
      <c r="DI11" s="469"/>
      <c r="DJ11" s="41"/>
      <c r="DK11" s="41"/>
      <c r="DL11" s="41"/>
      <c r="DM11" s="41"/>
      <c r="DN11" s="41"/>
      <c r="DO11" s="41"/>
    </row>
    <row r="12" spans="1:119" ht="18.75" customHeight="1" x14ac:dyDescent="0.2">
      <c r="A12" s="42"/>
      <c r="B12" s="487" t="s">
        <v>67</v>
      </c>
      <c r="C12" s="488"/>
      <c r="D12" s="488"/>
      <c r="E12" s="488"/>
      <c r="F12" s="488"/>
      <c r="G12" s="488"/>
      <c r="H12" s="488"/>
      <c r="I12" s="488"/>
      <c r="J12" s="488"/>
      <c r="K12" s="489"/>
      <c r="L12" s="496" t="s">
        <v>68</v>
      </c>
      <c r="M12" s="497"/>
      <c r="N12" s="497"/>
      <c r="O12" s="497"/>
      <c r="P12" s="497"/>
      <c r="Q12" s="498"/>
      <c r="R12" s="499">
        <v>90815</v>
      </c>
      <c r="S12" s="500"/>
      <c r="T12" s="500"/>
      <c r="U12" s="500"/>
      <c r="V12" s="501"/>
      <c r="W12" s="502" t="s">
        <v>26</v>
      </c>
      <c r="X12" s="460"/>
      <c r="Y12" s="460"/>
      <c r="Z12" s="460"/>
      <c r="AA12" s="460"/>
      <c r="AB12" s="503"/>
      <c r="AC12" s="504" t="s">
        <v>69</v>
      </c>
      <c r="AD12" s="505"/>
      <c r="AE12" s="505"/>
      <c r="AF12" s="505"/>
      <c r="AG12" s="506"/>
      <c r="AH12" s="504" t="s">
        <v>70</v>
      </c>
      <c r="AI12" s="505"/>
      <c r="AJ12" s="505"/>
      <c r="AK12" s="505"/>
      <c r="AL12" s="507"/>
      <c r="AM12" s="456" t="s">
        <v>71</v>
      </c>
      <c r="AN12" s="457"/>
      <c r="AO12" s="457"/>
      <c r="AP12" s="457"/>
      <c r="AQ12" s="457"/>
      <c r="AR12" s="457"/>
      <c r="AS12" s="457"/>
      <c r="AT12" s="458"/>
      <c r="AU12" s="459" t="s">
        <v>34</v>
      </c>
      <c r="AV12" s="460"/>
      <c r="AW12" s="460"/>
      <c r="AX12" s="460"/>
      <c r="AY12" s="461" t="s">
        <v>72</v>
      </c>
      <c r="AZ12" s="462"/>
      <c r="BA12" s="462"/>
      <c r="BB12" s="462"/>
      <c r="BC12" s="462"/>
      <c r="BD12" s="462"/>
      <c r="BE12" s="462"/>
      <c r="BF12" s="462"/>
      <c r="BG12" s="462"/>
      <c r="BH12" s="462"/>
      <c r="BI12" s="462"/>
      <c r="BJ12" s="462"/>
      <c r="BK12" s="462"/>
      <c r="BL12" s="462"/>
      <c r="BM12" s="463"/>
      <c r="BN12" s="427">
        <v>124804</v>
      </c>
      <c r="BO12" s="428"/>
      <c r="BP12" s="428"/>
      <c r="BQ12" s="428"/>
      <c r="BR12" s="428"/>
      <c r="BS12" s="428"/>
      <c r="BT12" s="428"/>
      <c r="BU12" s="429"/>
      <c r="BV12" s="427">
        <v>0</v>
      </c>
      <c r="BW12" s="428"/>
      <c r="BX12" s="428"/>
      <c r="BY12" s="428"/>
      <c r="BZ12" s="428"/>
      <c r="CA12" s="428"/>
      <c r="CB12" s="428"/>
      <c r="CC12" s="429"/>
      <c r="CD12" s="430" t="s">
        <v>73</v>
      </c>
      <c r="CE12" s="431"/>
      <c r="CF12" s="431"/>
      <c r="CG12" s="431"/>
      <c r="CH12" s="431"/>
      <c r="CI12" s="431"/>
      <c r="CJ12" s="431"/>
      <c r="CK12" s="431"/>
      <c r="CL12" s="431"/>
      <c r="CM12" s="431"/>
      <c r="CN12" s="431"/>
      <c r="CO12" s="431"/>
      <c r="CP12" s="431"/>
      <c r="CQ12" s="431"/>
      <c r="CR12" s="431"/>
      <c r="CS12" s="432"/>
      <c r="CT12" s="467" t="s">
        <v>66</v>
      </c>
      <c r="CU12" s="468"/>
      <c r="CV12" s="468"/>
      <c r="CW12" s="468"/>
      <c r="CX12" s="468"/>
      <c r="CY12" s="468"/>
      <c r="CZ12" s="468"/>
      <c r="DA12" s="469"/>
      <c r="DB12" s="467" t="s">
        <v>66</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74</v>
      </c>
      <c r="N13" s="519"/>
      <c r="O13" s="519"/>
      <c r="P13" s="519"/>
      <c r="Q13" s="520"/>
      <c r="R13" s="511">
        <v>89174</v>
      </c>
      <c r="S13" s="512"/>
      <c r="T13" s="512"/>
      <c r="U13" s="512"/>
      <c r="V13" s="513"/>
      <c r="W13" s="443" t="s">
        <v>75</v>
      </c>
      <c r="X13" s="444"/>
      <c r="Y13" s="444"/>
      <c r="Z13" s="444"/>
      <c r="AA13" s="444"/>
      <c r="AB13" s="434"/>
      <c r="AC13" s="478">
        <v>2050</v>
      </c>
      <c r="AD13" s="479"/>
      <c r="AE13" s="479"/>
      <c r="AF13" s="479"/>
      <c r="AG13" s="521"/>
      <c r="AH13" s="478">
        <v>2152</v>
      </c>
      <c r="AI13" s="479"/>
      <c r="AJ13" s="479"/>
      <c r="AK13" s="479"/>
      <c r="AL13" s="480"/>
      <c r="AM13" s="456" t="s">
        <v>76</v>
      </c>
      <c r="AN13" s="457"/>
      <c r="AO13" s="457"/>
      <c r="AP13" s="457"/>
      <c r="AQ13" s="457"/>
      <c r="AR13" s="457"/>
      <c r="AS13" s="457"/>
      <c r="AT13" s="458"/>
      <c r="AU13" s="459" t="s">
        <v>48</v>
      </c>
      <c r="AV13" s="460"/>
      <c r="AW13" s="460"/>
      <c r="AX13" s="460"/>
      <c r="AY13" s="461" t="s">
        <v>77</v>
      </c>
      <c r="AZ13" s="462"/>
      <c r="BA13" s="462"/>
      <c r="BB13" s="462"/>
      <c r="BC13" s="462"/>
      <c r="BD13" s="462"/>
      <c r="BE13" s="462"/>
      <c r="BF13" s="462"/>
      <c r="BG13" s="462"/>
      <c r="BH13" s="462"/>
      <c r="BI13" s="462"/>
      <c r="BJ13" s="462"/>
      <c r="BK13" s="462"/>
      <c r="BL13" s="462"/>
      <c r="BM13" s="463"/>
      <c r="BN13" s="427">
        <v>-283087</v>
      </c>
      <c r="BO13" s="428"/>
      <c r="BP13" s="428"/>
      <c r="BQ13" s="428"/>
      <c r="BR13" s="428"/>
      <c r="BS13" s="428"/>
      <c r="BT13" s="428"/>
      <c r="BU13" s="429"/>
      <c r="BV13" s="427">
        <v>499484</v>
      </c>
      <c r="BW13" s="428"/>
      <c r="BX13" s="428"/>
      <c r="BY13" s="428"/>
      <c r="BZ13" s="428"/>
      <c r="CA13" s="428"/>
      <c r="CB13" s="428"/>
      <c r="CC13" s="429"/>
      <c r="CD13" s="430" t="s">
        <v>78</v>
      </c>
      <c r="CE13" s="431"/>
      <c r="CF13" s="431"/>
      <c r="CG13" s="431"/>
      <c r="CH13" s="431"/>
      <c r="CI13" s="431"/>
      <c r="CJ13" s="431"/>
      <c r="CK13" s="431"/>
      <c r="CL13" s="431"/>
      <c r="CM13" s="431"/>
      <c r="CN13" s="431"/>
      <c r="CO13" s="431"/>
      <c r="CP13" s="431"/>
      <c r="CQ13" s="431"/>
      <c r="CR13" s="431"/>
      <c r="CS13" s="432"/>
      <c r="CT13" s="424">
        <v>6.5</v>
      </c>
      <c r="CU13" s="425"/>
      <c r="CV13" s="425"/>
      <c r="CW13" s="425"/>
      <c r="CX13" s="425"/>
      <c r="CY13" s="425"/>
      <c r="CZ13" s="425"/>
      <c r="DA13" s="426"/>
      <c r="DB13" s="424">
        <v>6.3</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79</v>
      </c>
      <c r="M14" s="509"/>
      <c r="N14" s="509"/>
      <c r="O14" s="509"/>
      <c r="P14" s="509"/>
      <c r="Q14" s="510"/>
      <c r="R14" s="511">
        <v>91376</v>
      </c>
      <c r="S14" s="512"/>
      <c r="T14" s="512"/>
      <c r="U14" s="512"/>
      <c r="V14" s="513"/>
      <c r="W14" s="417"/>
      <c r="X14" s="418"/>
      <c r="Y14" s="418"/>
      <c r="Z14" s="418"/>
      <c r="AA14" s="418"/>
      <c r="AB14" s="407"/>
      <c r="AC14" s="514">
        <v>4.3</v>
      </c>
      <c r="AD14" s="515"/>
      <c r="AE14" s="515"/>
      <c r="AF14" s="515"/>
      <c r="AG14" s="516"/>
      <c r="AH14" s="514">
        <v>4.5999999999999996</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80</v>
      </c>
      <c r="CE14" s="523"/>
      <c r="CF14" s="523"/>
      <c r="CG14" s="523"/>
      <c r="CH14" s="523"/>
      <c r="CI14" s="523"/>
      <c r="CJ14" s="523"/>
      <c r="CK14" s="523"/>
      <c r="CL14" s="523"/>
      <c r="CM14" s="523"/>
      <c r="CN14" s="523"/>
      <c r="CO14" s="523"/>
      <c r="CP14" s="523"/>
      <c r="CQ14" s="523"/>
      <c r="CR14" s="523"/>
      <c r="CS14" s="524"/>
      <c r="CT14" s="525">
        <v>65.599999999999994</v>
      </c>
      <c r="CU14" s="526"/>
      <c r="CV14" s="526"/>
      <c r="CW14" s="526"/>
      <c r="CX14" s="526"/>
      <c r="CY14" s="526"/>
      <c r="CZ14" s="526"/>
      <c r="DA14" s="527"/>
      <c r="DB14" s="525">
        <v>78.400000000000006</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74</v>
      </c>
      <c r="N15" s="519"/>
      <c r="O15" s="519"/>
      <c r="P15" s="519"/>
      <c r="Q15" s="520"/>
      <c r="R15" s="511">
        <v>89702</v>
      </c>
      <c r="S15" s="512"/>
      <c r="T15" s="512"/>
      <c r="U15" s="512"/>
      <c r="V15" s="513"/>
      <c r="W15" s="443" t="s">
        <v>81</v>
      </c>
      <c r="X15" s="444"/>
      <c r="Y15" s="444"/>
      <c r="Z15" s="444"/>
      <c r="AA15" s="444"/>
      <c r="AB15" s="434"/>
      <c r="AC15" s="478">
        <v>16003</v>
      </c>
      <c r="AD15" s="479"/>
      <c r="AE15" s="479"/>
      <c r="AF15" s="479"/>
      <c r="AG15" s="521"/>
      <c r="AH15" s="478">
        <v>15884</v>
      </c>
      <c r="AI15" s="479"/>
      <c r="AJ15" s="479"/>
      <c r="AK15" s="479"/>
      <c r="AL15" s="480"/>
      <c r="AM15" s="456"/>
      <c r="AN15" s="457"/>
      <c r="AO15" s="457"/>
      <c r="AP15" s="457"/>
      <c r="AQ15" s="457"/>
      <c r="AR15" s="457"/>
      <c r="AS15" s="457"/>
      <c r="AT15" s="458"/>
      <c r="AU15" s="459"/>
      <c r="AV15" s="460"/>
      <c r="AW15" s="460"/>
      <c r="AX15" s="460"/>
      <c r="AY15" s="387" t="s">
        <v>82</v>
      </c>
      <c r="AZ15" s="388"/>
      <c r="BA15" s="388"/>
      <c r="BB15" s="388"/>
      <c r="BC15" s="388"/>
      <c r="BD15" s="388"/>
      <c r="BE15" s="388"/>
      <c r="BF15" s="388"/>
      <c r="BG15" s="388"/>
      <c r="BH15" s="388"/>
      <c r="BI15" s="388"/>
      <c r="BJ15" s="388"/>
      <c r="BK15" s="388"/>
      <c r="BL15" s="388"/>
      <c r="BM15" s="389"/>
      <c r="BN15" s="390">
        <v>11826579</v>
      </c>
      <c r="BO15" s="391"/>
      <c r="BP15" s="391"/>
      <c r="BQ15" s="391"/>
      <c r="BR15" s="391"/>
      <c r="BS15" s="391"/>
      <c r="BT15" s="391"/>
      <c r="BU15" s="392"/>
      <c r="BV15" s="390">
        <v>11363301</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84</v>
      </c>
      <c r="M16" s="539"/>
      <c r="N16" s="539"/>
      <c r="O16" s="539"/>
      <c r="P16" s="539"/>
      <c r="Q16" s="540"/>
      <c r="R16" s="531" t="s">
        <v>85</v>
      </c>
      <c r="S16" s="532"/>
      <c r="T16" s="532"/>
      <c r="U16" s="532"/>
      <c r="V16" s="533"/>
      <c r="W16" s="417"/>
      <c r="X16" s="418"/>
      <c r="Y16" s="418"/>
      <c r="Z16" s="418"/>
      <c r="AA16" s="418"/>
      <c r="AB16" s="407"/>
      <c r="AC16" s="514">
        <v>33.700000000000003</v>
      </c>
      <c r="AD16" s="515"/>
      <c r="AE16" s="515"/>
      <c r="AF16" s="515"/>
      <c r="AG16" s="516"/>
      <c r="AH16" s="514">
        <v>33.799999999999997</v>
      </c>
      <c r="AI16" s="515"/>
      <c r="AJ16" s="515"/>
      <c r="AK16" s="515"/>
      <c r="AL16" s="517"/>
      <c r="AM16" s="456"/>
      <c r="AN16" s="457"/>
      <c r="AO16" s="457"/>
      <c r="AP16" s="457"/>
      <c r="AQ16" s="457"/>
      <c r="AR16" s="457"/>
      <c r="AS16" s="457"/>
      <c r="AT16" s="458"/>
      <c r="AU16" s="459"/>
      <c r="AV16" s="460"/>
      <c r="AW16" s="460"/>
      <c r="AX16" s="460"/>
      <c r="AY16" s="461" t="s">
        <v>86</v>
      </c>
      <c r="AZ16" s="462"/>
      <c r="BA16" s="462"/>
      <c r="BB16" s="462"/>
      <c r="BC16" s="462"/>
      <c r="BD16" s="462"/>
      <c r="BE16" s="462"/>
      <c r="BF16" s="462"/>
      <c r="BG16" s="462"/>
      <c r="BH16" s="462"/>
      <c r="BI16" s="462"/>
      <c r="BJ16" s="462"/>
      <c r="BK16" s="462"/>
      <c r="BL16" s="462"/>
      <c r="BM16" s="463"/>
      <c r="BN16" s="427">
        <v>18573879</v>
      </c>
      <c r="BO16" s="428"/>
      <c r="BP16" s="428"/>
      <c r="BQ16" s="428"/>
      <c r="BR16" s="428"/>
      <c r="BS16" s="428"/>
      <c r="BT16" s="428"/>
      <c r="BU16" s="429"/>
      <c r="BV16" s="427">
        <v>17601059</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4" t="s">
        <v>87</v>
      </c>
      <c r="N17" s="535"/>
      <c r="O17" s="535"/>
      <c r="P17" s="535"/>
      <c r="Q17" s="536"/>
      <c r="R17" s="531" t="s">
        <v>85</v>
      </c>
      <c r="S17" s="532"/>
      <c r="T17" s="532"/>
      <c r="U17" s="532"/>
      <c r="V17" s="533"/>
      <c r="W17" s="443" t="s">
        <v>88</v>
      </c>
      <c r="X17" s="444"/>
      <c r="Y17" s="444"/>
      <c r="Z17" s="444"/>
      <c r="AA17" s="444"/>
      <c r="AB17" s="434"/>
      <c r="AC17" s="478">
        <v>29388</v>
      </c>
      <c r="AD17" s="479"/>
      <c r="AE17" s="479"/>
      <c r="AF17" s="479"/>
      <c r="AG17" s="521"/>
      <c r="AH17" s="478">
        <v>28938</v>
      </c>
      <c r="AI17" s="479"/>
      <c r="AJ17" s="479"/>
      <c r="AK17" s="479"/>
      <c r="AL17" s="480"/>
      <c r="AM17" s="456"/>
      <c r="AN17" s="457"/>
      <c r="AO17" s="457"/>
      <c r="AP17" s="457"/>
      <c r="AQ17" s="457"/>
      <c r="AR17" s="457"/>
      <c r="AS17" s="457"/>
      <c r="AT17" s="458"/>
      <c r="AU17" s="459"/>
      <c r="AV17" s="460"/>
      <c r="AW17" s="460"/>
      <c r="AX17" s="460"/>
      <c r="AY17" s="461" t="s">
        <v>89</v>
      </c>
      <c r="AZ17" s="462"/>
      <c r="BA17" s="462"/>
      <c r="BB17" s="462"/>
      <c r="BC17" s="462"/>
      <c r="BD17" s="462"/>
      <c r="BE17" s="462"/>
      <c r="BF17" s="462"/>
      <c r="BG17" s="462"/>
      <c r="BH17" s="462"/>
      <c r="BI17" s="462"/>
      <c r="BJ17" s="462"/>
      <c r="BK17" s="462"/>
      <c r="BL17" s="462"/>
      <c r="BM17" s="463"/>
      <c r="BN17" s="427">
        <v>14946536</v>
      </c>
      <c r="BO17" s="428"/>
      <c r="BP17" s="428"/>
      <c r="BQ17" s="428"/>
      <c r="BR17" s="428"/>
      <c r="BS17" s="428"/>
      <c r="BT17" s="428"/>
      <c r="BU17" s="429"/>
      <c r="BV17" s="427">
        <v>14474516</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90</v>
      </c>
      <c r="C18" s="470"/>
      <c r="D18" s="470"/>
      <c r="E18" s="542"/>
      <c r="F18" s="542"/>
      <c r="G18" s="542"/>
      <c r="H18" s="542"/>
      <c r="I18" s="542"/>
      <c r="J18" s="542"/>
      <c r="K18" s="542"/>
      <c r="L18" s="543">
        <v>209.67</v>
      </c>
      <c r="M18" s="543"/>
      <c r="N18" s="543"/>
      <c r="O18" s="543"/>
      <c r="P18" s="543"/>
      <c r="Q18" s="543"/>
      <c r="R18" s="544"/>
      <c r="S18" s="544"/>
      <c r="T18" s="544"/>
      <c r="U18" s="544"/>
      <c r="V18" s="545"/>
      <c r="W18" s="445"/>
      <c r="X18" s="446"/>
      <c r="Y18" s="446"/>
      <c r="Z18" s="446"/>
      <c r="AA18" s="446"/>
      <c r="AB18" s="437"/>
      <c r="AC18" s="546">
        <v>61.9</v>
      </c>
      <c r="AD18" s="547"/>
      <c r="AE18" s="547"/>
      <c r="AF18" s="547"/>
      <c r="AG18" s="548"/>
      <c r="AH18" s="546">
        <v>61.6</v>
      </c>
      <c r="AI18" s="547"/>
      <c r="AJ18" s="547"/>
      <c r="AK18" s="547"/>
      <c r="AL18" s="549"/>
      <c r="AM18" s="456"/>
      <c r="AN18" s="457"/>
      <c r="AO18" s="457"/>
      <c r="AP18" s="457"/>
      <c r="AQ18" s="457"/>
      <c r="AR18" s="457"/>
      <c r="AS18" s="457"/>
      <c r="AT18" s="458"/>
      <c r="AU18" s="459"/>
      <c r="AV18" s="460"/>
      <c r="AW18" s="460"/>
      <c r="AX18" s="460"/>
      <c r="AY18" s="461" t="s">
        <v>91</v>
      </c>
      <c r="AZ18" s="462"/>
      <c r="BA18" s="462"/>
      <c r="BB18" s="462"/>
      <c r="BC18" s="462"/>
      <c r="BD18" s="462"/>
      <c r="BE18" s="462"/>
      <c r="BF18" s="462"/>
      <c r="BG18" s="462"/>
      <c r="BH18" s="462"/>
      <c r="BI18" s="462"/>
      <c r="BJ18" s="462"/>
      <c r="BK18" s="462"/>
      <c r="BL18" s="462"/>
      <c r="BM18" s="463"/>
      <c r="BN18" s="427">
        <v>21377763</v>
      </c>
      <c r="BO18" s="428"/>
      <c r="BP18" s="428"/>
      <c r="BQ18" s="428"/>
      <c r="BR18" s="428"/>
      <c r="BS18" s="428"/>
      <c r="BT18" s="428"/>
      <c r="BU18" s="429"/>
      <c r="BV18" s="427">
        <v>20810025</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92</v>
      </c>
      <c r="C19" s="470"/>
      <c r="D19" s="470"/>
      <c r="E19" s="542"/>
      <c r="F19" s="542"/>
      <c r="G19" s="542"/>
      <c r="H19" s="542"/>
      <c r="I19" s="542"/>
      <c r="J19" s="542"/>
      <c r="K19" s="542"/>
      <c r="L19" s="550">
        <v>422</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93</v>
      </c>
      <c r="AZ19" s="462"/>
      <c r="BA19" s="462"/>
      <c r="BB19" s="462"/>
      <c r="BC19" s="462"/>
      <c r="BD19" s="462"/>
      <c r="BE19" s="462"/>
      <c r="BF19" s="462"/>
      <c r="BG19" s="462"/>
      <c r="BH19" s="462"/>
      <c r="BI19" s="462"/>
      <c r="BJ19" s="462"/>
      <c r="BK19" s="462"/>
      <c r="BL19" s="462"/>
      <c r="BM19" s="463"/>
      <c r="BN19" s="427">
        <v>30219171</v>
      </c>
      <c r="BO19" s="428"/>
      <c r="BP19" s="428"/>
      <c r="BQ19" s="428"/>
      <c r="BR19" s="428"/>
      <c r="BS19" s="428"/>
      <c r="BT19" s="428"/>
      <c r="BU19" s="429"/>
      <c r="BV19" s="427">
        <v>25969964</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94</v>
      </c>
      <c r="C20" s="470"/>
      <c r="D20" s="470"/>
      <c r="E20" s="542"/>
      <c r="F20" s="542"/>
      <c r="G20" s="542"/>
      <c r="H20" s="542"/>
      <c r="I20" s="542"/>
      <c r="J20" s="542"/>
      <c r="K20" s="542"/>
      <c r="L20" s="550">
        <v>31067</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95</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96</v>
      </c>
      <c r="C22" s="565"/>
      <c r="D22" s="566"/>
      <c r="E22" s="439" t="s">
        <v>26</v>
      </c>
      <c r="F22" s="444"/>
      <c r="G22" s="444"/>
      <c r="H22" s="444"/>
      <c r="I22" s="444"/>
      <c r="J22" s="444"/>
      <c r="K22" s="434"/>
      <c r="L22" s="439" t="s">
        <v>97</v>
      </c>
      <c r="M22" s="444"/>
      <c r="N22" s="444"/>
      <c r="O22" s="444"/>
      <c r="P22" s="434"/>
      <c r="Q22" s="573" t="s">
        <v>98</v>
      </c>
      <c r="R22" s="574"/>
      <c r="S22" s="574"/>
      <c r="T22" s="574"/>
      <c r="U22" s="574"/>
      <c r="V22" s="575"/>
      <c r="W22" s="579" t="s">
        <v>99</v>
      </c>
      <c r="X22" s="565"/>
      <c r="Y22" s="566"/>
      <c r="Z22" s="439" t="s">
        <v>26</v>
      </c>
      <c r="AA22" s="444"/>
      <c r="AB22" s="444"/>
      <c r="AC22" s="444"/>
      <c r="AD22" s="444"/>
      <c r="AE22" s="444"/>
      <c r="AF22" s="444"/>
      <c r="AG22" s="434"/>
      <c r="AH22" s="590" t="s">
        <v>100</v>
      </c>
      <c r="AI22" s="444"/>
      <c r="AJ22" s="444"/>
      <c r="AK22" s="444"/>
      <c r="AL22" s="434"/>
      <c r="AM22" s="590" t="s">
        <v>101</v>
      </c>
      <c r="AN22" s="591"/>
      <c r="AO22" s="591"/>
      <c r="AP22" s="591"/>
      <c r="AQ22" s="591"/>
      <c r="AR22" s="592"/>
      <c r="AS22" s="573" t="s">
        <v>98</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102</v>
      </c>
      <c r="AZ23" s="388"/>
      <c r="BA23" s="388"/>
      <c r="BB23" s="388"/>
      <c r="BC23" s="388"/>
      <c r="BD23" s="388"/>
      <c r="BE23" s="388"/>
      <c r="BF23" s="388"/>
      <c r="BG23" s="388"/>
      <c r="BH23" s="388"/>
      <c r="BI23" s="388"/>
      <c r="BJ23" s="388"/>
      <c r="BK23" s="388"/>
      <c r="BL23" s="388"/>
      <c r="BM23" s="389"/>
      <c r="BN23" s="427">
        <v>56919894</v>
      </c>
      <c r="BO23" s="428"/>
      <c r="BP23" s="428"/>
      <c r="BQ23" s="428"/>
      <c r="BR23" s="428"/>
      <c r="BS23" s="428"/>
      <c r="BT23" s="428"/>
      <c r="BU23" s="429"/>
      <c r="BV23" s="427">
        <v>53814191</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103</v>
      </c>
      <c r="F24" s="457"/>
      <c r="G24" s="457"/>
      <c r="H24" s="457"/>
      <c r="I24" s="457"/>
      <c r="J24" s="457"/>
      <c r="K24" s="458"/>
      <c r="L24" s="478">
        <v>1</v>
      </c>
      <c r="M24" s="479"/>
      <c r="N24" s="479"/>
      <c r="O24" s="479"/>
      <c r="P24" s="521"/>
      <c r="Q24" s="478">
        <v>9500</v>
      </c>
      <c r="R24" s="479"/>
      <c r="S24" s="479"/>
      <c r="T24" s="479"/>
      <c r="U24" s="479"/>
      <c r="V24" s="521"/>
      <c r="W24" s="580"/>
      <c r="X24" s="568"/>
      <c r="Y24" s="569"/>
      <c r="Z24" s="477" t="s">
        <v>104</v>
      </c>
      <c r="AA24" s="457"/>
      <c r="AB24" s="457"/>
      <c r="AC24" s="457"/>
      <c r="AD24" s="457"/>
      <c r="AE24" s="457"/>
      <c r="AF24" s="457"/>
      <c r="AG24" s="458"/>
      <c r="AH24" s="478">
        <v>689</v>
      </c>
      <c r="AI24" s="479"/>
      <c r="AJ24" s="479"/>
      <c r="AK24" s="479"/>
      <c r="AL24" s="521"/>
      <c r="AM24" s="478">
        <v>2013947</v>
      </c>
      <c r="AN24" s="479"/>
      <c r="AO24" s="479"/>
      <c r="AP24" s="479"/>
      <c r="AQ24" s="479"/>
      <c r="AR24" s="521"/>
      <c r="AS24" s="478">
        <v>2923</v>
      </c>
      <c r="AT24" s="479"/>
      <c r="AU24" s="479"/>
      <c r="AV24" s="479"/>
      <c r="AW24" s="479"/>
      <c r="AX24" s="480"/>
      <c r="AY24" s="598" t="s">
        <v>105</v>
      </c>
      <c r="AZ24" s="599"/>
      <c r="BA24" s="599"/>
      <c r="BB24" s="599"/>
      <c r="BC24" s="599"/>
      <c r="BD24" s="599"/>
      <c r="BE24" s="599"/>
      <c r="BF24" s="599"/>
      <c r="BG24" s="599"/>
      <c r="BH24" s="599"/>
      <c r="BI24" s="599"/>
      <c r="BJ24" s="599"/>
      <c r="BK24" s="599"/>
      <c r="BL24" s="599"/>
      <c r="BM24" s="600"/>
      <c r="BN24" s="427">
        <v>36032907</v>
      </c>
      <c r="BO24" s="428"/>
      <c r="BP24" s="428"/>
      <c r="BQ24" s="428"/>
      <c r="BR24" s="428"/>
      <c r="BS24" s="428"/>
      <c r="BT24" s="428"/>
      <c r="BU24" s="429"/>
      <c r="BV24" s="427">
        <v>32083444</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106</v>
      </c>
      <c r="F25" s="457"/>
      <c r="G25" s="457"/>
      <c r="H25" s="457"/>
      <c r="I25" s="457"/>
      <c r="J25" s="457"/>
      <c r="K25" s="458"/>
      <c r="L25" s="478">
        <v>1</v>
      </c>
      <c r="M25" s="479"/>
      <c r="N25" s="479"/>
      <c r="O25" s="479"/>
      <c r="P25" s="521"/>
      <c r="Q25" s="478">
        <v>7800</v>
      </c>
      <c r="R25" s="479"/>
      <c r="S25" s="479"/>
      <c r="T25" s="479"/>
      <c r="U25" s="479"/>
      <c r="V25" s="521"/>
      <c r="W25" s="580"/>
      <c r="X25" s="568"/>
      <c r="Y25" s="569"/>
      <c r="Z25" s="477" t="s">
        <v>107</v>
      </c>
      <c r="AA25" s="457"/>
      <c r="AB25" s="457"/>
      <c r="AC25" s="457"/>
      <c r="AD25" s="457"/>
      <c r="AE25" s="457"/>
      <c r="AF25" s="457"/>
      <c r="AG25" s="458"/>
      <c r="AH25" s="478" t="s">
        <v>66</v>
      </c>
      <c r="AI25" s="479"/>
      <c r="AJ25" s="479"/>
      <c r="AK25" s="479"/>
      <c r="AL25" s="521"/>
      <c r="AM25" s="478" t="s">
        <v>66</v>
      </c>
      <c r="AN25" s="479"/>
      <c r="AO25" s="479"/>
      <c r="AP25" s="479"/>
      <c r="AQ25" s="479"/>
      <c r="AR25" s="521"/>
      <c r="AS25" s="478" t="s">
        <v>66</v>
      </c>
      <c r="AT25" s="479"/>
      <c r="AU25" s="479"/>
      <c r="AV25" s="479"/>
      <c r="AW25" s="479"/>
      <c r="AX25" s="480"/>
      <c r="AY25" s="387" t="s">
        <v>108</v>
      </c>
      <c r="AZ25" s="388"/>
      <c r="BA25" s="388"/>
      <c r="BB25" s="388"/>
      <c r="BC25" s="388"/>
      <c r="BD25" s="388"/>
      <c r="BE25" s="388"/>
      <c r="BF25" s="388"/>
      <c r="BG25" s="388"/>
      <c r="BH25" s="388"/>
      <c r="BI25" s="388"/>
      <c r="BJ25" s="388"/>
      <c r="BK25" s="388"/>
      <c r="BL25" s="388"/>
      <c r="BM25" s="389"/>
      <c r="BN25" s="390">
        <v>2317921</v>
      </c>
      <c r="BO25" s="391"/>
      <c r="BP25" s="391"/>
      <c r="BQ25" s="391"/>
      <c r="BR25" s="391"/>
      <c r="BS25" s="391"/>
      <c r="BT25" s="391"/>
      <c r="BU25" s="392"/>
      <c r="BV25" s="390">
        <v>7944609</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109</v>
      </c>
      <c r="F26" s="457"/>
      <c r="G26" s="457"/>
      <c r="H26" s="457"/>
      <c r="I26" s="457"/>
      <c r="J26" s="457"/>
      <c r="K26" s="458"/>
      <c r="L26" s="478">
        <v>1</v>
      </c>
      <c r="M26" s="479"/>
      <c r="N26" s="479"/>
      <c r="O26" s="479"/>
      <c r="P26" s="521"/>
      <c r="Q26" s="478">
        <v>6700</v>
      </c>
      <c r="R26" s="479"/>
      <c r="S26" s="479"/>
      <c r="T26" s="479"/>
      <c r="U26" s="479"/>
      <c r="V26" s="521"/>
      <c r="W26" s="580"/>
      <c r="X26" s="568"/>
      <c r="Y26" s="569"/>
      <c r="Z26" s="477" t="s">
        <v>110</v>
      </c>
      <c r="AA26" s="604"/>
      <c r="AB26" s="604"/>
      <c r="AC26" s="604"/>
      <c r="AD26" s="604"/>
      <c r="AE26" s="604"/>
      <c r="AF26" s="604"/>
      <c r="AG26" s="605"/>
      <c r="AH26" s="478">
        <v>44</v>
      </c>
      <c r="AI26" s="479"/>
      <c r="AJ26" s="479"/>
      <c r="AK26" s="479"/>
      <c r="AL26" s="521"/>
      <c r="AM26" s="478">
        <v>128348</v>
      </c>
      <c r="AN26" s="479"/>
      <c r="AO26" s="479"/>
      <c r="AP26" s="479"/>
      <c r="AQ26" s="479"/>
      <c r="AR26" s="521"/>
      <c r="AS26" s="478">
        <v>2917</v>
      </c>
      <c r="AT26" s="479"/>
      <c r="AU26" s="479"/>
      <c r="AV26" s="479"/>
      <c r="AW26" s="479"/>
      <c r="AX26" s="480"/>
      <c r="AY26" s="430" t="s">
        <v>111</v>
      </c>
      <c r="AZ26" s="431"/>
      <c r="BA26" s="431"/>
      <c r="BB26" s="431"/>
      <c r="BC26" s="431"/>
      <c r="BD26" s="431"/>
      <c r="BE26" s="431"/>
      <c r="BF26" s="431"/>
      <c r="BG26" s="431"/>
      <c r="BH26" s="431"/>
      <c r="BI26" s="431"/>
      <c r="BJ26" s="431"/>
      <c r="BK26" s="431"/>
      <c r="BL26" s="431"/>
      <c r="BM26" s="432"/>
      <c r="BN26" s="427">
        <v>3000000</v>
      </c>
      <c r="BO26" s="428"/>
      <c r="BP26" s="428"/>
      <c r="BQ26" s="428"/>
      <c r="BR26" s="428"/>
      <c r="BS26" s="428"/>
      <c r="BT26" s="428"/>
      <c r="BU26" s="429"/>
      <c r="BV26" s="427">
        <v>900000</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112</v>
      </c>
      <c r="F27" s="457"/>
      <c r="G27" s="457"/>
      <c r="H27" s="457"/>
      <c r="I27" s="457"/>
      <c r="J27" s="457"/>
      <c r="K27" s="458"/>
      <c r="L27" s="478">
        <v>1</v>
      </c>
      <c r="M27" s="479"/>
      <c r="N27" s="479"/>
      <c r="O27" s="479"/>
      <c r="P27" s="521"/>
      <c r="Q27" s="478">
        <v>4900</v>
      </c>
      <c r="R27" s="479"/>
      <c r="S27" s="479"/>
      <c r="T27" s="479"/>
      <c r="U27" s="479"/>
      <c r="V27" s="521"/>
      <c r="W27" s="580"/>
      <c r="X27" s="568"/>
      <c r="Y27" s="569"/>
      <c r="Z27" s="477" t="s">
        <v>113</v>
      </c>
      <c r="AA27" s="457"/>
      <c r="AB27" s="457"/>
      <c r="AC27" s="457"/>
      <c r="AD27" s="457"/>
      <c r="AE27" s="457"/>
      <c r="AF27" s="457"/>
      <c r="AG27" s="458"/>
      <c r="AH27" s="478">
        <v>2</v>
      </c>
      <c r="AI27" s="479"/>
      <c r="AJ27" s="479"/>
      <c r="AK27" s="479"/>
      <c r="AL27" s="521"/>
      <c r="AM27" s="478" t="s">
        <v>114</v>
      </c>
      <c r="AN27" s="479"/>
      <c r="AO27" s="479"/>
      <c r="AP27" s="479"/>
      <c r="AQ27" s="479"/>
      <c r="AR27" s="521"/>
      <c r="AS27" s="478" t="s">
        <v>114</v>
      </c>
      <c r="AT27" s="479"/>
      <c r="AU27" s="479"/>
      <c r="AV27" s="479"/>
      <c r="AW27" s="479"/>
      <c r="AX27" s="480"/>
      <c r="AY27" s="522" t="s">
        <v>115</v>
      </c>
      <c r="AZ27" s="523"/>
      <c r="BA27" s="523"/>
      <c r="BB27" s="523"/>
      <c r="BC27" s="523"/>
      <c r="BD27" s="523"/>
      <c r="BE27" s="523"/>
      <c r="BF27" s="523"/>
      <c r="BG27" s="523"/>
      <c r="BH27" s="523"/>
      <c r="BI27" s="523"/>
      <c r="BJ27" s="523"/>
      <c r="BK27" s="523"/>
      <c r="BL27" s="523"/>
      <c r="BM27" s="524"/>
      <c r="BN27" s="601">
        <v>1865651</v>
      </c>
      <c r="BO27" s="602"/>
      <c r="BP27" s="602"/>
      <c r="BQ27" s="602"/>
      <c r="BR27" s="602"/>
      <c r="BS27" s="602"/>
      <c r="BT27" s="602"/>
      <c r="BU27" s="603"/>
      <c r="BV27" s="601">
        <v>1865366</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116</v>
      </c>
      <c r="F28" s="457"/>
      <c r="G28" s="457"/>
      <c r="H28" s="457"/>
      <c r="I28" s="457"/>
      <c r="J28" s="457"/>
      <c r="K28" s="458"/>
      <c r="L28" s="478">
        <v>1</v>
      </c>
      <c r="M28" s="479"/>
      <c r="N28" s="479"/>
      <c r="O28" s="479"/>
      <c r="P28" s="521"/>
      <c r="Q28" s="478">
        <v>4200</v>
      </c>
      <c r="R28" s="479"/>
      <c r="S28" s="479"/>
      <c r="T28" s="479"/>
      <c r="U28" s="479"/>
      <c r="V28" s="521"/>
      <c r="W28" s="580"/>
      <c r="X28" s="568"/>
      <c r="Y28" s="569"/>
      <c r="Z28" s="477" t="s">
        <v>117</v>
      </c>
      <c r="AA28" s="457"/>
      <c r="AB28" s="457"/>
      <c r="AC28" s="457"/>
      <c r="AD28" s="457"/>
      <c r="AE28" s="457"/>
      <c r="AF28" s="457"/>
      <c r="AG28" s="458"/>
      <c r="AH28" s="478" t="s">
        <v>66</v>
      </c>
      <c r="AI28" s="479"/>
      <c r="AJ28" s="479"/>
      <c r="AK28" s="479"/>
      <c r="AL28" s="521"/>
      <c r="AM28" s="478" t="s">
        <v>66</v>
      </c>
      <c r="AN28" s="479"/>
      <c r="AO28" s="479"/>
      <c r="AP28" s="479"/>
      <c r="AQ28" s="479"/>
      <c r="AR28" s="521"/>
      <c r="AS28" s="478" t="s">
        <v>66</v>
      </c>
      <c r="AT28" s="479"/>
      <c r="AU28" s="479"/>
      <c r="AV28" s="479"/>
      <c r="AW28" s="479"/>
      <c r="AX28" s="480"/>
      <c r="AY28" s="606" t="s">
        <v>118</v>
      </c>
      <c r="AZ28" s="607"/>
      <c r="BA28" s="607"/>
      <c r="BB28" s="608"/>
      <c r="BC28" s="387" t="s">
        <v>119</v>
      </c>
      <c r="BD28" s="388"/>
      <c r="BE28" s="388"/>
      <c r="BF28" s="388"/>
      <c r="BG28" s="388"/>
      <c r="BH28" s="388"/>
      <c r="BI28" s="388"/>
      <c r="BJ28" s="388"/>
      <c r="BK28" s="388"/>
      <c r="BL28" s="388"/>
      <c r="BM28" s="389"/>
      <c r="BN28" s="390">
        <v>3039177</v>
      </c>
      <c r="BO28" s="391"/>
      <c r="BP28" s="391"/>
      <c r="BQ28" s="391"/>
      <c r="BR28" s="391"/>
      <c r="BS28" s="391"/>
      <c r="BT28" s="391"/>
      <c r="BU28" s="392"/>
      <c r="BV28" s="390">
        <v>3163867</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120</v>
      </c>
      <c r="F29" s="457"/>
      <c r="G29" s="457"/>
      <c r="H29" s="457"/>
      <c r="I29" s="457"/>
      <c r="J29" s="457"/>
      <c r="K29" s="458"/>
      <c r="L29" s="478">
        <v>24</v>
      </c>
      <c r="M29" s="479"/>
      <c r="N29" s="479"/>
      <c r="O29" s="479"/>
      <c r="P29" s="521"/>
      <c r="Q29" s="478">
        <v>4000</v>
      </c>
      <c r="R29" s="479"/>
      <c r="S29" s="479"/>
      <c r="T29" s="479"/>
      <c r="U29" s="479"/>
      <c r="V29" s="521"/>
      <c r="W29" s="581"/>
      <c r="X29" s="582"/>
      <c r="Y29" s="583"/>
      <c r="Z29" s="477" t="s">
        <v>121</v>
      </c>
      <c r="AA29" s="457"/>
      <c r="AB29" s="457"/>
      <c r="AC29" s="457"/>
      <c r="AD29" s="457"/>
      <c r="AE29" s="457"/>
      <c r="AF29" s="457"/>
      <c r="AG29" s="458"/>
      <c r="AH29" s="478">
        <v>691</v>
      </c>
      <c r="AI29" s="479"/>
      <c r="AJ29" s="479"/>
      <c r="AK29" s="479"/>
      <c r="AL29" s="521"/>
      <c r="AM29" s="478">
        <v>2021803</v>
      </c>
      <c r="AN29" s="479"/>
      <c r="AO29" s="479"/>
      <c r="AP29" s="479"/>
      <c r="AQ29" s="479"/>
      <c r="AR29" s="521"/>
      <c r="AS29" s="478">
        <v>2926</v>
      </c>
      <c r="AT29" s="479"/>
      <c r="AU29" s="479"/>
      <c r="AV29" s="479"/>
      <c r="AW29" s="479"/>
      <c r="AX29" s="480"/>
      <c r="AY29" s="609"/>
      <c r="AZ29" s="610"/>
      <c r="BA29" s="610"/>
      <c r="BB29" s="611"/>
      <c r="BC29" s="461" t="s">
        <v>122</v>
      </c>
      <c r="BD29" s="462"/>
      <c r="BE29" s="462"/>
      <c r="BF29" s="462"/>
      <c r="BG29" s="462"/>
      <c r="BH29" s="462"/>
      <c r="BI29" s="462"/>
      <c r="BJ29" s="462"/>
      <c r="BK29" s="462"/>
      <c r="BL29" s="462"/>
      <c r="BM29" s="463"/>
      <c r="BN29" s="427">
        <v>35870</v>
      </c>
      <c r="BO29" s="428"/>
      <c r="BP29" s="428"/>
      <c r="BQ29" s="428"/>
      <c r="BR29" s="428"/>
      <c r="BS29" s="428"/>
      <c r="BT29" s="428"/>
      <c r="BU29" s="429"/>
      <c r="BV29" s="427">
        <v>35866</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123</v>
      </c>
      <c r="X30" s="588"/>
      <c r="Y30" s="588"/>
      <c r="Z30" s="588"/>
      <c r="AA30" s="588"/>
      <c r="AB30" s="588"/>
      <c r="AC30" s="588"/>
      <c r="AD30" s="588"/>
      <c r="AE30" s="588"/>
      <c r="AF30" s="588"/>
      <c r="AG30" s="589"/>
      <c r="AH30" s="546">
        <v>98.7</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124</v>
      </c>
      <c r="BD30" s="599"/>
      <c r="BE30" s="599"/>
      <c r="BF30" s="599"/>
      <c r="BG30" s="599"/>
      <c r="BH30" s="599"/>
      <c r="BI30" s="599"/>
      <c r="BJ30" s="599"/>
      <c r="BK30" s="599"/>
      <c r="BL30" s="599"/>
      <c r="BM30" s="600"/>
      <c r="BN30" s="601">
        <v>5329290</v>
      </c>
      <c r="BO30" s="602"/>
      <c r="BP30" s="602"/>
      <c r="BQ30" s="602"/>
      <c r="BR30" s="602"/>
      <c r="BS30" s="602"/>
      <c r="BT30" s="602"/>
      <c r="BU30" s="603"/>
      <c r="BV30" s="601">
        <v>3611724</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51" t="s">
        <v>131</v>
      </c>
      <c r="D33" s="451"/>
      <c r="E33" s="416" t="s">
        <v>132</v>
      </c>
      <c r="F33" s="416"/>
      <c r="G33" s="416"/>
      <c r="H33" s="416"/>
      <c r="I33" s="416"/>
      <c r="J33" s="416"/>
      <c r="K33" s="416"/>
      <c r="L33" s="416"/>
      <c r="M33" s="416"/>
      <c r="N33" s="416"/>
      <c r="O33" s="416"/>
      <c r="P33" s="416"/>
      <c r="Q33" s="416"/>
      <c r="R33" s="416"/>
      <c r="S33" s="416"/>
      <c r="T33" s="71"/>
      <c r="U33" s="451" t="s">
        <v>131</v>
      </c>
      <c r="V33" s="451"/>
      <c r="W33" s="416" t="s">
        <v>132</v>
      </c>
      <c r="X33" s="416"/>
      <c r="Y33" s="416"/>
      <c r="Z33" s="416"/>
      <c r="AA33" s="416"/>
      <c r="AB33" s="416"/>
      <c r="AC33" s="416"/>
      <c r="AD33" s="416"/>
      <c r="AE33" s="416"/>
      <c r="AF33" s="416"/>
      <c r="AG33" s="416"/>
      <c r="AH33" s="416"/>
      <c r="AI33" s="416"/>
      <c r="AJ33" s="416"/>
      <c r="AK33" s="416"/>
      <c r="AL33" s="71"/>
      <c r="AM33" s="451" t="s">
        <v>131</v>
      </c>
      <c r="AN33" s="451"/>
      <c r="AO33" s="416" t="s">
        <v>132</v>
      </c>
      <c r="AP33" s="416"/>
      <c r="AQ33" s="416"/>
      <c r="AR33" s="416"/>
      <c r="AS33" s="416"/>
      <c r="AT33" s="416"/>
      <c r="AU33" s="416"/>
      <c r="AV33" s="416"/>
      <c r="AW33" s="416"/>
      <c r="AX33" s="416"/>
      <c r="AY33" s="416"/>
      <c r="AZ33" s="416"/>
      <c r="BA33" s="416"/>
      <c r="BB33" s="416"/>
      <c r="BC33" s="416"/>
      <c r="BD33" s="72"/>
      <c r="BE33" s="416" t="s">
        <v>133</v>
      </c>
      <c r="BF33" s="416"/>
      <c r="BG33" s="416" t="s">
        <v>134</v>
      </c>
      <c r="BH33" s="416"/>
      <c r="BI33" s="416"/>
      <c r="BJ33" s="416"/>
      <c r="BK33" s="416"/>
      <c r="BL33" s="416"/>
      <c r="BM33" s="416"/>
      <c r="BN33" s="416"/>
      <c r="BO33" s="416"/>
      <c r="BP33" s="416"/>
      <c r="BQ33" s="416"/>
      <c r="BR33" s="416"/>
      <c r="BS33" s="416"/>
      <c r="BT33" s="416"/>
      <c r="BU33" s="416"/>
      <c r="BV33" s="72"/>
      <c r="BW33" s="451" t="s">
        <v>133</v>
      </c>
      <c r="BX33" s="451"/>
      <c r="BY33" s="416" t="s">
        <v>135</v>
      </c>
      <c r="BZ33" s="416"/>
      <c r="CA33" s="416"/>
      <c r="CB33" s="416"/>
      <c r="CC33" s="416"/>
      <c r="CD33" s="416"/>
      <c r="CE33" s="416"/>
      <c r="CF33" s="416"/>
      <c r="CG33" s="416"/>
      <c r="CH33" s="416"/>
      <c r="CI33" s="416"/>
      <c r="CJ33" s="416"/>
      <c r="CK33" s="416"/>
      <c r="CL33" s="416"/>
      <c r="CM33" s="416"/>
      <c r="CN33" s="71"/>
      <c r="CO33" s="451" t="s">
        <v>131</v>
      </c>
      <c r="CP33" s="451"/>
      <c r="CQ33" s="416" t="s">
        <v>136</v>
      </c>
      <c r="CR33" s="416"/>
      <c r="CS33" s="416"/>
      <c r="CT33" s="416"/>
      <c r="CU33" s="416"/>
      <c r="CV33" s="416"/>
      <c r="CW33" s="416"/>
      <c r="CX33" s="416"/>
      <c r="CY33" s="416"/>
      <c r="CZ33" s="416"/>
      <c r="DA33" s="416"/>
      <c r="DB33" s="416"/>
      <c r="DC33" s="416"/>
      <c r="DD33" s="416"/>
      <c r="DE33" s="416"/>
      <c r="DF33" s="71"/>
      <c r="DG33" s="615" t="s">
        <v>137</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4</v>
      </c>
      <c r="AN34" s="616"/>
      <c r="AO34" s="617" t="str">
        <f>IF('各会計、関係団体の財政状況及び健全化判断比率'!B30="","",'各会計、関係団体の財政状況及び健全化判断比率'!B30)</f>
        <v>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8</v>
      </c>
      <c r="BX34" s="616"/>
      <c r="BY34" s="617" t="str">
        <f>IF('各会計、関係団体の財政状況及び健全化判断比率'!B68="","",'各会計、関係団体の財政状況及び健全化判断比率'!B68)</f>
        <v>福井県後期高齢者医療広域連合</v>
      </c>
      <c r="BZ34" s="617"/>
      <c r="CA34" s="617"/>
      <c r="CB34" s="617"/>
      <c r="CC34" s="617"/>
      <c r="CD34" s="617"/>
      <c r="CE34" s="617"/>
      <c r="CF34" s="617"/>
      <c r="CG34" s="617"/>
      <c r="CH34" s="617"/>
      <c r="CI34" s="617"/>
      <c r="CJ34" s="617"/>
      <c r="CK34" s="617"/>
      <c r="CL34" s="617"/>
      <c r="CM34" s="617"/>
      <c r="CN34" s="69"/>
      <c r="CO34" s="616">
        <f>IF(CQ34="","",MAX(C34:D43,U34:V43,AM34:AN43,BE34:BF43,BW34:BX43)+1)</f>
        <v>18</v>
      </c>
      <c r="CP34" s="616"/>
      <c r="CQ34" s="617" t="str">
        <f>IF('各会計、関係団体の財政状況及び健全化判断比率'!BS7="","",'各会計、関係団体の財政状況及び健全化判断比率'!BS7)</f>
        <v>坂井市農業振興公社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後期高齢者医療特別会計</v>
      </c>
      <c r="X35" s="617"/>
      <c r="Y35" s="617"/>
      <c r="Z35" s="617"/>
      <c r="AA35" s="617"/>
      <c r="AB35" s="617"/>
      <c r="AC35" s="617"/>
      <c r="AD35" s="617"/>
      <c r="AE35" s="617"/>
      <c r="AF35" s="617"/>
      <c r="AG35" s="617"/>
      <c r="AH35" s="617"/>
      <c r="AI35" s="617"/>
      <c r="AJ35" s="617"/>
      <c r="AK35" s="617"/>
      <c r="AL35" s="69"/>
      <c r="AM35" s="616">
        <f t="shared" ref="AM35:AM43" si="0">IF(AO35="","",AM34+1)</f>
        <v>5</v>
      </c>
      <c r="AN35" s="616"/>
      <c r="AO35" s="617" t="str">
        <f>IF('各会計、関係団体の財政状況及び健全化判断比率'!B31="","",'各会計、関係団体の財政状況及び健全化判断比率'!B31)</f>
        <v>公共下水道事業会計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9</v>
      </c>
      <c r="BX35" s="616"/>
      <c r="BY35" s="617" t="str">
        <f>IF('各会計、関係団体の財政状況及び健全化判断比率'!B69="","",'各会計、関係団体の財政状況及び健全化判断比率'!B69)</f>
        <v>福井県後期高齢者医療広域連合（事業会計）</v>
      </c>
      <c r="BZ35" s="617"/>
      <c r="CA35" s="617"/>
      <c r="CB35" s="617"/>
      <c r="CC35" s="617"/>
      <c r="CD35" s="617"/>
      <c r="CE35" s="617"/>
      <c r="CF35" s="617"/>
      <c r="CG35" s="617"/>
      <c r="CH35" s="617"/>
      <c r="CI35" s="617"/>
      <c r="CJ35" s="617"/>
      <c r="CK35" s="617"/>
      <c r="CL35" s="617"/>
      <c r="CM35" s="617"/>
      <c r="CN35" s="69"/>
      <c r="CO35" s="616">
        <f t="shared" ref="CO35:CO43" si="3">IF(CQ35="","",CO34+1)</f>
        <v>19</v>
      </c>
      <c r="CP35" s="616"/>
      <c r="CQ35" s="617" t="str">
        <f>IF('各会計、関係団体の財政状況及び健全化判断比率'!BS8="","",'各会計、関係団体の財政状況及び健全化判断比率'!BS8)</f>
        <v>福井県下水道公社</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t="str">
        <f t="shared" ref="U36:U43" si="4">IF(W36="","",U35+1)</f>
        <v/>
      </c>
      <c r="V36" s="616"/>
      <c r="W36" s="617"/>
      <c r="X36" s="617"/>
      <c r="Y36" s="617"/>
      <c r="Z36" s="617"/>
      <c r="AA36" s="617"/>
      <c r="AB36" s="617"/>
      <c r="AC36" s="617"/>
      <c r="AD36" s="617"/>
      <c r="AE36" s="617"/>
      <c r="AF36" s="617"/>
      <c r="AG36" s="617"/>
      <c r="AH36" s="617"/>
      <c r="AI36" s="617"/>
      <c r="AJ36" s="617"/>
      <c r="AK36" s="617"/>
      <c r="AL36" s="69"/>
      <c r="AM36" s="616">
        <f t="shared" si="0"/>
        <v>6</v>
      </c>
      <c r="AN36" s="616"/>
      <c r="AO36" s="617" t="str">
        <f>IF('各会計、関係団体の財政状況及び健全化判断比率'!B32="","",'各会計、関係団体の財政状況及び健全化判断比率'!B32)</f>
        <v>農業集落排水事業会計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10</v>
      </c>
      <c r="BX36" s="616"/>
      <c r="BY36" s="617" t="str">
        <f>IF('各会計、関係団体の財政状況及び健全化判断比率'!B70="","",'各会計、関係団体の財政状況及び健全化判断比率'!B70)</f>
        <v>福井県市町総合事務組合（普通会計分）</v>
      </c>
      <c r="BZ36" s="617"/>
      <c r="CA36" s="617"/>
      <c r="CB36" s="617"/>
      <c r="CC36" s="617"/>
      <c r="CD36" s="617"/>
      <c r="CE36" s="617"/>
      <c r="CF36" s="617"/>
      <c r="CG36" s="617"/>
      <c r="CH36" s="617"/>
      <c r="CI36" s="617"/>
      <c r="CJ36" s="617"/>
      <c r="CK36" s="617"/>
      <c r="CL36" s="617"/>
      <c r="CM36" s="617"/>
      <c r="CN36" s="69"/>
      <c r="CO36" s="616">
        <f t="shared" si="3"/>
        <v>20</v>
      </c>
      <c r="CP36" s="616"/>
      <c r="CQ36" s="617" t="str">
        <f>IF('各会計、関係団体の財政状況及び健全化判断比率'!BS9="","",'各会計、関係団体の財政状況及び健全化判断比率'!BS9)</f>
        <v>坂井市スポーツ協会</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f t="shared" si="0"/>
        <v>7</v>
      </c>
      <c r="AN37" s="616"/>
      <c r="AO37" s="617" t="str">
        <f>IF('各会計、関係団体の財政状況及び健全化判断比率'!B33="","",'各会計、関係団体の財政状況及び健全化判断比率'!B33)</f>
        <v>病院事業会計</v>
      </c>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11</v>
      </c>
      <c r="BX37" s="616"/>
      <c r="BY37" s="617" t="str">
        <f>IF('各会計、関係団体の財政状況及び健全化判断比率'!B71="","",'各会計、関係団体の財政状況及び健全化判断比率'!B71)</f>
        <v>福井県市町総合事務組合（事業会計分）</v>
      </c>
      <c r="BZ37" s="617"/>
      <c r="CA37" s="617"/>
      <c r="CB37" s="617"/>
      <c r="CC37" s="617"/>
      <c r="CD37" s="617"/>
      <c r="CE37" s="617"/>
      <c r="CF37" s="617"/>
      <c r="CG37" s="617"/>
      <c r="CH37" s="617"/>
      <c r="CI37" s="617"/>
      <c r="CJ37" s="617"/>
      <c r="CK37" s="617"/>
      <c r="CL37" s="617"/>
      <c r="CM37" s="617"/>
      <c r="CN37" s="69"/>
      <c r="CO37" s="616">
        <f t="shared" si="3"/>
        <v>21</v>
      </c>
      <c r="CP37" s="616"/>
      <c r="CQ37" s="617" t="str">
        <f>IF('各会計、関係団体の財政状況及び健全化判断比率'!BS10="","",'各会計、関係団体の財政状況及び健全化判断比率'!BS10)</f>
        <v>丸岡文化財団</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12</v>
      </c>
      <c r="BX38" s="616"/>
      <c r="BY38" s="617" t="str">
        <f>IF('各会計、関係団体の財政状況及び健全化判断比率'!B72="","",'各会計、関係団体の財政状況及び健全化判断比率'!B72)</f>
        <v>福井県自治会館組合</v>
      </c>
      <c r="BZ38" s="617"/>
      <c r="CA38" s="617"/>
      <c r="CB38" s="617"/>
      <c r="CC38" s="617"/>
      <c r="CD38" s="617"/>
      <c r="CE38" s="617"/>
      <c r="CF38" s="617"/>
      <c r="CG38" s="617"/>
      <c r="CH38" s="617"/>
      <c r="CI38" s="617"/>
      <c r="CJ38" s="617"/>
      <c r="CK38" s="617"/>
      <c r="CL38" s="617"/>
      <c r="CM38" s="617"/>
      <c r="CN38" s="69"/>
      <c r="CO38" s="616">
        <f t="shared" si="3"/>
        <v>22</v>
      </c>
      <c r="CP38" s="616"/>
      <c r="CQ38" s="617" t="str">
        <f>IF('各会計、関係団体の財政状況及び健全化判断比率'!BS11="","",'各会計、関係団体の財政状況及び健全化判断比率'!BS11)</f>
        <v>坂井市文化振興事業団</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13</v>
      </c>
      <c r="BX39" s="616"/>
      <c r="BY39" s="617" t="str">
        <f>IF('各会計、関係団体の財政状況及び健全化判断比率'!B73="","",'各会計、関係団体の財政状況及び健全化判断比率'!B73)</f>
        <v>五領川公共下水道事務組合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14</v>
      </c>
      <c r="BX40" s="616"/>
      <c r="BY40" s="617" t="str">
        <f>IF('各会計、関係団体の財政状況及び健全化判断比率'!B74="","",'各会計、関係団体の財政状況及び健全化判断比率'!B74)</f>
        <v>坂井地区広域連合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15</v>
      </c>
      <c r="BX41" s="616"/>
      <c r="BY41" s="617" t="str">
        <f>IF('各会計、関係団体の財政状況及び健全化判断比率'!B75="","",'各会計、関係団体の財政状況及び健全化判断比率'!B75)</f>
        <v>坂井地区広域連合（事業会計）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16</v>
      </c>
      <c r="BX42" s="616"/>
      <c r="BY42" s="617" t="str">
        <f>IF('各会計、関係団体の財政状況及び健全化判断比率'!B76="","",'各会計、関係団体の財政状況及び健全化判断比率'!B76)</f>
        <v>越前三国競艇企業団</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17</v>
      </c>
      <c r="BX43" s="616"/>
      <c r="BY43" s="617" t="str">
        <f>IF('各会計、関係団体の財政状況及び健全化判断比率'!B77="","",'各会計、関係団体の財政状況及び健全化判断比率'!B77)</f>
        <v>福井坂井地区広域市町村圏事務組合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142</v>
      </c>
    </row>
    <row r="50" spans="5:5" x14ac:dyDescent="0.2">
      <c r="E50" s="43" t="s">
        <v>143</v>
      </c>
    </row>
    <row r="51" spans="5:5" x14ac:dyDescent="0.2">
      <c r="E51" s="43" t="s">
        <v>144</v>
      </c>
    </row>
    <row r="52" spans="5:5" x14ac:dyDescent="0.2">
      <c r="E52" s="43" t="s">
        <v>145</v>
      </c>
    </row>
    <row r="53" spans="5:5" x14ac:dyDescent="0.2"/>
    <row r="54" spans="5:5" x14ac:dyDescent="0.2"/>
    <row r="55" spans="5:5" x14ac:dyDescent="0.2"/>
    <row r="56" spans="5:5" x14ac:dyDescent="0.2"/>
  </sheetData>
  <sheetProtection algorithmName="SHA-512" hashValue="cq9UkO3h4ghboKeooqtjlBZCbF2AiTwiP4HSnkyv8bh6XQrRjX2sfQHERGd/g6tsUnuDqN72BQawXdB8EsYQyg==" saltValue="doYgobn9oRRvAjzdbqO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election activeCell="CD6" sqref="CD6:CS6"/>
    </sheetView>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489</v>
      </c>
      <c r="K32" s="262"/>
      <c r="L32" s="262"/>
      <c r="M32" s="262"/>
      <c r="N32" s="262"/>
      <c r="O32" s="262"/>
      <c r="P32" s="262"/>
    </row>
    <row r="33" spans="1:16" ht="39" customHeight="1" thickBot="1" x14ac:dyDescent="0.25">
      <c r="A33" s="262"/>
      <c r="B33" s="265" t="s">
        <v>497</v>
      </c>
      <c r="C33" s="266"/>
      <c r="D33" s="266"/>
      <c r="E33" s="267" t="s">
        <v>490</v>
      </c>
      <c r="F33" s="268" t="s">
        <v>4</v>
      </c>
      <c r="G33" s="269" t="s">
        <v>5</v>
      </c>
      <c r="H33" s="269" t="s">
        <v>6</v>
      </c>
      <c r="I33" s="269" t="s">
        <v>7</v>
      </c>
      <c r="J33" s="270" t="s">
        <v>8</v>
      </c>
      <c r="K33" s="262"/>
      <c r="L33" s="262"/>
      <c r="M33" s="262"/>
      <c r="N33" s="262"/>
      <c r="O33" s="262"/>
      <c r="P33" s="262"/>
    </row>
    <row r="34" spans="1:16" ht="39" customHeight="1" x14ac:dyDescent="0.2">
      <c r="A34" s="262"/>
      <c r="B34" s="271"/>
      <c r="C34" s="1212" t="s">
        <v>498</v>
      </c>
      <c r="D34" s="1212"/>
      <c r="E34" s="1213"/>
      <c r="F34" s="272">
        <v>9.1300000000000008</v>
      </c>
      <c r="G34" s="273">
        <v>9.69</v>
      </c>
      <c r="H34" s="273">
        <v>11</v>
      </c>
      <c r="I34" s="273">
        <v>10.19</v>
      </c>
      <c r="J34" s="274">
        <v>10.8</v>
      </c>
      <c r="K34" s="262"/>
      <c r="L34" s="262"/>
      <c r="M34" s="262"/>
      <c r="N34" s="262"/>
      <c r="O34" s="262"/>
      <c r="P34" s="262"/>
    </row>
    <row r="35" spans="1:16" ht="39" customHeight="1" x14ac:dyDescent="0.2">
      <c r="A35" s="262"/>
      <c r="B35" s="275"/>
      <c r="C35" s="1206" t="s">
        <v>499</v>
      </c>
      <c r="D35" s="1207"/>
      <c r="E35" s="1208"/>
      <c r="F35" s="276">
        <v>3.16</v>
      </c>
      <c r="G35" s="277">
        <v>5.36</v>
      </c>
      <c r="H35" s="277">
        <v>4.83</v>
      </c>
      <c r="I35" s="277">
        <v>6.48</v>
      </c>
      <c r="J35" s="278">
        <v>5.55</v>
      </c>
      <c r="K35" s="262"/>
      <c r="L35" s="262"/>
      <c r="M35" s="262"/>
      <c r="N35" s="262"/>
      <c r="O35" s="262"/>
      <c r="P35" s="262"/>
    </row>
    <row r="36" spans="1:16" ht="39" customHeight="1" x14ac:dyDescent="0.2">
      <c r="A36" s="262"/>
      <c r="B36" s="275"/>
      <c r="C36" s="1206" t="s">
        <v>500</v>
      </c>
      <c r="D36" s="1207"/>
      <c r="E36" s="1208"/>
      <c r="F36" s="276">
        <v>6.27</v>
      </c>
      <c r="G36" s="277">
        <v>5.8</v>
      </c>
      <c r="H36" s="277">
        <v>5.08</v>
      </c>
      <c r="I36" s="277">
        <v>4.1399999999999997</v>
      </c>
      <c r="J36" s="278">
        <v>2.88</v>
      </c>
      <c r="K36" s="262"/>
      <c r="L36" s="262"/>
      <c r="M36" s="262"/>
      <c r="N36" s="262"/>
      <c r="O36" s="262"/>
      <c r="P36" s="262"/>
    </row>
    <row r="37" spans="1:16" ht="39" customHeight="1" x14ac:dyDescent="0.2">
      <c r="A37" s="262"/>
      <c r="B37" s="275"/>
      <c r="C37" s="1206" t="s">
        <v>501</v>
      </c>
      <c r="D37" s="1207"/>
      <c r="E37" s="1208"/>
      <c r="F37" s="276">
        <v>1.0900000000000001</v>
      </c>
      <c r="G37" s="277">
        <v>2.23</v>
      </c>
      <c r="H37" s="277">
        <v>1.74</v>
      </c>
      <c r="I37" s="277">
        <v>1.32</v>
      </c>
      <c r="J37" s="278">
        <v>1.57</v>
      </c>
      <c r="K37" s="262"/>
      <c r="L37" s="262"/>
      <c r="M37" s="262"/>
      <c r="N37" s="262"/>
      <c r="O37" s="262"/>
      <c r="P37" s="262"/>
    </row>
    <row r="38" spans="1:16" ht="39" customHeight="1" x14ac:dyDescent="0.2">
      <c r="A38" s="262"/>
      <c r="B38" s="275"/>
      <c r="C38" s="1206" t="s">
        <v>502</v>
      </c>
      <c r="D38" s="1207"/>
      <c r="E38" s="1208"/>
      <c r="F38" s="276">
        <v>1</v>
      </c>
      <c r="G38" s="277">
        <v>0.6</v>
      </c>
      <c r="H38" s="277">
        <v>0.04</v>
      </c>
      <c r="I38" s="277">
        <v>0.06</v>
      </c>
      <c r="J38" s="278">
        <v>1.17</v>
      </c>
      <c r="K38" s="262"/>
      <c r="L38" s="262"/>
      <c r="M38" s="262"/>
      <c r="N38" s="262"/>
      <c r="O38" s="262"/>
      <c r="P38" s="262"/>
    </row>
    <row r="39" spans="1:16" ht="39" customHeight="1" x14ac:dyDescent="0.2">
      <c r="A39" s="262"/>
      <c r="B39" s="275"/>
      <c r="C39" s="1206" t="s">
        <v>503</v>
      </c>
      <c r="D39" s="1207"/>
      <c r="E39" s="1208"/>
      <c r="F39" s="276">
        <v>0.27</v>
      </c>
      <c r="G39" s="277">
        <v>0.25</v>
      </c>
      <c r="H39" s="277">
        <v>0.25</v>
      </c>
      <c r="I39" s="277">
        <v>0.24</v>
      </c>
      <c r="J39" s="278">
        <v>0.22</v>
      </c>
      <c r="K39" s="262"/>
      <c r="L39" s="262"/>
      <c r="M39" s="262"/>
      <c r="N39" s="262"/>
      <c r="O39" s="262"/>
      <c r="P39" s="262"/>
    </row>
    <row r="40" spans="1:16" ht="39" customHeight="1" x14ac:dyDescent="0.2">
      <c r="A40" s="262"/>
      <c r="B40" s="275"/>
      <c r="C40" s="1206" t="s">
        <v>504</v>
      </c>
      <c r="D40" s="1207"/>
      <c r="E40" s="1208"/>
      <c r="F40" s="276">
        <v>0</v>
      </c>
      <c r="G40" s="277">
        <v>0</v>
      </c>
      <c r="H40" s="277">
        <v>0</v>
      </c>
      <c r="I40" s="277">
        <v>0</v>
      </c>
      <c r="J40" s="278">
        <v>0</v>
      </c>
      <c r="K40" s="262"/>
      <c r="L40" s="262"/>
      <c r="M40" s="262"/>
      <c r="N40" s="262"/>
      <c r="O40" s="262"/>
      <c r="P40" s="262"/>
    </row>
    <row r="41" spans="1:16" ht="39" customHeight="1" x14ac:dyDescent="0.2">
      <c r="A41" s="262"/>
      <c r="B41" s="275"/>
      <c r="C41" s="1206"/>
      <c r="D41" s="1207"/>
      <c r="E41" s="1208"/>
      <c r="F41" s="276"/>
      <c r="G41" s="277"/>
      <c r="H41" s="277"/>
      <c r="I41" s="277"/>
      <c r="J41" s="278"/>
      <c r="K41" s="262"/>
      <c r="L41" s="262"/>
      <c r="M41" s="262"/>
      <c r="N41" s="262"/>
      <c r="O41" s="262"/>
      <c r="P41" s="262"/>
    </row>
    <row r="42" spans="1:16" ht="39" customHeight="1" x14ac:dyDescent="0.2">
      <c r="A42" s="262"/>
      <c r="B42" s="279"/>
      <c r="C42" s="1206" t="s">
        <v>505</v>
      </c>
      <c r="D42" s="1207"/>
      <c r="E42" s="1208"/>
      <c r="F42" s="276" t="s">
        <v>450</v>
      </c>
      <c r="G42" s="277" t="s">
        <v>450</v>
      </c>
      <c r="H42" s="277" t="s">
        <v>450</v>
      </c>
      <c r="I42" s="277" t="s">
        <v>450</v>
      </c>
      <c r="J42" s="278" t="s">
        <v>450</v>
      </c>
      <c r="K42" s="262"/>
      <c r="L42" s="262"/>
      <c r="M42" s="262"/>
      <c r="N42" s="262"/>
      <c r="O42" s="262"/>
      <c r="P42" s="262"/>
    </row>
    <row r="43" spans="1:16" ht="39" customHeight="1" thickBot="1" x14ac:dyDescent="0.25">
      <c r="A43" s="262"/>
      <c r="B43" s="280"/>
      <c r="C43" s="1209" t="s">
        <v>506</v>
      </c>
      <c r="D43" s="1210"/>
      <c r="E43" s="1211"/>
      <c r="F43" s="281" t="s">
        <v>450</v>
      </c>
      <c r="G43" s="282" t="s">
        <v>450</v>
      </c>
      <c r="H43" s="282" t="s">
        <v>450</v>
      </c>
      <c r="I43" s="282" t="s">
        <v>450</v>
      </c>
      <c r="J43" s="283" t="s">
        <v>450</v>
      </c>
      <c r="K43" s="262"/>
      <c r="L43" s="262"/>
      <c r="M43" s="262"/>
      <c r="N43" s="262"/>
      <c r="O43" s="262"/>
      <c r="P43" s="262"/>
    </row>
    <row r="44" spans="1:16" ht="39" customHeight="1" x14ac:dyDescent="0.2">
      <c r="A44" s="262"/>
      <c r="B44" s="284" t="s">
        <v>507</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A4vZT8JkcQnYexDU9LT0VpWH19JE0hkwsnY6zk+CJ/HjX89vPjiRBytRS4rCNkq/Z1aP+xNTR3X1kjO0Vbcxdw==" saltValue="QZ37VOyqrfi03zVavVB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election activeCell="CD6" sqref="CD6:CS6"/>
    </sheetView>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508</v>
      </c>
      <c r="P43" s="288"/>
      <c r="Q43" s="288"/>
      <c r="R43" s="288"/>
      <c r="S43" s="288"/>
      <c r="T43" s="288"/>
      <c r="U43" s="288"/>
    </row>
    <row r="44" spans="1:21" ht="30.75" customHeight="1" thickBot="1" x14ac:dyDescent="0.25">
      <c r="A44" s="288"/>
      <c r="B44" s="291" t="s">
        <v>509</v>
      </c>
      <c r="C44" s="292"/>
      <c r="D44" s="292"/>
      <c r="E44" s="293"/>
      <c r="F44" s="293"/>
      <c r="G44" s="293"/>
      <c r="H44" s="293"/>
      <c r="I44" s="293"/>
      <c r="J44" s="294" t="s">
        <v>490</v>
      </c>
      <c r="K44" s="295" t="s">
        <v>4</v>
      </c>
      <c r="L44" s="296" t="s">
        <v>5</v>
      </c>
      <c r="M44" s="296" t="s">
        <v>6</v>
      </c>
      <c r="N44" s="296" t="s">
        <v>7</v>
      </c>
      <c r="O44" s="297" t="s">
        <v>8</v>
      </c>
      <c r="P44" s="288"/>
      <c r="Q44" s="288"/>
      <c r="R44" s="288"/>
      <c r="S44" s="288"/>
      <c r="T44" s="288"/>
      <c r="U44" s="288"/>
    </row>
    <row r="45" spans="1:21" ht="30.75" customHeight="1" x14ac:dyDescent="0.2">
      <c r="A45" s="288"/>
      <c r="B45" s="1214" t="s">
        <v>510</v>
      </c>
      <c r="C45" s="1215"/>
      <c r="D45" s="298"/>
      <c r="E45" s="1220" t="s">
        <v>511</v>
      </c>
      <c r="F45" s="1220"/>
      <c r="G45" s="1220"/>
      <c r="H45" s="1220"/>
      <c r="I45" s="1220"/>
      <c r="J45" s="1221"/>
      <c r="K45" s="299">
        <v>2976</v>
      </c>
      <c r="L45" s="300">
        <v>3302</v>
      </c>
      <c r="M45" s="300">
        <v>3499</v>
      </c>
      <c r="N45" s="300">
        <v>3627</v>
      </c>
      <c r="O45" s="301">
        <v>3955</v>
      </c>
      <c r="P45" s="288"/>
      <c r="Q45" s="288"/>
      <c r="R45" s="288"/>
      <c r="S45" s="288"/>
      <c r="T45" s="288"/>
      <c r="U45" s="288"/>
    </row>
    <row r="46" spans="1:21" ht="30.75" customHeight="1" x14ac:dyDescent="0.2">
      <c r="A46" s="288"/>
      <c r="B46" s="1216"/>
      <c r="C46" s="1217"/>
      <c r="D46" s="302"/>
      <c r="E46" s="1222" t="s">
        <v>512</v>
      </c>
      <c r="F46" s="1222"/>
      <c r="G46" s="1222"/>
      <c r="H46" s="1222"/>
      <c r="I46" s="1222"/>
      <c r="J46" s="1223"/>
      <c r="K46" s="303" t="s">
        <v>450</v>
      </c>
      <c r="L46" s="304" t="s">
        <v>450</v>
      </c>
      <c r="M46" s="304" t="s">
        <v>450</v>
      </c>
      <c r="N46" s="304" t="s">
        <v>450</v>
      </c>
      <c r="O46" s="305" t="s">
        <v>450</v>
      </c>
      <c r="P46" s="288"/>
      <c r="Q46" s="288"/>
      <c r="R46" s="288"/>
      <c r="S46" s="288"/>
      <c r="T46" s="288"/>
      <c r="U46" s="288"/>
    </row>
    <row r="47" spans="1:21" ht="30.75" customHeight="1" x14ac:dyDescent="0.2">
      <c r="A47" s="288"/>
      <c r="B47" s="1216"/>
      <c r="C47" s="1217"/>
      <c r="D47" s="302"/>
      <c r="E47" s="1222" t="s">
        <v>513</v>
      </c>
      <c r="F47" s="1222"/>
      <c r="G47" s="1222"/>
      <c r="H47" s="1222"/>
      <c r="I47" s="1222"/>
      <c r="J47" s="1223"/>
      <c r="K47" s="303" t="s">
        <v>450</v>
      </c>
      <c r="L47" s="304" t="s">
        <v>450</v>
      </c>
      <c r="M47" s="304" t="s">
        <v>450</v>
      </c>
      <c r="N47" s="304" t="s">
        <v>450</v>
      </c>
      <c r="O47" s="305" t="s">
        <v>450</v>
      </c>
      <c r="P47" s="288"/>
      <c r="Q47" s="288"/>
      <c r="R47" s="288"/>
      <c r="S47" s="288"/>
      <c r="T47" s="288"/>
      <c r="U47" s="288"/>
    </row>
    <row r="48" spans="1:21" ht="30.75" customHeight="1" x14ac:dyDescent="0.2">
      <c r="A48" s="288"/>
      <c r="B48" s="1216"/>
      <c r="C48" s="1217"/>
      <c r="D48" s="302"/>
      <c r="E48" s="1222" t="s">
        <v>514</v>
      </c>
      <c r="F48" s="1222"/>
      <c r="G48" s="1222"/>
      <c r="H48" s="1222"/>
      <c r="I48" s="1222"/>
      <c r="J48" s="1223"/>
      <c r="K48" s="303">
        <v>1284</v>
      </c>
      <c r="L48" s="304">
        <v>1299</v>
      </c>
      <c r="M48" s="304">
        <v>1121</v>
      </c>
      <c r="N48" s="304">
        <v>1078</v>
      </c>
      <c r="O48" s="305">
        <v>1106</v>
      </c>
      <c r="P48" s="288"/>
      <c r="Q48" s="288"/>
      <c r="R48" s="288"/>
      <c r="S48" s="288"/>
      <c r="T48" s="288"/>
      <c r="U48" s="288"/>
    </row>
    <row r="49" spans="1:21" ht="30.75" customHeight="1" x14ac:dyDescent="0.2">
      <c r="A49" s="288"/>
      <c r="B49" s="1216"/>
      <c r="C49" s="1217"/>
      <c r="D49" s="302"/>
      <c r="E49" s="1222" t="s">
        <v>515</v>
      </c>
      <c r="F49" s="1222"/>
      <c r="G49" s="1222"/>
      <c r="H49" s="1222"/>
      <c r="I49" s="1222"/>
      <c r="J49" s="1223"/>
      <c r="K49" s="303">
        <v>79</v>
      </c>
      <c r="L49" s="304">
        <v>96</v>
      </c>
      <c r="M49" s="304">
        <v>140</v>
      </c>
      <c r="N49" s="304">
        <v>145</v>
      </c>
      <c r="O49" s="305">
        <v>293</v>
      </c>
      <c r="P49" s="288"/>
      <c r="Q49" s="288"/>
      <c r="R49" s="288"/>
      <c r="S49" s="288"/>
      <c r="T49" s="288"/>
      <c r="U49" s="288"/>
    </row>
    <row r="50" spans="1:21" ht="30.75" customHeight="1" x14ac:dyDescent="0.2">
      <c r="A50" s="288"/>
      <c r="B50" s="1216"/>
      <c r="C50" s="1217"/>
      <c r="D50" s="302"/>
      <c r="E50" s="1222" t="s">
        <v>516</v>
      </c>
      <c r="F50" s="1222"/>
      <c r="G50" s="1222"/>
      <c r="H50" s="1222"/>
      <c r="I50" s="1222"/>
      <c r="J50" s="1223"/>
      <c r="K50" s="303" t="s">
        <v>450</v>
      </c>
      <c r="L50" s="304" t="s">
        <v>450</v>
      </c>
      <c r="M50" s="304" t="s">
        <v>450</v>
      </c>
      <c r="N50" s="304" t="s">
        <v>450</v>
      </c>
      <c r="O50" s="305" t="s">
        <v>450</v>
      </c>
      <c r="P50" s="288"/>
      <c r="Q50" s="288"/>
      <c r="R50" s="288"/>
      <c r="S50" s="288"/>
      <c r="T50" s="288"/>
      <c r="U50" s="288"/>
    </row>
    <row r="51" spans="1:21" ht="30.75" customHeight="1" x14ac:dyDescent="0.2">
      <c r="A51" s="288"/>
      <c r="B51" s="1218"/>
      <c r="C51" s="1219"/>
      <c r="D51" s="306"/>
      <c r="E51" s="1222" t="s">
        <v>517</v>
      </c>
      <c r="F51" s="1222"/>
      <c r="G51" s="1222"/>
      <c r="H51" s="1222"/>
      <c r="I51" s="1222"/>
      <c r="J51" s="1223"/>
      <c r="K51" s="303" t="s">
        <v>450</v>
      </c>
      <c r="L51" s="304" t="s">
        <v>450</v>
      </c>
      <c r="M51" s="304" t="s">
        <v>450</v>
      </c>
      <c r="N51" s="304">
        <v>0</v>
      </c>
      <c r="O51" s="305">
        <v>0</v>
      </c>
      <c r="P51" s="288"/>
      <c r="Q51" s="288"/>
      <c r="R51" s="288"/>
      <c r="S51" s="288"/>
      <c r="T51" s="288"/>
      <c r="U51" s="288"/>
    </row>
    <row r="52" spans="1:21" ht="30.75" customHeight="1" x14ac:dyDescent="0.2">
      <c r="A52" s="288"/>
      <c r="B52" s="1224" t="s">
        <v>518</v>
      </c>
      <c r="C52" s="1225"/>
      <c r="D52" s="306"/>
      <c r="E52" s="1222" t="s">
        <v>519</v>
      </c>
      <c r="F52" s="1222"/>
      <c r="G52" s="1222"/>
      <c r="H52" s="1222"/>
      <c r="I52" s="1222"/>
      <c r="J52" s="1223"/>
      <c r="K52" s="303">
        <v>3162</v>
      </c>
      <c r="L52" s="304">
        <v>3430</v>
      </c>
      <c r="M52" s="304">
        <v>3600</v>
      </c>
      <c r="N52" s="304">
        <v>3729</v>
      </c>
      <c r="O52" s="305">
        <v>3930</v>
      </c>
      <c r="P52" s="288"/>
      <c r="Q52" s="288"/>
      <c r="R52" s="288"/>
      <c r="S52" s="288"/>
      <c r="T52" s="288"/>
      <c r="U52" s="288"/>
    </row>
    <row r="53" spans="1:21" ht="30.75" customHeight="1" thickBot="1" x14ac:dyDescent="0.25">
      <c r="A53" s="288"/>
      <c r="B53" s="1226" t="s">
        <v>520</v>
      </c>
      <c r="C53" s="1227"/>
      <c r="D53" s="307"/>
      <c r="E53" s="1228" t="s">
        <v>521</v>
      </c>
      <c r="F53" s="1228"/>
      <c r="G53" s="1228"/>
      <c r="H53" s="1228"/>
      <c r="I53" s="1228"/>
      <c r="J53" s="1229"/>
      <c r="K53" s="308">
        <v>1177</v>
      </c>
      <c r="L53" s="309">
        <v>1267</v>
      </c>
      <c r="M53" s="309">
        <v>1160</v>
      </c>
      <c r="N53" s="309">
        <v>1121</v>
      </c>
      <c r="O53" s="310">
        <v>1424</v>
      </c>
      <c r="P53" s="288"/>
      <c r="Q53" s="288"/>
      <c r="R53" s="288"/>
      <c r="S53" s="288"/>
      <c r="T53" s="288"/>
      <c r="U53" s="288"/>
    </row>
    <row r="54" spans="1:21" ht="24" customHeight="1" x14ac:dyDescent="0.2">
      <c r="A54" s="288"/>
      <c r="B54" s="311" t="s">
        <v>522</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523</v>
      </c>
      <c r="C55" s="313"/>
      <c r="D55" s="313"/>
      <c r="E55" s="313"/>
      <c r="F55" s="313"/>
      <c r="G55" s="313"/>
      <c r="H55" s="313"/>
      <c r="I55" s="313"/>
      <c r="J55" s="313"/>
      <c r="K55" s="314"/>
      <c r="L55" s="314"/>
      <c r="M55" s="314"/>
      <c r="N55" s="314"/>
      <c r="O55" s="315" t="s">
        <v>524</v>
      </c>
      <c r="P55" s="288"/>
      <c r="Q55" s="288"/>
      <c r="R55" s="288"/>
      <c r="S55" s="288"/>
      <c r="T55" s="288"/>
      <c r="U55" s="288"/>
    </row>
    <row r="56" spans="1:21" ht="31.5" customHeight="1" thickBot="1" x14ac:dyDescent="0.25">
      <c r="A56" s="288"/>
      <c r="B56" s="316"/>
      <c r="C56" s="317"/>
      <c r="D56" s="317"/>
      <c r="E56" s="318"/>
      <c r="F56" s="318"/>
      <c r="G56" s="318"/>
      <c r="H56" s="318"/>
      <c r="I56" s="318"/>
      <c r="J56" s="319" t="s">
        <v>490</v>
      </c>
      <c r="K56" s="320" t="s">
        <v>525</v>
      </c>
      <c r="L56" s="321" t="s">
        <v>526</v>
      </c>
      <c r="M56" s="321" t="s">
        <v>527</v>
      </c>
      <c r="N56" s="321" t="s">
        <v>528</v>
      </c>
      <c r="O56" s="322" t="s">
        <v>529</v>
      </c>
      <c r="P56" s="288"/>
      <c r="Q56" s="288"/>
      <c r="R56" s="288"/>
      <c r="S56" s="288"/>
      <c r="T56" s="288"/>
      <c r="U56" s="288"/>
    </row>
    <row r="57" spans="1:21" ht="31.5" customHeight="1" x14ac:dyDescent="0.2">
      <c r="B57" s="1230" t="s">
        <v>530</v>
      </c>
      <c r="C57" s="1231"/>
      <c r="D57" s="1234" t="s">
        <v>531</v>
      </c>
      <c r="E57" s="1235"/>
      <c r="F57" s="1235"/>
      <c r="G57" s="1235"/>
      <c r="H57" s="1235"/>
      <c r="I57" s="1235"/>
      <c r="J57" s="1236"/>
      <c r="K57" s="323"/>
      <c r="L57" s="324"/>
      <c r="M57" s="324"/>
      <c r="N57" s="324"/>
      <c r="O57" s="325"/>
    </row>
    <row r="58" spans="1:21" ht="31.5" customHeight="1" thickBot="1" x14ac:dyDescent="0.25">
      <c r="B58" s="1232"/>
      <c r="C58" s="1233"/>
      <c r="D58" s="1237" t="s">
        <v>532</v>
      </c>
      <c r="E58" s="1238"/>
      <c r="F58" s="1238"/>
      <c r="G58" s="1238"/>
      <c r="H58" s="1238"/>
      <c r="I58" s="1238"/>
      <c r="J58" s="1239"/>
      <c r="K58" s="326"/>
      <c r="L58" s="327"/>
      <c r="M58" s="327"/>
      <c r="N58" s="327"/>
      <c r="O58" s="328"/>
    </row>
    <row r="59" spans="1:21" ht="24" customHeight="1" x14ac:dyDescent="0.2">
      <c r="B59" s="329"/>
      <c r="C59" s="329"/>
      <c r="D59" s="330" t="s">
        <v>533</v>
      </c>
      <c r="E59" s="331"/>
      <c r="F59" s="331"/>
      <c r="G59" s="331"/>
      <c r="H59" s="331"/>
      <c r="I59" s="331"/>
      <c r="J59" s="331"/>
      <c r="K59" s="331"/>
      <c r="L59" s="331"/>
      <c r="M59" s="331"/>
      <c r="N59" s="331"/>
      <c r="O59" s="331"/>
    </row>
    <row r="60" spans="1:21" ht="24" customHeight="1" x14ac:dyDescent="0.2">
      <c r="B60" s="332"/>
      <c r="C60" s="332"/>
      <c r="D60" s="330" t="s">
        <v>534</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IHuqNQ2JKZmYihNAneaC8WkvegUrTbt3Iysorndp8h63nJqv+0NjJMOPv4lYo3fD0b31fmy481AmpKKbHkuXaA==" saltValue="JDvvBkDSLSqzGnDpA0+L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election activeCell="CD6" sqref="CD6:CS6"/>
    </sheetView>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508</v>
      </c>
    </row>
    <row r="40" spans="2:13" ht="27.75" customHeight="1" thickBot="1" x14ac:dyDescent="0.25">
      <c r="B40" s="335" t="s">
        <v>509</v>
      </c>
      <c r="C40" s="336"/>
      <c r="D40" s="336"/>
      <c r="E40" s="337"/>
      <c r="F40" s="337"/>
      <c r="G40" s="337"/>
      <c r="H40" s="338" t="s">
        <v>490</v>
      </c>
      <c r="I40" s="339" t="s">
        <v>4</v>
      </c>
      <c r="J40" s="340" t="s">
        <v>5</v>
      </c>
      <c r="K40" s="340" t="s">
        <v>6</v>
      </c>
      <c r="L40" s="340" t="s">
        <v>7</v>
      </c>
      <c r="M40" s="341" t="s">
        <v>8</v>
      </c>
    </row>
    <row r="41" spans="2:13" ht="27.75" customHeight="1" x14ac:dyDescent="0.2">
      <c r="B41" s="1240" t="s">
        <v>535</v>
      </c>
      <c r="C41" s="1241"/>
      <c r="D41" s="342"/>
      <c r="E41" s="1246" t="s">
        <v>536</v>
      </c>
      <c r="F41" s="1246"/>
      <c r="G41" s="1246"/>
      <c r="H41" s="1247"/>
      <c r="I41" s="343">
        <v>44308</v>
      </c>
      <c r="J41" s="344">
        <v>47246</v>
      </c>
      <c r="K41" s="344">
        <v>48416</v>
      </c>
      <c r="L41" s="344">
        <v>53814</v>
      </c>
      <c r="M41" s="345">
        <v>56920</v>
      </c>
    </row>
    <row r="42" spans="2:13" ht="27.75" customHeight="1" x14ac:dyDescent="0.2">
      <c r="B42" s="1242"/>
      <c r="C42" s="1243"/>
      <c r="D42" s="346"/>
      <c r="E42" s="1248" t="s">
        <v>537</v>
      </c>
      <c r="F42" s="1248"/>
      <c r="G42" s="1248"/>
      <c r="H42" s="1249"/>
      <c r="I42" s="347" t="s">
        <v>450</v>
      </c>
      <c r="J42" s="348" t="s">
        <v>450</v>
      </c>
      <c r="K42" s="348" t="s">
        <v>450</v>
      </c>
      <c r="L42" s="348" t="s">
        <v>450</v>
      </c>
      <c r="M42" s="349" t="s">
        <v>450</v>
      </c>
    </row>
    <row r="43" spans="2:13" ht="27.75" customHeight="1" x14ac:dyDescent="0.2">
      <c r="B43" s="1242"/>
      <c r="C43" s="1243"/>
      <c r="D43" s="346"/>
      <c r="E43" s="1248" t="s">
        <v>538</v>
      </c>
      <c r="F43" s="1248"/>
      <c r="G43" s="1248"/>
      <c r="H43" s="1249"/>
      <c r="I43" s="347">
        <v>19060</v>
      </c>
      <c r="J43" s="348">
        <v>27064</v>
      </c>
      <c r="K43" s="348">
        <v>17226</v>
      </c>
      <c r="L43" s="348">
        <v>15790</v>
      </c>
      <c r="M43" s="349">
        <v>14489</v>
      </c>
    </row>
    <row r="44" spans="2:13" ht="27.75" customHeight="1" x14ac:dyDescent="0.2">
      <c r="B44" s="1242"/>
      <c r="C44" s="1243"/>
      <c r="D44" s="346"/>
      <c r="E44" s="1248" t="s">
        <v>539</v>
      </c>
      <c r="F44" s="1248"/>
      <c r="G44" s="1248"/>
      <c r="H44" s="1249"/>
      <c r="I44" s="347">
        <v>2466</v>
      </c>
      <c r="J44" s="348">
        <v>2448</v>
      </c>
      <c r="K44" s="348">
        <v>2446</v>
      </c>
      <c r="L44" s="348">
        <v>2375</v>
      </c>
      <c r="M44" s="349">
        <v>2476</v>
      </c>
    </row>
    <row r="45" spans="2:13" ht="27.75" customHeight="1" x14ac:dyDescent="0.2">
      <c r="B45" s="1242"/>
      <c r="C45" s="1243"/>
      <c r="D45" s="346"/>
      <c r="E45" s="1248" t="s">
        <v>540</v>
      </c>
      <c r="F45" s="1248"/>
      <c r="G45" s="1248"/>
      <c r="H45" s="1249"/>
      <c r="I45" s="347">
        <v>4666</v>
      </c>
      <c r="J45" s="348">
        <v>4850</v>
      </c>
      <c r="K45" s="348">
        <v>4582</v>
      </c>
      <c r="L45" s="348">
        <v>4461</v>
      </c>
      <c r="M45" s="349">
        <v>4304</v>
      </c>
    </row>
    <row r="46" spans="2:13" ht="27.75" customHeight="1" x14ac:dyDescent="0.2">
      <c r="B46" s="1242"/>
      <c r="C46" s="1243"/>
      <c r="D46" s="350"/>
      <c r="E46" s="1248" t="s">
        <v>541</v>
      </c>
      <c r="F46" s="1248"/>
      <c r="G46" s="1248"/>
      <c r="H46" s="1249"/>
      <c r="I46" s="347" t="s">
        <v>450</v>
      </c>
      <c r="J46" s="348" t="s">
        <v>450</v>
      </c>
      <c r="K46" s="348" t="s">
        <v>450</v>
      </c>
      <c r="L46" s="348" t="s">
        <v>450</v>
      </c>
      <c r="M46" s="349" t="s">
        <v>450</v>
      </c>
    </row>
    <row r="47" spans="2:13" ht="27.75" customHeight="1" x14ac:dyDescent="0.2">
      <c r="B47" s="1242"/>
      <c r="C47" s="1243"/>
      <c r="D47" s="351"/>
      <c r="E47" s="1250" t="s">
        <v>542</v>
      </c>
      <c r="F47" s="1251"/>
      <c r="G47" s="1251"/>
      <c r="H47" s="1252"/>
      <c r="I47" s="347" t="s">
        <v>450</v>
      </c>
      <c r="J47" s="348" t="s">
        <v>450</v>
      </c>
      <c r="K47" s="348" t="s">
        <v>450</v>
      </c>
      <c r="L47" s="348" t="s">
        <v>450</v>
      </c>
      <c r="M47" s="349" t="s">
        <v>450</v>
      </c>
    </row>
    <row r="48" spans="2:13" ht="27.75" customHeight="1" x14ac:dyDescent="0.2">
      <c r="B48" s="1242"/>
      <c r="C48" s="1243"/>
      <c r="D48" s="346"/>
      <c r="E48" s="1248" t="s">
        <v>543</v>
      </c>
      <c r="F48" s="1248"/>
      <c r="G48" s="1248"/>
      <c r="H48" s="1249"/>
      <c r="I48" s="347" t="s">
        <v>450</v>
      </c>
      <c r="J48" s="348" t="s">
        <v>450</v>
      </c>
      <c r="K48" s="348" t="s">
        <v>450</v>
      </c>
      <c r="L48" s="348" t="s">
        <v>450</v>
      </c>
      <c r="M48" s="349" t="s">
        <v>450</v>
      </c>
    </row>
    <row r="49" spans="2:13" ht="27.75" customHeight="1" x14ac:dyDescent="0.2">
      <c r="B49" s="1244"/>
      <c r="C49" s="1245"/>
      <c r="D49" s="346"/>
      <c r="E49" s="1248" t="s">
        <v>544</v>
      </c>
      <c r="F49" s="1248"/>
      <c r="G49" s="1248"/>
      <c r="H49" s="1249"/>
      <c r="I49" s="347" t="s">
        <v>450</v>
      </c>
      <c r="J49" s="348" t="s">
        <v>450</v>
      </c>
      <c r="K49" s="348" t="s">
        <v>450</v>
      </c>
      <c r="L49" s="348" t="s">
        <v>450</v>
      </c>
      <c r="M49" s="349" t="s">
        <v>450</v>
      </c>
    </row>
    <row r="50" spans="2:13" ht="27.75" customHeight="1" x14ac:dyDescent="0.2">
      <c r="B50" s="1253" t="s">
        <v>545</v>
      </c>
      <c r="C50" s="1254"/>
      <c r="D50" s="352"/>
      <c r="E50" s="1248" t="s">
        <v>546</v>
      </c>
      <c r="F50" s="1248"/>
      <c r="G50" s="1248"/>
      <c r="H50" s="1249"/>
      <c r="I50" s="347">
        <v>4248</v>
      </c>
      <c r="J50" s="348">
        <v>4510</v>
      </c>
      <c r="K50" s="348">
        <v>5373</v>
      </c>
      <c r="L50" s="348">
        <v>6327</v>
      </c>
      <c r="M50" s="349">
        <v>8238</v>
      </c>
    </row>
    <row r="51" spans="2:13" ht="27.75" customHeight="1" x14ac:dyDescent="0.2">
      <c r="B51" s="1242"/>
      <c r="C51" s="1243"/>
      <c r="D51" s="346"/>
      <c r="E51" s="1248" t="s">
        <v>547</v>
      </c>
      <c r="F51" s="1248"/>
      <c r="G51" s="1248"/>
      <c r="H51" s="1249"/>
      <c r="I51" s="347">
        <v>578</v>
      </c>
      <c r="J51" s="348">
        <v>587</v>
      </c>
      <c r="K51" s="348">
        <v>473</v>
      </c>
      <c r="L51" s="348">
        <v>418</v>
      </c>
      <c r="M51" s="349">
        <v>362</v>
      </c>
    </row>
    <row r="52" spans="2:13" ht="27.75" customHeight="1" x14ac:dyDescent="0.2">
      <c r="B52" s="1244"/>
      <c r="C52" s="1245"/>
      <c r="D52" s="346"/>
      <c r="E52" s="1248" t="s">
        <v>548</v>
      </c>
      <c r="F52" s="1248"/>
      <c r="G52" s="1248"/>
      <c r="H52" s="1249"/>
      <c r="I52" s="347">
        <v>49636</v>
      </c>
      <c r="J52" s="348">
        <v>51447</v>
      </c>
      <c r="K52" s="348">
        <v>51966</v>
      </c>
      <c r="L52" s="348">
        <v>55121</v>
      </c>
      <c r="M52" s="349">
        <v>56937</v>
      </c>
    </row>
    <row r="53" spans="2:13" ht="27.75" customHeight="1" thickBot="1" x14ac:dyDescent="0.25">
      <c r="B53" s="1255" t="s">
        <v>520</v>
      </c>
      <c r="C53" s="1256"/>
      <c r="D53" s="353"/>
      <c r="E53" s="1257" t="s">
        <v>549</v>
      </c>
      <c r="F53" s="1257"/>
      <c r="G53" s="1257"/>
      <c r="H53" s="1258"/>
      <c r="I53" s="354">
        <v>16038</v>
      </c>
      <c r="J53" s="355">
        <v>25064</v>
      </c>
      <c r="K53" s="355">
        <v>14858</v>
      </c>
      <c r="L53" s="355">
        <v>14574</v>
      </c>
      <c r="M53" s="356">
        <v>12652</v>
      </c>
    </row>
    <row r="54" spans="2:13" ht="27.75" customHeight="1" x14ac:dyDescent="0.2">
      <c r="B54" s="357" t="s">
        <v>550</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6P6EzYdeQcCBU688FtEbAq84ngL8qyXbtt+9NA2j2128ge2qaFprKTyOM5APmVYGh/yduFx3+NaW8liYNeujg==" saltValue="Q58GneTNf4MRzQ4MIwg3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D6" sqref="CD6:CS6"/>
    </sheetView>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551</v>
      </c>
    </row>
    <row r="54" spans="2:8" ht="29.25" customHeight="1" thickBot="1" x14ac:dyDescent="0.3">
      <c r="B54" s="362" t="s">
        <v>26</v>
      </c>
      <c r="C54" s="363"/>
      <c r="D54" s="363"/>
      <c r="E54" s="364" t="s">
        <v>490</v>
      </c>
      <c r="F54" s="365" t="s">
        <v>6</v>
      </c>
      <c r="G54" s="365" t="s">
        <v>7</v>
      </c>
      <c r="H54" s="366" t="s">
        <v>8</v>
      </c>
    </row>
    <row r="55" spans="2:8" ht="52.5" customHeight="1" x14ac:dyDescent="0.2">
      <c r="B55" s="367"/>
      <c r="C55" s="1267" t="s">
        <v>119</v>
      </c>
      <c r="D55" s="1267"/>
      <c r="E55" s="1268"/>
      <c r="F55" s="368">
        <v>3039</v>
      </c>
      <c r="G55" s="368">
        <v>3164</v>
      </c>
      <c r="H55" s="369">
        <v>3039</v>
      </c>
    </row>
    <row r="56" spans="2:8" ht="52.5" customHeight="1" x14ac:dyDescent="0.2">
      <c r="B56" s="370"/>
      <c r="C56" s="1269" t="s">
        <v>552</v>
      </c>
      <c r="D56" s="1269"/>
      <c r="E56" s="1270"/>
      <c r="F56" s="371">
        <v>36</v>
      </c>
      <c r="G56" s="371">
        <v>36</v>
      </c>
      <c r="H56" s="372">
        <v>36</v>
      </c>
    </row>
    <row r="57" spans="2:8" ht="53.25" customHeight="1" x14ac:dyDescent="0.2">
      <c r="B57" s="370"/>
      <c r="C57" s="1271" t="s">
        <v>124</v>
      </c>
      <c r="D57" s="1271"/>
      <c r="E57" s="1272"/>
      <c r="F57" s="373">
        <v>3517</v>
      </c>
      <c r="G57" s="373">
        <v>3612</v>
      </c>
      <c r="H57" s="374">
        <v>5329</v>
      </c>
    </row>
    <row r="58" spans="2:8" ht="45.75" customHeight="1" x14ac:dyDescent="0.2">
      <c r="B58" s="375"/>
      <c r="C58" s="1259" t="s">
        <v>553</v>
      </c>
      <c r="D58" s="1260"/>
      <c r="E58" s="1261"/>
      <c r="F58" s="376">
        <v>674</v>
      </c>
      <c r="G58" s="376">
        <v>1046</v>
      </c>
      <c r="H58" s="377">
        <v>2512</v>
      </c>
    </row>
    <row r="59" spans="2:8" ht="45.75" customHeight="1" x14ac:dyDescent="0.2">
      <c r="B59" s="375"/>
      <c r="C59" s="1259" t="s">
        <v>554</v>
      </c>
      <c r="D59" s="1260"/>
      <c r="E59" s="1261"/>
      <c r="F59" s="376">
        <v>535</v>
      </c>
      <c r="G59" s="376">
        <v>966</v>
      </c>
      <c r="H59" s="377">
        <v>1458</v>
      </c>
    </row>
    <row r="60" spans="2:8" ht="45.75" customHeight="1" x14ac:dyDescent="0.2">
      <c r="B60" s="375"/>
      <c r="C60" s="1259" t="s">
        <v>555</v>
      </c>
      <c r="D60" s="1260"/>
      <c r="E60" s="1261"/>
      <c r="F60" s="376">
        <v>1876</v>
      </c>
      <c r="G60" s="376">
        <v>1143</v>
      </c>
      <c r="H60" s="377">
        <v>769</v>
      </c>
    </row>
    <row r="61" spans="2:8" ht="45.75" customHeight="1" x14ac:dyDescent="0.2">
      <c r="B61" s="375"/>
      <c r="C61" s="1259" t="s">
        <v>556</v>
      </c>
      <c r="D61" s="1260"/>
      <c r="E61" s="1261"/>
      <c r="F61" s="376">
        <v>184</v>
      </c>
      <c r="G61" s="376">
        <v>184</v>
      </c>
      <c r="H61" s="377">
        <v>184</v>
      </c>
    </row>
    <row r="62" spans="2:8" ht="45.75" customHeight="1" thickBot="1" x14ac:dyDescent="0.25">
      <c r="B62" s="378"/>
      <c r="C62" s="1262" t="s">
        <v>557</v>
      </c>
      <c r="D62" s="1263"/>
      <c r="E62" s="1264"/>
      <c r="F62" s="379">
        <v>0</v>
      </c>
      <c r="G62" s="379">
        <v>0</v>
      </c>
      <c r="H62" s="380">
        <v>110</v>
      </c>
    </row>
    <row r="63" spans="2:8" ht="52.5" customHeight="1" thickBot="1" x14ac:dyDescent="0.25">
      <c r="B63" s="381"/>
      <c r="C63" s="1265" t="s">
        <v>558</v>
      </c>
      <c r="D63" s="1265"/>
      <c r="E63" s="1266"/>
      <c r="F63" s="382">
        <v>6591</v>
      </c>
      <c r="G63" s="382">
        <v>6811</v>
      </c>
      <c r="H63" s="383">
        <v>8404</v>
      </c>
    </row>
    <row r="64" spans="2:8" ht="15" customHeight="1" x14ac:dyDescent="0.2"/>
  </sheetData>
  <sheetProtection algorithmName="SHA-512" hashValue="383wS1/TG9qMV+wL2tyrc8dylQyvrkM0/Tt7BCZ9I0VgTSqkbInD/wTpPxksOtqsSHYOITqxcKrZDWaBAVfj9Q==" saltValue="1R0ZdCgp4lLa9QmzbyeR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4" t="s">
        <v>18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2" x14ac:dyDescent="0.2">
      <c r="B44" s="12"/>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2" x14ac:dyDescent="0.2">
      <c r="B45" s="12"/>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2" x14ac:dyDescent="0.2">
      <c r="B46" s="12"/>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2" x14ac:dyDescent="0.2">
      <c r="B47" s="12"/>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83"/>
      <c r="H50" s="1283"/>
      <c r="I50" s="1283"/>
      <c r="J50" s="1283"/>
      <c r="K50" s="22"/>
      <c r="L50" s="22"/>
      <c r="M50" s="23"/>
      <c r="N50" s="23"/>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4</v>
      </c>
      <c r="BQ50" s="1287"/>
      <c r="BR50" s="1287"/>
      <c r="BS50" s="1287"/>
      <c r="BT50" s="1287"/>
      <c r="BU50" s="1287"/>
      <c r="BV50" s="1287"/>
      <c r="BW50" s="1287"/>
      <c r="BX50" s="1287" t="s">
        <v>5</v>
      </c>
      <c r="BY50" s="1287"/>
      <c r="BZ50" s="1287"/>
      <c r="CA50" s="1287"/>
      <c r="CB50" s="1287"/>
      <c r="CC50" s="1287"/>
      <c r="CD50" s="1287"/>
      <c r="CE50" s="1287"/>
      <c r="CF50" s="1287" t="s">
        <v>6</v>
      </c>
      <c r="CG50" s="1287"/>
      <c r="CH50" s="1287"/>
      <c r="CI50" s="1287"/>
      <c r="CJ50" s="1287"/>
      <c r="CK50" s="1287"/>
      <c r="CL50" s="1287"/>
      <c r="CM50" s="1287"/>
      <c r="CN50" s="1287" t="s">
        <v>7</v>
      </c>
      <c r="CO50" s="1287"/>
      <c r="CP50" s="1287"/>
      <c r="CQ50" s="1287"/>
      <c r="CR50" s="1287"/>
      <c r="CS50" s="1287"/>
      <c r="CT50" s="1287"/>
      <c r="CU50" s="1287"/>
      <c r="CV50" s="1287" t="s">
        <v>8</v>
      </c>
      <c r="CW50" s="1287"/>
      <c r="CX50" s="1287"/>
      <c r="CY50" s="1287"/>
      <c r="CZ50" s="1287"/>
      <c r="DA50" s="1287"/>
      <c r="DB50" s="1287"/>
      <c r="DC50" s="1287"/>
    </row>
    <row r="51" spans="1:109" ht="13.5" customHeight="1" x14ac:dyDescent="0.2">
      <c r="B51" s="12"/>
      <c r="G51" s="1288"/>
      <c r="H51" s="1288"/>
      <c r="I51" s="1291"/>
      <c r="J51" s="1291"/>
      <c r="K51" s="1289"/>
      <c r="L51" s="1289"/>
      <c r="M51" s="1289"/>
      <c r="N51" s="1289"/>
      <c r="AM51" s="21"/>
      <c r="AN51" s="1290" t="s">
        <v>9</v>
      </c>
      <c r="AO51" s="1290"/>
      <c r="AP51" s="1290"/>
      <c r="AQ51" s="1290"/>
      <c r="AR51" s="1290"/>
      <c r="AS51" s="1290"/>
      <c r="AT51" s="1290"/>
      <c r="AU51" s="1290"/>
      <c r="AV51" s="1290"/>
      <c r="AW51" s="1290"/>
      <c r="AX51" s="1290"/>
      <c r="AY51" s="1290"/>
      <c r="AZ51" s="1290"/>
      <c r="BA51" s="1290"/>
      <c r="BB51" s="1290" t="s">
        <v>10</v>
      </c>
      <c r="BC51" s="1290"/>
      <c r="BD51" s="1290"/>
      <c r="BE51" s="1290"/>
      <c r="BF51" s="1290"/>
      <c r="BG51" s="1290"/>
      <c r="BH51" s="1290"/>
      <c r="BI51" s="1290"/>
      <c r="BJ51" s="1290"/>
      <c r="BK51" s="1290"/>
      <c r="BL51" s="1290"/>
      <c r="BM51" s="1290"/>
      <c r="BN51" s="1290"/>
      <c r="BO51" s="1290"/>
      <c r="BP51" s="1273">
        <v>85</v>
      </c>
      <c r="BQ51" s="1273"/>
      <c r="BR51" s="1273"/>
      <c r="BS51" s="1273"/>
      <c r="BT51" s="1273"/>
      <c r="BU51" s="1273"/>
      <c r="BV51" s="1273"/>
      <c r="BW51" s="1273"/>
      <c r="BX51" s="1273">
        <v>134.69999999999999</v>
      </c>
      <c r="BY51" s="1273"/>
      <c r="BZ51" s="1273"/>
      <c r="CA51" s="1273"/>
      <c r="CB51" s="1273"/>
      <c r="CC51" s="1273"/>
      <c r="CD51" s="1273"/>
      <c r="CE51" s="1273"/>
      <c r="CF51" s="1273">
        <v>79.8</v>
      </c>
      <c r="CG51" s="1273"/>
      <c r="CH51" s="1273"/>
      <c r="CI51" s="1273"/>
      <c r="CJ51" s="1273"/>
      <c r="CK51" s="1273"/>
      <c r="CL51" s="1273"/>
      <c r="CM51" s="1273"/>
      <c r="CN51" s="1273">
        <v>78.400000000000006</v>
      </c>
      <c r="CO51" s="1273"/>
      <c r="CP51" s="1273"/>
      <c r="CQ51" s="1273"/>
      <c r="CR51" s="1273"/>
      <c r="CS51" s="1273"/>
      <c r="CT51" s="1273"/>
      <c r="CU51" s="1273"/>
      <c r="CV51" s="1273">
        <v>65.599999999999994</v>
      </c>
      <c r="CW51" s="1273"/>
      <c r="CX51" s="1273"/>
      <c r="CY51" s="1273"/>
      <c r="CZ51" s="1273"/>
      <c r="DA51" s="1273"/>
      <c r="DB51" s="1273"/>
      <c r="DC51" s="1273"/>
    </row>
    <row r="52" spans="1:109" ht="13.2" x14ac:dyDescent="0.2">
      <c r="B52" s="12"/>
      <c r="G52" s="1288"/>
      <c r="H52" s="1288"/>
      <c r="I52" s="1291"/>
      <c r="J52" s="1291"/>
      <c r="K52" s="1289"/>
      <c r="L52" s="1289"/>
      <c r="M52" s="1289"/>
      <c r="N52" s="1289"/>
      <c r="AM52" s="21"/>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ht="13.2" x14ac:dyDescent="0.2">
      <c r="A53" s="20"/>
      <c r="B53" s="12"/>
      <c r="G53" s="1288"/>
      <c r="H53" s="1288"/>
      <c r="I53" s="1283"/>
      <c r="J53" s="1283"/>
      <c r="K53" s="1289"/>
      <c r="L53" s="1289"/>
      <c r="M53" s="1289"/>
      <c r="N53" s="1289"/>
      <c r="AM53" s="21"/>
      <c r="AN53" s="1290"/>
      <c r="AO53" s="1290"/>
      <c r="AP53" s="1290"/>
      <c r="AQ53" s="1290"/>
      <c r="AR53" s="1290"/>
      <c r="AS53" s="1290"/>
      <c r="AT53" s="1290"/>
      <c r="AU53" s="1290"/>
      <c r="AV53" s="1290"/>
      <c r="AW53" s="1290"/>
      <c r="AX53" s="1290"/>
      <c r="AY53" s="1290"/>
      <c r="AZ53" s="1290"/>
      <c r="BA53" s="1290"/>
      <c r="BB53" s="1290" t="s">
        <v>11</v>
      </c>
      <c r="BC53" s="1290"/>
      <c r="BD53" s="1290"/>
      <c r="BE53" s="1290"/>
      <c r="BF53" s="1290"/>
      <c r="BG53" s="1290"/>
      <c r="BH53" s="1290"/>
      <c r="BI53" s="1290"/>
      <c r="BJ53" s="1290"/>
      <c r="BK53" s="1290"/>
      <c r="BL53" s="1290"/>
      <c r="BM53" s="1290"/>
      <c r="BN53" s="1290"/>
      <c r="BO53" s="1290"/>
      <c r="BP53" s="1273">
        <v>58.5</v>
      </c>
      <c r="BQ53" s="1273"/>
      <c r="BR53" s="1273"/>
      <c r="BS53" s="1273"/>
      <c r="BT53" s="1273"/>
      <c r="BU53" s="1273"/>
      <c r="BV53" s="1273"/>
      <c r="BW53" s="1273"/>
      <c r="BX53" s="1273">
        <v>59</v>
      </c>
      <c r="BY53" s="1273"/>
      <c r="BZ53" s="1273"/>
      <c r="CA53" s="1273"/>
      <c r="CB53" s="1273"/>
      <c r="CC53" s="1273"/>
      <c r="CD53" s="1273"/>
      <c r="CE53" s="1273"/>
      <c r="CF53" s="1273">
        <v>60.1</v>
      </c>
      <c r="CG53" s="1273"/>
      <c r="CH53" s="1273"/>
      <c r="CI53" s="1273"/>
      <c r="CJ53" s="1273"/>
      <c r="CK53" s="1273"/>
      <c r="CL53" s="1273"/>
      <c r="CM53" s="1273"/>
      <c r="CN53" s="1273">
        <v>61.1</v>
      </c>
      <c r="CO53" s="1273"/>
      <c r="CP53" s="1273"/>
      <c r="CQ53" s="1273"/>
      <c r="CR53" s="1273"/>
      <c r="CS53" s="1273"/>
      <c r="CT53" s="1273"/>
      <c r="CU53" s="1273"/>
      <c r="CV53" s="1273">
        <v>61.1</v>
      </c>
      <c r="CW53" s="1273"/>
      <c r="CX53" s="1273"/>
      <c r="CY53" s="1273"/>
      <c r="CZ53" s="1273"/>
      <c r="DA53" s="1273"/>
      <c r="DB53" s="1273"/>
      <c r="DC53" s="1273"/>
    </row>
    <row r="54" spans="1:109" ht="13.2" x14ac:dyDescent="0.2">
      <c r="A54" s="20"/>
      <c r="B54" s="12"/>
      <c r="G54" s="1288"/>
      <c r="H54" s="1288"/>
      <c r="I54" s="1283"/>
      <c r="J54" s="1283"/>
      <c r="K54" s="1289"/>
      <c r="L54" s="1289"/>
      <c r="M54" s="1289"/>
      <c r="N54" s="1289"/>
      <c r="AM54" s="21"/>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ht="13.2" x14ac:dyDescent="0.2">
      <c r="A55" s="20"/>
      <c r="B55" s="12"/>
      <c r="G55" s="1283"/>
      <c r="H55" s="1283"/>
      <c r="I55" s="1283"/>
      <c r="J55" s="1283"/>
      <c r="K55" s="1289"/>
      <c r="L55" s="1289"/>
      <c r="M55" s="1289"/>
      <c r="N55" s="1289"/>
      <c r="AN55" s="1287" t="s">
        <v>12</v>
      </c>
      <c r="AO55" s="1287"/>
      <c r="AP55" s="1287"/>
      <c r="AQ55" s="1287"/>
      <c r="AR55" s="1287"/>
      <c r="AS55" s="1287"/>
      <c r="AT55" s="1287"/>
      <c r="AU55" s="1287"/>
      <c r="AV55" s="1287"/>
      <c r="AW55" s="1287"/>
      <c r="AX55" s="1287"/>
      <c r="AY55" s="1287"/>
      <c r="AZ55" s="1287"/>
      <c r="BA55" s="1287"/>
      <c r="BB55" s="1290" t="s">
        <v>10</v>
      </c>
      <c r="BC55" s="1290"/>
      <c r="BD55" s="1290"/>
      <c r="BE55" s="1290"/>
      <c r="BF55" s="1290"/>
      <c r="BG55" s="1290"/>
      <c r="BH55" s="1290"/>
      <c r="BI55" s="1290"/>
      <c r="BJ55" s="1290"/>
      <c r="BK55" s="1290"/>
      <c r="BL55" s="1290"/>
      <c r="BM55" s="1290"/>
      <c r="BN55" s="1290"/>
      <c r="BO55" s="1290"/>
      <c r="BP55" s="1273">
        <v>33.1</v>
      </c>
      <c r="BQ55" s="1273"/>
      <c r="BR55" s="1273"/>
      <c r="BS55" s="1273"/>
      <c r="BT55" s="1273"/>
      <c r="BU55" s="1273"/>
      <c r="BV55" s="1273"/>
      <c r="BW55" s="1273"/>
      <c r="BX55" s="1273">
        <v>31.3</v>
      </c>
      <c r="BY55" s="1273"/>
      <c r="BZ55" s="1273"/>
      <c r="CA55" s="1273"/>
      <c r="CB55" s="1273"/>
      <c r="CC55" s="1273"/>
      <c r="CD55" s="1273"/>
      <c r="CE55" s="1273"/>
      <c r="CF55" s="1273">
        <v>25.3</v>
      </c>
      <c r="CG55" s="1273"/>
      <c r="CH55" s="1273"/>
      <c r="CI55" s="1273"/>
      <c r="CJ55" s="1273"/>
      <c r="CK55" s="1273"/>
      <c r="CL55" s="1273"/>
      <c r="CM55" s="1273"/>
      <c r="CN55" s="1273">
        <v>25.5</v>
      </c>
      <c r="CO55" s="1273"/>
      <c r="CP55" s="1273"/>
      <c r="CQ55" s="1273"/>
      <c r="CR55" s="1273"/>
      <c r="CS55" s="1273"/>
      <c r="CT55" s="1273"/>
      <c r="CU55" s="1273"/>
      <c r="CV55" s="1273">
        <v>25.1</v>
      </c>
      <c r="CW55" s="1273"/>
      <c r="CX55" s="1273"/>
      <c r="CY55" s="1273"/>
      <c r="CZ55" s="1273"/>
      <c r="DA55" s="1273"/>
      <c r="DB55" s="1273"/>
      <c r="DC55" s="1273"/>
    </row>
    <row r="56" spans="1:109" ht="13.2" x14ac:dyDescent="0.2">
      <c r="A56" s="20"/>
      <c r="B56" s="12"/>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20" customFormat="1" ht="13.2" x14ac:dyDescent="0.2">
      <c r="B57" s="24"/>
      <c r="G57" s="1283"/>
      <c r="H57" s="1283"/>
      <c r="I57" s="1292"/>
      <c r="J57" s="1292"/>
      <c r="K57" s="1289"/>
      <c r="L57" s="1289"/>
      <c r="M57" s="1289"/>
      <c r="N57" s="1289"/>
      <c r="AM57" s="3"/>
      <c r="AN57" s="1287"/>
      <c r="AO57" s="1287"/>
      <c r="AP57" s="1287"/>
      <c r="AQ57" s="1287"/>
      <c r="AR57" s="1287"/>
      <c r="AS57" s="1287"/>
      <c r="AT57" s="1287"/>
      <c r="AU57" s="1287"/>
      <c r="AV57" s="1287"/>
      <c r="AW57" s="1287"/>
      <c r="AX57" s="1287"/>
      <c r="AY57" s="1287"/>
      <c r="AZ57" s="1287"/>
      <c r="BA57" s="1287"/>
      <c r="BB57" s="1290" t="s">
        <v>11</v>
      </c>
      <c r="BC57" s="1290"/>
      <c r="BD57" s="1290"/>
      <c r="BE57" s="1290"/>
      <c r="BF57" s="1290"/>
      <c r="BG57" s="1290"/>
      <c r="BH57" s="1290"/>
      <c r="BI57" s="1290"/>
      <c r="BJ57" s="1290"/>
      <c r="BK57" s="1290"/>
      <c r="BL57" s="1290"/>
      <c r="BM57" s="1290"/>
      <c r="BN57" s="1290"/>
      <c r="BO57" s="1290"/>
      <c r="BP57" s="1273">
        <v>57.2</v>
      </c>
      <c r="BQ57" s="1273"/>
      <c r="BR57" s="1273"/>
      <c r="BS57" s="1273"/>
      <c r="BT57" s="1273"/>
      <c r="BU57" s="1273"/>
      <c r="BV57" s="1273"/>
      <c r="BW57" s="1273"/>
      <c r="BX57" s="1273">
        <v>58.5</v>
      </c>
      <c r="BY57" s="1273"/>
      <c r="BZ57" s="1273"/>
      <c r="CA57" s="1273"/>
      <c r="CB57" s="1273"/>
      <c r="CC57" s="1273"/>
      <c r="CD57" s="1273"/>
      <c r="CE57" s="1273"/>
      <c r="CF57" s="1273">
        <v>59.8</v>
      </c>
      <c r="CG57" s="1273"/>
      <c r="CH57" s="1273"/>
      <c r="CI57" s="1273"/>
      <c r="CJ57" s="1273"/>
      <c r="CK57" s="1273"/>
      <c r="CL57" s="1273"/>
      <c r="CM57" s="1273"/>
      <c r="CN57" s="1273">
        <v>61.1</v>
      </c>
      <c r="CO57" s="1273"/>
      <c r="CP57" s="1273"/>
      <c r="CQ57" s="1273"/>
      <c r="CR57" s="1273"/>
      <c r="CS57" s="1273"/>
      <c r="CT57" s="1273"/>
      <c r="CU57" s="1273"/>
      <c r="CV57" s="1273">
        <v>61</v>
      </c>
      <c r="CW57" s="1273"/>
      <c r="CX57" s="1273"/>
      <c r="CY57" s="1273"/>
      <c r="CZ57" s="1273"/>
      <c r="DA57" s="1273"/>
      <c r="DB57" s="1273"/>
      <c r="DC57" s="1273"/>
      <c r="DD57" s="25"/>
      <c r="DE57" s="24"/>
    </row>
    <row r="58" spans="1:109" s="20" customFormat="1" ht="13.2" x14ac:dyDescent="0.2">
      <c r="A58" s="3"/>
      <c r="B58" s="24"/>
      <c r="G58" s="1283"/>
      <c r="H58" s="1283"/>
      <c r="I58" s="1292"/>
      <c r="J58" s="1292"/>
      <c r="K58" s="1289"/>
      <c r="L58" s="1289"/>
      <c r="M58" s="1289"/>
      <c r="N58" s="1289"/>
      <c r="AM58" s="3"/>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4" t="s">
        <v>17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2" x14ac:dyDescent="0.2">
      <c r="B66" s="12"/>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2" x14ac:dyDescent="0.2">
      <c r="B67" s="12"/>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2" x14ac:dyDescent="0.2">
      <c r="B68" s="12"/>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2" x14ac:dyDescent="0.2">
      <c r="B69" s="12"/>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83"/>
      <c r="H72" s="1283"/>
      <c r="I72" s="1283"/>
      <c r="J72" s="1283"/>
      <c r="K72" s="22"/>
      <c r="L72" s="22"/>
      <c r="M72" s="23"/>
      <c r="N72" s="23"/>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4</v>
      </c>
      <c r="BQ72" s="1287"/>
      <c r="BR72" s="1287"/>
      <c r="BS72" s="1287"/>
      <c r="BT72" s="1287"/>
      <c r="BU72" s="1287"/>
      <c r="BV72" s="1287"/>
      <c r="BW72" s="1287"/>
      <c r="BX72" s="1287" t="s">
        <v>5</v>
      </c>
      <c r="BY72" s="1287"/>
      <c r="BZ72" s="1287"/>
      <c r="CA72" s="1287"/>
      <c r="CB72" s="1287"/>
      <c r="CC72" s="1287"/>
      <c r="CD72" s="1287"/>
      <c r="CE72" s="1287"/>
      <c r="CF72" s="1287" t="s">
        <v>6</v>
      </c>
      <c r="CG72" s="1287"/>
      <c r="CH72" s="1287"/>
      <c r="CI72" s="1287"/>
      <c r="CJ72" s="1287"/>
      <c r="CK72" s="1287"/>
      <c r="CL72" s="1287"/>
      <c r="CM72" s="1287"/>
      <c r="CN72" s="1287" t="s">
        <v>7</v>
      </c>
      <c r="CO72" s="1287"/>
      <c r="CP72" s="1287"/>
      <c r="CQ72" s="1287"/>
      <c r="CR72" s="1287"/>
      <c r="CS72" s="1287"/>
      <c r="CT72" s="1287"/>
      <c r="CU72" s="1287"/>
      <c r="CV72" s="1287" t="s">
        <v>8</v>
      </c>
      <c r="CW72" s="1287"/>
      <c r="CX72" s="1287"/>
      <c r="CY72" s="1287"/>
      <c r="CZ72" s="1287"/>
      <c r="DA72" s="1287"/>
      <c r="DB72" s="1287"/>
      <c r="DC72" s="1287"/>
    </row>
    <row r="73" spans="2:107" ht="13.2" x14ac:dyDescent="0.2">
      <c r="B73" s="12"/>
      <c r="G73" s="1288"/>
      <c r="H73" s="1288"/>
      <c r="I73" s="1288"/>
      <c r="J73" s="1288"/>
      <c r="K73" s="1293"/>
      <c r="L73" s="1293"/>
      <c r="M73" s="1293"/>
      <c r="N73" s="1293"/>
      <c r="AM73" s="21"/>
      <c r="AN73" s="1290" t="s">
        <v>9</v>
      </c>
      <c r="AO73" s="1290"/>
      <c r="AP73" s="1290"/>
      <c r="AQ73" s="1290"/>
      <c r="AR73" s="1290"/>
      <c r="AS73" s="1290"/>
      <c r="AT73" s="1290"/>
      <c r="AU73" s="1290"/>
      <c r="AV73" s="1290"/>
      <c r="AW73" s="1290"/>
      <c r="AX73" s="1290"/>
      <c r="AY73" s="1290"/>
      <c r="AZ73" s="1290"/>
      <c r="BA73" s="1290"/>
      <c r="BB73" s="1290" t="s">
        <v>10</v>
      </c>
      <c r="BC73" s="1290"/>
      <c r="BD73" s="1290"/>
      <c r="BE73" s="1290"/>
      <c r="BF73" s="1290"/>
      <c r="BG73" s="1290"/>
      <c r="BH73" s="1290"/>
      <c r="BI73" s="1290"/>
      <c r="BJ73" s="1290"/>
      <c r="BK73" s="1290"/>
      <c r="BL73" s="1290"/>
      <c r="BM73" s="1290"/>
      <c r="BN73" s="1290"/>
      <c r="BO73" s="1290"/>
      <c r="BP73" s="1273">
        <v>85</v>
      </c>
      <c r="BQ73" s="1273"/>
      <c r="BR73" s="1273"/>
      <c r="BS73" s="1273"/>
      <c r="BT73" s="1273"/>
      <c r="BU73" s="1273"/>
      <c r="BV73" s="1273"/>
      <c r="BW73" s="1273"/>
      <c r="BX73" s="1273">
        <v>134.69999999999999</v>
      </c>
      <c r="BY73" s="1273"/>
      <c r="BZ73" s="1273"/>
      <c r="CA73" s="1273"/>
      <c r="CB73" s="1273"/>
      <c r="CC73" s="1273"/>
      <c r="CD73" s="1273"/>
      <c r="CE73" s="1273"/>
      <c r="CF73" s="1273">
        <v>79.8</v>
      </c>
      <c r="CG73" s="1273"/>
      <c r="CH73" s="1273"/>
      <c r="CI73" s="1273"/>
      <c r="CJ73" s="1273"/>
      <c r="CK73" s="1273"/>
      <c r="CL73" s="1273"/>
      <c r="CM73" s="1273"/>
      <c r="CN73" s="1273">
        <v>78.400000000000006</v>
      </c>
      <c r="CO73" s="1273"/>
      <c r="CP73" s="1273"/>
      <c r="CQ73" s="1273"/>
      <c r="CR73" s="1273"/>
      <c r="CS73" s="1273"/>
      <c r="CT73" s="1273"/>
      <c r="CU73" s="1273"/>
      <c r="CV73" s="1273">
        <v>65.599999999999994</v>
      </c>
      <c r="CW73" s="1273"/>
      <c r="CX73" s="1273"/>
      <c r="CY73" s="1273"/>
      <c r="CZ73" s="1273"/>
      <c r="DA73" s="1273"/>
      <c r="DB73" s="1273"/>
      <c r="DC73" s="1273"/>
    </row>
    <row r="74" spans="2:107" ht="13.2" x14ac:dyDescent="0.2">
      <c r="B74" s="12"/>
      <c r="G74" s="1288"/>
      <c r="H74" s="1288"/>
      <c r="I74" s="1288"/>
      <c r="J74" s="1288"/>
      <c r="K74" s="1293"/>
      <c r="L74" s="1293"/>
      <c r="M74" s="1293"/>
      <c r="N74" s="1293"/>
      <c r="AM74" s="21"/>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ht="13.2" x14ac:dyDescent="0.2">
      <c r="B75" s="12"/>
      <c r="G75" s="1288"/>
      <c r="H75" s="1288"/>
      <c r="I75" s="1283"/>
      <c r="J75" s="1283"/>
      <c r="K75" s="1289"/>
      <c r="L75" s="1289"/>
      <c r="M75" s="1289"/>
      <c r="N75" s="1289"/>
      <c r="AM75" s="21"/>
      <c r="AN75" s="1290"/>
      <c r="AO75" s="1290"/>
      <c r="AP75" s="1290"/>
      <c r="AQ75" s="1290"/>
      <c r="AR75" s="1290"/>
      <c r="AS75" s="1290"/>
      <c r="AT75" s="1290"/>
      <c r="AU75" s="1290"/>
      <c r="AV75" s="1290"/>
      <c r="AW75" s="1290"/>
      <c r="AX75" s="1290"/>
      <c r="AY75" s="1290"/>
      <c r="AZ75" s="1290"/>
      <c r="BA75" s="1290"/>
      <c r="BB75" s="1290" t="s">
        <v>14</v>
      </c>
      <c r="BC75" s="1290"/>
      <c r="BD75" s="1290"/>
      <c r="BE75" s="1290"/>
      <c r="BF75" s="1290"/>
      <c r="BG75" s="1290"/>
      <c r="BH75" s="1290"/>
      <c r="BI75" s="1290"/>
      <c r="BJ75" s="1290"/>
      <c r="BK75" s="1290"/>
      <c r="BL75" s="1290"/>
      <c r="BM75" s="1290"/>
      <c r="BN75" s="1290"/>
      <c r="BO75" s="1290"/>
      <c r="BP75" s="1273">
        <v>7.1</v>
      </c>
      <c r="BQ75" s="1273"/>
      <c r="BR75" s="1273"/>
      <c r="BS75" s="1273"/>
      <c r="BT75" s="1273"/>
      <c r="BU75" s="1273"/>
      <c r="BV75" s="1273"/>
      <c r="BW75" s="1273"/>
      <c r="BX75" s="1273">
        <v>6.5</v>
      </c>
      <c r="BY75" s="1273"/>
      <c r="BZ75" s="1273"/>
      <c r="CA75" s="1273"/>
      <c r="CB75" s="1273"/>
      <c r="CC75" s="1273"/>
      <c r="CD75" s="1273"/>
      <c r="CE75" s="1273"/>
      <c r="CF75" s="1273">
        <v>6.4</v>
      </c>
      <c r="CG75" s="1273"/>
      <c r="CH75" s="1273"/>
      <c r="CI75" s="1273"/>
      <c r="CJ75" s="1273"/>
      <c r="CK75" s="1273"/>
      <c r="CL75" s="1273"/>
      <c r="CM75" s="1273"/>
      <c r="CN75" s="1273">
        <v>6.3</v>
      </c>
      <c r="CO75" s="1273"/>
      <c r="CP75" s="1273"/>
      <c r="CQ75" s="1273"/>
      <c r="CR75" s="1273"/>
      <c r="CS75" s="1273"/>
      <c r="CT75" s="1273"/>
      <c r="CU75" s="1273"/>
      <c r="CV75" s="1273">
        <v>6.5</v>
      </c>
      <c r="CW75" s="1273"/>
      <c r="CX75" s="1273"/>
      <c r="CY75" s="1273"/>
      <c r="CZ75" s="1273"/>
      <c r="DA75" s="1273"/>
      <c r="DB75" s="1273"/>
      <c r="DC75" s="1273"/>
    </row>
    <row r="76" spans="2:107" ht="13.2" x14ac:dyDescent="0.2">
      <c r="B76" s="12"/>
      <c r="G76" s="1288"/>
      <c r="H76" s="1288"/>
      <c r="I76" s="1283"/>
      <c r="J76" s="1283"/>
      <c r="K76" s="1289"/>
      <c r="L76" s="1289"/>
      <c r="M76" s="1289"/>
      <c r="N76" s="1289"/>
      <c r="AM76" s="21"/>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ht="13.2" x14ac:dyDescent="0.2">
      <c r="B77" s="12"/>
      <c r="G77" s="1283"/>
      <c r="H77" s="1283"/>
      <c r="I77" s="1283"/>
      <c r="J77" s="1283"/>
      <c r="K77" s="1293"/>
      <c r="L77" s="1293"/>
      <c r="M77" s="1293"/>
      <c r="N77" s="1293"/>
      <c r="AN77" s="1287" t="s">
        <v>12</v>
      </c>
      <c r="AO77" s="1287"/>
      <c r="AP77" s="1287"/>
      <c r="AQ77" s="1287"/>
      <c r="AR77" s="1287"/>
      <c r="AS77" s="1287"/>
      <c r="AT77" s="1287"/>
      <c r="AU77" s="1287"/>
      <c r="AV77" s="1287"/>
      <c r="AW77" s="1287"/>
      <c r="AX77" s="1287"/>
      <c r="AY77" s="1287"/>
      <c r="AZ77" s="1287"/>
      <c r="BA77" s="1287"/>
      <c r="BB77" s="1290" t="s">
        <v>10</v>
      </c>
      <c r="BC77" s="1290"/>
      <c r="BD77" s="1290"/>
      <c r="BE77" s="1290"/>
      <c r="BF77" s="1290"/>
      <c r="BG77" s="1290"/>
      <c r="BH77" s="1290"/>
      <c r="BI77" s="1290"/>
      <c r="BJ77" s="1290"/>
      <c r="BK77" s="1290"/>
      <c r="BL77" s="1290"/>
      <c r="BM77" s="1290"/>
      <c r="BN77" s="1290"/>
      <c r="BO77" s="1290"/>
      <c r="BP77" s="1273">
        <v>33.1</v>
      </c>
      <c r="BQ77" s="1273"/>
      <c r="BR77" s="1273"/>
      <c r="BS77" s="1273"/>
      <c r="BT77" s="1273"/>
      <c r="BU77" s="1273"/>
      <c r="BV77" s="1273"/>
      <c r="BW77" s="1273"/>
      <c r="BX77" s="1273">
        <v>31.3</v>
      </c>
      <c r="BY77" s="1273"/>
      <c r="BZ77" s="1273"/>
      <c r="CA77" s="1273"/>
      <c r="CB77" s="1273"/>
      <c r="CC77" s="1273"/>
      <c r="CD77" s="1273"/>
      <c r="CE77" s="1273"/>
      <c r="CF77" s="1273">
        <v>25.3</v>
      </c>
      <c r="CG77" s="1273"/>
      <c r="CH77" s="1273"/>
      <c r="CI77" s="1273"/>
      <c r="CJ77" s="1273"/>
      <c r="CK77" s="1273"/>
      <c r="CL77" s="1273"/>
      <c r="CM77" s="1273"/>
      <c r="CN77" s="1273">
        <v>25.5</v>
      </c>
      <c r="CO77" s="1273"/>
      <c r="CP77" s="1273"/>
      <c r="CQ77" s="1273"/>
      <c r="CR77" s="1273"/>
      <c r="CS77" s="1273"/>
      <c r="CT77" s="1273"/>
      <c r="CU77" s="1273"/>
      <c r="CV77" s="1273">
        <v>25.1</v>
      </c>
      <c r="CW77" s="1273"/>
      <c r="CX77" s="1273"/>
      <c r="CY77" s="1273"/>
      <c r="CZ77" s="1273"/>
      <c r="DA77" s="1273"/>
      <c r="DB77" s="1273"/>
      <c r="DC77" s="1273"/>
    </row>
    <row r="78" spans="2:107" ht="13.2" x14ac:dyDescent="0.2">
      <c r="B78" s="12"/>
      <c r="G78" s="1283"/>
      <c r="H78" s="1283"/>
      <c r="I78" s="1283"/>
      <c r="J78" s="1283"/>
      <c r="K78" s="1293"/>
      <c r="L78" s="1293"/>
      <c r="M78" s="1293"/>
      <c r="N78" s="1293"/>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ht="13.2" x14ac:dyDescent="0.2">
      <c r="B79" s="12"/>
      <c r="G79" s="1283"/>
      <c r="H79" s="1283"/>
      <c r="I79" s="1292"/>
      <c r="J79" s="1292"/>
      <c r="K79" s="1294"/>
      <c r="L79" s="1294"/>
      <c r="M79" s="1294"/>
      <c r="N79" s="1294"/>
      <c r="AN79" s="1287"/>
      <c r="AO79" s="1287"/>
      <c r="AP79" s="1287"/>
      <c r="AQ79" s="1287"/>
      <c r="AR79" s="1287"/>
      <c r="AS79" s="1287"/>
      <c r="AT79" s="1287"/>
      <c r="AU79" s="1287"/>
      <c r="AV79" s="1287"/>
      <c r="AW79" s="1287"/>
      <c r="AX79" s="1287"/>
      <c r="AY79" s="1287"/>
      <c r="AZ79" s="1287"/>
      <c r="BA79" s="1287"/>
      <c r="BB79" s="1290" t="s">
        <v>14</v>
      </c>
      <c r="BC79" s="1290"/>
      <c r="BD79" s="1290"/>
      <c r="BE79" s="1290"/>
      <c r="BF79" s="1290"/>
      <c r="BG79" s="1290"/>
      <c r="BH79" s="1290"/>
      <c r="BI79" s="1290"/>
      <c r="BJ79" s="1290"/>
      <c r="BK79" s="1290"/>
      <c r="BL79" s="1290"/>
      <c r="BM79" s="1290"/>
      <c r="BN79" s="1290"/>
      <c r="BO79" s="1290"/>
      <c r="BP79" s="1273">
        <v>7.5</v>
      </c>
      <c r="BQ79" s="1273"/>
      <c r="BR79" s="1273"/>
      <c r="BS79" s="1273"/>
      <c r="BT79" s="1273"/>
      <c r="BU79" s="1273"/>
      <c r="BV79" s="1273"/>
      <c r="BW79" s="1273"/>
      <c r="BX79" s="1273">
        <v>7.2</v>
      </c>
      <c r="BY79" s="1273"/>
      <c r="BZ79" s="1273"/>
      <c r="CA79" s="1273"/>
      <c r="CB79" s="1273"/>
      <c r="CC79" s="1273"/>
      <c r="CD79" s="1273"/>
      <c r="CE79" s="1273"/>
      <c r="CF79" s="1273">
        <v>6.9</v>
      </c>
      <c r="CG79" s="1273"/>
      <c r="CH79" s="1273"/>
      <c r="CI79" s="1273"/>
      <c r="CJ79" s="1273"/>
      <c r="CK79" s="1273"/>
      <c r="CL79" s="1273"/>
      <c r="CM79" s="1273"/>
      <c r="CN79" s="1273">
        <v>6.6</v>
      </c>
      <c r="CO79" s="1273"/>
      <c r="CP79" s="1273"/>
      <c r="CQ79" s="1273"/>
      <c r="CR79" s="1273"/>
      <c r="CS79" s="1273"/>
      <c r="CT79" s="1273"/>
      <c r="CU79" s="1273"/>
      <c r="CV79" s="1273">
        <v>6.4</v>
      </c>
      <c r="CW79" s="1273"/>
      <c r="CX79" s="1273"/>
      <c r="CY79" s="1273"/>
      <c r="CZ79" s="1273"/>
      <c r="DA79" s="1273"/>
      <c r="DB79" s="1273"/>
      <c r="DC79" s="1273"/>
    </row>
    <row r="80" spans="2:107" ht="13.2" x14ac:dyDescent="0.2">
      <c r="B80" s="12"/>
      <c r="G80" s="1283"/>
      <c r="H80" s="1283"/>
      <c r="I80" s="1292"/>
      <c r="J80" s="1292"/>
      <c r="K80" s="1294"/>
      <c r="L80" s="1294"/>
      <c r="M80" s="1294"/>
      <c r="N80" s="1294"/>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loL4VTX7qWKJGnFTpUt6UNHhPi5UFq+xmMMZM/eCTxMttUW8se38gd3BCvHmoYBqDTDzGCwkURwZ5mthZgn4Tg==" saltValue="lQprjYB/WuN94gyCbqrO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CO113" sqref="CO113"/>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Myi/nZq2CC+17vZF5tVEOXFCbcva0J92TmFTQDjdbdWwN45hxX+5jVopz30KKXFpzqg7Cq+21MpBKCmJ1dyqqg==" saltValue="WktRDe14ctPom580xDnc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BJ112" sqref="BJ112"/>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sSxWpkm63IcSY+Vzeb6njIvtSfXNIGEUs7Fz79p+nb6Q9tInYb9Ja3nEKB1hcW8n2Vf30+2nLDT1+iCneqKVEA==" saltValue="PWkAU+l176qgmvAY198K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D6" sqref="CD6:CS6"/>
    </sheetView>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146</v>
      </c>
      <c r="DI1" s="620"/>
      <c r="DJ1" s="620"/>
      <c r="DK1" s="620"/>
      <c r="DL1" s="620"/>
      <c r="DM1" s="620"/>
      <c r="DN1" s="621"/>
      <c r="DO1" s="81"/>
      <c r="DP1" s="619" t="s">
        <v>147</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149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150</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26</v>
      </c>
      <c r="C4" s="623"/>
      <c r="D4" s="623"/>
      <c r="E4" s="623"/>
      <c r="F4" s="623"/>
      <c r="G4" s="623"/>
      <c r="H4" s="623"/>
      <c r="I4" s="623"/>
      <c r="J4" s="623"/>
      <c r="K4" s="623"/>
      <c r="L4" s="623"/>
      <c r="M4" s="623"/>
      <c r="N4" s="623"/>
      <c r="O4" s="623"/>
      <c r="P4" s="623"/>
      <c r="Q4" s="624"/>
      <c r="R4" s="622" t="s">
        <v>152</v>
      </c>
      <c r="S4" s="623"/>
      <c r="T4" s="623"/>
      <c r="U4" s="623"/>
      <c r="V4" s="623"/>
      <c r="W4" s="623"/>
      <c r="X4" s="623"/>
      <c r="Y4" s="624"/>
      <c r="Z4" s="622" t="s">
        <v>153</v>
      </c>
      <c r="AA4" s="623"/>
      <c r="AB4" s="623"/>
      <c r="AC4" s="624"/>
      <c r="AD4" s="622" t="s">
        <v>154</v>
      </c>
      <c r="AE4" s="623"/>
      <c r="AF4" s="623"/>
      <c r="AG4" s="623"/>
      <c r="AH4" s="623"/>
      <c r="AI4" s="623"/>
      <c r="AJ4" s="623"/>
      <c r="AK4" s="624"/>
      <c r="AL4" s="622" t="s">
        <v>153</v>
      </c>
      <c r="AM4" s="623"/>
      <c r="AN4" s="623"/>
      <c r="AO4" s="624"/>
      <c r="AP4" s="628" t="s">
        <v>155</v>
      </c>
      <c r="AQ4" s="628"/>
      <c r="AR4" s="628"/>
      <c r="AS4" s="628"/>
      <c r="AT4" s="628"/>
      <c r="AU4" s="628"/>
      <c r="AV4" s="628"/>
      <c r="AW4" s="628"/>
      <c r="AX4" s="628"/>
      <c r="AY4" s="628"/>
      <c r="AZ4" s="628"/>
      <c r="BA4" s="628"/>
      <c r="BB4" s="628"/>
      <c r="BC4" s="628"/>
      <c r="BD4" s="628"/>
      <c r="BE4" s="628"/>
      <c r="BF4" s="628"/>
      <c r="BG4" s="628" t="s">
        <v>156</v>
      </c>
      <c r="BH4" s="628"/>
      <c r="BI4" s="628"/>
      <c r="BJ4" s="628"/>
      <c r="BK4" s="628"/>
      <c r="BL4" s="628"/>
      <c r="BM4" s="628"/>
      <c r="BN4" s="628"/>
      <c r="BO4" s="628" t="s">
        <v>153</v>
      </c>
      <c r="BP4" s="628"/>
      <c r="BQ4" s="628"/>
      <c r="BR4" s="628"/>
      <c r="BS4" s="628" t="s">
        <v>157</v>
      </c>
      <c r="BT4" s="628"/>
      <c r="BU4" s="628"/>
      <c r="BV4" s="628"/>
      <c r="BW4" s="628"/>
      <c r="BX4" s="628"/>
      <c r="BY4" s="628"/>
      <c r="BZ4" s="628"/>
      <c r="CA4" s="628"/>
      <c r="CB4" s="628"/>
      <c r="CD4" s="625" t="s">
        <v>158</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159</v>
      </c>
      <c r="C5" s="630"/>
      <c r="D5" s="630"/>
      <c r="E5" s="630"/>
      <c r="F5" s="630"/>
      <c r="G5" s="630"/>
      <c r="H5" s="630"/>
      <c r="I5" s="630"/>
      <c r="J5" s="630"/>
      <c r="K5" s="630"/>
      <c r="L5" s="630"/>
      <c r="M5" s="630"/>
      <c r="N5" s="630"/>
      <c r="O5" s="630"/>
      <c r="P5" s="630"/>
      <c r="Q5" s="631"/>
      <c r="R5" s="632">
        <v>12532147</v>
      </c>
      <c r="S5" s="633"/>
      <c r="T5" s="633"/>
      <c r="U5" s="633"/>
      <c r="V5" s="633"/>
      <c r="W5" s="633"/>
      <c r="X5" s="633"/>
      <c r="Y5" s="634"/>
      <c r="Z5" s="635">
        <v>21.5</v>
      </c>
      <c r="AA5" s="635"/>
      <c r="AB5" s="635"/>
      <c r="AC5" s="635"/>
      <c r="AD5" s="636">
        <v>12532147</v>
      </c>
      <c r="AE5" s="636"/>
      <c r="AF5" s="636"/>
      <c r="AG5" s="636"/>
      <c r="AH5" s="636"/>
      <c r="AI5" s="636"/>
      <c r="AJ5" s="636"/>
      <c r="AK5" s="636"/>
      <c r="AL5" s="637">
        <v>56.3</v>
      </c>
      <c r="AM5" s="638"/>
      <c r="AN5" s="638"/>
      <c r="AO5" s="639"/>
      <c r="AP5" s="629" t="s">
        <v>160</v>
      </c>
      <c r="AQ5" s="630"/>
      <c r="AR5" s="630"/>
      <c r="AS5" s="630"/>
      <c r="AT5" s="630"/>
      <c r="AU5" s="630"/>
      <c r="AV5" s="630"/>
      <c r="AW5" s="630"/>
      <c r="AX5" s="630"/>
      <c r="AY5" s="630"/>
      <c r="AZ5" s="630"/>
      <c r="BA5" s="630"/>
      <c r="BB5" s="630"/>
      <c r="BC5" s="630"/>
      <c r="BD5" s="630"/>
      <c r="BE5" s="630"/>
      <c r="BF5" s="631"/>
      <c r="BG5" s="643">
        <v>12485405</v>
      </c>
      <c r="BH5" s="644"/>
      <c r="BI5" s="644"/>
      <c r="BJ5" s="644"/>
      <c r="BK5" s="644"/>
      <c r="BL5" s="644"/>
      <c r="BM5" s="644"/>
      <c r="BN5" s="645"/>
      <c r="BO5" s="646">
        <v>99.6</v>
      </c>
      <c r="BP5" s="646"/>
      <c r="BQ5" s="646"/>
      <c r="BR5" s="646"/>
      <c r="BS5" s="647">
        <v>202024</v>
      </c>
      <c r="BT5" s="647"/>
      <c r="BU5" s="647"/>
      <c r="BV5" s="647"/>
      <c r="BW5" s="647"/>
      <c r="BX5" s="647"/>
      <c r="BY5" s="647"/>
      <c r="BZ5" s="647"/>
      <c r="CA5" s="647"/>
      <c r="CB5" s="651"/>
      <c r="CD5" s="625" t="s">
        <v>155</v>
      </c>
      <c r="CE5" s="626"/>
      <c r="CF5" s="626"/>
      <c r="CG5" s="626"/>
      <c r="CH5" s="626"/>
      <c r="CI5" s="626"/>
      <c r="CJ5" s="626"/>
      <c r="CK5" s="626"/>
      <c r="CL5" s="626"/>
      <c r="CM5" s="626"/>
      <c r="CN5" s="626"/>
      <c r="CO5" s="626"/>
      <c r="CP5" s="626"/>
      <c r="CQ5" s="627"/>
      <c r="CR5" s="625" t="s">
        <v>161</v>
      </c>
      <c r="CS5" s="626"/>
      <c r="CT5" s="626"/>
      <c r="CU5" s="626"/>
      <c r="CV5" s="626"/>
      <c r="CW5" s="626"/>
      <c r="CX5" s="626"/>
      <c r="CY5" s="627"/>
      <c r="CZ5" s="625" t="s">
        <v>153</v>
      </c>
      <c r="DA5" s="626"/>
      <c r="DB5" s="626"/>
      <c r="DC5" s="627"/>
      <c r="DD5" s="625" t="s">
        <v>162</v>
      </c>
      <c r="DE5" s="626"/>
      <c r="DF5" s="626"/>
      <c r="DG5" s="626"/>
      <c r="DH5" s="626"/>
      <c r="DI5" s="626"/>
      <c r="DJ5" s="626"/>
      <c r="DK5" s="626"/>
      <c r="DL5" s="626"/>
      <c r="DM5" s="626"/>
      <c r="DN5" s="626"/>
      <c r="DO5" s="626"/>
      <c r="DP5" s="627"/>
      <c r="DQ5" s="625" t="s">
        <v>163</v>
      </c>
      <c r="DR5" s="626"/>
      <c r="DS5" s="626"/>
      <c r="DT5" s="626"/>
      <c r="DU5" s="626"/>
      <c r="DV5" s="626"/>
      <c r="DW5" s="626"/>
      <c r="DX5" s="626"/>
      <c r="DY5" s="626"/>
      <c r="DZ5" s="626"/>
      <c r="EA5" s="626"/>
      <c r="EB5" s="626"/>
      <c r="EC5" s="627"/>
    </row>
    <row r="6" spans="2:143" ht="11.25" customHeight="1" x14ac:dyDescent="0.2">
      <c r="B6" s="640" t="s">
        <v>164</v>
      </c>
      <c r="C6" s="641"/>
      <c r="D6" s="641"/>
      <c r="E6" s="641"/>
      <c r="F6" s="641"/>
      <c r="G6" s="641"/>
      <c r="H6" s="641"/>
      <c r="I6" s="641"/>
      <c r="J6" s="641"/>
      <c r="K6" s="641"/>
      <c r="L6" s="641"/>
      <c r="M6" s="641"/>
      <c r="N6" s="641"/>
      <c r="O6" s="641"/>
      <c r="P6" s="641"/>
      <c r="Q6" s="642"/>
      <c r="R6" s="643">
        <v>332629</v>
      </c>
      <c r="S6" s="644"/>
      <c r="T6" s="644"/>
      <c r="U6" s="644"/>
      <c r="V6" s="644"/>
      <c r="W6" s="644"/>
      <c r="X6" s="644"/>
      <c r="Y6" s="645"/>
      <c r="Z6" s="646">
        <v>0.6</v>
      </c>
      <c r="AA6" s="646"/>
      <c r="AB6" s="646"/>
      <c r="AC6" s="646"/>
      <c r="AD6" s="647">
        <v>332629</v>
      </c>
      <c r="AE6" s="647"/>
      <c r="AF6" s="647"/>
      <c r="AG6" s="647"/>
      <c r="AH6" s="647"/>
      <c r="AI6" s="647"/>
      <c r="AJ6" s="647"/>
      <c r="AK6" s="647"/>
      <c r="AL6" s="648">
        <v>1.5</v>
      </c>
      <c r="AM6" s="649"/>
      <c r="AN6" s="649"/>
      <c r="AO6" s="650"/>
      <c r="AP6" s="640" t="s">
        <v>165</v>
      </c>
      <c r="AQ6" s="641"/>
      <c r="AR6" s="641"/>
      <c r="AS6" s="641"/>
      <c r="AT6" s="641"/>
      <c r="AU6" s="641"/>
      <c r="AV6" s="641"/>
      <c r="AW6" s="641"/>
      <c r="AX6" s="641"/>
      <c r="AY6" s="641"/>
      <c r="AZ6" s="641"/>
      <c r="BA6" s="641"/>
      <c r="BB6" s="641"/>
      <c r="BC6" s="641"/>
      <c r="BD6" s="641"/>
      <c r="BE6" s="641"/>
      <c r="BF6" s="642"/>
      <c r="BG6" s="643">
        <v>12485405</v>
      </c>
      <c r="BH6" s="644"/>
      <c r="BI6" s="644"/>
      <c r="BJ6" s="644"/>
      <c r="BK6" s="644"/>
      <c r="BL6" s="644"/>
      <c r="BM6" s="644"/>
      <c r="BN6" s="645"/>
      <c r="BO6" s="646">
        <v>99.6</v>
      </c>
      <c r="BP6" s="646"/>
      <c r="BQ6" s="646"/>
      <c r="BR6" s="646"/>
      <c r="BS6" s="647">
        <v>202024</v>
      </c>
      <c r="BT6" s="647"/>
      <c r="BU6" s="647"/>
      <c r="BV6" s="647"/>
      <c r="BW6" s="647"/>
      <c r="BX6" s="647"/>
      <c r="BY6" s="647"/>
      <c r="BZ6" s="647"/>
      <c r="CA6" s="647"/>
      <c r="CB6" s="651"/>
      <c r="CD6" s="654" t="s">
        <v>166</v>
      </c>
      <c r="CE6" s="655"/>
      <c r="CF6" s="655"/>
      <c r="CG6" s="655"/>
      <c r="CH6" s="655"/>
      <c r="CI6" s="655"/>
      <c r="CJ6" s="655"/>
      <c r="CK6" s="655"/>
      <c r="CL6" s="655"/>
      <c r="CM6" s="655"/>
      <c r="CN6" s="655"/>
      <c r="CO6" s="655"/>
      <c r="CP6" s="655"/>
      <c r="CQ6" s="656"/>
      <c r="CR6" s="643">
        <v>272583</v>
      </c>
      <c r="CS6" s="644"/>
      <c r="CT6" s="644"/>
      <c r="CU6" s="644"/>
      <c r="CV6" s="644"/>
      <c r="CW6" s="644"/>
      <c r="CX6" s="644"/>
      <c r="CY6" s="645"/>
      <c r="CZ6" s="637">
        <v>0.5</v>
      </c>
      <c r="DA6" s="638"/>
      <c r="DB6" s="638"/>
      <c r="DC6" s="657"/>
      <c r="DD6" s="652" t="s">
        <v>66</v>
      </c>
      <c r="DE6" s="644"/>
      <c r="DF6" s="644"/>
      <c r="DG6" s="644"/>
      <c r="DH6" s="644"/>
      <c r="DI6" s="644"/>
      <c r="DJ6" s="644"/>
      <c r="DK6" s="644"/>
      <c r="DL6" s="644"/>
      <c r="DM6" s="644"/>
      <c r="DN6" s="644"/>
      <c r="DO6" s="644"/>
      <c r="DP6" s="645"/>
      <c r="DQ6" s="652">
        <v>272497</v>
      </c>
      <c r="DR6" s="644"/>
      <c r="DS6" s="644"/>
      <c r="DT6" s="644"/>
      <c r="DU6" s="644"/>
      <c r="DV6" s="644"/>
      <c r="DW6" s="644"/>
      <c r="DX6" s="644"/>
      <c r="DY6" s="644"/>
      <c r="DZ6" s="644"/>
      <c r="EA6" s="644"/>
      <c r="EB6" s="644"/>
      <c r="EC6" s="653"/>
    </row>
    <row r="7" spans="2:143" ht="11.25" customHeight="1" x14ac:dyDescent="0.2">
      <c r="B7" s="640" t="s">
        <v>167</v>
      </c>
      <c r="C7" s="641"/>
      <c r="D7" s="641"/>
      <c r="E7" s="641"/>
      <c r="F7" s="641"/>
      <c r="G7" s="641"/>
      <c r="H7" s="641"/>
      <c r="I7" s="641"/>
      <c r="J7" s="641"/>
      <c r="K7" s="641"/>
      <c r="L7" s="641"/>
      <c r="M7" s="641"/>
      <c r="N7" s="641"/>
      <c r="O7" s="641"/>
      <c r="P7" s="641"/>
      <c r="Q7" s="642"/>
      <c r="R7" s="643">
        <v>12775</v>
      </c>
      <c r="S7" s="644"/>
      <c r="T7" s="644"/>
      <c r="U7" s="644"/>
      <c r="V7" s="644"/>
      <c r="W7" s="644"/>
      <c r="X7" s="644"/>
      <c r="Y7" s="645"/>
      <c r="Z7" s="646">
        <v>0</v>
      </c>
      <c r="AA7" s="646"/>
      <c r="AB7" s="646"/>
      <c r="AC7" s="646"/>
      <c r="AD7" s="647">
        <v>12775</v>
      </c>
      <c r="AE7" s="647"/>
      <c r="AF7" s="647"/>
      <c r="AG7" s="647"/>
      <c r="AH7" s="647"/>
      <c r="AI7" s="647"/>
      <c r="AJ7" s="647"/>
      <c r="AK7" s="647"/>
      <c r="AL7" s="648">
        <v>0.1</v>
      </c>
      <c r="AM7" s="649"/>
      <c r="AN7" s="649"/>
      <c r="AO7" s="650"/>
      <c r="AP7" s="640" t="s">
        <v>168</v>
      </c>
      <c r="AQ7" s="641"/>
      <c r="AR7" s="641"/>
      <c r="AS7" s="641"/>
      <c r="AT7" s="641"/>
      <c r="AU7" s="641"/>
      <c r="AV7" s="641"/>
      <c r="AW7" s="641"/>
      <c r="AX7" s="641"/>
      <c r="AY7" s="641"/>
      <c r="AZ7" s="641"/>
      <c r="BA7" s="641"/>
      <c r="BB7" s="641"/>
      <c r="BC7" s="641"/>
      <c r="BD7" s="641"/>
      <c r="BE7" s="641"/>
      <c r="BF7" s="642"/>
      <c r="BG7" s="643">
        <v>5651196</v>
      </c>
      <c r="BH7" s="644"/>
      <c r="BI7" s="644"/>
      <c r="BJ7" s="644"/>
      <c r="BK7" s="644"/>
      <c r="BL7" s="644"/>
      <c r="BM7" s="644"/>
      <c r="BN7" s="645"/>
      <c r="BO7" s="646">
        <v>45.1</v>
      </c>
      <c r="BP7" s="646"/>
      <c r="BQ7" s="646"/>
      <c r="BR7" s="646"/>
      <c r="BS7" s="647">
        <v>202024</v>
      </c>
      <c r="BT7" s="647"/>
      <c r="BU7" s="647"/>
      <c r="BV7" s="647"/>
      <c r="BW7" s="647"/>
      <c r="BX7" s="647"/>
      <c r="BY7" s="647"/>
      <c r="BZ7" s="647"/>
      <c r="CA7" s="647"/>
      <c r="CB7" s="651"/>
      <c r="CD7" s="658" t="s">
        <v>169</v>
      </c>
      <c r="CE7" s="659"/>
      <c r="CF7" s="659"/>
      <c r="CG7" s="659"/>
      <c r="CH7" s="659"/>
      <c r="CI7" s="659"/>
      <c r="CJ7" s="659"/>
      <c r="CK7" s="659"/>
      <c r="CL7" s="659"/>
      <c r="CM7" s="659"/>
      <c r="CN7" s="659"/>
      <c r="CO7" s="659"/>
      <c r="CP7" s="659"/>
      <c r="CQ7" s="660"/>
      <c r="CR7" s="643">
        <v>20793523</v>
      </c>
      <c r="CS7" s="644"/>
      <c r="CT7" s="644"/>
      <c r="CU7" s="644"/>
      <c r="CV7" s="644"/>
      <c r="CW7" s="644"/>
      <c r="CX7" s="644"/>
      <c r="CY7" s="645"/>
      <c r="CZ7" s="646">
        <v>36.700000000000003</v>
      </c>
      <c r="DA7" s="646"/>
      <c r="DB7" s="646"/>
      <c r="DC7" s="646"/>
      <c r="DD7" s="652">
        <v>3703998</v>
      </c>
      <c r="DE7" s="644"/>
      <c r="DF7" s="644"/>
      <c r="DG7" s="644"/>
      <c r="DH7" s="644"/>
      <c r="DI7" s="644"/>
      <c r="DJ7" s="644"/>
      <c r="DK7" s="644"/>
      <c r="DL7" s="644"/>
      <c r="DM7" s="644"/>
      <c r="DN7" s="644"/>
      <c r="DO7" s="644"/>
      <c r="DP7" s="645"/>
      <c r="DQ7" s="652">
        <v>6347708</v>
      </c>
      <c r="DR7" s="644"/>
      <c r="DS7" s="644"/>
      <c r="DT7" s="644"/>
      <c r="DU7" s="644"/>
      <c r="DV7" s="644"/>
      <c r="DW7" s="644"/>
      <c r="DX7" s="644"/>
      <c r="DY7" s="644"/>
      <c r="DZ7" s="644"/>
      <c r="EA7" s="644"/>
      <c r="EB7" s="644"/>
      <c r="EC7" s="653"/>
    </row>
    <row r="8" spans="2:143" ht="11.25" customHeight="1" x14ac:dyDescent="0.2">
      <c r="B8" s="640" t="s">
        <v>170</v>
      </c>
      <c r="C8" s="641"/>
      <c r="D8" s="641"/>
      <c r="E8" s="641"/>
      <c r="F8" s="641"/>
      <c r="G8" s="641"/>
      <c r="H8" s="641"/>
      <c r="I8" s="641"/>
      <c r="J8" s="641"/>
      <c r="K8" s="641"/>
      <c r="L8" s="641"/>
      <c r="M8" s="641"/>
      <c r="N8" s="641"/>
      <c r="O8" s="641"/>
      <c r="P8" s="641"/>
      <c r="Q8" s="642"/>
      <c r="R8" s="643">
        <v>54261</v>
      </c>
      <c r="S8" s="644"/>
      <c r="T8" s="644"/>
      <c r="U8" s="644"/>
      <c r="V8" s="644"/>
      <c r="W8" s="644"/>
      <c r="X8" s="644"/>
      <c r="Y8" s="645"/>
      <c r="Z8" s="646">
        <v>0.1</v>
      </c>
      <c r="AA8" s="646"/>
      <c r="AB8" s="646"/>
      <c r="AC8" s="646"/>
      <c r="AD8" s="647">
        <v>54261</v>
      </c>
      <c r="AE8" s="647"/>
      <c r="AF8" s="647"/>
      <c r="AG8" s="647"/>
      <c r="AH8" s="647"/>
      <c r="AI8" s="647"/>
      <c r="AJ8" s="647"/>
      <c r="AK8" s="647"/>
      <c r="AL8" s="648">
        <v>0.2</v>
      </c>
      <c r="AM8" s="649"/>
      <c r="AN8" s="649"/>
      <c r="AO8" s="650"/>
      <c r="AP8" s="640" t="s">
        <v>171</v>
      </c>
      <c r="AQ8" s="641"/>
      <c r="AR8" s="641"/>
      <c r="AS8" s="641"/>
      <c r="AT8" s="641"/>
      <c r="AU8" s="641"/>
      <c r="AV8" s="641"/>
      <c r="AW8" s="641"/>
      <c r="AX8" s="641"/>
      <c r="AY8" s="641"/>
      <c r="AZ8" s="641"/>
      <c r="BA8" s="641"/>
      <c r="BB8" s="641"/>
      <c r="BC8" s="641"/>
      <c r="BD8" s="641"/>
      <c r="BE8" s="641"/>
      <c r="BF8" s="642"/>
      <c r="BG8" s="643">
        <v>176022</v>
      </c>
      <c r="BH8" s="644"/>
      <c r="BI8" s="644"/>
      <c r="BJ8" s="644"/>
      <c r="BK8" s="644"/>
      <c r="BL8" s="644"/>
      <c r="BM8" s="644"/>
      <c r="BN8" s="645"/>
      <c r="BO8" s="646">
        <v>1.4</v>
      </c>
      <c r="BP8" s="646"/>
      <c r="BQ8" s="646"/>
      <c r="BR8" s="646"/>
      <c r="BS8" s="652" t="s">
        <v>66</v>
      </c>
      <c r="BT8" s="644"/>
      <c r="BU8" s="644"/>
      <c r="BV8" s="644"/>
      <c r="BW8" s="644"/>
      <c r="BX8" s="644"/>
      <c r="BY8" s="644"/>
      <c r="BZ8" s="644"/>
      <c r="CA8" s="644"/>
      <c r="CB8" s="653"/>
      <c r="CD8" s="658" t="s">
        <v>172</v>
      </c>
      <c r="CE8" s="659"/>
      <c r="CF8" s="659"/>
      <c r="CG8" s="659"/>
      <c r="CH8" s="659"/>
      <c r="CI8" s="659"/>
      <c r="CJ8" s="659"/>
      <c r="CK8" s="659"/>
      <c r="CL8" s="659"/>
      <c r="CM8" s="659"/>
      <c r="CN8" s="659"/>
      <c r="CO8" s="659"/>
      <c r="CP8" s="659"/>
      <c r="CQ8" s="660"/>
      <c r="CR8" s="643">
        <v>14243996</v>
      </c>
      <c r="CS8" s="644"/>
      <c r="CT8" s="644"/>
      <c r="CU8" s="644"/>
      <c r="CV8" s="644"/>
      <c r="CW8" s="644"/>
      <c r="CX8" s="644"/>
      <c r="CY8" s="645"/>
      <c r="CZ8" s="646">
        <v>25.1</v>
      </c>
      <c r="DA8" s="646"/>
      <c r="DB8" s="646"/>
      <c r="DC8" s="646"/>
      <c r="DD8" s="652">
        <v>284646</v>
      </c>
      <c r="DE8" s="644"/>
      <c r="DF8" s="644"/>
      <c r="DG8" s="644"/>
      <c r="DH8" s="644"/>
      <c r="DI8" s="644"/>
      <c r="DJ8" s="644"/>
      <c r="DK8" s="644"/>
      <c r="DL8" s="644"/>
      <c r="DM8" s="644"/>
      <c r="DN8" s="644"/>
      <c r="DO8" s="644"/>
      <c r="DP8" s="645"/>
      <c r="DQ8" s="652">
        <v>7474210</v>
      </c>
      <c r="DR8" s="644"/>
      <c r="DS8" s="644"/>
      <c r="DT8" s="644"/>
      <c r="DU8" s="644"/>
      <c r="DV8" s="644"/>
      <c r="DW8" s="644"/>
      <c r="DX8" s="644"/>
      <c r="DY8" s="644"/>
      <c r="DZ8" s="644"/>
      <c r="EA8" s="644"/>
      <c r="EB8" s="644"/>
      <c r="EC8" s="653"/>
    </row>
    <row r="9" spans="2:143" ht="11.25" customHeight="1" x14ac:dyDescent="0.2">
      <c r="B9" s="640" t="s">
        <v>173</v>
      </c>
      <c r="C9" s="641"/>
      <c r="D9" s="641"/>
      <c r="E9" s="641"/>
      <c r="F9" s="641"/>
      <c r="G9" s="641"/>
      <c r="H9" s="641"/>
      <c r="I9" s="641"/>
      <c r="J9" s="641"/>
      <c r="K9" s="641"/>
      <c r="L9" s="641"/>
      <c r="M9" s="641"/>
      <c r="N9" s="641"/>
      <c r="O9" s="641"/>
      <c r="P9" s="641"/>
      <c r="Q9" s="642"/>
      <c r="R9" s="643">
        <v>63344</v>
      </c>
      <c r="S9" s="644"/>
      <c r="T9" s="644"/>
      <c r="U9" s="644"/>
      <c r="V9" s="644"/>
      <c r="W9" s="644"/>
      <c r="X9" s="644"/>
      <c r="Y9" s="645"/>
      <c r="Z9" s="646">
        <v>0.1</v>
      </c>
      <c r="AA9" s="646"/>
      <c r="AB9" s="646"/>
      <c r="AC9" s="646"/>
      <c r="AD9" s="647">
        <v>63344</v>
      </c>
      <c r="AE9" s="647"/>
      <c r="AF9" s="647"/>
      <c r="AG9" s="647"/>
      <c r="AH9" s="647"/>
      <c r="AI9" s="647"/>
      <c r="AJ9" s="647"/>
      <c r="AK9" s="647"/>
      <c r="AL9" s="648">
        <v>0.3</v>
      </c>
      <c r="AM9" s="649"/>
      <c r="AN9" s="649"/>
      <c r="AO9" s="650"/>
      <c r="AP9" s="640" t="s">
        <v>174</v>
      </c>
      <c r="AQ9" s="641"/>
      <c r="AR9" s="641"/>
      <c r="AS9" s="641"/>
      <c r="AT9" s="641"/>
      <c r="AU9" s="641"/>
      <c r="AV9" s="641"/>
      <c r="AW9" s="641"/>
      <c r="AX9" s="641"/>
      <c r="AY9" s="641"/>
      <c r="AZ9" s="641"/>
      <c r="BA9" s="641"/>
      <c r="BB9" s="641"/>
      <c r="BC9" s="641"/>
      <c r="BD9" s="641"/>
      <c r="BE9" s="641"/>
      <c r="BF9" s="642"/>
      <c r="BG9" s="643">
        <v>4520585</v>
      </c>
      <c r="BH9" s="644"/>
      <c r="BI9" s="644"/>
      <c r="BJ9" s="644"/>
      <c r="BK9" s="644"/>
      <c r="BL9" s="644"/>
      <c r="BM9" s="644"/>
      <c r="BN9" s="645"/>
      <c r="BO9" s="646">
        <v>36.1</v>
      </c>
      <c r="BP9" s="646"/>
      <c r="BQ9" s="646"/>
      <c r="BR9" s="646"/>
      <c r="BS9" s="652" t="s">
        <v>66</v>
      </c>
      <c r="BT9" s="644"/>
      <c r="BU9" s="644"/>
      <c r="BV9" s="644"/>
      <c r="BW9" s="644"/>
      <c r="BX9" s="644"/>
      <c r="BY9" s="644"/>
      <c r="BZ9" s="644"/>
      <c r="CA9" s="644"/>
      <c r="CB9" s="653"/>
      <c r="CD9" s="658" t="s">
        <v>175</v>
      </c>
      <c r="CE9" s="659"/>
      <c r="CF9" s="659"/>
      <c r="CG9" s="659"/>
      <c r="CH9" s="659"/>
      <c r="CI9" s="659"/>
      <c r="CJ9" s="659"/>
      <c r="CK9" s="659"/>
      <c r="CL9" s="659"/>
      <c r="CM9" s="659"/>
      <c r="CN9" s="659"/>
      <c r="CO9" s="659"/>
      <c r="CP9" s="659"/>
      <c r="CQ9" s="660"/>
      <c r="CR9" s="643">
        <v>2512479</v>
      </c>
      <c r="CS9" s="644"/>
      <c r="CT9" s="644"/>
      <c r="CU9" s="644"/>
      <c r="CV9" s="644"/>
      <c r="CW9" s="644"/>
      <c r="CX9" s="644"/>
      <c r="CY9" s="645"/>
      <c r="CZ9" s="646">
        <v>4.4000000000000004</v>
      </c>
      <c r="DA9" s="646"/>
      <c r="DB9" s="646"/>
      <c r="DC9" s="646"/>
      <c r="DD9" s="652">
        <v>8291</v>
      </c>
      <c r="DE9" s="644"/>
      <c r="DF9" s="644"/>
      <c r="DG9" s="644"/>
      <c r="DH9" s="644"/>
      <c r="DI9" s="644"/>
      <c r="DJ9" s="644"/>
      <c r="DK9" s="644"/>
      <c r="DL9" s="644"/>
      <c r="DM9" s="644"/>
      <c r="DN9" s="644"/>
      <c r="DO9" s="644"/>
      <c r="DP9" s="645"/>
      <c r="DQ9" s="652">
        <v>2147046</v>
      </c>
      <c r="DR9" s="644"/>
      <c r="DS9" s="644"/>
      <c r="DT9" s="644"/>
      <c r="DU9" s="644"/>
      <c r="DV9" s="644"/>
      <c r="DW9" s="644"/>
      <c r="DX9" s="644"/>
      <c r="DY9" s="644"/>
      <c r="DZ9" s="644"/>
      <c r="EA9" s="644"/>
      <c r="EB9" s="644"/>
      <c r="EC9" s="653"/>
    </row>
    <row r="10" spans="2:143" ht="11.25" customHeight="1" x14ac:dyDescent="0.2">
      <c r="B10" s="640" t="s">
        <v>176</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66</v>
      </c>
      <c r="AA10" s="646"/>
      <c r="AB10" s="646"/>
      <c r="AC10" s="646"/>
      <c r="AD10" s="647" t="s">
        <v>66</v>
      </c>
      <c r="AE10" s="647"/>
      <c r="AF10" s="647"/>
      <c r="AG10" s="647"/>
      <c r="AH10" s="647"/>
      <c r="AI10" s="647"/>
      <c r="AJ10" s="647"/>
      <c r="AK10" s="647"/>
      <c r="AL10" s="648" t="s">
        <v>66</v>
      </c>
      <c r="AM10" s="649"/>
      <c r="AN10" s="649"/>
      <c r="AO10" s="650"/>
      <c r="AP10" s="640" t="s">
        <v>177</v>
      </c>
      <c r="AQ10" s="641"/>
      <c r="AR10" s="641"/>
      <c r="AS10" s="641"/>
      <c r="AT10" s="641"/>
      <c r="AU10" s="641"/>
      <c r="AV10" s="641"/>
      <c r="AW10" s="641"/>
      <c r="AX10" s="641"/>
      <c r="AY10" s="641"/>
      <c r="AZ10" s="641"/>
      <c r="BA10" s="641"/>
      <c r="BB10" s="641"/>
      <c r="BC10" s="641"/>
      <c r="BD10" s="641"/>
      <c r="BE10" s="641"/>
      <c r="BF10" s="642"/>
      <c r="BG10" s="643">
        <v>297531</v>
      </c>
      <c r="BH10" s="644"/>
      <c r="BI10" s="644"/>
      <c r="BJ10" s="644"/>
      <c r="BK10" s="644"/>
      <c r="BL10" s="644"/>
      <c r="BM10" s="644"/>
      <c r="BN10" s="645"/>
      <c r="BO10" s="646">
        <v>2.4</v>
      </c>
      <c r="BP10" s="646"/>
      <c r="BQ10" s="646"/>
      <c r="BR10" s="646"/>
      <c r="BS10" s="652">
        <v>49316</v>
      </c>
      <c r="BT10" s="644"/>
      <c r="BU10" s="644"/>
      <c r="BV10" s="644"/>
      <c r="BW10" s="644"/>
      <c r="BX10" s="644"/>
      <c r="BY10" s="644"/>
      <c r="BZ10" s="644"/>
      <c r="CA10" s="644"/>
      <c r="CB10" s="653"/>
      <c r="CD10" s="658" t="s">
        <v>178</v>
      </c>
      <c r="CE10" s="659"/>
      <c r="CF10" s="659"/>
      <c r="CG10" s="659"/>
      <c r="CH10" s="659"/>
      <c r="CI10" s="659"/>
      <c r="CJ10" s="659"/>
      <c r="CK10" s="659"/>
      <c r="CL10" s="659"/>
      <c r="CM10" s="659"/>
      <c r="CN10" s="659"/>
      <c r="CO10" s="659"/>
      <c r="CP10" s="659"/>
      <c r="CQ10" s="660"/>
      <c r="CR10" s="643">
        <v>81120</v>
      </c>
      <c r="CS10" s="644"/>
      <c r="CT10" s="644"/>
      <c r="CU10" s="644"/>
      <c r="CV10" s="644"/>
      <c r="CW10" s="644"/>
      <c r="CX10" s="644"/>
      <c r="CY10" s="645"/>
      <c r="CZ10" s="646">
        <v>0.1</v>
      </c>
      <c r="DA10" s="646"/>
      <c r="DB10" s="646"/>
      <c r="DC10" s="646"/>
      <c r="DD10" s="652" t="s">
        <v>66</v>
      </c>
      <c r="DE10" s="644"/>
      <c r="DF10" s="644"/>
      <c r="DG10" s="644"/>
      <c r="DH10" s="644"/>
      <c r="DI10" s="644"/>
      <c r="DJ10" s="644"/>
      <c r="DK10" s="644"/>
      <c r="DL10" s="644"/>
      <c r="DM10" s="644"/>
      <c r="DN10" s="644"/>
      <c r="DO10" s="644"/>
      <c r="DP10" s="645"/>
      <c r="DQ10" s="652">
        <v>27120</v>
      </c>
      <c r="DR10" s="644"/>
      <c r="DS10" s="644"/>
      <c r="DT10" s="644"/>
      <c r="DU10" s="644"/>
      <c r="DV10" s="644"/>
      <c r="DW10" s="644"/>
      <c r="DX10" s="644"/>
      <c r="DY10" s="644"/>
      <c r="DZ10" s="644"/>
      <c r="EA10" s="644"/>
      <c r="EB10" s="644"/>
      <c r="EC10" s="653"/>
    </row>
    <row r="11" spans="2:143" ht="11.25" customHeight="1" x14ac:dyDescent="0.2">
      <c r="B11" s="640" t="s">
        <v>179</v>
      </c>
      <c r="C11" s="641"/>
      <c r="D11" s="641"/>
      <c r="E11" s="641"/>
      <c r="F11" s="641"/>
      <c r="G11" s="641"/>
      <c r="H11" s="641"/>
      <c r="I11" s="641"/>
      <c r="J11" s="641"/>
      <c r="K11" s="641"/>
      <c r="L11" s="641"/>
      <c r="M11" s="641"/>
      <c r="N11" s="641"/>
      <c r="O11" s="641"/>
      <c r="P11" s="641"/>
      <c r="Q11" s="642"/>
      <c r="R11" s="643">
        <v>1882121</v>
      </c>
      <c r="S11" s="644"/>
      <c r="T11" s="644"/>
      <c r="U11" s="644"/>
      <c r="V11" s="644"/>
      <c r="W11" s="644"/>
      <c r="X11" s="644"/>
      <c r="Y11" s="645"/>
      <c r="Z11" s="648">
        <v>3.2</v>
      </c>
      <c r="AA11" s="649"/>
      <c r="AB11" s="649"/>
      <c r="AC11" s="661"/>
      <c r="AD11" s="652">
        <v>1882121</v>
      </c>
      <c r="AE11" s="644"/>
      <c r="AF11" s="644"/>
      <c r="AG11" s="644"/>
      <c r="AH11" s="644"/>
      <c r="AI11" s="644"/>
      <c r="AJ11" s="644"/>
      <c r="AK11" s="645"/>
      <c r="AL11" s="648">
        <v>8.5</v>
      </c>
      <c r="AM11" s="649"/>
      <c r="AN11" s="649"/>
      <c r="AO11" s="650"/>
      <c r="AP11" s="640" t="s">
        <v>180</v>
      </c>
      <c r="AQ11" s="641"/>
      <c r="AR11" s="641"/>
      <c r="AS11" s="641"/>
      <c r="AT11" s="641"/>
      <c r="AU11" s="641"/>
      <c r="AV11" s="641"/>
      <c r="AW11" s="641"/>
      <c r="AX11" s="641"/>
      <c r="AY11" s="641"/>
      <c r="AZ11" s="641"/>
      <c r="BA11" s="641"/>
      <c r="BB11" s="641"/>
      <c r="BC11" s="641"/>
      <c r="BD11" s="641"/>
      <c r="BE11" s="641"/>
      <c r="BF11" s="642"/>
      <c r="BG11" s="643">
        <v>657058</v>
      </c>
      <c r="BH11" s="644"/>
      <c r="BI11" s="644"/>
      <c r="BJ11" s="644"/>
      <c r="BK11" s="644"/>
      <c r="BL11" s="644"/>
      <c r="BM11" s="644"/>
      <c r="BN11" s="645"/>
      <c r="BO11" s="646">
        <v>5.2</v>
      </c>
      <c r="BP11" s="646"/>
      <c r="BQ11" s="646"/>
      <c r="BR11" s="646"/>
      <c r="BS11" s="652">
        <v>152708</v>
      </c>
      <c r="BT11" s="644"/>
      <c r="BU11" s="644"/>
      <c r="BV11" s="644"/>
      <c r="BW11" s="644"/>
      <c r="BX11" s="644"/>
      <c r="BY11" s="644"/>
      <c r="BZ11" s="644"/>
      <c r="CA11" s="644"/>
      <c r="CB11" s="653"/>
      <c r="CD11" s="658" t="s">
        <v>181</v>
      </c>
      <c r="CE11" s="659"/>
      <c r="CF11" s="659"/>
      <c r="CG11" s="659"/>
      <c r="CH11" s="659"/>
      <c r="CI11" s="659"/>
      <c r="CJ11" s="659"/>
      <c r="CK11" s="659"/>
      <c r="CL11" s="659"/>
      <c r="CM11" s="659"/>
      <c r="CN11" s="659"/>
      <c r="CO11" s="659"/>
      <c r="CP11" s="659"/>
      <c r="CQ11" s="660"/>
      <c r="CR11" s="643">
        <v>1901873</v>
      </c>
      <c r="CS11" s="644"/>
      <c r="CT11" s="644"/>
      <c r="CU11" s="644"/>
      <c r="CV11" s="644"/>
      <c r="CW11" s="644"/>
      <c r="CX11" s="644"/>
      <c r="CY11" s="645"/>
      <c r="CZ11" s="646">
        <v>3.4</v>
      </c>
      <c r="DA11" s="646"/>
      <c r="DB11" s="646"/>
      <c r="DC11" s="646"/>
      <c r="DD11" s="652">
        <v>645451</v>
      </c>
      <c r="DE11" s="644"/>
      <c r="DF11" s="644"/>
      <c r="DG11" s="644"/>
      <c r="DH11" s="644"/>
      <c r="DI11" s="644"/>
      <c r="DJ11" s="644"/>
      <c r="DK11" s="644"/>
      <c r="DL11" s="644"/>
      <c r="DM11" s="644"/>
      <c r="DN11" s="644"/>
      <c r="DO11" s="644"/>
      <c r="DP11" s="645"/>
      <c r="DQ11" s="652">
        <v>751519</v>
      </c>
      <c r="DR11" s="644"/>
      <c r="DS11" s="644"/>
      <c r="DT11" s="644"/>
      <c r="DU11" s="644"/>
      <c r="DV11" s="644"/>
      <c r="DW11" s="644"/>
      <c r="DX11" s="644"/>
      <c r="DY11" s="644"/>
      <c r="DZ11" s="644"/>
      <c r="EA11" s="644"/>
      <c r="EB11" s="644"/>
      <c r="EC11" s="653"/>
    </row>
    <row r="12" spans="2:143" ht="11.25" customHeight="1" x14ac:dyDescent="0.2">
      <c r="B12" s="640" t="s">
        <v>182</v>
      </c>
      <c r="C12" s="641"/>
      <c r="D12" s="641"/>
      <c r="E12" s="641"/>
      <c r="F12" s="641"/>
      <c r="G12" s="641"/>
      <c r="H12" s="641"/>
      <c r="I12" s="641"/>
      <c r="J12" s="641"/>
      <c r="K12" s="641"/>
      <c r="L12" s="641"/>
      <c r="M12" s="641"/>
      <c r="N12" s="641"/>
      <c r="O12" s="641"/>
      <c r="P12" s="641"/>
      <c r="Q12" s="642"/>
      <c r="R12" s="643">
        <v>24529</v>
      </c>
      <c r="S12" s="644"/>
      <c r="T12" s="644"/>
      <c r="U12" s="644"/>
      <c r="V12" s="644"/>
      <c r="W12" s="644"/>
      <c r="X12" s="644"/>
      <c r="Y12" s="645"/>
      <c r="Z12" s="646">
        <v>0</v>
      </c>
      <c r="AA12" s="646"/>
      <c r="AB12" s="646"/>
      <c r="AC12" s="646"/>
      <c r="AD12" s="647">
        <v>24529</v>
      </c>
      <c r="AE12" s="647"/>
      <c r="AF12" s="647"/>
      <c r="AG12" s="647"/>
      <c r="AH12" s="647"/>
      <c r="AI12" s="647"/>
      <c r="AJ12" s="647"/>
      <c r="AK12" s="647"/>
      <c r="AL12" s="648">
        <v>0.1</v>
      </c>
      <c r="AM12" s="649"/>
      <c r="AN12" s="649"/>
      <c r="AO12" s="650"/>
      <c r="AP12" s="640" t="s">
        <v>183</v>
      </c>
      <c r="AQ12" s="641"/>
      <c r="AR12" s="641"/>
      <c r="AS12" s="641"/>
      <c r="AT12" s="641"/>
      <c r="AU12" s="641"/>
      <c r="AV12" s="641"/>
      <c r="AW12" s="641"/>
      <c r="AX12" s="641"/>
      <c r="AY12" s="641"/>
      <c r="AZ12" s="641"/>
      <c r="BA12" s="641"/>
      <c r="BB12" s="641"/>
      <c r="BC12" s="641"/>
      <c r="BD12" s="641"/>
      <c r="BE12" s="641"/>
      <c r="BF12" s="642"/>
      <c r="BG12" s="643">
        <v>5989730</v>
      </c>
      <c r="BH12" s="644"/>
      <c r="BI12" s="644"/>
      <c r="BJ12" s="644"/>
      <c r="BK12" s="644"/>
      <c r="BL12" s="644"/>
      <c r="BM12" s="644"/>
      <c r="BN12" s="645"/>
      <c r="BO12" s="646">
        <v>47.8</v>
      </c>
      <c r="BP12" s="646"/>
      <c r="BQ12" s="646"/>
      <c r="BR12" s="646"/>
      <c r="BS12" s="652" t="s">
        <v>66</v>
      </c>
      <c r="BT12" s="644"/>
      <c r="BU12" s="644"/>
      <c r="BV12" s="644"/>
      <c r="BW12" s="644"/>
      <c r="BX12" s="644"/>
      <c r="BY12" s="644"/>
      <c r="BZ12" s="644"/>
      <c r="CA12" s="644"/>
      <c r="CB12" s="653"/>
      <c r="CD12" s="658" t="s">
        <v>184</v>
      </c>
      <c r="CE12" s="659"/>
      <c r="CF12" s="659"/>
      <c r="CG12" s="659"/>
      <c r="CH12" s="659"/>
      <c r="CI12" s="659"/>
      <c r="CJ12" s="659"/>
      <c r="CK12" s="659"/>
      <c r="CL12" s="659"/>
      <c r="CM12" s="659"/>
      <c r="CN12" s="659"/>
      <c r="CO12" s="659"/>
      <c r="CP12" s="659"/>
      <c r="CQ12" s="660"/>
      <c r="CR12" s="643">
        <v>1386496</v>
      </c>
      <c r="CS12" s="644"/>
      <c r="CT12" s="644"/>
      <c r="CU12" s="644"/>
      <c r="CV12" s="644"/>
      <c r="CW12" s="644"/>
      <c r="CX12" s="644"/>
      <c r="CY12" s="645"/>
      <c r="CZ12" s="646">
        <v>2.4</v>
      </c>
      <c r="DA12" s="646"/>
      <c r="DB12" s="646"/>
      <c r="DC12" s="646"/>
      <c r="DD12" s="652">
        <v>204681</v>
      </c>
      <c r="DE12" s="644"/>
      <c r="DF12" s="644"/>
      <c r="DG12" s="644"/>
      <c r="DH12" s="644"/>
      <c r="DI12" s="644"/>
      <c r="DJ12" s="644"/>
      <c r="DK12" s="644"/>
      <c r="DL12" s="644"/>
      <c r="DM12" s="644"/>
      <c r="DN12" s="644"/>
      <c r="DO12" s="644"/>
      <c r="DP12" s="645"/>
      <c r="DQ12" s="652">
        <v>855795</v>
      </c>
      <c r="DR12" s="644"/>
      <c r="DS12" s="644"/>
      <c r="DT12" s="644"/>
      <c r="DU12" s="644"/>
      <c r="DV12" s="644"/>
      <c r="DW12" s="644"/>
      <c r="DX12" s="644"/>
      <c r="DY12" s="644"/>
      <c r="DZ12" s="644"/>
      <c r="EA12" s="644"/>
      <c r="EB12" s="644"/>
      <c r="EC12" s="653"/>
    </row>
    <row r="13" spans="2:143" ht="11.25" customHeight="1" x14ac:dyDescent="0.2">
      <c r="B13" s="640" t="s">
        <v>185</v>
      </c>
      <c r="C13" s="641"/>
      <c r="D13" s="641"/>
      <c r="E13" s="641"/>
      <c r="F13" s="641"/>
      <c r="G13" s="641"/>
      <c r="H13" s="641"/>
      <c r="I13" s="641"/>
      <c r="J13" s="641"/>
      <c r="K13" s="641"/>
      <c r="L13" s="641"/>
      <c r="M13" s="641"/>
      <c r="N13" s="641"/>
      <c r="O13" s="641"/>
      <c r="P13" s="641"/>
      <c r="Q13" s="642"/>
      <c r="R13" s="643" t="s">
        <v>66</v>
      </c>
      <c r="S13" s="644"/>
      <c r="T13" s="644"/>
      <c r="U13" s="644"/>
      <c r="V13" s="644"/>
      <c r="W13" s="644"/>
      <c r="X13" s="644"/>
      <c r="Y13" s="645"/>
      <c r="Z13" s="646" t="s">
        <v>66</v>
      </c>
      <c r="AA13" s="646"/>
      <c r="AB13" s="646"/>
      <c r="AC13" s="646"/>
      <c r="AD13" s="647" t="s">
        <v>66</v>
      </c>
      <c r="AE13" s="647"/>
      <c r="AF13" s="647"/>
      <c r="AG13" s="647"/>
      <c r="AH13" s="647"/>
      <c r="AI13" s="647"/>
      <c r="AJ13" s="647"/>
      <c r="AK13" s="647"/>
      <c r="AL13" s="648" t="s">
        <v>66</v>
      </c>
      <c r="AM13" s="649"/>
      <c r="AN13" s="649"/>
      <c r="AO13" s="650"/>
      <c r="AP13" s="640" t="s">
        <v>186</v>
      </c>
      <c r="AQ13" s="641"/>
      <c r="AR13" s="641"/>
      <c r="AS13" s="641"/>
      <c r="AT13" s="641"/>
      <c r="AU13" s="641"/>
      <c r="AV13" s="641"/>
      <c r="AW13" s="641"/>
      <c r="AX13" s="641"/>
      <c r="AY13" s="641"/>
      <c r="AZ13" s="641"/>
      <c r="BA13" s="641"/>
      <c r="BB13" s="641"/>
      <c r="BC13" s="641"/>
      <c r="BD13" s="641"/>
      <c r="BE13" s="641"/>
      <c r="BF13" s="642"/>
      <c r="BG13" s="643">
        <v>5894776</v>
      </c>
      <c r="BH13" s="644"/>
      <c r="BI13" s="644"/>
      <c r="BJ13" s="644"/>
      <c r="BK13" s="644"/>
      <c r="BL13" s="644"/>
      <c r="BM13" s="644"/>
      <c r="BN13" s="645"/>
      <c r="BO13" s="646">
        <v>47</v>
      </c>
      <c r="BP13" s="646"/>
      <c r="BQ13" s="646"/>
      <c r="BR13" s="646"/>
      <c r="BS13" s="652" t="s">
        <v>66</v>
      </c>
      <c r="BT13" s="644"/>
      <c r="BU13" s="644"/>
      <c r="BV13" s="644"/>
      <c r="BW13" s="644"/>
      <c r="BX13" s="644"/>
      <c r="BY13" s="644"/>
      <c r="BZ13" s="644"/>
      <c r="CA13" s="644"/>
      <c r="CB13" s="653"/>
      <c r="CD13" s="658" t="s">
        <v>187</v>
      </c>
      <c r="CE13" s="659"/>
      <c r="CF13" s="659"/>
      <c r="CG13" s="659"/>
      <c r="CH13" s="659"/>
      <c r="CI13" s="659"/>
      <c r="CJ13" s="659"/>
      <c r="CK13" s="659"/>
      <c r="CL13" s="659"/>
      <c r="CM13" s="659"/>
      <c r="CN13" s="659"/>
      <c r="CO13" s="659"/>
      <c r="CP13" s="659"/>
      <c r="CQ13" s="660"/>
      <c r="CR13" s="643">
        <v>3394429</v>
      </c>
      <c r="CS13" s="644"/>
      <c r="CT13" s="644"/>
      <c r="CU13" s="644"/>
      <c r="CV13" s="644"/>
      <c r="CW13" s="644"/>
      <c r="CX13" s="644"/>
      <c r="CY13" s="645"/>
      <c r="CZ13" s="646">
        <v>6</v>
      </c>
      <c r="DA13" s="646"/>
      <c r="DB13" s="646"/>
      <c r="DC13" s="646"/>
      <c r="DD13" s="652">
        <v>1261144</v>
      </c>
      <c r="DE13" s="644"/>
      <c r="DF13" s="644"/>
      <c r="DG13" s="644"/>
      <c r="DH13" s="644"/>
      <c r="DI13" s="644"/>
      <c r="DJ13" s="644"/>
      <c r="DK13" s="644"/>
      <c r="DL13" s="644"/>
      <c r="DM13" s="644"/>
      <c r="DN13" s="644"/>
      <c r="DO13" s="644"/>
      <c r="DP13" s="645"/>
      <c r="DQ13" s="652">
        <v>2025232</v>
      </c>
      <c r="DR13" s="644"/>
      <c r="DS13" s="644"/>
      <c r="DT13" s="644"/>
      <c r="DU13" s="644"/>
      <c r="DV13" s="644"/>
      <c r="DW13" s="644"/>
      <c r="DX13" s="644"/>
      <c r="DY13" s="644"/>
      <c r="DZ13" s="644"/>
      <c r="EA13" s="644"/>
      <c r="EB13" s="644"/>
      <c r="EC13" s="653"/>
    </row>
    <row r="14" spans="2:143" ht="11.25" customHeight="1" x14ac:dyDescent="0.2">
      <c r="B14" s="640" t="s">
        <v>188</v>
      </c>
      <c r="C14" s="641"/>
      <c r="D14" s="641"/>
      <c r="E14" s="641"/>
      <c r="F14" s="641"/>
      <c r="G14" s="641"/>
      <c r="H14" s="641"/>
      <c r="I14" s="641"/>
      <c r="J14" s="641"/>
      <c r="K14" s="641"/>
      <c r="L14" s="641"/>
      <c r="M14" s="641"/>
      <c r="N14" s="641"/>
      <c r="O14" s="641"/>
      <c r="P14" s="641"/>
      <c r="Q14" s="642"/>
      <c r="R14" s="643" t="s">
        <v>66</v>
      </c>
      <c r="S14" s="644"/>
      <c r="T14" s="644"/>
      <c r="U14" s="644"/>
      <c r="V14" s="644"/>
      <c r="W14" s="644"/>
      <c r="X14" s="644"/>
      <c r="Y14" s="645"/>
      <c r="Z14" s="646" t="s">
        <v>66</v>
      </c>
      <c r="AA14" s="646"/>
      <c r="AB14" s="646"/>
      <c r="AC14" s="646"/>
      <c r="AD14" s="647" t="s">
        <v>66</v>
      </c>
      <c r="AE14" s="647"/>
      <c r="AF14" s="647"/>
      <c r="AG14" s="647"/>
      <c r="AH14" s="647"/>
      <c r="AI14" s="647"/>
      <c r="AJ14" s="647"/>
      <c r="AK14" s="647"/>
      <c r="AL14" s="648" t="s">
        <v>66</v>
      </c>
      <c r="AM14" s="649"/>
      <c r="AN14" s="649"/>
      <c r="AO14" s="650"/>
      <c r="AP14" s="640" t="s">
        <v>189</v>
      </c>
      <c r="AQ14" s="641"/>
      <c r="AR14" s="641"/>
      <c r="AS14" s="641"/>
      <c r="AT14" s="641"/>
      <c r="AU14" s="641"/>
      <c r="AV14" s="641"/>
      <c r="AW14" s="641"/>
      <c r="AX14" s="641"/>
      <c r="AY14" s="641"/>
      <c r="AZ14" s="641"/>
      <c r="BA14" s="641"/>
      <c r="BB14" s="641"/>
      <c r="BC14" s="641"/>
      <c r="BD14" s="641"/>
      <c r="BE14" s="641"/>
      <c r="BF14" s="642"/>
      <c r="BG14" s="643">
        <v>290480</v>
      </c>
      <c r="BH14" s="644"/>
      <c r="BI14" s="644"/>
      <c r="BJ14" s="644"/>
      <c r="BK14" s="644"/>
      <c r="BL14" s="644"/>
      <c r="BM14" s="644"/>
      <c r="BN14" s="645"/>
      <c r="BO14" s="646">
        <v>2.2999999999999998</v>
      </c>
      <c r="BP14" s="646"/>
      <c r="BQ14" s="646"/>
      <c r="BR14" s="646"/>
      <c r="BS14" s="652" t="s">
        <v>66</v>
      </c>
      <c r="BT14" s="644"/>
      <c r="BU14" s="644"/>
      <c r="BV14" s="644"/>
      <c r="BW14" s="644"/>
      <c r="BX14" s="644"/>
      <c r="BY14" s="644"/>
      <c r="BZ14" s="644"/>
      <c r="CA14" s="644"/>
      <c r="CB14" s="653"/>
      <c r="CD14" s="658" t="s">
        <v>190</v>
      </c>
      <c r="CE14" s="659"/>
      <c r="CF14" s="659"/>
      <c r="CG14" s="659"/>
      <c r="CH14" s="659"/>
      <c r="CI14" s="659"/>
      <c r="CJ14" s="659"/>
      <c r="CK14" s="659"/>
      <c r="CL14" s="659"/>
      <c r="CM14" s="659"/>
      <c r="CN14" s="659"/>
      <c r="CO14" s="659"/>
      <c r="CP14" s="659"/>
      <c r="CQ14" s="660"/>
      <c r="CR14" s="643">
        <v>1671474</v>
      </c>
      <c r="CS14" s="644"/>
      <c r="CT14" s="644"/>
      <c r="CU14" s="644"/>
      <c r="CV14" s="644"/>
      <c r="CW14" s="644"/>
      <c r="CX14" s="644"/>
      <c r="CY14" s="645"/>
      <c r="CZ14" s="646">
        <v>3</v>
      </c>
      <c r="DA14" s="646"/>
      <c r="DB14" s="646"/>
      <c r="DC14" s="646"/>
      <c r="DD14" s="652" t="s">
        <v>66</v>
      </c>
      <c r="DE14" s="644"/>
      <c r="DF14" s="644"/>
      <c r="DG14" s="644"/>
      <c r="DH14" s="644"/>
      <c r="DI14" s="644"/>
      <c r="DJ14" s="644"/>
      <c r="DK14" s="644"/>
      <c r="DL14" s="644"/>
      <c r="DM14" s="644"/>
      <c r="DN14" s="644"/>
      <c r="DO14" s="644"/>
      <c r="DP14" s="645"/>
      <c r="DQ14" s="652">
        <v>1577372</v>
      </c>
      <c r="DR14" s="644"/>
      <c r="DS14" s="644"/>
      <c r="DT14" s="644"/>
      <c r="DU14" s="644"/>
      <c r="DV14" s="644"/>
      <c r="DW14" s="644"/>
      <c r="DX14" s="644"/>
      <c r="DY14" s="644"/>
      <c r="DZ14" s="644"/>
      <c r="EA14" s="644"/>
      <c r="EB14" s="644"/>
      <c r="EC14" s="653"/>
    </row>
    <row r="15" spans="2:143" ht="11.25" customHeight="1" x14ac:dyDescent="0.2">
      <c r="B15" s="640" t="s">
        <v>191</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66</v>
      </c>
      <c r="AE15" s="647"/>
      <c r="AF15" s="647"/>
      <c r="AG15" s="647"/>
      <c r="AH15" s="647"/>
      <c r="AI15" s="647"/>
      <c r="AJ15" s="647"/>
      <c r="AK15" s="647"/>
      <c r="AL15" s="648" t="s">
        <v>66</v>
      </c>
      <c r="AM15" s="649"/>
      <c r="AN15" s="649"/>
      <c r="AO15" s="650"/>
      <c r="AP15" s="640" t="s">
        <v>192</v>
      </c>
      <c r="AQ15" s="641"/>
      <c r="AR15" s="641"/>
      <c r="AS15" s="641"/>
      <c r="AT15" s="641"/>
      <c r="AU15" s="641"/>
      <c r="AV15" s="641"/>
      <c r="AW15" s="641"/>
      <c r="AX15" s="641"/>
      <c r="AY15" s="641"/>
      <c r="AZ15" s="641"/>
      <c r="BA15" s="641"/>
      <c r="BB15" s="641"/>
      <c r="BC15" s="641"/>
      <c r="BD15" s="641"/>
      <c r="BE15" s="641"/>
      <c r="BF15" s="642"/>
      <c r="BG15" s="643">
        <v>553999</v>
      </c>
      <c r="BH15" s="644"/>
      <c r="BI15" s="644"/>
      <c r="BJ15" s="644"/>
      <c r="BK15" s="644"/>
      <c r="BL15" s="644"/>
      <c r="BM15" s="644"/>
      <c r="BN15" s="645"/>
      <c r="BO15" s="646">
        <v>4.4000000000000004</v>
      </c>
      <c r="BP15" s="646"/>
      <c r="BQ15" s="646"/>
      <c r="BR15" s="646"/>
      <c r="BS15" s="652" t="s">
        <v>66</v>
      </c>
      <c r="BT15" s="644"/>
      <c r="BU15" s="644"/>
      <c r="BV15" s="644"/>
      <c r="BW15" s="644"/>
      <c r="BX15" s="644"/>
      <c r="BY15" s="644"/>
      <c r="BZ15" s="644"/>
      <c r="CA15" s="644"/>
      <c r="CB15" s="653"/>
      <c r="CD15" s="658" t="s">
        <v>193</v>
      </c>
      <c r="CE15" s="659"/>
      <c r="CF15" s="659"/>
      <c r="CG15" s="659"/>
      <c r="CH15" s="659"/>
      <c r="CI15" s="659"/>
      <c r="CJ15" s="659"/>
      <c r="CK15" s="659"/>
      <c r="CL15" s="659"/>
      <c r="CM15" s="659"/>
      <c r="CN15" s="659"/>
      <c r="CO15" s="659"/>
      <c r="CP15" s="659"/>
      <c r="CQ15" s="660"/>
      <c r="CR15" s="643">
        <v>6428514</v>
      </c>
      <c r="CS15" s="644"/>
      <c r="CT15" s="644"/>
      <c r="CU15" s="644"/>
      <c r="CV15" s="644"/>
      <c r="CW15" s="644"/>
      <c r="CX15" s="644"/>
      <c r="CY15" s="645"/>
      <c r="CZ15" s="646">
        <v>11.3</v>
      </c>
      <c r="DA15" s="646"/>
      <c r="DB15" s="646"/>
      <c r="DC15" s="646"/>
      <c r="DD15" s="652">
        <v>2164008</v>
      </c>
      <c r="DE15" s="644"/>
      <c r="DF15" s="644"/>
      <c r="DG15" s="644"/>
      <c r="DH15" s="644"/>
      <c r="DI15" s="644"/>
      <c r="DJ15" s="644"/>
      <c r="DK15" s="644"/>
      <c r="DL15" s="644"/>
      <c r="DM15" s="644"/>
      <c r="DN15" s="644"/>
      <c r="DO15" s="644"/>
      <c r="DP15" s="645"/>
      <c r="DQ15" s="652">
        <v>3297547</v>
      </c>
      <c r="DR15" s="644"/>
      <c r="DS15" s="644"/>
      <c r="DT15" s="644"/>
      <c r="DU15" s="644"/>
      <c r="DV15" s="644"/>
      <c r="DW15" s="644"/>
      <c r="DX15" s="644"/>
      <c r="DY15" s="644"/>
      <c r="DZ15" s="644"/>
      <c r="EA15" s="644"/>
      <c r="EB15" s="644"/>
      <c r="EC15" s="653"/>
    </row>
    <row r="16" spans="2:143" ht="11.25" customHeight="1" x14ac:dyDescent="0.2">
      <c r="B16" s="640" t="s">
        <v>194</v>
      </c>
      <c r="C16" s="641"/>
      <c r="D16" s="641"/>
      <c r="E16" s="641"/>
      <c r="F16" s="641"/>
      <c r="G16" s="641"/>
      <c r="H16" s="641"/>
      <c r="I16" s="641"/>
      <c r="J16" s="641"/>
      <c r="K16" s="641"/>
      <c r="L16" s="641"/>
      <c r="M16" s="641"/>
      <c r="N16" s="641"/>
      <c r="O16" s="641"/>
      <c r="P16" s="641"/>
      <c r="Q16" s="642"/>
      <c r="R16" s="643">
        <v>29761</v>
      </c>
      <c r="S16" s="644"/>
      <c r="T16" s="644"/>
      <c r="U16" s="644"/>
      <c r="V16" s="644"/>
      <c r="W16" s="644"/>
      <c r="X16" s="644"/>
      <c r="Y16" s="645"/>
      <c r="Z16" s="646">
        <v>0.1</v>
      </c>
      <c r="AA16" s="646"/>
      <c r="AB16" s="646"/>
      <c r="AC16" s="646"/>
      <c r="AD16" s="647">
        <v>29761</v>
      </c>
      <c r="AE16" s="647"/>
      <c r="AF16" s="647"/>
      <c r="AG16" s="647"/>
      <c r="AH16" s="647"/>
      <c r="AI16" s="647"/>
      <c r="AJ16" s="647"/>
      <c r="AK16" s="647"/>
      <c r="AL16" s="648">
        <v>0.1</v>
      </c>
      <c r="AM16" s="649"/>
      <c r="AN16" s="649"/>
      <c r="AO16" s="650"/>
      <c r="AP16" s="640" t="s">
        <v>195</v>
      </c>
      <c r="AQ16" s="641"/>
      <c r="AR16" s="641"/>
      <c r="AS16" s="641"/>
      <c r="AT16" s="641"/>
      <c r="AU16" s="641"/>
      <c r="AV16" s="641"/>
      <c r="AW16" s="641"/>
      <c r="AX16" s="641"/>
      <c r="AY16" s="641"/>
      <c r="AZ16" s="641"/>
      <c r="BA16" s="641"/>
      <c r="BB16" s="641"/>
      <c r="BC16" s="641"/>
      <c r="BD16" s="641"/>
      <c r="BE16" s="641"/>
      <c r="BF16" s="642"/>
      <c r="BG16" s="643" t="s">
        <v>66</v>
      </c>
      <c r="BH16" s="644"/>
      <c r="BI16" s="644"/>
      <c r="BJ16" s="644"/>
      <c r="BK16" s="644"/>
      <c r="BL16" s="644"/>
      <c r="BM16" s="644"/>
      <c r="BN16" s="645"/>
      <c r="BO16" s="646" t="s">
        <v>66</v>
      </c>
      <c r="BP16" s="646"/>
      <c r="BQ16" s="646"/>
      <c r="BR16" s="646"/>
      <c r="BS16" s="652" t="s">
        <v>66</v>
      </c>
      <c r="BT16" s="644"/>
      <c r="BU16" s="644"/>
      <c r="BV16" s="644"/>
      <c r="BW16" s="644"/>
      <c r="BX16" s="644"/>
      <c r="BY16" s="644"/>
      <c r="BZ16" s="644"/>
      <c r="CA16" s="644"/>
      <c r="CB16" s="653"/>
      <c r="CD16" s="658" t="s">
        <v>196</v>
      </c>
      <c r="CE16" s="659"/>
      <c r="CF16" s="659"/>
      <c r="CG16" s="659"/>
      <c r="CH16" s="659"/>
      <c r="CI16" s="659"/>
      <c r="CJ16" s="659"/>
      <c r="CK16" s="659"/>
      <c r="CL16" s="659"/>
      <c r="CM16" s="659"/>
      <c r="CN16" s="659"/>
      <c r="CO16" s="659"/>
      <c r="CP16" s="659"/>
      <c r="CQ16" s="660"/>
      <c r="CR16" s="643">
        <v>7830</v>
      </c>
      <c r="CS16" s="644"/>
      <c r="CT16" s="644"/>
      <c r="CU16" s="644"/>
      <c r="CV16" s="644"/>
      <c r="CW16" s="644"/>
      <c r="CX16" s="644"/>
      <c r="CY16" s="645"/>
      <c r="CZ16" s="646">
        <v>0</v>
      </c>
      <c r="DA16" s="646"/>
      <c r="DB16" s="646"/>
      <c r="DC16" s="646"/>
      <c r="DD16" s="652" t="s">
        <v>66</v>
      </c>
      <c r="DE16" s="644"/>
      <c r="DF16" s="644"/>
      <c r="DG16" s="644"/>
      <c r="DH16" s="644"/>
      <c r="DI16" s="644"/>
      <c r="DJ16" s="644"/>
      <c r="DK16" s="644"/>
      <c r="DL16" s="644"/>
      <c r="DM16" s="644"/>
      <c r="DN16" s="644"/>
      <c r="DO16" s="644"/>
      <c r="DP16" s="645"/>
      <c r="DQ16" s="652">
        <v>2867</v>
      </c>
      <c r="DR16" s="644"/>
      <c r="DS16" s="644"/>
      <c r="DT16" s="644"/>
      <c r="DU16" s="644"/>
      <c r="DV16" s="644"/>
      <c r="DW16" s="644"/>
      <c r="DX16" s="644"/>
      <c r="DY16" s="644"/>
      <c r="DZ16" s="644"/>
      <c r="EA16" s="644"/>
      <c r="EB16" s="644"/>
      <c r="EC16" s="653"/>
    </row>
    <row r="17" spans="2:133" ht="11.25" customHeight="1" x14ac:dyDescent="0.2">
      <c r="B17" s="640" t="s">
        <v>197</v>
      </c>
      <c r="C17" s="641"/>
      <c r="D17" s="641"/>
      <c r="E17" s="641"/>
      <c r="F17" s="641"/>
      <c r="G17" s="641"/>
      <c r="H17" s="641"/>
      <c r="I17" s="641"/>
      <c r="J17" s="641"/>
      <c r="K17" s="641"/>
      <c r="L17" s="641"/>
      <c r="M17" s="641"/>
      <c r="N17" s="641"/>
      <c r="O17" s="641"/>
      <c r="P17" s="641"/>
      <c r="Q17" s="642"/>
      <c r="R17" s="643">
        <v>121157</v>
      </c>
      <c r="S17" s="644"/>
      <c r="T17" s="644"/>
      <c r="U17" s="644"/>
      <c r="V17" s="644"/>
      <c r="W17" s="644"/>
      <c r="X17" s="644"/>
      <c r="Y17" s="645"/>
      <c r="Z17" s="646">
        <v>0.2</v>
      </c>
      <c r="AA17" s="646"/>
      <c r="AB17" s="646"/>
      <c r="AC17" s="646"/>
      <c r="AD17" s="647">
        <v>121157</v>
      </c>
      <c r="AE17" s="647"/>
      <c r="AF17" s="647"/>
      <c r="AG17" s="647"/>
      <c r="AH17" s="647"/>
      <c r="AI17" s="647"/>
      <c r="AJ17" s="647"/>
      <c r="AK17" s="647"/>
      <c r="AL17" s="648">
        <v>0.5</v>
      </c>
      <c r="AM17" s="649"/>
      <c r="AN17" s="649"/>
      <c r="AO17" s="650"/>
      <c r="AP17" s="640" t="s">
        <v>198</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66</v>
      </c>
      <c r="BP17" s="646"/>
      <c r="BQ17" s="646"/>
      <c r="BR17" s="646"/>
      <c r="BS17" s="652" t="s">
        <v>66</v>
      </c>
      <c r="BT17" s="644"/>
      <c r="BU17" s="644"/>
      <c r="BV17" s="644"/>
      <c r="BW17" s="644"/>
      <c r="BX17" s="644"/>
      <c r="BY17" s="644"/>
      <c r="BZ17" s="644"/>
      <c r="CA17" s="644"/>
      <c r="CB17" s="653"/>
      <c r="CD17" s="658" t="s">
        <v>199</v>
      </c>
      <c r="CE17" s="659"/>
      <c r="CF17" s="659"/>
      <c r="CG17" s="659"/>
      <c r="CH17" s="659"/>
      <c r="CI17" s="659"/>
      <c r="CJ17" s="659"/>
      <c r="CK17" s="659"/>
      <c r="CL17" s="659"/>
      <c r="CM17" s="659"/>
      <c r="CN17" s="659"/>
      <c r="CO17" s="659"/>
      <c r="CP17" s="659"/>
      <c r="CQ17" s="660"/>
      <c r="CR17" s="643">
        <v>3954595</v>
      </c>
      <c r="CS17" s="644"/>
      <c r="CT17" s="644"/>
      <c r="CU17" s="644"/>
      <c r="CV17" s="644"/>
      <c r="CW17" s="644"/>
      <c r="CX17" s="644"/>
      <c r="CY17" s="645"/>
      <c r="CZ17" s="646">
        <v>7</v>
      </c>
      <c r="DA17" s="646"/>
      <c r="DB17" s="646"/>
      <c r="DC17" s="646"/>
      <c r="DD17" s="652" t="s">
        <v>66</v>
      </c>
      <c r="DE17" s="644"/>
      <c r="DF17" s="644"/>
      <c r="DG17" s="644"/>
      <c r="DH17" s="644"/>
      <c r="DI17" s="644"/>
      <c r="DJ17" s="644"/>
      <c r="DK17" s="644"/>
      <c r="DL17" s="644"/>
      <c r="DM17" s="644"/>
      <c r="DN17" s="644"/>
      <c r="DO17" s="644"/>
      <c r="DP17" s="645"/>
      <c r="DQ17" s="652">
        <v>3900048</v>
      </c>
      <c r="DR17" s="644"/>
      <c r="DS17" s="644"/>
      <c r="DT17" s="644"/>
      <c r="DU17" s="644"/>
      <c r="DV17" s="644"/>
      <c r="DW17" s="644"/>
      <c r="DX17" s="644"/>
      <c r="DY17" s="644"/>
      <c r="DZ17" s="644"/>
      <c r="EA17" s="644"/>
      <c r="EB17" s="644"/>
      <c r="EC17" s="653"/>
    </row>
    <row r="18" spans="2:133" ht="11.25" customHeight="1" x14ac:dyDescent="0.2">
      <c r="B18" s="640" t="s">
        <v>200</v>
      </c>
      <c r="C18" s="641"/>
      <c r="D18" s="641"/>
      <c r="E18" s="641"/>
      <c r="F18" s="641"/>
      <c r="G18" s="641"/>
      <c r="H18" s="641"/>
      <c r="I18" s="641"/>
      <c r="J18" s="641"/>
      <c r="K18" s="641"/>
      <c r="L18" s="641"/>
      <c r="M18" s="641"/>
      <c r="N18" s="641"/>
      <c r="O18" s="641"/>
      <c r="P18" s="641"/>
      <c r="Q18" s="642"/>
      <c r="R18" s="643">
        <v>99650</v>
      </c>
      <c r="S18" s="644"/>
      <c r="T18" s="644"/>
      <c r="U18" s="644"/>
      <c r="V18" s="644"/>
      <c r="W18" s="644"/>
      <c r="X18" s="644"/>
      <c r="Y18" s="645"/>
      <c r="Z18" s="646">
        <v>0.2</v>
      </c>
      <c r="AA18" s="646"/>
      <c r="AB18" s="646"/>
      <c r="AC18" s="646"/>
      <c r="AD18" s="647">
        <v>99650</v>
      </c>
      <c r="AE18" s="647"/>
      <c r="AF18" s="647"/>
      <c r="AG18" s="647"/>
      <c r="AH18" s="647"/>
      <c r="AI18" s="647"/>
      <c r="AJ18" s="647"/>
      <c r="AK18" s="647"/>
      <c r="AL18" s="648">
        <v>0.4</v>
      </c>
      <c r="AM18" s="649"/>
      <c r="AN18" s="649"/>
      <c r="AO18" s="650"/>
      <c r="AP18" s="640" t="s">
        <v>201</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66</v>
      </c>
      <c r="BP18" s="646"/>
      <c r="BQ18" s="646"/>
      <c r="BR18" s="646"/>
      <c r="BS18" s="652" t="s">
        <v>66</v>
      </c>
      <c r="BT18" s="644"/>
      <c r="BU18" s="644"/>
      <c r="BV18" s="644"/>
      <c r="BW18" s="644"/>
      <c r="BX18" s="644"/>
      <c r="BY18" s="644"/>
      <c r="BZ18" s="644"/>
      <c r="CA18" s="644"/>
      <c r="CB18" s="653"/>
      <c r="CD18" s="658" t="s">
        <v>202</v>
      </c>
      <c r="CE18" s="659"/>
      <c r="CF18" s="659"/>
      <c r="CG18" s="659"/>
      <c r="CH18" s="659"/>
      <c r="CI18" s="659"/>
      <c r="CJ18" s="659"/>
      <c r="CK18" s="659"/>
      <c r="CL18" s="659"/>
      <c r="CM18" s="659"/>
      <c r="CN18" s="659"/>
      <c r="CO18" s="659"/>
      <c r="CP18" s="659"/>
      <c r="CQ18" s="660"/>
      <c r="CR18" s="643" t="s">
        <v>66</v>
      </c>
      <c r="CS18" s="644"/>
      <c r="CT18" s="644"/>
      <c r="CU18" s="644"/>
      <c r="CV18" s="644"/>
      <c r="CW18" s="644"/>
      <c r="CX18" s="644"/>
      <c r="CY18" s="645"/>
      <c r="CZ18" s="646" t="s">
        <v>66</v>
      </c>
      <c r="DA18" s="646"/>
      <c r="DB18" s="646"/>
      <c r="DC18" s="646"/>
      <c r="DD18" s="652" t="s">
        <v>66</v>
      </c>
      <c r="DE18" s="644"/>
      <c r="DF18" s="644"/>
      <c r="DG18" s="644"/>
      <c r="DH18" s="644"/>
      <c r="DI18" s="644"/>
      <c r="DJ18" s="644"/>
      <c r="DK18" s="644"/>
      <c r="DL18" s="644"/>
      <c r="DM18" s="644"/>
      <c r="DN18" s="644"/>
      <c r="DO18" s="644"/>
      <c r="DP18" s="645"/>
      <c r="DQ18" s="652" t="s">
        <v>66</v>
      </c>
      <c r="DR18" s="644"/>
      <c r="DS18" s="644"/>
      <c r="DT18" s="644"/>
      <c r="DU18" s="644"/>
      <c r="DV18" s="644"/>
      <c r="DW18" s="644"/>
      <c r="DX18" s="644"/>
      <c r="DY18" s="644"/>
      <c r="DZ18" s="644"/>
      <c r="EA18" s="644"/>
      <c r="EB18" s="644"/>
      <c r="EC18" s="653"/>
    </row>
    <row r="19" spans="2:133" ht="11.25" customHeight="1" x14ac:dyDescent="0.2">
      <c r="B19" s="640" t="s">
        <v>203</v>
      </c>
      <c r="C19" s="641"/>
      <c r="D19" s="641"/>
      <c r="E19" s="641"/>
      <c r="F19" s="641"/>
      <c r="G19" s="641"/>
      <c r="H19" s="641"/>
      <c r="I19" s="641"/>
      <c r="J19" s="641"/>
      <c r="K19" s="641"/>
      <c r="L19" s="641"/>
      <c r="M19" s="641"/>
      <c r="N19" s="641"/>
      <c r="O19" s="641"/>
      <c r="P19" s="641"/>
      <c r="Q19" s="642"/>
      <c r="R19" s="643">
        <v>77990</v>
      </c>
      <c r="S19" s="644"/>
      <c r="T19" s="644"/>
      <c r="U19" s="644"/>
      <c r="V19" s="644"/>
      <c r="W19" s="644"/>
      <c r="X19" s="644"/>
      <c r="Y19" s="645"/>
      <c r="Z19" s="646">
        <v>0.1</v>
      </c>
      <c r="AA19" s="646"/>
      <c r="AB19" s="646"/>
      <c r="AC19" s="646"/>
      <c r="AD19" s="647">
        <v>77990</v>
      </c>
      <c r="AE19" s="647"/>
      <c r="AF19" s="647"/>
      <c r="AG19" s="647"/>
      <c r="AH19" s="647"/>
      <c r="AI19" s="647"/>
      <c r="AJ19" s="647"/>
      <c r="AK19" s="647"/>
      <c r="AL19" s="648">
        <v>0.4</v>
      </c>
      <c r="AM19" s="649"/>
      <c r="AN19" s="649"/>
      <c r="AO19" s="650"/>
      <c r="AP19" s="640" t="s">
        <v>204</v>
      </c>
      <c r="AQ19" s="641"/>
      <c r="AR19" s="641"/>
      <c r="AS19" s="641"/>
      <c r="AT19" s="641"/>
      <c r="AU19" s="641"/>
      <c r="AV19" s="641"/>
      <c r="AW19" s="641"/>
      <c r="AX19" s="641"/>
      <c r="AY19" s="641"/>
      <c r="AZ19" s="641"/>
      <c r="BA19" s="641"/>
      <c r="BB19" s="641"/>
      <c r="BC19" s="641"/>
      <c r="BD19" s="641"/>
      <c r="BE19" s="641"/>
      <c r="BF19" s="642"/>
      <c r="BG19" s="643">
        <v>46742</v>
      </c>
      <c r="BH19" s="644"/>
      <c r="BI19" s="644"/>
      <c r="BJ19" s="644"/>
      <c r="BK19" s="644"/>
      <c r="BL19" s="644"/>
      <c r="BM19" s="644"/>
      <c r="BN19" s="645"/>
      <c r="BO19" s="646">
        <v>0.4</v>
      </c>
      <c r="BP19" s="646"/>
      <c r="BQ19" s="646"/>
      <c r="BR19" s="646"/>
      <c r="BS19" s="652" t="s">
        <v>66</v>
      </c>
      <c r="BT19" s="644"/>
      <c r="BU19" s="644"/>
      <c r="BV19" s="644"/>
      <c r="BW19" s="644"/>
      <c r="BX19" s="644"/>
      <c r="BY19" s="644"/>
      <c r="BZ19" s="644"/>
      <c r="CA19" s="644"/>
      <c r="CB19" s="653"/>
      <c r="CD19" s="658" t="s">
        <v>205</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66</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2">
      <c r="B20" s="640" t="s">
        <v>206</v>
      </c>
      <c r="C20" s="641"/>
      <c r="D20" s="641"/>
      <c r="E20" s="641"/>
      <c r="F20" s="641"/>
      <c r="G20" s="641"/>
      <c r="H20" s="641"/>
      <c r="I20" s="641"/>
      <c r="J20" s="641"/>
      <c r="K20" s="641"/>
      <c r="L20" s="641"/>
      <c r="M20" s="641"/>
      <c r="N20" s="641"/>
      <c r="O20" s="641"/>
      <c r="P20" s="641"/>
      <c r="Q20" s="642"/>
      <c r="R20" s="643">
        <v>14813</v>
      </c>
      <c r="S20" s="644"/>
      <c r="T20" s="644"/>
      <c r="U20" s="644"/>
      <c r="V20" s="644"/>
      <c r="W20" s="644"/>
      <c r="X20" s="644"/>
      <c r="Y20" s="645"/>
      <c r="Z20" s="646">
        <v>0</v>
      </c>
      <c r="AA20" s="646"/>
      <c r="AB20" s="646"/>
      <c r="AC20" s="646"/>
      <c r="AD20" s="647">
        <v>14813</v>
      </c>
      <c r="AE20" s="647"/>
      <c r="AF20" s="647"/>
      <c r="AG20" s="647"/>
      <c r="AH20" s="647"/>
      <c r="AI20" s="647"/>
      <c r="AJ20" s="647"/>
      <c r="AK20" s="647"/>
      <c r="AL20" s="648">
        <v>0.1</v>
      </c>
      <c r="AM20" s="649"/>
      <c r="AN20" s="649"/>
      <c r="AO20" s="650"/>
      <c r="AP20" s="640" t="s">
        <v>207</v>
      </c>
      <c r="AQ20" s="641"/>
      <c r="AR20" s="641"/>
      <c r="AS20" s="641"/>
      <c r="AT20" s="641"/>
      <c r="AU20" s="641"/>
      <c r="AV20" s="641"/>
      <c r="AW20" s="641"/>
      <c r="AX20" s="641"/>
      <c r="AY20" s="641"/>
      <c r="AZ20" s="641"/>
      <c r="BA20" s="641"/>
      <c r="BB20" s="641"/>
      <c r="BC20" s="641"/>
      <c r="BD20" s="641"/>
      <c r="BE20" s="641"/>
      <c r="BF20" s="642"/>
      <c r="BG20" s="643">
        <v>46742</v>
      </c>
      <c r="BH20" s="644"/>
      <c r="BI20" s="644"/>
      <c r="BJ20" s="644"/>
      <c r="BK20" s="644"/>
      <c r="BL20" s="644"/>
      <c r="BM20" s="644"/>
      <c r="BN20" s="645"/>
      <c r="BO20" s="646">
        <v>0.4</v>
      </c>
      <c r="BP20" s="646"/>
      <c r="BQ20" s="646"/>
      <c r="BR20" s="646"/>
      <c r="BS20" s="652" t="s">
        <v>66</v>
      </c>
      <c r="BT20" s="644"/>
      <c r="BU20" s="644"/>
      <c r="BV20" s="644"/>
      <c r="BW20" s="644"/>
      <c r="BX20" s="644"/>
      <c r="BY20" s="644"/>
      <c r="BZ20" s="644"/>
      <c r="CA20" s="644"/>
      <c r="CB20" s="653"/>
      <c r="CD20" s="658" t="s">
        <v>208</v>
      </c>
      <c r="CE20" s="659"/>
      <c r="CF20" s="659"/>
      <c r="CG20" s="659"/>
      <c r="CH20" s="659"/>
      <c r="CI20" s="659"/>
      <c r="CJ20" s="659"/>
      <c r="CK20" s="659"/>
      <c r="CL20" s="659"/>
      <c r="CM20" s="659"/>
      <c r="CN20" s="659"/>
      <c r="CO20" s="659"/>
      <c r="CP20" s="659"/>
      <c r="CQ20" s="660"/>
      <c r="CR20" s="643">
        <v>56648912</v>
      </c>
      <c r="CS20" s="644"/>
      <c r="CT20" s="644"/>
      <c r="CU20" s="644"/>
      <c r="CV20" s="644"/>
      <c r="CW20" s="644"/>
      <c r="CX20" s="644"/>
      <c r="CY20" s="645"/>
      <c r="CZ20" s="646">
        <v>100</v>
      </c>
      <c r="DA20" s="646"/>
      <c r="DB20" s="646"/>
      <c r="DC20" s="646"/>
      <c r="DD20" s="652">
        <v>8272219</v>
      </c>
      <c r="DE20" s="644"/>
      <c r="DF20" s="644"/>
      <c r="DG20" s="644"/>
      <c r="DH20" s="644"/>
      <c r="DI20" s="644"/>
      <c r="DJ20" s="644"/>
      <c r="DK20" s="644"/>
      <c r="DL20" s="644"/>
      <c r="DM20" s="644"/>
      <c r="DN20" s="644"/>
      <c r="DO20" s="644"/>
      <c r="DP20" s="645"/>
      <c r="DQ20" s="652">
        <v>28678961</v>
      </c>
      <c r="DR20" s="644"/>
      <c r="DS20" s="644"/>
      <c r="DT20" s="644"/>
      <c r="DU20" s="644"/>
      <c r="DV20" s="644"/>
      <c r="DW20" s="644"/>
      <c r="DX20" s="644"/>
      <c r="DY20" s="644"/>
      <c r="DZ20" s="644"/>
      <c r="EA20" s="644"/>
      <c r="EB20" s="644"/>
      <c r="EC20" s="653"/>
    </row>
    <row r="21" spans="2:133" ht="11.25" customHeight="1" x14ac:dyDescent="0.2">
      <c r="B21" s="640" t="s">
        <v>209</v>
      </c>
      <c r="C21" s="641"/>
      <c r="D21" s="641"/>
      <c r="E21" s="641"/>
      <c r="F21" s="641"/>
      <c r="G21" s="641"/>
      <c r="H21" s="641"/>
      <c r="I21" s="641"/>
      <c r="J21" s="641"/>
      <c r="K21" s="641"/>
      <c r="L21" s="641"/>
      <c r="M21" s="641"/>
      <c r="N21" s="641"/>
      <c r="O21" s="641"/>
      <c r="P21" s="641"/>
      <c r="Q21" s="642"/>
      <c r="R21" s="643">
        <v>6847</v>
      </c>
      <c r="S21" s="644"/>
      <c r="T21" s="644"/>
      <c r="U21" s="644"/>
      <c r="V21" s="644"/>
      <c r="W21" s="644"/>
      <c r="X21" s="644"/>
      <c r="Y21" s="645"/>
      <c r="Z21" s="646">
        <v>0</v>
      </c>
      <c r="AA21" s="646"/>
      <c r="AB21" s="646"/>
      <c r="AC21" s="646"/>
      <c r="AD21" s="647">
        <v>6847</v>
      </c>
      <c r="AE21" s="647"/>
      <c r="AF21" s="647"/>
      <c r="AG21" s="647"/>
      <c r="AH21" s="647"/>
      <c r="AI21" s="647"/>
      <c r="AJ21" s="647"/>
      <c r="AK21" s="647"/>
      <c r="AL21" s="648">
        <v>0</v>
      </c>
      <c r="AM21" s="649"/>
      <c r="AN21" s="649"/>
      <c r="AO21" s="650"/>
      <c r="AP21" s="662" t="s">
        <v>210</v>
      </c>
      <c r="AQ21" s="663"/>
      <c r="AR21" s="663"/>
      <c r="AS21" s="663"/>
      <c r="AT21" s="663"/>
      <c r="AU21" s="663"/>
      <c r="AV21" s="663"/>
      <c r="AW21" s="663"/>
      <c r="AX21" s="663"/>
      <c r="AY21" s="663"/>
      <c r="AZ21" s="663"/>
      <c r="BA21" s="663"/>
      <c r="BB21" s="663"/>
      <c r="BC21" s="663"/>
      <c r="BD21" s="663"/>
      <c r="BE21" s="663"/>
      <c r="BF21" s="664"/>
      <c r="BG21" s="643">
        <v>46742</v>
      </c>
      <c r="BH21" s="644"/>
      <c r="BI21" s="644"/>
      <c r="BJ21" s="644"/>
      <c r="BK21" s="644"/>
      <c r="BL21" s="644"/>
      <c r="BM21" s="644"/>
      <c r="BN21" s="645"/>
      <c r="BO21" s="646">
        <v>0.4</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211</v>
      </c>
      <c r="C22" s="641"/>
      <c r="D22" s="641"/>
      <c r="E22" s="641"/>
      <c r="F22" s="641"/>
      <c r="G22" s="641"/>
      <c r="H22" s="641"/>
      <c r="I22" s="641"/>
      <c r="J22" s="641"/>
      <c r="K22" s="641"/>
      <c r="L22" s="641"/>
      <c r="M22" s="641"/>
      <c r="N22" s="641"/>
      <c r="O22" s="641"/>
      <c r="P22" s="641"/>
      <c r="Q22" s="642"/>
      <c r="R22" s="643">
        <v>7896750</v>
      </c>
      <c r="S22" s="644"/>
      <c r="T22" s="644"/>
      <c r="U22" s="644"/>
      <c r="V22" s="644"/>
      <c r="W22" s="644"/>
      <c r="X22" s="644"/>
      <c r="Y22" s="645"/>
      <c r="Z22" s="646">
        <v>13.6</v>
      </c>
      <c r="AA22" s="646"/>
      <c r="AB22" s="646"/>
      <c r="AC22" s="646"/>
      <c r="AD22" s="647">
        <v>7020233</v>
      </c>
      <c r="AE22" s="647"/>
      <c r="AF22" s="647"/>
      <c r="AG22" s="647"/>
      <c r="AH22" s="647"/>
      <c r="AI22" s="647"/>
      <c r="AJ22" s="647"/>
      <c r="AK22" s="647"/>
      <c r="AL22" s="648">
        <v>31.5</v>
      </c>
      <c r="AM22" s="649"/>
      <c r="AN22" s="649"/>
      <c r="AO22" s="650"/>
      <c r="AP22" s="662" t="s">
        <v>212</v>
      </c>
      <c r="AQ22" s="663"/>
      <c r="AR22" s="663"/>
      <c r="AS22" s="663"/>
      <c r="AT22" s="663"/>
      <c r="AU22" s="663"/>
      <c r="AV22" s="663"/>
      <c r="AW22" s="663"/>
      <c r="AX22" s="663"/>
      <c r="AY22" s="663"/>
      <c r="AZ22" s="663"/>
      <c r="BA22" s="663"/>
      <c r="BB22" s="663"/>
      <c r="BC22" s="663"/>
      <c r="BD22" s="663"/>
      <c r="BE22" s="663"/>
      <c r="BF22" s="664"/>
      <c r="BG22" s="643" t="s">
        <v>66</v>
      </c>
      <c r="BH22" s="644"/>
      <c r="BI22" s="644"/>
      <c r="BJ22" s="644"/>
      <c r="BK22" s="644"/>
      <c r="BL22" s="644"/>
      <c r="BM22" s="644"/>
      <c r="BN22" s="645"/>
      <c r="BO22" s="646" t="s">
        <v>66</v>
      </c>
      <c r="BP22" s="646"/>
      <c r="BQ22" s="646"/>
      <c r="BR22" s="646"/>
      <c r="BS22" s="652" t="s">
        <v>66</v>
      </c>
      <c r="BT22" s="644"/>
      <c r="BU22" s="644"/>
      <c r="BV22" s="644"/>
      <c r="BW22" s="644"/>
      <c r="BX22" s="644"/>
      <c r="BY22" s="644"/>
      <c r="BZ22" s="644"/>
      <c r="CA22" s="644"/>
      <c r="CB22" s="653"/>
      <c r="CD22" s="625" t="s">
        <v>213</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214</v>
      </c>
      <c r="C23" s="641"/>
      <c r="D23" s="641"/>
      <c r="E23" s="641"/>
      <c r="F23" s="641"/>
      <c r="G23" s="641"/>
      <c r="H23" s="641"/>
      <c r="I23" s="641"/>
      <c r="J23" s="641"/>
      <c r="K23" s="641"/>
      <c r="L23" s="641"/>
      <c r="M23" s="641"/>
      <c r="N23" s="641"/>
      <c r="O23" s="641"/>
      <c r="P23" s="641"/>
      <c r="Q23" s="642"/>
      <c r="R23" s="643">
        <v>7020233</v>
      </c>
      <c r="S23" s="644"/>
      <c r="T23" s="644"/>
      <c r="U23" s="644"/>
      <c r="V23" s="644"/>
      <c r="W23" s="644"/>
      <c r="X23" s="644"/>
      <c r="Y23" s="645"/>
      <c r="Z23" s="646">
        <v>12.1</v>
      </c>
      <c r="AA23" s="646"/>
      <c r="AB23" s="646"/>
      <c r="AC23" s="646"/>
      <c r="AD23" s="647">
        <v>7020233</v>
      </c>
      <c r="AE23" s="647"/>
      <c r="AF23" s="647"/>
      <c r="AG23" s="647"/>
      <c r="AH23" s="647"/>
      <c r="AI23" s="647"/>
      <c r="AJ23" s="647"/>
      <c r="AK23" s="647"/>
      <c r="AL23" s="648">
        <v>31.5</v>
      </c>
      <c r="AM23" s="649"/>
      <c r="AN23" s="649"/>
      <c r="AO23" s="650"/>
      <c r="AP23" s="662" t="s">
        <v>215</v>
      </c>
      <c r="AQ23" s="663"/>
      <c r="AR23" s="663"/>
      <c r="AS23" s="663"/>
      <c r="AT23" s="663"/>
      <c r="AU23" s="663"/>
      <c r="AV23" s="663"/>
      <c r="AW23" s="663"/>
      <c r="AX23" s="663"/>
      <c r="AY23" s="663"/>
      <c r="AZ23" s="663"/>
      <c r="BA23" s="663"/>
      <c r="BB23" s="663"/>
      <c r="BC23" s="663"/>
      <c r="BD23" s="663"/>
      <c r="BE23" s="663"/>
      <c r="BF23" s="664"/>
      <c r="BG23" s="643" t="s">
        <v>66</v>
      </c>
      <c r="BH23" s="644"/>
      <c r="BI23" s="644"/>
      <c r="BJ23" s="644"/>
      <c r="BK23" s="644"/>
      <c r="BL23" s="644"/>
      <c r="BM23" s="644"/>
      <c r="BN23" s="645"/>
      <c r="BO23" s="646" t="s">
        <v>66</v>
      </c>
      <c r="BP23" s="646"/>
      <c r="BQ23" s="646"/>
      <c r="BR23" s="646"/>
      <c r="BS23" s="652" t="s">
        <v>66</v>
      </c>
      <c r="BT23" s="644"/>
      <c r="BU23" s="644"/>
      <c r="BV23" s="644"/>
      <c r="BW23" s="644"/>
      <c r="BX23" s="644"/>
      <c r="BY23" s="644"/>
      <c r="BZ23" s="644"/>
      <c r="CA23" s="644"/>
      <c r="CB23" s="653"/>
      <c r="CD23" s="625" t="s">
        <v>155</v>
      </c>
      <c r="CE23" s="626"/>
      <c r="CF23" s="626"/>
      <c r="CG23" s="626"/>
      <c r="CH23" s="626"/>
      <c r="CI23" s="626"/>
      <c r="CJ23" s="626"/>
      <c r="CK23" s="626"/>
      <c r="CL23" s="626"/>
      <c r="CM23" s="626"/>
      <c r="CN23" s="626"/>
      <c r="CO23" s="626"/>
      <c r="CP23" s="626"/>
      <c r="CQ23" s="627"/>
      <c r="CR23" s="625" t="s">
        <v>216</v>
      </c>
      <c r="CS23" s="626"/>
      <c r="CT23" s="626"/>
      <c r="CU23" s="626"/>
      <c r="CV23" s="626"/>
      <c r="CW23" s="626"/>
      <c r="CX23" s="626"/>
      <c r="CY23" s="627"/>
      <c r="CZ23" s="625" t="s">
        <v>217</v>
      </c>
      <c r="DA23" s="626"/>
      <c r="DB23" s="626"/>
      <c r="DC23" s="627"/>
      <c r="DD23" s="625" t="s">
        <v>218</v>
      </c>
      <c r="DE23" s="626"/>
      <c r="DF23" s="626"/>
      <c r="DG23" s="626"/>
      <c r="DH23" s="626"/>
      <c r="DI23" s="626"/>
      <c r="DJ23" s="626"/>
      <c r="DK23" s="627"/>
      <c r="DL23" s="674" t="s">
        <v>219</v>
      </c>
      <c r="DM23" s="675"/>
      <c r="DN23" s="675"/>
      <c r="DO23" s="675"/>
      <c r="DP23" s="675"/>
      <c r="DQ23" s="675"/>
      <c r="DR23" s="675"/>
      <c r="DS23" s="675"/>
      <c r="DT23" s="675"/>
      <c r="DU23" s="675"/>
      <c r="DV23" s="676"/>
      <c r="DW23" s="625" t="s">
        <v>220</v>
      </c>
      <c r="DX23" s="626"/>
      <c r="DY23" s="626"/>
      <c r="DZ23" s="626"/>
      <c r="EA23" s="626"/>
      <c r="EB23" s="626"/>
      <c r="EC23" s="627"/>
    </row>
    <row r="24" spans="2:133" ht="11.25" customHeight="1" x14ac:dyDescent="0.2">
      <c r="B24" s="640" t="s">
        <v>221</v>
      </c>
      <c r="C24" s="641"/>
      <c r="D24" s="641"/>
      <c r="E24" s="641"/>
      <c r="F24" s="641"/>
      <c r="G24" s="641"/>
      <c r="H24" s="641"/>
      <c r="I24" s="641"/>
      <c r="J24" s="641"/>
      <c r="K24" s="641"/>
      <c r="L24" s="641"/>
      <c r="M24" s="641"/>
      <c r="N24" s="641"/>
      <c r="O24" s="641"/>
      <c r="P24" s="641"/>
      <c r="Q24" s="642"/>
      <c r="R24" s="643">
        <v>876517</v>
      </c>
      <c r="S24" s="644"/>
      <c r="T24" s="644"/>
      <c r="U24" s="644"/>
      <c r="V24" s="644"/>
      <c r="W24" s="644"/>
      <c r="X24" s="644"/>
      <c r="Y24" s="645"/>
      <c r="Z24" s="646">
        <v>1.5</v>
      </c>
      <c r="AA24" s="646"/>
      <c r="AB24" s="646"/>
      <c r="AC24" s="646"/>
      <c r="AD24" s="647" t="s">
        <v>66</v>
      </c>
      <c r="AE24" s="647"/>
      <c r="AF24" s="647"/>
      <c r="AG24" s="647"/>
      <c r="AH24" s="647"/>
      <c r="AI24" s="647"/>
      <c r="AJ24" s="647"/>
      <c r="AK24" s="647"/>
      <c r="AL24" s="648" t="s">
        <v>66</v>
      </c>
      <c r="AM24" s="649"/>
      <c r="AN24" s="649"/>
      <c r="AO24" s="650"/>
      <c r="AP24" s="662" t="s">
        <v>222</v>
      </c>
      <c r="AQ24" s="663"/>
      <c r="AR24" s="663"/>
      <c r="AS24" s="663"/>
      <c r="AT24" s="663"/>
      <c r="AU24" s="663"/>
      <c r="AV24" s="663"/>
      <c r="AW24" s="663"/>
      <c r="AX24" s="663"/>
      <c r="AY24" s="663"/>
      <c r="AZ24" s="663"/>
      <c r="BA24" s="663"/>
      <c r="BB24" s="663"/>
      <c r="BC24" s="663"/>
      <c r="BD24" s="663"/>
      <c r="BE24" s="663"/>
      <c r="BF24" s="664"/>
      <c r="BG24" s="643" t="s">
        <v>66</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223</v>
      </c>
      <c r="CE24" s="655"/>
      <c r="CF24" s="655"/>
      <c r="CG24" s="655"/>
      <c r="CH24" s="655"/>
      <c r="CI24" s="655"/>
      <c r="CJ24" s="655"/>
      <c r="CK24" s="655"/>
      <c r="CL24" s="655"/>
      <c r="CM24" s="655"/>
      <c r="CN24" s="655"/>
      <c r="CO24" s="655"/>
      <c r="CP24" s="655"/>
      <c r="CQ24" s="656"/>
      <c r="CR24" s="632">
        <v>17591348</v>
      </c>
      <c r="CS24" s="633"/>
      <c r="CT24" s="633"/>
      <c r="CU24" s="633"/>
      <c r="CV24" s="633"/>
      <c r="CW24" s="633"/>
      <c r="CX24" s="633"/>
      <c r="CY24" s="634"/>
      <c r="CZ24" s="637">
        <v>31.1</v>
      </c>
      <c r="DA24" s="638"/>
      <c r="DB24" s="638"/>
      <c r="DC24" s="657"/>
      <c r="DD24" s="681">
        <v>11868269</v>
      </c>
      <c r="DE24" s="633"/>
      <c r="DF24" s="633"/>
      <c r="DG24" s="633"/>
      <c r="DH24" s="633"/>
      <c r="DI24" s="633"/>
      <c r="DJ24" s="633"/>
      <c r="DK24" s="634"/>
      <c r="DL24" s="681">
        <v>11355893</v>
      </c>
      <c r="DM24" s="633"/>
      <c r="DN24" s="633"/>
      <c r="DO24" s="633"/>
      <c r="DP24" s="633"/>
      <c r="DQ24" s="633"/>
      <c r="DR24" s="633"/>
      <c r="DS24" s="633"/>
      <c r="DT24" s="633"/>
      <c r="DU24" s="633"/>
      <c r="DV24" s="634"/>
      <c r="DW24" s="637">
        <v>48.4</v>
      </c>
      <c r="DX24" s="638"/>
      <c r="DY24" s="638"/>
      <c r="DZ24" s="638"/>
      <c r="EA24" s="638"/>
      <c r="EB24" s="638"/>
      <c r="EC24" s="639"/>
    </row>
    <row r="25" spans="2:133" ht="11.25" customHeight="1" x14ac:dyDescent="0.2">
      <c r="B25" s="640" t="s">
        <v>224</v>
      </c>
      <c r="C25" s="641"/>
      <c r="D25" s="641"/>
      <c r="E25" s="641"/>
      <c r="F25" s="641"/>
      <c r="G25" s="641"/>
      <c r="H25" s="641"/>
      <c r="I25" s="641"/>
      <c r="J25" s="641"/>
      <c r="K25" s="641"/>
      <c r="L25" s="641"/>
      <c r="M25" s="641"/>
      <c r="N25" s="641"/>
      <c r="O25" s="641"/>
      <c r="P25" s="641"/>
      <c r="Q25" s="642"/>
      <c r="R25" s="643" t="s">
        <v>66</v>
      </c>
      <c r="S25" s="644"/>
      <c r="T25" s="644"/>
      <c r="U25" s="644"/>
      <c r="V25" s="644"/>
      <c r="W25" s="644"/>
      <c r="X25" s="644"/>
      <c r="Y25" s="645"/>
      <c r="Z25" s="646" t="s">
        <v>66</v>
      </c>
      <c r="AA25" s="646"/>
      <c r="AB25" s="646"/>
      <c r="AC25" s="646"/>
      <c r="AD25" s="647" t="s">
        <v>66</v>
      </c>
      <c r="AE25" s="647"/>
      <c r="AF25" s="647"/>
      <c r="AG25" s="647"/>
      <c r="AH25" s="647"/>
      <c r="AI25" s="647"/>
      <c r="AJ25" s="647"/>
      <c r="AK25" s="647"/>
      <c r="AL25" s="648" t="s">
        <v>66</v>
      </c>
      <c r="AM25" s="649"/>
      <c r="AN25" s="649"/>
      <c r="AO25" s="650"/>
      <c r="AP25" s="662" t="s">
        <v>225</v>
      </c>
      <c r="AQ25" s="663"/>
      <c r="AR25" s="663"/>
      <c r="AS25" s="663"/>
      <c r="AT25" s="663"/>
      <c r="AU25" s="663"/>
      <c r="AV25" s="663"/>
      <c r="AW25" s="663"/>
      <c r="AX25" s="663"/>
      <c r="AY25" s="663"/>
      <c r="AZ25" s="663"/>
      <c r="BA25" s="663"/>
      <c r="BB25" s="663"/>
      <c r="BC25" s="663"/>
      <c r="BD25" s="663"/>
      <c r="BE25" s="663"/>
      <c r="BF25" s="664"/>
      <c r="BG25" s="643" t="s">
        <v>66</v>
      </c>
      <c r="BH25" s="644"/>
      <c r="BI25" s="644"/>
      <c r="BJ25" s="644"/>
      <c r="BK25" s="644"/>
      <c r="BL25" s="644"/>
      <c r="BM25" s="644"/>
      <c r="BN25" s="645"/>
      <c r="BO25" s="646" t="s">
        <v>66</v>
      </c>
      <c r="BP25" s="646"/>
      <c r="BQ25" s="646"/>
      <c r="BR25" s="646"/>
      <c r="BS25" s="652" t="s">
        <v>66</v>
      </c>
      <c r="BT25" s="644"/>
      <c r="BU25" s="644"/>
      <c r="BV25" s="644"/>
      <c r="BW25" s="644"/>
      <c r="BX25" s="644"/>
      <c r="BY25" s="644"/>
      <c r="BZ25" s="644"/>
      <c r="CA25" s="644"/>
      <c r="CB25" s="653"/>
      <c r="CD25" s="658" t="s">
        <v>226</v>
      </c>
      <c r="CE25" s="659"/>
      <c r="CF25" s="659"/>
      <c r="CG25" s="659"/>
      <c r="CH25" s="659"/>
      <c r="CI25" s="659"/>
      <c r="CJ25" s="659"/>
      <c r="CK25" s="659"/>
      <c r="CL25" s="659"/>
      <c r="CM25" s="659"/>
      <c r="CN25" s="659"/>
      <c r="CO25" s="659"/>
      <c r="CP25" s="659"/>
      <c r="CQ25" s="660"/>
      <c r="CR25" s="643">
        <v>6352908</v>
      </c>
      <c r="CS25" s="677"/>
      <c r="CT25" s="677"/>
      <c r="CU25" s="677"/>
      <c r="CV25" s="677"/>
      <c r="CW25" s="677"/>
      <c r="CX25" s="677"/>
      <c r="CY25" s="678"/>
      <c r="CZ25" s="648">
        <v>11.2</v>
      </c>
      <c r="DA25" s="679"/>
      <c r="DB25" s="679"/>
      <c r="DC25" s="682"/>
      <c r="DD25" s="652">
        <v>5676456</v>
      </c>
      <c r="DE25" s="677"/>
      <c r="DF25" s="677"/>
      <c r="DG25" s="677"/>
      <c r="DH25" s="677"/>
      <c r="DI25" s="677"/>
      <c r="DJ25" s="677"/>
      <c r="DK25" s="678"/>
      <c r="DL25" s="652">
        <v>5533104</v>
      </c>
      <c r="DM25" s="677"/>
      <c r="DN25" s="677"/>
      <c r="DO25" s="677"/>
      <c r="DP25" s="677"/>
      <c r="DQ25" s="677"/>
      <c r="DR25" s="677"/>
      <c r="DS25" s="677"/>
      <c r="DT25" s="677"/>
      <c r="DU25" s="677"/>
      <c r="DV25" s="678"/>
      <c r="DW25" s="648">
        <v>23.6</v>
      </c>
      <c r="DX25" s="679"/>
      <c r="DY25" s="679"/>
      <c r="DZ25" s="679"/>
      <c r="EA25" s="679"/>
      <c r="EB25" s="679"/>
      <c r="EC25" s="680"/>
    </row>
    <row r="26" spans="2:133" ht="11.25" customHeight="1" x14ac:dyDescent="0.2">
      <c r="B26" s="640" t="s">
        <v>227</v>
      </c>
      <c r="C26" s="641"/>
      <c r="D26" s="641"/>
      <c r="E26" s="641"/>
      <c r="F26" s="641"/>
      <c r="G26" s="641"/>
      <c r="H26" s="641"/>
      <c r="I26" s="641"/>
      <c r="J26" s="641"/>
      <c r="K26" s="641"/>
      <c r="L26" s="641"/>
      <c r="M26" s="641"/>
      <c r="N26" s="641"/>
      <c r="O26" s="641"/>
      <c r="P26" s="641"/>
      <c r="Q26" s="642"/>
      <c r="R26" s="643">
        <v>23049124</v>
      </c>
      <c r="S26" s="644"/>
      <c r="T26" s="644"/>
      <c r="U26" s="644"/>
      <c r="V26" s="644"/>
      <c r="W26" s="644"/>
      <c r="X26" s="644"/>
      <c r="Y26" s="645"/>
      <c r="Z26" s="646">
        <v>39.6</v>
      </c>
      <c r="AA26" s="646"/>
      <c r="AB26" s="646"/>
      <c r="AC26" s="646"/>
      <c r="AD26" s="647">
        <v>22172607</v>
      </c>
      <c r="AE26" s="647"/>
      <c r="AF26" s="647"/>
      <c r="AG26" s="647"/>
      <c r="AH26" s="647"/>
      <c r="AI26" s="647"/>
      <c r="AJ26" s="647"/>
      <c r="AK26" s="647"/>
      <c r="AL26" s="648">
        <v>99.6</v>
      </c>
      <c r="AM26" s="649"/>
      <c r="AN26" s="649"/>
      <c r="AO26" s="650"/>
      <c r="AP26" s="662" t="s">
        <v>228</v>
      </c>
      <c r="AQ26" s="683"/>
      <c r="AR26" s="683"/>
      <c r="AS26" s="683"/>
      <c r="AT26" s="683"/>
      <c r="AU26" s="683"/>
      <c r="AV26" s="683"/>
      <c r="AW26" s="683"/>
      <c r="AX26" s="683"/>
      <c r="AY26" s="683"/>
      <c r="AZ26" s="683"/>
      <c r="BA26" s="683"/>
      <c r="BB26" s="683"/>
      <c r="BC26" s="683"/>
      <c r="BD26" s="683"/>
      <c r="BE26" s="683"/>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229</v>
      </c>
      <c r="CE26" s="659"/>
      <c r="CF26" s="659"/>
      <c r="CG26" s="659"/>
      <c r="CH26" s="659"/>
      <c r="CI26" s="659"/>
      <c r="CJ26" s="659"/>
      <c r="CK26" s="659"/>
      <c r="CL26" s="659"/>
      <c r="CM26" s="659"/>
      <c r="CN26" s="659"/>
      <c r="CO26" s="659"/>
      <c r="CP26" s="659"/>
      <c r="CQ26" s="660"/>
      <c r="CR26" s="643">
        <v>4083861</v>
      </c>
      <c r="CS26" s="644"/>
      <c r="CT26" s="644"/>
      <c r="CU26" s="644"/>
      <c r="CV26" s="644"/>
      <c r="CW26" s="644"/>
      <c r="CX26" s="644"/>
      <c r="CY26" s="645"/>
      <c r="CZ26" s="648">
        <v>7.2</v>
      </c>
      <c r="DA26" s="679"/>
      <c r="DB26" s="679"/>
      <c r="DC26" s="682"/>
      <c r="DD26" s="652">
        <v>3654852</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79"/>
      <c r="DY26" s="679"/>
      <c r="DZ26" s="679"/>
      <c r="EA26" s="679"/>
      <c r="EB26" s="679"/>
      <c r="EC26" s="680"/>
    </row>
    <row r="27" spans="2:133" ht="11.25" customHeight="1" x14ac:dyDescent="0.2">
      <c r="B27" s="640" t="s">
        <v>230</v>
      </c>
      <c r="C27" s="641"/>
      <c r="D27" s="641"/>
      <c r="E27" s="641"/>
      <c r="F27" s="641"/>
      <c r="G27" s="641"/>
      <c r="H27" s="641"/>
      <c r="I27" s="641"/>
      <c r="J27" s="641"/>
      <c r="K27" s="641"/>
      <c r="L27" s="641"/>
      <c r="M27" s="641"/>
      <c r="N27" s="641"/>
      <c r="O27" s="641"/>
      <c r="P27" s="641"/>
      <c r="Q27" s="642"/>
      <c r="R27" s="643">
        <v>9673</v>
      </c>
      <c r="S27" s="644"/>
      <c r="T27" s="644"/>
      <c r="U27" s="644"/>
      <c r="V27" s="644"/>
      <c r="W27" s="644"/>
      <c r="X27" s="644"/>
      <c r="Y27" s="645"/>
      <c r="Z27" s="646">
        <v>0</v>
      </c>
      <c r="AA27" s="646"/>
      <c r="AB27" s="646"/>
      <c r="AC27" s="646"/>
      <c r="AD27" s="647">
        <v>9673</v>
      </c>
      <c r="AE27" s="647"/>
      <c r="AF27" s="647"/>
      <c r="AG27" s="647"/>
      <c r="AH27" s="647"/>
      <c r="AI27" s="647"/>
      <c r="AJ27" s="647"/>
      <c r="AK27" s="647"/>
      <c r="AL27" s="648">
        <v>0</v>
      </c>
      <c r="AM27" s="649"/>
      <c r="AN27" s="649"/>
      <c r="AO27" s="650"/>
      <c r="AP27" s="640" t="s">
        <v>231</v>
      </c>
      <c r="AQ27" s="641"/>
      <c r="AR27" s="641"/>
      <c r="AS27" s="641"/>
      <c r="AT27" s="641"/>
      <c r="AU27" s="641"/>
      <c r="AV27" s="641"/>
      <c r="AW27" s="641"/>
      <c r="AX27" s="641"/>
      <c r="AY27" s="641"/>
      <c r="AZ27" s="641"/>
      <c r="BA27" s="641"/>
      <c r="BB27" s="641"/>
      <c r="BC27" s="641"/>
      <c r="BD27" s="641"/>
      <c r="BE27" s="641"/>
      <c r="BF27" s="642"/>
      <c r="BG27" s="643">
        <v>12532147</v>
      </c>
      <c r="BH27" s="644"/>
      <c r="BI27" s="644"/>
      <c r="BJ27" s="644"/>
      <c r="BK27" s="644"/>
      <c r="BL27" s="644"/>
      <c r="BM27" s="644"/>
      <c r="BN27" s="645"/>
      <c r="BO27" s="646">
        <v>100</v>
      </c>
      <c r="BP27" s="646"/>
      <c r="BQ27" s="646"/>
      <c r="BR27" s="646"/>
      <c r="BS27" s="652">
        <v>202024</v>
      </c>
      <c r="BT27" s="644"/>
      <c r="BU27" s="644"/>
      <c r="BV27" s="644"/>
      <c r="BW27" s="644"/>
      <c r="BX27" s="644"/>
      <c r="BY27" s="644"/>
      <c r="BZ27" s="644"/>
      <c r="CA27" s="644"/>
      <c r="CB27" s="653"/>
      <c r="CD27" s="658" t="s">
        <v>232</v>
      </c>
      <c r="CE27" s="659"/>
      <c r="CF27" s="659"/>
      <c r="CG27" s="659"/>
      <c r="CH27" s="659"/>
      <c r="CI27" s="659"/>
      <c r="CJ27" s="659"/>
      <c r="CK27" s="659"/>
      <c r="CL27" s="659"/>
      <c r="CM27" s="659"/>
      <c r="CN27" s="659"/>
      <c r="CO27" s="659"/>
      <c r="CP27" s="659"/>
      <c r="CQ27" s="660"/>
      <c r="CR27" s="643">
        <v>7283845</v>
      </c>
      <c r="CS27" s="677"/>
      <c r="CT27" s="677"/>
      <c r="CU27" s="677"/>
      <c r="CV27" s="677"/>
      <c r="CW27" s="677"/>
      <c r="CX27" s="677"/>
      <c r="CY27" s="678"/>
      <c r="CZ27" s="648">
        <v>12.9</v>
      </c>
      <c r="DA27" s="679"/>
      <c r="DB27" s="679"/>
      <c r="DC27" s="682"/>
      <c r="DD27" s="652">
        <v>2291765</v>
      </c>
      <c r="DE27" s="677"/>
      <c r="DF27" s="677"/>
      <c r="DG27" s="677"/>
      <c r="DH27" s="677"/>
      <c r="DI27" s="677"/>
      <c r="DJ27" s="677"/>
      <c r="DK27" s="678"/>
      <c r="DL27" s="652">
        <v>1922741</v>
      </c>
      <c r="DM27" s="677"/>
      <c r="DN27" s="677"/>
      <c r="DO27" s="677"/>
      <c r="DP27" s="677"/>
      <c r="DQ27" s="677"/>
      <c r="DR27" s="677"/>
      <c r="DS27" s="677"/>
      <c r="DT27" s="677"/>
      <c r="DU27" s="677"/>
      <c r="DV27" s="678"/>
      <c r="DW27" s="648">
        <v>8.1999999999999993</v>
      </c>
      <c r="DX27" s="679"/>
      <c r="DY27" s="679"/>
      <c r="DZ27" s="679"/>
      <c r="EA27" s="679"/>
      <c r="EB27" s="679"/>
      <c r="EC27" s="680"/>
    </row>
    <row r="28" spans="2:133" ht="11.25" customHeight="1" x14ac:dyDescent="0.2">
      <c r="B28" s="640" t="s">
        <v>233</v>
      </c>
      <c r="C28" s="641"/>
      <c r="D28" s="641"/>
      <c r="E28" s="641"/>
      <c r="F28" s="641"/>
      <c r="G28" s="641"/>
      <c r="H28" s="641"/>
      <c r="I28" s="641"/>
      <c r="J28" s="641"/>
      <c r="K28" s="641"/>
      <c r="L28" s="641"/>
      <c r="M28" s="641"/>
      <c r="N28" s="641"/>
      <c r="O28" s="641"/>
      <c r="P28" s="641"/>
      <c r="Q28" s="642"/>
      <c r="R28" s="643">
        <v>419301</v>
      </c>
      <c r="S28" s="644"/>
      <c r="T28" s="644"/>
      <c r="U28" s="644"/>
      <c r="V28" s="644"/>
      <c r="W28" s="644"/>
      <c r="X28" s="644"/>
      <c r="Y28" s="645"/>
      <c r="Z28" s="646">
        <v>0.7</v>
      </c>
      <c r="AA28" s="646"/>
      <c r="AB28" s="646"/>
      <c r="AC28" s="646"/>
      <c r="AD28" s="647" t="s">
        <v>66</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234</v>
      </c>
      <c r="CE28" s="659"/>
      <c r="CF28" s="659"/>
      <c r="CG28" s="659"/>
      <c r="CH28" s="659"/>
      <c r="CI28" s="659"/>
      <c r="CJ28" s="659"/>
      <c r="CK28" s="659"/>
      <c r="CL28" s="659"/>
      <c r="CM28" s="659"/>
      <c r="CN28" s="659"/>
      <c r="CO28" s="659"/>
      <c r="CP28" s="659"/>
      <c r="CQ28" s="660"/>
      <c r="CR28" s="643">
        <v>3954595</v>
      </c>
      <c r="CS28" s="644"/>
      <c r="CT28" s="644"/>
      <c r="CU28" s="644"/>
      <c r="CV28" s="644"/>
      <c r="CW28" s="644"/>
      <c r="CX28" s="644"/>
      <c r="CY28" s="645"/>
      <c r="CZ28" s="648">
        <v>7</v>
      </c>
      <c r="DA28" s="679"/>
      <c r="DB28" s="679"/>
      <c r="DC28" s="682"/>
      <c r="DD28" s="652">
        <v>3900048</v>
      </c>
      <c r="DE28" s="644"/>
      <c r="DF28" s="644"/>
      <c r="DG28" s="644"/>
      <c r="DH28" s="644"/>
      <c r="DI28" s="644"/>
      <c r="DJ28" s="644"/>
      <c r="DK28" s="645"/>
      <c r="DL28" s="652">
        <v>3900048</v>
      </c>
      <c r="DM28" s="644"/>
      <c r="DN28" s="644"/>
      <c r="DO28" s="644"/>
      <c r="DP28" s="644"/>
      <c r="DQ28" s="644"/>
      <c r="DR28" s="644"/>
      <c r="DS28" s="644"/>
      <c r="DT28" s="644"/>
      <c r="DU28" s="644"/>
      <c r="DV28" s="645"/>
      <c r="DW28" s="648">
        <v>16.600000000000001</v>
      </c>
      <c r="DX28" s="679"/>
      <c r="DY28" s="679"/>
      <c r="DZ28" s="679"/>
      <c r="EA28" s="679"/>
      <c r="EB28" s="679"/>
      <c r="EC28" s="680"/>
    </row>
    <row r="29" spans="2:133" ht="11.25" customHeight="1" x14ac:dyDescent="0.2">
      <c r="B29" s="640" t="s">
        <v>235</v>
      </c>
      <c r="C29" s="641"/>
      <c r="D29" s="641"/>
      <c r="E29" s="641"/>
      <c r="F29" s="641"/>
      <c r="G29" s="641"/>
      <c r="H29" s="641"/>
      <c r="I29" s="641"/>
      <c r="J29" s="641"/>
      <c r="K29" s="641"/>
      <c r="L29" s="641"/>
      <c r="M29" s="641"/>
      <c r="N29" s="641"/>
      <c r="O29" s="641"/>
      <c r="P29" s="641"/>
      <c r="Q29" s="642"/>
      <c r="R29" s="643">
        <v>278789</v>
      </c>
      <c r="S29" s="644"/>
      <c r="T29" s="644"/>
      <c r="U29" s="644"/>
      <c r="V29" s="644"/>
      <c r="W29" s="644"/>
      <c r="X29" s="644"/>
      <c r="Y29" s="645"/>
      <c r="Z29" s="646">
        <v>0.5</v>
      </c>
      <c r="AA29" s="646"/>
      <c r="AB29" s="646"/>
      <c r="AC29" s="646"/>
      <c r="AD29" s="647">
        <v>29653</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236</v>
      </c>
      <c r="CE29" s="690"/>
      <c r="CF29" s="658" t="s">
        <v>237</v>
      </c>
      <c r="CG29" s="659"/>
      <c r="CH29" s="659"/>
      <c r="CI29" s="659"/>
      <c r="CJ29" s="659"/>
      <c r="CK29" s="659"/>
      <c r="CL29" s="659"/>
      <c r="CM29" s="659"/>
      <c r="CN29" s="659"/>
      <c r="CO29" s="659"/>
      <c r="CP29" s="659"/>
      <c r="CQ29" s="660"/>
      <c r="CR29" s="643">
        <v>3954566</v>
      </c>
      <c r="CS29" s="677"/>
      <c r="CT29" s="677"/>
      <c r="CU29" s="677"/>
      <c r="CV29" s="677"/>
      <c r="CW29" s="677"/>
      <c r="CX29" s="677"/>
      <c r="CY29" s="678"/>
      <c r="CZ29" s="648">
        <v>7</v>
      </c>
      <c r="DA29" s="679"/>
      <c r="DB29" s="679"/>
      <c r="DC29" s="682"/>
      <c r="DD29" s="652">
        <v>3900019</v>
      </c>
      <c r="DE29" s="677"/>
      <c r="DF29" s="677"/>
      <c r="DG29" s="677"/>
      <c r="DH29" s="677"/>
      <c r="DI29" s="677"/>
      <c r="DJ29" s="677"/>
      <c r="DK29" s="678"/>
      <c r="DL29" s="652">
        <v>3900019</v>
      </c>
      <c r="DM29" s="677"/>
      <c r="DN29" s="677"/>
      <c r="DO29" s="677"/>
      <c r="DP29" s="677"/>
      <c r="DQ29" s="677"/>
      <c r="DR29" s="677"/>
      <c r="DS29" s="677"/>
      <c r="DT29" s="677"/>
      <c r="DU29" s="677"/>
      <c r="DV29" s="678"/>
      <c r="DW29" s="648">
        <v>16.600000000000001</v>
      </c>
      <c r="DX29" s="679"/>
      <c r="DY29" s="679"/>
      <c r="DZ29" s="679"/>
      <c r="EA29" s="679"/>
      <c r="EB29" s="679"/>
      <c r="EC29" s="680"/>
    </row>
    <row r="30" spans="2:133" ht="11.25" customHeight="1" x14ac:dyDescent="0.2">
      <c r="B30" s="640" t="s">
        <v>238</v>
      </c>
      <c r="C30" s="641"/>
      <c r="D30" s="641"/>
      <c r="E30" s="641"/>
      <c r="F30" s="641"/>
      <c r="G30" s="641"/>
      <c r="H30" s="641"/>
      <c r="I30" s="641"/>
      <c r="J30" s="641"/>
      <c r="K30" s="641"/>
      <c r="L30" s="641"/>
      <c r="M30" s="641"/>
      <c r="N30" s="641"/>
      <c r="O30" s="641"/>
      <c r="P30" s="641"/>
      <c r="Q30" s="642"/>
      <c r="R30" s="643">
        <v>207119</v>
      </c>
      <c r="S30" s="644"/>
      <c r="T30" s="644"/>
      <c r="U30" s="644"/>
      <c r="V30" s="644"/>
      <c r="W30" s="644"/>
      <c r="X30" s="644"/>
      <c r="Y30" s="645"/>
      <c r="Z30" s="646">
        <v>0.4</v>
      </c>
      <c r="AA30" s="646"/>
      <c r="AB30" s="646"/>
      <c r="AC30" s="646"/>
      <c r="AD30" s="647">
        <v>11</v>
      </c>
      <c r="AE30" s="647"/>
      <c r="AF30" s="647"/>
      <c r="AG30" s="647"/>
      <c r="AH30" s="647"/>
      <c r="AI30" s="647"/>
      <c r="AJ30" s="647"/>
      <c r="AK30" s="647"/>
      <c r="AL30" s="648">
        <v>0</v>
      </c>
      <c r="AM30" s="649"/>
      <c r="AN30" s="649"/>
      <c r="AO30" s="650"/>
      <c r="AP30" s="622" t="s">
        <v>155</v>
      </c>
      <c r="AQ30" s="623"/>
      <c r="AR30" s="623"/>
      <c r="AS30" s="623"/>
      <c r="AT30" s="623"/>
      <c r="AU30" s="623"/>
      <c r="AV30" s="623"/>
      <c r="AW30" s="623"/>
      <c r="AX30" s="623"/>
      <c r="AY30" s="623"/>
      <c r="AZ30" s="623"/>
      <c r="BA30" s="623"/>
      <c r="BB30" s="623"/>
      <c r="BC30" s="623"/>
      <c r="BD30" s="623"/>
      <c r="BE30" s="623"/>
      <c r="BF30" s="624"/>
      <c r="BG30" s="622" t="s">
        <v>239</v>
      </c>
      <c r="BH30" s="687"/>
      <c r="BI30" s="687"/>
      <c r="BJ30" s="687"/>
      <c r="BK30" s="687"/>
      <c r="BL30" s="687"/>
      <c r="BM30" s="687"/>
      <c r="BN30" s="687"/>
      <c r="BO30" s="687"/>
      <c r="BP30" s="687"/>
      <c r="BQ30" s="688"/>
      <c r="BR30" s="622" t="s">
        <v>240</v>
      </c>
      <c r="BS30" s="687"/>
      <c r="BT30" s="687"/>
      <c r="BU30" s="687"/>
      <c r="BV30" s="687"/>
      <c r="BW30" s="687"/>
      <c r="BX30" s="687"/>
      <c r="BY30" s="687"/>
      <c r="BZ30" s="687"/>
      <c r="CA30" s="687"/>
      <c r="CB30" s="688"/>
      <c r="CD30" s="691"/>
      <c r="CE30" s="692"/>
      <c r="CF30" s="658" t="s">
        <v>241</v>
      </c>
      <c r="CG30" s="659"/>
      <c r="CH30" s="659"/>
      <c r="CI30" s="659"/>
      <c r="CJ30" s="659"/>
      <c r="CK30" s="659"/>
      <c r="CL30" s="659"/>
      <c r="CM30" s="659"/>
      <c r="CN30" s="659"/>
      <c r="CO30" s="659"/>
      <c r="CP30" s="659"/>
      <c r="CQ30" s="660"/>
      <c r="CR30" s="643">
        <v>3736242</v>
      </c>
      <c r="CS30" s="644"/>
      <c r="CT30" s="644"/>
      <c r="CU30" s="644"/>
      <c r="CV30" s="644"/>
      <c r="CW30" s="644"/>
      <c r="CX30" s="644"/>
      <c r="CY30" s="645"/>
      <c r="CZ30" s="648">
        <v>6.6</v>
      </c>
      <c r="DA30" s="679"/>
      <c r="DB30" s="679"/>
      <c r="DC30" s="682"/>
      <c r="DD30" s="652">
        <v>3681695</v>
      </c>
      <c r="DE30" s="644"/>
      <c r="DF30" s="644"/>
      <c r="DG30" s="644"/>
      <c r="DH30" s="644"/>
      <c r="DI30" s="644"/>
      <c r="DJ30" s="644"/>
      <c r="DK30" s="645"/>
      <c r="DL30" s="652">
        <v>3681695</v>
      </c>
      <c r="DM30" s="644"/>
      <c r="DN30" s="644"/>
      <c r="DO30" s="644"/>
      <c r="DP30" s="644"/>
      <c r="DQ30" s="644"/>
      <c r="DR30" s="644"/>
      <c r="DS30" s="644"/>
      <c r="DT30" s="644"/>
      <c r="DU30" s="644"/>
      <c r="DV30" s="645"/>
      <c r="DW30" s="648">
        <v>15.7</v>
      </c>
      <c r="DX30" s="679"/>
      <c r="DY30" s="679"/>
      <c r="DZ30" s="679"/>
      <c r="EA30" s="679"/>
      <c r="EB30" s="679"/>
      <c r="EC30" s="680"/>
    </row>
    <row r="31" spans="2:133" ht="11.25" customHeight="1" x14ac:dyDescent="0.2">
      <c r="B31" s="640" t="s">
        <v>242</v>
      </c>
      <c r="C31" s="641"/>
      <c r="D31" s="641"/>
      <c r="E31" s="641"/>
      <c r="F31" s="641"/>
      <c r="G31" s="641"/>
      <c r="H31" s="641"/>
      <c r="I31" s="641"/>
      <c r="J31" s="641"/>
      <c r="K31" s="641"/>
      <c r="L31" s="641"/>
      <c r="M31" s="641"/>
      <c r="N31" s="641"/>
      <c r="O31" s="641"/>
      <c r="P31" s="641"/>
      <c r="Q31" s="642"/>
      <c r="R31" s="643">
        <v>15220950</v>
      </c>
      <c r="S31" s="644"/>
      <c r="T31" s="644"/>
      <c r="U31" s="644"/>
      <c r="V31" s="644"/>
      <c r="W31" s="644"/>
      <c r="X31" s="644"/>
      <c r="Y31" s="645"/>
      <c r="Z31" s="646">
        <v>26.2</v>
      </c>
      <c r="AA31" s="646"/>
      <c r="AB31" s="646"/>
      <c r="AC31" s="646"/>
      <c r="AD31" s="647" t="s">
        <v>66</v>
      </c>
      <c r="AE31" s="647"/>
      <c r="AF31" s="647"/>
      <c r="AG31" s="647"/>
      <c r="AH31" s="647"/>
      <c r="AI31" s="647"/>
      <c r="AJ31" s="647"/>
      <c r="AK31" s="647"/>
      <c r="AL31" s="648" t="s">
        <v>66</v>
      </c>
      <c r="AM31" s="649"/>
      <c r="AN31" s="649"/>
      <c r="AO31" s="650"/>
      <c r="AP31" s="700" t="s">
        <v>243</v>
      </c>
      <c r="AQ31" s="701"/>
      <c r="AR31" s="701"/>
      <c r="AS31" s="701"/>
      <c r="AT31" s="706" t="s">
        <v>244</v>
      </c>
      <c r="AU31" s="86"/>
      <c r="AV31" s="86"/>
      <c r="AW31" s="86"/>
      <c r="AX31" s="629" t="s">
        <v>121</v>
      </c>
      <c r="AY31" s="630"/>
      <c r="AZ31" s="630"/>
      <c r="BA31" s="630"/>
      <c r="BB31" s="630"/>
      <c r="BC31" s="630"/>
      <c r="BD31" s="630"/>
      <c r="BE31" s="630"/>
      <c r="BF31" s="631"/>
      <c r="BG31" s="699">
        <v>98.9</v>
      </c>
      <c r="BH31" s="695"/>
      <c r="BI31" s="695"/>
      <c r="BJ31" s="695"/>
      <c r="BK31" s="695"/>
      <c r="BL31" s="695"/>
      <c r="BM31" s="638">
        <v>96.9</v>
      </c>
      <c r="BN31" s="695"/>
      <c r="BO31" s="695"/>
      <c r="BP31" s="695"/>
      <c r="BQ31" s="696"/>
      <c r="BR31" s="699">
        <v>99.3</v>
      </c>
      <c r="BS31" s="695"/>
      <c r="BT31" s="695"/>
      <c r="BU31" s="695"/>
      <c r="BV31" s="695"/>
      <c r="BW31" s="695"/>
      <c r="BX31" s="638">
        <v>96.9</v>
      </c>
      <c r="BY31" s="695"/>
      <c r="BZ31" s="695"/>
      <c r="CA31" s="695"/>
      <c r="CB31" s="696"/>
      <c r="CD31" s="691"/>
      <c r="CE31" s="692"/>
      <c r="CF31" s="658" t="s">
        <v>245</v>
      </c>
      <c r="CG31" s="659"/>
      <c r="CH31" s="659"/>
      <c r="CI31" s="659"/>
      <c r="CJ31" s="659"/>
      <c r="CK31" s="659"/>
      <c r="CL31" s="659"/>
      <c r="CM31" s="659"/>
      <c r="CN31" s="659"/>
      <c r="CO31" s="659"/>
      <c r="CP31" s="659"/>
      <c r="CQ31" s="660"/>
      <c r="CR31" s="643">
        <v>218324</v>
      </c>
      <c r="CS31" s="677"/>
      <c r="CT31" s="677"/>
      <c r="CU31" s="677"/>
      <c r="CV31" s="677"/>
      <c r="CW31" s="677"/>
      <c r="CX31" s="677"/>
      <c r="CY31" s="678"/>
      <c r="CZ31" s="648">
        <v>0.4</v>
      </c>
      <c r="DA31" s="679"/>
      <c r="DB31" s="679"/>
      <c r="DC31" s="682"/>
      <c r="DD31" s="652">
        <v>218324</v>
      </c>
      <c r="DE31" s="677"/>
      <c r="DF31" s="677"/>
      <c r="DG31" s="677"/>
      <c r="DH31" s="677"/>
      <c r="DI31" s="677"/>
      <c r="DJ31" s="677"/>
      <c r="DK31" s="678"/>
      <c r="DL31" s="652">
        <v>218324</v>
      </c>
      <c r="DM31" s="677"/>
      <c r="DN31" s="677"/>
      <c r="DO31" s="677"/>
      <c r="DP31" s="677"/>
      <c r="DQ31" s="677"/>
      <c r="DR31" s="677"/>
      <c r="DS31" s="677"/>
      <c r="DT31" s="677"/>
      <c r="DU31" s="677"/>
      <c r="DV31" s="678"/>
      <c r="DW31" s="648">
        <v>0.9</v>
      </c>
      <c r="DX31" s="679"/>
      <c r="DY31" s="679"/>
      <c r="DZ31" s="679"/>
      <c r="EA31" s="679"/>
      <c r="EB31" s="679"/>
      <c r="EC31" s="680"/>
    </row>
    <row r="32" spans="2:133" ht="11.25" customHeight="1" x14ac:dyDescent="0.2">
      <c r="B32" s="710" t="s">
        <v>246</v>
      </c>
      <c r="C32" s="711"/>
      <c r="D32" s="711"/>
      <c r="E32" s="711"/>
      <c r="F32" s="711"/>
      <c r="G32" s="711"/>
      <c r="H32" s="711"/>
      <c r="I32" s="711"/>
      <c r="J32" s="711"/>
      <c r="K32" s="711"/>
      <c r="L32" s="711"/>
      <c r="M32" s="711"/>
      <c r="N32" s="711"/>
      <c r="O32" s="711"/>
      <c r="P32" s="711"/>
      <c r="Q32" s="712"/>
      <c r="R32" s="643" t="s">
        <v>66</v>
      </c>
      <c r="S32" s="644"/>
      <c r="T32" s="644"/>
      <c r="U32" s="644"/>
      <c r="V32" s="644"/>
      <c r="W32" s="644"/>
      <c r="X32" s="644"/>
      <c r="Y32" s="645"/>
      <c r="Z32" s="646" t="s">
        <v>66</v>
      </c>
      <c r="AA32" s="646"/>
      <c r="AB32" s="646"/>
      <c r="AC32" s="646"/>
      <c r="AD32" s="647" t="s">
        <v>66</v>
      </c>
      <c r="AE32" s="647"/>
      <c r="AF32" s="647"/>
      <c r="AG32" s="647"/>
      <c r="AH32" s="647"/>
      <c r="AI32" s="647"/>
      <c r="AJ32" s="647"/>
      <c r="AK32" s="647"/>
      <c r="AL32" s="648" t="s">
        <v>66</v>
      </c>
      <c r="AM32" s="649"/>
      <c r="AN32" s="649"/>
      <c r="AO32" s="650"/>
      <c r="AP32" s="702"/>
      <c r="AQ32" s="703"/>
      <c r="AR32" s="703"/>
      <c r="AS32" s="703"/>
      <c r="AT32" s="707"/>
      <c r="AU32" s="85" t="s">
        <v>247</v>
      </c>
      <c r="AV32" s="85"/>
      <c r="AW32" s="85"/>
      <c r="AX32" s="640" t="s">
        <v>248</v>
      </c>
      <c r="AY32" s="641"/>
      <c r="AZ32" s="641"/>
      <c r="BA32" s="641"/>
      <c r="BB32" s="641"/>
      <c r="BC32" s="641"/>
      <c r="BD32" s="641"/>
      <c r="BE32" s="641"/>
      <c r="BF32" s="642"/>
      <c r="BG32" s="709">
        <v>99.4</v>
      </c>
      <c r="BH32" s="677"/>
      <c r="BI32" s="677"/>
      <c r="BJ32" s="677"/>
      <c r="BK32" s="677"/>
      <c r="BL32" s="677"/>
      <c r="BM32" s="649">
        <v>98.9</v>
      </c>
      <c r="BN32" s="697"/>
      <c r="BO32" s="697"/>
      <c r="BP32" s="697"/>
      <c r="BQ32" s="698"/>
      <c r="BR32" s="709">
        <v>99.5</v>
      </c>
      <c r="BS32" s="677"/>
      <c r="BT32" s="677"/>
      <c r="BU32" s="677"/>
      <c r="BV32" s="677"/>
      <c r="BW32" s="677"/>
      <c r="BX32" s="649">
        <v>98.7</v>
      </c>
      <c r="BY32" s="697"/>
      <c r="BZ32" s="697"/>
      <c r="CA32" s="697"/>
      <c r="CB32" s="698"/>
      <c r="CD32" s="693"/>
      <c r="CE32" s="694"/>
      <c r="CF32" s="658" t="s">
        <v>249</v>
      </c>
      <c r="CG32" s="659"/>
      <c r="CH32" s="659"/>
      <c r="CI32" s="659"/>
      <c r="CJ32" s="659"/>
      <c r="CK32" s="659"/>
      <c r="CL32" s="659"/>
      <c r="CM32" s="659"/>
      <c r="CN32" s="659"/>
      <c r="CO32" s="659"/>
      <c r="CP32" s="659"/>
      <c r="CQ32" s="660"/>
      <c r="CR32" s="643">
        <v>29</v>
      </c>
      <c r="CS32" s="644"/>
      <c r="CT32" s="644"/>
      <c r="CU32" s="644"/>
      <c r="CV32" s="644"/>
      <c r="CW32" s="644"/>
      <c r="CX32" s="644"/>
      <c r="CY32" s="645"/>
      <c r="CZ32" s="648">
        <v>0</v>
      </c>
      <c r="DA32" s="679"/>
      <c r="DB32" s="679"/>
      <c r="DC32" s="682"/>
      <c r="DD32" s="652">
        <v>29</v>
      </c>
      <c r="DE32" s="644"/>
      <c r="DF32" s="644"/>
      <c r="DG32" s="644"/>
      <c r="DH32" s="644"/>
      <c r="DI32" s="644"/>
      <c r="DJ32" s="644"/>
      <c r="DK32" s="645"/>
      <c r="DL32" s="652">
        <v>29</v>
      </c>
      <c r="DM32" s="644"/>
      <c r="DN32" s="644"/>
      <c r="DO32" s="644"/>
      <c r="DP32" s="644"/>
      <c r="DQ32" s="644"/>
      <c r="DR32" s="644"/>
      <c r="DS32" s="644"/>
      <c r="DT32" s="644"/>
      <c r="DU32" s="644"/>
      <c r="DV32" s="645"/>
      <c r="DW32" s="648">
        <v>0</v>
      </c>
      <c r="DX32" s="679"/>
      <c r="DY32" s="679"/>
      <c r="DZ32" s="679"/>
      <c r="EA32" s="679"/>
      <c r="EB32" s="679"/>
      <c r="EC32" s="680"/>
    </row>
    <row r="33" spans="2:133" ht="11.25" customHeight="1" x14ac:dyDescent="0.2">
      <c r="B33" s="640" t="s">
        <v>250</v>
      </c>
      <c r="C33" s="641"/>
      <c r="D33" s="641"/>
      <c r="E33" s="641"/>
      <c r="F33" s="641"/>
      <c r="G33" s="641"/>
      <c r="H33" s="641"/>
      <c r="I33" s="641"/>
      <c r="J33" s="641"/>
      <c r="K33" s="641"/>
      <c r="L33" s="641"/>
      <c r="M33" s="641"/>
      <c r="N33" s="641"/>
      <c r="O33" s="641"/>
      <c r="P33" s="641"/>
      <c r="Q33" s="642"/>
      <c r="R33" s="643">
        <v>3158063</v>
      </c>
      <c r="S33" s="644"/>
      <c r="T33" s="644"/>
      <c r="U33" s="644"/>
      <c r="V33" s="644"/>
      <c r="W33" s="644"/>
      <c r="X33" s="644"/>
      <c r="Y33" s="645"/>
      <c r="Z33" s="646">
        <v>5.4</v>
      </c>
      <c r="AA33" s="646"/>
      <c r="AB33" s="646"/>
      <c r="AC33" s="646"/>
      <c r="AD33" s="647" t="s">
        <v>66</v>
      </c>
      <c r="AE33" s="647"/>
      <c r="AF33" s="647"/>
      <c r="AG33" s="647"/>
      <c r="AH33" s="647"/>
      <c r="AI33" s="647"/>
      <c r="AJ33" s="647"/>
      <c r="AK33" s="647"/>
      <c r="AL33" s="648" t="s">
        <v>66</v>
      </c>
      <c r="AM33" s="649"/>
      <c r="AN33" s="649"/>
      <c r="AO33" s="650"/>
      <c r="AP33" s="704"/>
      <c r="AQ33" s="705"/>
      <c r="AR33" s="705"/>
      <c r="AS33" s="705"/>
      <c r="AT33" s="708"/>
      <c r="AU33" s="87"/>
      <c r="AV33" s="87"/>
      <c r="AW33" s="87"/>
      <c r="AX33" s="684" t="s">
        <v>251</v>
      </c>
      <c r="AY33" s="685"/>
      <c r="AZ33" s="685"/>
      <c r="BA33" s="685"/>
      <c r="BB33" s="685"/>
      <c r="BC33" s="685"/>
      <c r="BD33" s="685"/>
      <c r="BE33" s="685"/>
      <c r="BF33" s="686"/>
      <c r="BG33" s="713">
        <v>98.3</v>
      </c>
      <c r="BH33" s="714"/>
      <c r="BI33" s="714"/>
      <c r="BJ33" s="714"/>
      <c r="BK33" s="714"/>
      <c r="BL33" s="714"/>
      <c r="BM33" s="715">
        <v>94.6</v>
      </c>
      <c r="BN33" s="714"/>
      <c r="BO33" s="714"/>
      <c r="BP33" s="714"/>
      <c r="BQ33" s="716"/>
      <c r="BR33" s="713">
        <v>99.1</v>
      </c>
      <c r="BS33" s="714"/>
      <c r="BT33" s="714"/>
      <c r="BU33" s="714"/>
      <c r="BV33" s="714"/>
      <c r="BW33" s="714"/>
      <c r="BX33" s="715">
        <v>94.9</v>
      </c>
      <c r="BY33" s="714"/>
      <c r="BZ33" s="714"/>
      <c r="CA33" s="714"/>
      <c r="CB33" s="716"/>
      <c r="CD33" s="658" t="s">
        <v>252</v>
      </c>
      <c r="CE33" s="659"/>
      <c r="CF33" s="659"/>
      <c r="CG33" s="659"/>
      <c r="CH33" s="659"/>
      <c r="CI33" s="659"/>
      <c r="CJ33" s="659"/>
      <c r="CK33" s="659"/>
      <c r="CL33" s="659"/>
      <c r="CM33" s="659"/>
      <c r="CN33" s="659"/>
      <c r="CO33" s="659"/>
      <c r="CP33" s="659"/>
      <c r="CQ33" s="660"/>
      <c r="CR33" s="643">
        <v>30777515</v>
      </c>
      <c r="CS33" s="677"/>
      <c r="CT33" s="677"/>
      <c r="CU33" s="677"/>
      <c r="CV33" s="677"/>
      <c r="CW33" s="677"/>
      <c r="CX33" s="677"/>
      <c r="CY33" s="678"/>
      <c r="CZ33" s="648">
        <v>54.3</v>
      </c>
      <c r="DA33" s="679"/>
      <c r="DB33" s="679"/>
      <c r="DC33" s="682"/>
      <c r="DD33" s="652">
        <v>15666357</v>
      </c>
      <c r="DE33" s="677"/>
      <c r="DF33" s="677"/>
      <c r="DG33" s="677"/>
      <c r="DH33" s="677"/>
      <c r="DI33" s="677"/>
      <c r="DJ33" s="677"/>
      <c r="DK33" s="678"/>
      <c r="DL33" s="652">
        <v>10021870</v>
      </c>
      <c r="DM33" s="677"/>
      <c r="DN33" s="677"/>
      <c r="DO33" s="677"/>
      <c r="DP33" s="677"/>
      <c r="DQ33" s="677"/>
      <c r="DR33" s="677"/>
      <c r="DS33" s="677"/>
      <c r="DT33" s="677"/>
      <c r="DU33" s="677"/>
      <c r="DV33" s="678"/>
      <c r="DW33" s="648">
        <v>42.7</v>
      </c>
      <c r="DX33" s="679"/>
      <c r="DY33" s="679"/>
      <c r="DZ33" s="679"/>
      <c r="EA33" s="679"/>
      <c r="EB33" s="679"/>
      <c r="EC33" s="680"/>
    </row>
    <row r="34" spans="2:133" ht="11.25" customHeight="1" x14ac:dyDescent="0.2">
      <c r="B34" s="640" t="s">
        <v>253</v>
      </c>
      <c r="C34" s="641"/>
      <c r="D34" s="641"/>
      <c r="E34" s="641"/>
      <c r="F34" s="641"/>
      <c r="G34" s="641"/>
      <c r="H34" s="641"/>
      <c r="I34" s="641"/>
      <c r="J34" s="641"/>
      <c r="K34" s="641"/>
      <c r="L34" s="641"/>
      <c r="M34" s="641"/>
      <c r="N34" s="641"/>
      <c r="O34" s="641"/>
      <c r="P34" s="641"/>
      <c r="Q34" s="642"/>
      <c r="R34" s="643">
        <v>57152</v>
      </c>
      <c r="S34" s="644"/>
      <c r="T34" s="644"/>
      <c r="U34" s="644"/>
      <c r="V34" s="644"/>
      <c r="W34" s="644"/>
      <c r="X34" s="644"/>
      <c r="Y34" s="645"/>
      <c r="Z34" s="646">
        <v>0.1</v>
      </c>
      <c r="AA34" s="646"/>
      <c r="AB34" s="646"/>
      <c r="AC34" s="646"/>
      <c r="AD34" s="647">
        <v>44625</v>
      </c>
      <c r="AE34" s="647"/>
      <c r="AF34" s="647"/>
      <c r="AG34" s="647"/>
      <c r="AH34" s="647"/>
      <c r="AI34" s="647"/>
      <c r="AJ34" s="647"/>
      <c r="AK34" s="647"/>
      <c r="AL34" s="648">
        <v>0.2</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254</v>
      </c>
      <c r="CE34" s="659"/>
      <c r="CF34" s="659"/>
      <c r="CG34" s="659"/>
      <c r="CH34" s="659"/>
      <c r="CI34" s="659"/>
      <c r="CJ34" s="659"/>
      <c r="CK34" s="659"/>
      <c r="CL34" s="659"/>
      <c r="CM34" s="659"/>
      <c r="CN34" s="659"/>
      <c r="CO34" s="659"/>
      <c r="CP34" s="659"/>
      <c r="CQ34" s="660"/>
      <c r="CR34" s="643">
        <v>6353332</v>
      </c>
      <c r="CS34" s="644"/>
      <c r="CT34" s="644"/>
      <c r="CU34" s="644"/>
      <c r="CV34" s="644"/>
      <c r="CW34" s="644"/>
      <c r="CX34" s="644"/>
      <c r="CY34" s="645"/>
      <c r="CZ34" s="648">
        <v>11.2</v>
      </c>
      <c r="DA34" s="679"/>
      <c r="DB34" s="679"/>
      <c r="DC34" s="682"/>
      <c r="DD34" s="652">
        <v>3753168</v>
      </c>
      <c r="DE34" s="644"/>
      <c r="DF34" s="644"/>
      <c r="DG34" s="644"/>
      <c r="DH34" s="644"/>
      <c r="DI34" s="644"/>
      <c r="DJ34" s="644"/>
      <c r="DK34" s="645"/>
      <c r="DL34" s="652">
        <v>2741335</v>
      </c>
      <c r="DM34" s="644"/>
      <c r="DN34" s="644"/>
      <c r="DO34" s="644"/>
      <c r="DP34" s="644"/>
      <c r="DQ34" s="644"/>
      <c r="DR34" s="644"/>
      <c r="DS34" s="644"/>
      <c r="DT34" s="644"/>
      <c r="DU34" s="644"/>
      <c r="DV34" s="645"/>
      <c r="DW34" s="648">
        <v>11.7</v>
      </c>
      <c r="DX34" s="679"/>
      <c r="DY34" s="679"/>
      <c r="DZ34" s="679"/>
      <c r="EA34" s="679"/>
      <c r="EB34" s="679"/>
      <c r="EC34" s="680"/>
    </row>
    <row r="35" spans="2:133" ht="11.25" customHeight="1" x14ac:dyDescent="0.2">
      <c r="B35" s="640" t="s">
        <v>255</v>
      </c>
      <c r="C35" s="641"/>
      <c r="D35" s="641"/>
      <c r="E35" s="641"/>
      <c r="F35" s="641"/>
      <c r="G35" s="641"/>
      <c r="H35" s="641"/>
      <c r="I35" s="641"/>
      <c r="J35" s="641"/>
      <c r="K35" s="641"/>
      <c r="L35" s="641"/>
      <c r="M35" s="641"/>
      <c r="N35" s="641"/>
      <c r="O35" s="641"/>
      <c r="P35" s="641"/>
      <c r="Q35" s="642"/>
      <c r="R35" s="643">
        <v>1296213</v>
      </c>
      <c r="S35" s="644"/>
      <c r="T35" s="644"/>
      <c r="U35" s="644"/>
      <c r="V35" s="644"/>
      <c r="W35" s="644"/>
      <c r="X35" s="644"/>
      <c r="Y35" s="645"/>
      <c r="Z35" s="646">
        <v>2.2000000000000002</v>
      </c>
      <c r="AA35" s="646"/>
      <c r="AB35" s="646"/>
      <c r="AC35" s="646"/>
      <c r="AD35" s="647" t="s">
        <v>66</v>
      </c>
      <c r="AE35" s="647"/>
      <c r="AF35" s="647"/>
      <c r="AG35" s="647"/>
      <c r="AH35" s="647"/>
      <c r="AI35" s="647"/>
      <c r="AJ35" s="647"/>
      <c r="AK35" s="647"/>
      <c r="AL35" s="648" t="s">
        <v>66</v>
      </c>
      <c r="AM35" s="649"/>
      <c r="AN35" s="649"/>
      <c r="AO35" s="650"/>
      <c r="AP35" s="90"/>
      <c r="AQ35" s="622" t="s">
        <v>256</v>
      </c>
      <c r="AR35" s="623"/>
      <c r="AS35" s="623"/>
      <c r="AT35" s="623"/>
      <c r="AU35" s="623"/>
      <c r="AV35" s="623"/>
      <c r="AW35" s="623"/>
      <c r="AX35" s="623"/>
      <c r="AY35" s="623"/>
      <c r="AZ35" s="623"/>
      <c r="BA35" s="623"/>
      <c r="BB35" s="623"/>
      <c r="BC35" s="623"/>
      <c r="BD35" s="623"/>
      <c r="BE35" s="623"/>
      <c r="BF35" s="624"/>
      <c r="BG35" s="622" t="s">
        <v>257</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258</v>
      </c>
      <c r="CE35" s="659"/>
      <c r="CF35" s="659"/>
      <c r="CG35" s="659"/>
      <c r="CH35" s="659"/>
      <c r="CI35" s="659"/>
      <c r="CJ35" s="659"/>
      <c r="CK35" s="659"/>
      <c r="CL35" s="659"/>
      <c r="CM35" s="659"/>
      <c r="CN35" s="659"/>
      <c r="CO35" s="659"/>
      <c r="CP35" s="659"/>
      <c r="CQ35" s="660"/>
      <c r="CR35" s="643">
        <v>645055</v>
      </c>
      <c r="CS35" s="677"/>
      <c r="CT35" s="677"/>
      <c r="CU35" s="677"/>
      <c r="CV35" s="677"/>
      <c r="CW35" s="677"/>
      <c r="CX35" s="677"/>
      <c r="CY35" s="678"/>
      <c r="CZ35" s="648">
        <v>1.1000000000000001</v>
      </c>
      <c r="DA35" s="679"/>
      <c r="DB35" s="679"/>
      <c r="DC35" s="682"/>
      <c r="DD35" s="652">
        <v>484471</v>
      </c>
      <c r="DE35" s="677"/>
      <c r="DF35" s="677"/>
      <c r="DG35" s="677"/>
      <c r="DH35" s="677"/>
      <c r="DI35" s="677"/>
      <c r="DJ35" s="677"/>
      <c r="DK35" s="678"/>
      <c r="DL35" s="652">
        <v>83849</v>
      </c>
      <c r="DM35" s="677"/>
      <c r="DN35" s="677"/>
      <c r="DO35" s="677"/>
      <c r="DP35" s="677"/>
      <c r="DQ35" s="677"/>
      <c r="DR35" s="677"/>
      <c r="DS35" s="677"/>
      <c r="DT35" s="677"/>
      <c r="DU35" s="677"/>
      <c r="DV35" s="678"/>
      <c r="DW35" s="648">
        <v>0.4</v>
      </c>
      <c r="DX35" s="679"/>
      <c r="DY35" s="679"/>
      <c r="DZ35" s="679"/>
      <c r="EA35" s="679"/>
      <c r="EB35" s="679"/>
      <c r="EC35" s="680"/>
    </row>
    <row r="36" spans="2:133" ht="11.25" customHeight="1" x14ac:dyDescent="0.2">
      <c r="B36" s="640" t="s">
        <v>259</v>
      </c>
      <c r="C36" s="641"/>
      <c r="D36" s="641"/>
      <c r="E36" s="641"/>
      <c r="F36" s="641"/>
      <c r="G36" s="641"/>
      <c r="H36" s="641"/>
      <c r="I36" s="641"/>
      <c r="J36" s="641"/>
      <c r="K36" s="641"/>
      <c r="L36" s="641"/>
      <c r="M36" s="641"/>
      <c r="N36" s="641"/>
      <c r="O36" s="641"/>
      <c r="P36" s="641"/>
      <c r="Q36" s="642"/>
      <c r="R36" s="643">
        <v>1954347</v>
      </c>
      <c r="S36" s="644"/>
      <c r="T36" s="644"/>
      <c r="U36" s="644"/>
      <c r="V36" s="644"/>
      <c r="W36" s="644"/>
      <c r="X36" s="644"/>
      <c r="Y36" s="645"/>
      <c r="Z36" s="646">
        <v>3.4</v>
      </c>
      <c r="AA36" s="646"/>
      <c r="AB36" s="646"/>
      <c r="AC36" s="646"/>
      <c r="AD36" s="647" t="s">
        <v>66</v>
      </c>
      <c r="AE36" s="647"/>
      <c r="AF36" s="647"/>
      <c r="AG36" s="647"/>
      <c r="AH36" s="647"/>
      <c r="AI36" s="647"/>
      <c r="AJ36" s="647"/>
      <c r="AK36" s="647"/>
      <c r="AL36" s="648" t="s">
        <v>66</v>
      </c>
      <c r="AM36" s="649"/>
      <c r="AN36" s="649"/>
      <c r="AO36" s="650"/>
      <c r="AP36" s="90"/>
      <c r="AQ36" s="717" t="s">
        <v>260</v>
      </c>
      <c r="AR36" s="718"/>
      <c r="AS36" s="718"/>
      <c r="AT36" s="718"/>
      <c r="AU36" s="718"/>
      <c r="AV36" s="718"/>
      <c r="AW36" s="718"/>
      <c r="AX36" s="718"/>
      <c r="AY36" s="719"/>
      <c r="AZ36" s="632">
        <v>4586973</v>
      </c>
      <c r="BA36" s="633"/>
      <c r="BB36" s="633"/>
      <c r="BC36" s="633"/>
      <c r="BD36" s="633"/>
      <c r="BE36" s="633"/>
      <c r="BF36" s="720"/>
      <c r="BG36" s="654" t="s">
        <v>261</v>
      </c>
      <c r="BH36" s="655"/>
      <c r="BI36" s="655"/>
      <c r="BJ36" s="655"/>
      <c r="BK36" s="655"/>
      <c r="BL36" s="655"/>
      <c r="BM36" s="655"/>
      <c r="BN36" s="655"/>
      <c r="BO36" s="655"/>
      <c r="BP36" s="655"/>
      <c r="BQ36" s="655"/>
      <c r="BR36" s="655"/>
      <c r="BS36" s="655"/>
      <c r="BT36" s="655"/>
      <c r="BU36" s="656"/>
      <c r="BV36" s="632">
        <v>364887</v>
      </c>
      <c r="BW36" s="633"/>
      <c r="BX36" s="633"/>
      <c r="BY36" s="633"/>
      <c r="BZ36" s="633"/>
      <c r="CA36" s="633"/>
      <c r="CB36" s="720"/>
      <c r="CD36" s="658" t="s">
        <v>262</v>
      </c>
      <c r="CE36" s="659"/>
      <c r="CF36" s="659"/>
      <c r="CG36" s="659"/>
      <c r="CH36" s="659"/>
      <c r="CI36" s="659"/>
      <c r="CJ36" s="659"/>
      <c r="CK36" s="659"/>
      <c r="CL36" s="659"/>
      <c r="CM36" s="659"/>
      <c r="CN36" s="659"/>
      <c r="CO36" s="659"/>
      <c r="CP36" s="659"/>
      <c r="CQ36" s="660"/>
      <c r="CR36" s="643">
        <v>16776873</v>
      </c>
      <c r="CS36" s="644"/>
      <c r="CT36" s="644"/>
      <c r="CU36" s="644"/>
      <c r="CV36" s="644"/>
      <c r="CW36" s="644"/>
      <c r="CX36" s="644"/>
      <c r="CY36" s="645"/>
      <c r="CZ36" s="648">
        <v>29.6</v>
      </c>
      <c r="DA36" s="679"/>
      <c r="DB36" s="679"/>
      <c r="DC36" s="682"/>
      <c r="DD36" s="652">
        <v>6560614</v>
      </c>
      <c r="DE36" s="644"/>
      <c r="DF36" s="644"/>
      <c r="DG36" s="644"/>
      <c r="DH36" s="644"/>
      <c r="DI36" s="644"/>
      <c r="DJ36" s="644"/>
      <c r="DK36" s="645"/>
      <c r="DL36" s="652">
        <v>4808734</v>
      </c>
      <c r="DM36" s="644"/>
      <c r="DN36" s="644"/>
      <c r="DO36" s="644"/>
      <c r="DP36" s="644"/>
      <c r="DQ36" s="644"/>
      <c r="DR36" s="644"/>
      <c r="DS36" s="644"/>
      <c r="DT36" s="644"/>
      <c r="DU36" s="644"/>
      <c r="DV36" s="645"/>
      <c r="DW36" s="648">
        <v>20.5</v>
      </c>
      <c r="DX36" s="679"/>
      <c r="DY36" s="679"/>
      <c r="DZ36" s="679"/>
      <c r="EA36" s="679"/>
      <c r="EB36" s="679"/>
      <c r="EC36" s="680"/>
    </row>
    <row r="37" spans="2:133" ht="11.25" customHeight="1" x14ac:dyDescent="0.2">
      <c r="B37" s="640" t="s">
        <v>263</v>
      </c>
      <c r="C37" s="641"/>
      <c r="D37" s="641"/>
      <c r="E37" s="641"/>
      <c r="F37" s="641"/>
      <c r="G37" s="641"/>
      <c r="H37" s="641"/>
      <c r="I37" s="641"/>
      <c r="J37" s="641"/>
      <c r="K37" s="641"/>
      <c r="L37" s="641"/>
      <c r="M37" s="641"/>
      <c r="N37" s="641"/>
      <c r="O37" s="641"/>
      <c r="P37" s="641"/>
      <c r="Q37" s="642"/>
      <c r="R37" s="643">
        <v>1534512</v>
      </c>
      <c r="S37" s="644"/>
      <c r="T37" s="644"/>
      <c r="U37" s="644"/>
      <c r="V37" s="644"/>
      <c r="W37" s="644"/>
      <c r="X37" s="644"/>
      <c r="Y37" s="645"/>
      <c r="Z37" s="646">
        <v>2.6</v>
      </c>
      <c r="AA37" s="646"/>
      <c r="AB37" s="646"/>
      <c r="AC37" s="646"/>
      <c r="AD37" s="647" t="s">
        <v>66</v>
      </c>
      <c r="AE37" s="647"/>
      <c r="AF37" s="647"/>
      <c r="AG37" s="647"/>
      <c r="AH37" s="647"/>
      <c r="AI37" s="647"/>
      <c r="AJ37" s="647"/>
      <c r="AK37" s="647"/>
      <c r="AL37" s="648" t="s">
        <v>66</v>
      </c>
      <c r="AM37" s="649"/>
      <c r="AN37" s="649"/>
      <c r="AO37" s="650"/>
      <c r="AQ37" s="721" t="s">
        <v>264</v>
      </c>
      <c r="AR37" s="722"/>
      <c r="AS37" s="722"/>
      <c r="AT37" s="722"/>
      <c r="AU37" s="722"/>
      <c r="AV37" s="722"/>
      <c r="AW37" s="722"/>
      <c r="AX37" s="722"/>
      <c r="AY37" s="723"/>
      <c r="AZ37" s="643">
        <v>1073650</v>
      </c>
      <c r="BA37" s="644"/>
      <c r="BB37" s="644"/>
      <c r="BC37" s="644"/>
      <c r="BD37" s="677"/>
      <c r="BE37" s="677"/>
      <c r="BF37" s="698"/>
      <c r="BG37" s="658" t="s">
        <v>265</v>
      </c>
      <c r="BH37" s="659"/>
      <c r="BI37" s="659"/>
      <c r="BJ37" s="659"/>
      <c r="BK37" s="659"/>
      <c r="BL37" s="659"/>
      <c r="BM37" s="659"/>
      <c r="BN37" s="659"/>
      <c r="BO37" s="659"/>
      <c r="BP37" s="659"/>
      <c r="BQ37" s="659"/>
      <c r="BR37" s="659"/>
      <c r="BS37" s="659"/>
      <c r="BT37" s="659"/>
      <c r="BU37" s="660"/>
      <c r="BV37" s="643">
        <v>337523</v>
      </c>
      <c r="BW37" s="644"/>
      <c r="BX37" s="644"/>
      <c r="BY37" s="644"/>
      <c r="BZ37" s="644"/>
      <c r="CA37" s="644"/>
      <c r="CB37" s="653"/>
      <c r="CD37" s="658" t="s">
        <v>266</v>
      </c>
      <c r="CE37" s="659"/>
      <c r="CF37" s="659"/>
      <c r="CG37" s="659"/>
      <c r="CH37" s="659"/>
      <c r="CI37" s="659"/>
      <c r="CJ37" s="659"/>
      <c r="CK37" s="659"/>
      <c r="CL37" s="659"/>
      <c r="CM37" s="659"/>
      <c r="CN37" s="659"/>
      <c r="CO37" s="659"/>
      <c r="CP37" s="659"/>
      <c r="CQ37" s="660"/>
      <c r="CR37" s="643">
        <v>2509330</v>
      </c>
      <c r="CS37" s="677"/>
      <c r="CT37" s="677"/>
      <c r="CU37" s="677"/>
      <c r="CV37" s="677"/>
      <c r="CW37" s="677"/>
      <c r="CX37" s="677"/>
      <c r="CY37" s="678"/>
      <c r="CZ37" s="648">
        <v>4.4000000000000004</v>
      </c>
      <c r="DA37" s="679"/>
      <c r="DB37" s="679"/>
      <c r="DC37" s="682"/>
      <c r="DD37" s="652">
        <v>2439405</v>
      </c>
      <c r="DE37" s="677"/>
      <c r="DF37" s="677"/>
      <c r="DG37" s="677"/>
      <c r="DH37" s="677"/>
      <c r="DI37" s="677"/>
      <c r="DJ37" s="677"/>
      <c r="DK37" s="678"/>
      <c r="DL37" s="652">
        <v>2407036</v>
      </c>
      <c r="DM37" s="677"/>
      <c r="DN37" s="677"/>
      <c r="DO37" s="677"/>
      <c r="DP37" s="677"/>
      <c r="DQ37" s="677"/>
      <c r="DR37" s="677"/>
      <c r="DS37" s="677"/>
      <c r="DT37" s="677"/>
      <c r="DU37" s="677"/>
      <c r="DV37" s="678"/>
      <c r="DW37" s="648">
        <v>10.3</v>
      </c>
      <c r="DX37" s="679"/>
      <c r="DY37" s="679"/>
      <c r="DZ37" s="679"/>
      <c r="EA37" s="679"/>
      <c r="EB37" s="679"/>
      <c r="EC37" s="680"/>
    </row>
    <row r="38" spans="2:133" ht="11.25" customHeight="1" x14ac:dyDescent="0.2">
      <c r="B38" s="640" t="s">
        <v>267</v>
      </c>
      <c r="C38" s="641"/>
      <c r="D38" s="641"/>
      <c r="E38" s="641"/>
      <c r="F38" s="641"/>
      <c r="G38" s="641"/>
      <c r="H38" s="641"/>
      <c r="I38" s="641"/>
      <c r="J38" s="641"/>
      <c r="K38" s="641"/>
      <c r="L38" s="641"/>
      <c r="M38" s="641"/>
      <c r="N38" s="641"/>
      <c r="O38" s="641"/>
      <c r="P38" s="641"/>
      <c r="Q38" s="642"/>
      <c r="R38" s="643">
        <v>4161934</v>
      </c>
      <c r="S38" s="644"/>
      <c r="T38" s="644"/>
      <c r="U38" s="644"/>
      <c r="V38" s="644"/>
      <c r="W38" s="644"/>
      <c r="X38" s="644"/>
      <c r="Y38" s="645"/>
      <c r="Z38" s="646">
        <v>7.2</v>
      </c>
      <c r="AA38" s="646"/>
      <c r="AB38" s="646"/>
      <c r="AC38" s="646"/>
      <c r="AD38" s="647">
        <v>15858</v>
      </c>
      <c r="AE38" s="647"/>
      <c r="AF38" s="647"/>
      <c r="AG38" s="647"/>
      <c r="AH38" s="647"/>
      <c r="AI38" s="647"/>
      <c r="AJ38" s="647"/>
      <c r="AK38" s="647"/>
      <c r="AL38" s="648">
        <v>0.1</v>
      </c>
      <c r="AM38" s="649"/>
      <c r="AN38" s="649"/>
      <c r="AO38" s="650"/>
      <c r="AQ38" s="721" t="s">
        <v>268</v>
      </c>
      <c r="AR38" s="722"/>
      <c r="AS38" s="722"/>
      <c r="AT38" s="722"/>
      <c r="AU38" s="722"/>
      <c r="AV38" s="722"/>
      <c r="AW38" s="722"/>
      <c r="AX38" s="722"/>
      <c r="AY38" s="723"/>
      <c r="AZ38" s="643">
        <v>611400</v>
      </c>
      <c r="BA38" s="644"/>
      <c r="BB38" s="644"/>
      <c r="BC38" s="644"/>
      <c r="BD38" s="677"/>
      <c r="BE38" s="677"/>
      <c r="BF38" s="698"/>
      <c r="BG38" s="658" t="s">
        <v>269</v>
      </c>
      <c r="BH38" s="659"/>
      <c r="BI38" s="659"/>
      <c r="BJ38" s="659"/>
      <c r="BK38" s="659"/>
      <c r="BL38" s="659"/>
      <c r="BM38" s="659"/>
      <c r="BN38" s="659"/>
      <c r="BO38" s="659"/>
      <c r="BP38" s="659"/>
      <c r="BQ38" s="659"/>
      <c r="BR38" s="659"/>
      <c r="BS38" s="659"/>
      <c r="BT38" s="659"/>
      <c r="BU38" s="660"/>
      <c r="BV38" s="643">
        <v>9936</v>
      </c>
      <c r="BW38" s="644"/>
      <c r="BX38" s="644"/>
      <c r="BY38" s="644"/>
      <c r="BZ38" s="644"/>
      <c r="CA38" s="644"/>
      <c r="CB38" s="653"/>
      <c r="CD38" s="658" t="s">
        <v>270</v>
      </c>
      <c r="CE38" s="659"/>
      <c r="CF38" s="659"/>
      <c r="CG38" s="659"/>
      <c r="CH38" s="659"/>
      <c r="CI38" s="659"/>
      <c r="CJ38" s="659"/>
      <c r="CK38" s="659"/>
      <c r="CL38" s="659"/>
      <c r="CM38" s="659"/>
      <c r="CN38" s="659"/>
      <c r="CO38" s="659"/>
      <c r="CP38" s="659"/>
      <c r="CQ38" s="660"/>
      <c r="CR38" s="643">
        <v>2850531</v>
      </c>
      <c r="CS38" s="644"/>
      <c r="CT38" s="644"/>
      <c r="CU38" s="644"/>
      <c r="CV38" s="644"/>
      <c r="CW38" s="644"/>
      <c r="CX38" s="644"/>
      <c r="CY38" s="645"/>
      <c r="CZ38" s="648">
        <v>5</v>
      </c>
      <c r="DA38" s="679"/>
      <c r="DB38" s="679"/>
      <c r="DC38" s="682"/>
      <c r="DD38" s="652">
        <v>2423146</v>
      </c>
      <c r="DE38" s="644"/>
      <c r="DF38" s="644"/>
      <c r="DG38" s="644"/>
      <c r="DH38" s="644"/>
      <c r="DI38" s="644"/>
      <c r="DJ38" s="644"/>
      <c r="DK38" s="645"/>
      <c r="DL38" s="652">
        <v>2387952</v>
      </c>
      <c r="DM38" s="644"/>
      <c r="DN38" s="644"/>
      <c r="DO38" s="644"/>
      <c r="DP38" s="644"/>
      <c r="DQ38" s="644"/>
      <c r="DR38" s="644"/>
      <c r="DS38" s="644"/>
      <c r="DT38" s="644"/>
      <c r="DU38" s="644"/>
      <c r="DV38" s="645"/>
      <c r="DW38" s="648">
        <v>10.199999999999999</v>
      </c>
      <c r="DX38" s="679"/>
      <c r="DY38" s="679"/>
      <c r="DZ38" s="679"/>
      <c r="EA38" s="679"/>
      <c r="EB38" s="679"/>
      <c r="EC38" s="680"/>
    </row>
    <row r="39" spans="2:133" ht="11.25" customHeight="1" x14ac:dyDescent="0.2">
      <c r="B39" s="640" t="s">
        <v>271</v>
      </c>
      <c r="C39" s="641"/>
      <c r="D39" s="641"/>
      <c r="E39" s="641"/>
      <c r="F39" s="641"/>
      <c r="G39" s="641"/>
      <c r="H39" s="641"/>
      <c r="I39" s="641"/>
      <c r="J39" s="641"/>
      <c r="K39" s="641"/>
      <c r="L39" s="641"/>
      <c r="M39" s="641"/>
      <c r="N39" s="641"/>
      <c r="O39" s="641"/>
      <c r="P39" s="641"/>
      <c r="Q39" s="642"/>
      <c r="R39" s="643">
        <v>6841945</v>
      </c>
      <c r="S39" s="644"/>
      <c r="T39" s="644"/>
      <c r="U39" s="644"/>
      <c r="V39" s="644"/>
      <c r="W39" s="644"/>
      <c r="X39" s="644"/>
      <c r="Y39" s="645"/>
      <c r="Z39" s="646">
        <v>11.8</v>
      </c>
      <c r="AA39" s="646"/>
      <c r="AB39" s="646"/>
      <c r="AC39" s="646"/>
      <c r="AD39" s="647" t="s">
        <v>66</v>
      </c>
      <c r="AE39" s="647"/>
      <c r="AF39" s="647"/>
      <c r="AG39" s="647"/>
      <c r="AH39" s="647"/>
      <c r="AI39" s="647"/>
      <c r="AJ39" s="647"/>
      <c r="AK39" s="647"/>
      <c r="AL39" s="648" t="s">
        <v>66</v>
      </c>
      <c r="AM39" s="649"/>
      <c r="AN39" s="649"/>
      <c r="AO39" s="650"/>
      <c r="AQ39" s="721" t="s">
        <v>272</v>
      </c>
      <c r="AR39" s="722"/>
      <c r="AS39" s="722"/>
      <c r="AT39" s="722"/>
      <c r="AU39" s="722"/>
      <c r="AV39" s="722"/>
      <c r="AW39" s="722"/>
      <c r="AX39" s="722"/>
      <c r="AY39" s="723"/>
      <c r="AZ39" s="643">
        <v>51392</v>
      </c>
      <c r="BA39" s="644"/>
      <c r="BB39" s="644"/>
      <c r="BC39" s="644"/>
      <c r="BD39" s="677"/>
      <c r="BE39" s="677"/>
      <c r="BF39" s="698"/>
      <c r="BG39" s="658" t="s">
        <v>273</v>
      </c>
      <c r="BH39" s="659"/>
      <c r="BI39" s="659"/>
      <c r="BJ39" s="659"/>
      <c r="BK39" s="659"/>
      <c r="BL39" s="659"/>
      <c r="BM39" s="659"/>
      <c r="BN39" s="659"/>
      <c r="BO39" s="659"/>
      <c r="BP39" s="659"/>
      <c r="BQ39" s="659"/>
      <c r="BR39" s="659"/>
      <c r="BS39" s="659"/>
      <c r="BT39" s="659"/>
      <c r="BU39" s="660"/>
      <c r="BV39" s="643">
        <v>15615</v>
      </c>
      <c r="BW39" s="644"/>
      <c r="BX39" s="644"/>
      <c r="BY39" s="644"/>
      <c r="BZ39" s="644"/>
      <c r="CA39" s="644"/>
      <c r="CB39" s="653"/>
      <c r="CD39" s="658" t="s">
        <v>274</v>
      </c>
      <c r="CE39" s="659"/>
      <c r="CF39" s="659"/>
      <c r="CG39" s="659"/>
      <c r="CH39" s="659"/>
      <c r="CI39" s="659"/>
      <c r="CJ39" s="659"/>
      <c r="CK39" s="659"/>
      <c r="CL39" s="659"/>
      <c r="CM39" s="659"/>
      <c r="CN39" s="659"/>
      <c r="CO39" s="659"/>
      <c r="CP39" s="659"/>
      <c r="CQ39" s="660"/>
      <c r="CR39" s="643">
        <v>3547227</v>
      </c>
      <c r="CS39" s="677"/>
      <c r="CT39" s="677"/>
      <c r="CU39" s="677"/>
      <c r="CV39" s="677"/>
      <c r="CW39" s="677"/>
      <c r="CX39" s="677"/>
      <c r="CY39" s="678"/>
      <c r="CZ39" s="648">
        <v>6.3</v>
      </c>
      <c r="DA39" s="679"/>
      <c r="DB39" s="679"/>
      <c r="DC39" s="682"/>
      <c r="DD39" s="652">
        <v>2253461</v>
      </c>
      <c r="DE39" s="677"/>
      <c r="DF39" s="677"/>
      <c r="DG39" s="677"/>
      <c r="DH39" s="677"/>
      <c r="DI39" s="677"/>
      <c r="DJ39" s="677"/>
      <c r="DK39" s="678"/>
      <c r="DL39" s="652" t="s">
        <v>66</v>
      </c>
      <c r="DM39" s="677"/>
      <c r="DN39" s="677"/>
      <c r="DO39" s="677"/>
      <c r="DP39" s="677"/>
      <c r="DQ39" s="677"/>
      <c r="DR39" s="677"/>
      <c r="DS39" s="677"/>
      <c r="DT39" s="677"/>
      <c r="DU39" s="677"/>
      <c r="DV39" s="678"/>
      <c r="DW39" s="648" t="s">
        <v>66</v>
      </c>
      <c r="DX39" s="679"/>
      <c r="DY39" s="679"/>
      <c r="DZ39" s="679"/>
      <c r="EA39" s="679"/>
      <c r="EB39" s="679"/>
      <c r="EC39" s="680"/>
    </row>
    <row r="40" spans="2:133" ht="11.25" customHeight="1" x14ac:dyDescent="0.2">
      <c r="B40" s="640" t="s">
        <v>275</v>
      </c>
      <c r="C40" s="641"/>
      <c r="D40" s="641"/>
      <c r="E40" s="641"/>
      <c r="F40" s="641"/>
      <c r="G40" s="641"/>
      <c r="H40" s="641"/>
      <c r="I40" s="641"/>
      <c r="J40" s="641"/>
      <c r="K40" s="641"/>
      <c r="L40" s="641"/>
      <c r="M40" s="641"/>
      <c r="N40" s="641"/>
      <c r="O40" s="641"/>
      <c r="P40" s="641"/>
      <c r="Q40" s="642"/>
      <c r="R40" s="643" t="s">
        <v>66</v>
      </c>
      <c r="S40" s="644"/>
      <c r="T40" s="644"/>
      <c r="U40" s="644"/>
      <c r="V40" s="644"/>
      <c r="W40" s="644"/>
      <c r="X40" s="644"/>
      <c r="Y40" s="645"/>
      <c r="Z40" s="646" t="s">
        <v>66</v>
      </c>
      <c r="AA40" s="646"/>
      <c r="AB40" s="646"/>
      <c r="AC40" s="646"/>
      <c r="AD40" s="647" t="s">
        <v>66</v>
      </c>
      <c r="AE40" s="647"/>
      <c r="AF40" s="647"/>
      <c r="AG40" s="647"/>
      <c r="AH40" s="647"/>
      <c r="AI40" s="647"/>
      <c r="AJ40" s="647"/>
      <c r="AK40" s="647"/>
      <c r="AL40" s="648" t="s">
        <v>66</v>
      </c>
      <c r="AM40" s="649"/>
      <c r="AN40" s="649"/>
      <c r="AO40" s="650"/>
      <c r="AQ40" s="721" t="s">
        <v>276</v>
      </c>
      <c r="AR40" s="722"/>
      <c r="AS40" s="722"/>
      <c r="AT40" s="722"/>
      <c r="AU40" s="722"/>
      <c r="AV40" s="722"/>
      <c r="AW40" s="722"/>
      <c r="AX40" s="722"/>
      <c r="AY40" s="723"/>
      <c r="AZ40" s="643" t="s">
        <v>66</v>
      </c>
      <c r="BA40" s="644"/>
      <c r="BB40" s="644"/>
      <c r="BC40" s="644"/>
      <c r="BD40" s="677"/>
      <c r="BE40" s="677"/>
      <c r="BF40" s="698"/>
      <c r="BG40" s="724" t="s">
        <v>277</v>
      </c>
      <c r="BH40" s="725"/>
      <c r="BI40" s="725"/>
      <c r="BJ40" s="725"/>
      <c r="BK40" s="725"/>
      <c r="BL40" s="91"/>
      <c r="BM40" s="659" t="s">
        <v>278</v>
      </c>
      <c r="BN40" s="659"/>
      <c r="BO40" s="659"/>
      <c r="BP40" s="659"/>
      <c r="BQ40" s="659"/>
      <c r="BR40" s="659"/>
      <c r="BS40" s="659"/>
      <c r="BT40" s="659"/>
      <c r="BU40" s="660"/>
      <c r="BV40" s="643">
        <v>109</v>
      </c>
      <c r="BW40" s="644"/>
      <c r="BX40" s="644"/>
      <c r="BY40" s="644"/>
      <c r="BZ40" s="644"/>
      <c r="CA40" s="644"/>
      <c r="CB40" s="653"/>
      <c r="CD40" s="658" t="s">
        <v>279</v>
      </c>
      <c r="CE40" s="659"/>
      <c r="CF40" s="659"/>
      <c r="CG40" s="659"/>
      <c r="CH40" s="659"/>
      <c r="CI40" s="659"/>
      <c r="CJ40" s="659"/>
      <c r="CK40" s="659"/>
      <c r="CL40" s="659"/>
      <c r="CM40" s="659"/>
      <c r="CN40" s="659"/>
      <c r="CO40" s="659"/>
      <c r="CP40" s="659"/>
      <c r="CQ40" s="660"/>
      <c r="CR40" s="643">
        <v>604497</v>
      </c>
      <c r="CS40" s="644"/>
      <c r="CT40" s="644"/>
      <c r="CU40" s="644"/>
      <c r="CV40" s="644"/>
      <c r="CW40" s="644"/>
      <c r="CX40" s="644"/>
      <c r="CY40" s="645"/>
      <c r="CZ40" s="648">
        <v>1.1000000000000001</v>
      </c>
      <c r="DA40" s="679"/>
      <c r="DB40" s="679"/>
      <c r="DC40" s="682"/>
      <c r="DD40" s="652">
        <v>191497</v>
      </c>
      <c r="DE40" s="644"/>
      <c r="DF40" s="644"/>
      <c r="DG40" s="644"/>
      <c r="DH40" s="644"/>
      <c r="DI40" s="644"/>
      <c r="DJ40" s="644"/>
      <c r="DK40" s="645"/>
      <c r="DL40" s="652" t="s">
        <v>66</v>
      </c>
      <c r="DM40" s="644"/>
      <c r="DN40" s="644"/>
      <c r="DO40" s="644"/>
      <c r="DP40" s="644"/>
      <c r="DQ40" s="644"/>
      <c r="DR40" s="644"/>
      <c r="DS40" s="644"/>
      <c r="DT40" s="644"/>
      <c r="DU40" s="644"/>
      <c r="DV40" s="645"/>
      <c r="DW40" s="648" t="s">
        <v>66</v>
      </c>
      <c r="DX40" s="679"/>
      <c r="DY40" s="679"/>
      <c r="DZ40" s="679"/>
      <c r="EA40" s="679"/>
      <c r="EB40" s="679"/>
      <c r="EC40" s="680"/>
    </row>
    <row r="41" spans="2:133" ht="11.25" customHeight="1" x14ac:dyDescent="0.2">
      <c r="B41" s="640" t="s">
        <v>280</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281</v>
      </c>
      <c r="AR41" s="722"/>
      <c r="AS41" s="722"/>
      <c r="AT41" s="722"/>
      <c r="AU41" s="722"/>
      <c r="AV41" s="722"/>
      <c r="AW41" s="722"/>
      <c r="AX41" s="722"/>
      <c r="AY41" s="723"/>
      <c r="AZ41" s="643">
        <v>512130</v>
      </c>
      <c r="BA41" s="644"/>
      <c r="BB41" s="644"/>
      <c r="BC41" s="644"/>
      <c r="BD41" s="677"/>
      <c r="BE41" s="677"/>
      <c r="BF41" s="698"/>
      <c r="BG41" s="724"/>
      <c r="BH41" s="725"/>
      <c r="BI41" s="725"/>
      <c r="BJ41" s="725"/>
      <c r="BK41" s="725"/>
      <c r="BL41" s="91"/>
      <c r="BM41" s="659" t="s">
        <v>282</v>
      </c>
      <c r="BN41" s="659"/>
      <c r="BO41" s="659"/>
      <c r="BP41" s="659"/>
      <c r="BQ41" s="659"/>
      <c r="BR41" s="659"/>
      <c r="BS41" s="659"/>
      <c r="BT41" s="659"/>
      <c r="BU41" s="660"/>
      <c r="BV41" s="643">
        <v>1</v>
      </c>
      <c r="BW41" s="644"/>
      <c r="BX41" s="644"/>
      <c r="BY41" s="644"/>
      <c r="BZ41" s="644"/>
      <c r="CA41" s="644"/>
      <c r="CB41" s="653"/>
      <c r="CD41" s="658" t="s">
        <v>283</v>
      </c>
      <c r="CE41" s="659"/>
      <c r="CF41" s="659"/>
      <c r="CG41" s="659"/>
      <c r="CH41" s="659"/>
      <c r="CI41" s="659"/>
      <c r="CJ41" s="659"/>
      <c r="CK41" s="659"/>
      <c r="CL41" s="659"/>
      <c r="CM41" s="659"/>
      <c r="CN41" s="659"/>
      <c r="CO41" s="659"/>
      <c r="CP41" s="659"/>
      <c r="CQ41" s="660"/>
      <c r="CR41" s="643" t="s">
        <v>66</v>
      </c>
      <c r="CS41" s="677"/>
      <c r="CT41" s="677"/>
      <c r="CU41" s="677"/>
      <c r="CV41" s="677"/>
      <c r="CW41" s="677"/>
      <c r="CX41" s="677"/>
      <c r="CY41" s="678"/>
      <c r="CZ41" s="648" t="s">
        <v>66</v>
      </c>
      <c r="DA41" s="679"/>
      <c r="DB41" s="679"/>
      <c r="DC41" s="682"/>
      <c r="DD41" s="652" t="s">
        <v>66</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284</v>
      </c>
      <c r="C42" s="641"/>
      <c r="D42" s="641"/>
      <c r="E42" s="641"/>
      <c r="F42" s="641"/>
      <c r="G42" s="641"/>
      <c r="H42" s="641"/>
      <c r="I42" s="641"/>
      <c r="J42" s="641"/>
      <c r="K42" s="641"/>
      <c r="L42" s="641"/>
      <c r="M42" s="641"/>
      <c r="N42" s="641"/>
      <c r="O42" s="641"/>
      <c r="P42" s="641"/>
      <c r="Q42" s="642"/>
      <c r="R42" s="643">
        <v>1182945</v>
      </c>
      <c r="S42" s="644"/>
      <c r="T42" s="644"/>
      <c r="U42" s="644"/>
      <c r="V42" s="644"/>
      <c r="W42" s="644"/>
      <c r="X42" s="644"/>
      <c r="Y42" s="645"/>
      <c r="Z42" s="646">
        <v>2</v>
      </c>
      <c r="AA42" s="646"/>
      <c r="AB42" s="646"/>
      <c r="AC42" s="646"/>
      <c r="AD42" s="647" t="s">
        <v>66</v>
      </c>
      <c r="AE42" s="647"/>
      <c r="AF42" s="647"/>
      <c r="AG42" s="647"/>
      <c r="AH42" s="647"/>
      <c r="AI42" s="647"/>
      <c r="AJ42" s="647"/>
      <c r="AK42" s="647"/>
      <c r="AL42" s="648" t="s">
        <v>66</v>
      </c>
      <c r="AM42" s="649"/>
      <c r="AN42" s="649"/>
      <c r="AO42" s="650"/>
      <c r="AQ42" s="742" t="s">
        <v>285</v>
      </c>
      <c r="AR42" s="743"/>
      <c r="AS42" s="743"/>
      <c r="AT42" s="743"/>
      <c r="AU42" s="743"/>
      <c r="AV42" s="743"/>
      <c r="AW42" s="743"/>
      <c r="AX42" s="743"/>
      <c r="AY42" s="744"/>
      <c r="AZ42" s="734">
        <v>2338401</v>
      </c>
      <c r="BA42" s="735"/>
      <c r="BB42" s="735"/>
      <c r="BC42" s="735"/>
      <c r="BD42" s="714"/>
      <c r="BE42" s="714"/>
      <c r="BF42" s="716"/>
      <c r="BG42" s="726"/>
      <c r="BH42" s="727"/>
      <c r="BI42" s="727"/>
      <c r="BJ42" s="727"/>
      <c r="BK42" s="727"/>
      <c r="BL42" s="92"/>
      <c r="BM42" s="669" t="s">
        <v>286</v>
      </c>
      <c r="BN42" s="669"/>
      <c r="BO42" s="669"/>
      <c r="BP42" s="669"/>
      <c r="BQ42" s="669"/>
      <c r="BR42" s="669"/>
      <c r="BS42" s="669"/>
      <c r="BT42" s="669"/>
      <c r="BU42" s="670"/>
      <c r="BV42" s="734">
        <v>346</v>
      </c>
      <c r="BW42" s="735"/>
      <c r="BX42" s="735"/>
      <c r="BY42" s="735"/>
      <c r="BZ42" s="735"/>
      <c r="CA42" s="735"/>
      <c r="CB42" s="741"/>
      <c r="CD42" s="640" t="s">
        <v>287</v>
      </c>
      <c r="CE42" s="641"/>
      <c r="CF42" s="641"/>
      <c r="CG42" s="641"/>
      <c r="CH42" s="641"/>
      <c r="CI42" s="641"/>
      <c r="CJ42" s="641"/>
      <c r="CK42" s="641"/>
      <c r="CL42" s="641"/>
      <c r="CM42" s="641"/>
      <c r="CN42" s="641"/>
      <c r="CO42" s="641"/>
      <c r="CP42" s="641"/>
      <c r="CQ42" s="642"/>
      <c r="CR42" s="643">
        <v>8280049</v>
      </c>
      <c r="CS42" s="644"/>
      <c r="CT42" s="644"/>
      <c r="CU42" s="644"/>
      <c r="CV42" s="644"/>
      <c r="CW42" s="644"/>
      <c r="CX42" s="644"/>
      <c r="CY42" s="645"/>
      <c r="CZ42" s="648">
        <v>14.6</v>
      </c>
      <c r="DA42" s="649"/>
      <c r="DB42" s="649"/>
      <c r="DC42" s="661"/>
      <c r="DD42" s="652">
        <v>1144335</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288</v>
      </c>
      <c r="C43" s="685"/>
      <c r="D43" s="685"/>
      <c r="E43" s="685"/>
      <c r="F43" s="685"/>
      <c r="G43" s="685"/>
      <c r="H43" s="685"/>
      <c r="I43" s="685"/>
      <c r="J43" s="685"/>
      <c r="K43" s="685"/>
      <c r="L43" s="685"/>
      <c r="M43" s="685"/>
      <c r="N43" s="685"/>
      <c r="O43" s="685"/>
      <c r="P43" s="685"/>
      <c r="Q43" s="686"/>
      <c r="R43" s="734">
        <v>58189122</v>
      </c>
      <c r="S43" s="735"/>
      <c r="T43" s="735"/>
      <c r="U43" s="735"/>
      <c r="V43" s="735"/>
      <c r="W43" s="735"/>
      <c r="X43" s="735"/>
      <c r="Y43" s="736"/>
      <c r="Z43" s="737">
        <v>100</v>
      </c>
      <c r="AA43" s="737"/>
      <c r="AB43" s="737"/>
      <c r="AC43" s="737"/>
      <c r="AD43" s="738">
        <v>22272427</v>
      </c>
      <c r="AE43" s="738"/>
      <c r="AF43" s="738"/>
      <c r="AG43" s="738"/>
      <c r="AH43" s="738"/>
      <c r="AI43" s="738"/>
      <c r="AJ43" s="738"/>
      <c r="AK43" s="738"/>
      <c r="AL43" s="739">
        <v>100</v>
      </c>
      <c r="AM43" s="715"/>
      <c r="AN43" s="715"/>
      <c r="AO43" s="740"/>
      <c r="BV43" s="93"/>
      <c r="BW43" s="93"/>
      <c r="BX43" s="93"/>
      <c r="BY43" s="93"/>
      <c r="BZ43" s="93"/>
      <c r="CA43" s="93"/>
      <c r="CB43" s="93"/>
      <c r="CD43" s="640" t="s">
        <v>289</v>
      </c>
      <c r="CE43" s="641"/>
      <c r="CF43" s="641"/>
      <c r="CG43" s="641"/>
      <c r="CH43" s="641"/>
      <c r="CI43" s="641"/>
      <c r="CJ43" s="641"/>
      <c r="CK43" s="641"/>
      <c r="CL43" s="641"/>
      <c r="CM43" s="641"/>
      <c r="CN43" s="641"/>
      <c r="CO43" s="641"/>
      <c r="CP43" s="641"/>
      <c r="CQ43" s="642"/>
      <c r="CR43" s="643">
        <v>147307</v>
      </c>
      <c r="CS43" s="677"/>
      <c r="CT43" s="677"/>
      <c r="CU43" s="677"/>
      <c r="CV43" s="677"/>
      <c r="CW43" s="677"/>
      <c r="CX43" s="677"/>
      <c r="CY43" s="678"/>
      <c r="CZ43" s="648">
        <v>0.3</v>
      </c>
      <c r="DA43" s="679"/>
      <c r="DB43" s="679"/>
      <c r="DC43" s="682"/>
      <c r="DD43" s="652">
        <v>147307</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236</v>
      </c>
      <c r="CE44" s="756"/>
      <c r="CF44" s="640" t="s">
        <v>290</v>
      </c>
      <c r="CG44" s="641"/>
      <c r="CH44" s="641"/>
      <c r="CI44" s="641"/>
      <c r="CJ44" s="641"/>
      <c r="CK44" s="641"/>
      <c r="CL44" s="641"/>
      <c r="CM44" s="641"/>
      <c r="CN44" s="641"/>
      <c r="CO44" s="641"/>
      <c r="CP44" s="641"/>
      <c r="CQ44" s="642"/>
      <c r="CR44" s="643">
        <v>8272219</v>
      </c>
      <c r="CS44" s="644"/>
      <c r="CT44" s="644"/>
      <c r="CU44" s="644"/>
      <c r="CV44" s="644"/>
      <c r="CW44" s="644"/>
      <c r="CX44" s="644"/>
      <c r="CY44" s="645"/>
      <c r="CZ44" s="648">
        <v>14.6</v>
      </c>
      <c r="DA44" s="649"/>
      <c r="DB44" s="649"/>
      <c r="DC44" s="661"/>
      <c r="DD44" s="652">
        <v>1141468</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292</v>
      </c>
      <c r="CG45" s="641"/>
      <c r="CH45" s="641"/>
      <c r="CI45" s="641"/>
      <c r="CJ45" s="641"/>
      <c r="CK45" s="641"/>
      <c r="CL45" s="641"/>
      <c r="CM45" s="641"/>
      <c r="CN45" s="641"/>
      <c r="CO45" s="641"/>
      <c r="CP45" s="641"/>
      <c r="CQ45" s="642"/>
      <c r="CR45" s="643">
        <v>1804128</v>
      </c>
      <c r="CS45" s="677"/>
      <c r="CT45" s="677"/>
      <c r="CU45" s="677"/>
      <c r="CV45" s="677"/>
      <c r="CW45" s="677"/>
      <c r="CX45" s="677"/>
      <c r="CY45" s="678"/>
      <c r="CZ45" s="648">
        <v>3.2</v>
      </c>
      <c r="DA45" s="679"/>
      <c r="DB45" s="679"/>
      <c r="DC45" s="682"/>
      <c r="DD45" s="652">
        <v>167009</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294</v>
      </c>
      <c r="CG46" s="641"/>
      <c r="CH46" s="641"/>
      <c r="CI46" s="641"/>
      <c r="CJ46" s="641"/>
      <c r="CK46" s="641"/>
      <c r="CL46" s="641"/>
      <c r="CM46" s="641"/>
      <c r="CN46" s="641"/>
      <c r="CO46" s="641"/>
      <c r="CP46" s="641"/>
      <c r="CQ46" s="642"/>
      <c r="CR46" s="643">
        <v>6310726</v>
      </c>
      <c r="CS46" s="644"/>
      <c r="CT46" s="644"/>
      <c r="CU46" s="644"/>
      <c r="CV46" s="644"/>
      <c r="CW46" s="644"/>
      <c r="CX46" s="644"/>
      <c r="CY46" s="645"/>
      <c r="CZ46" s="648">
        <v>11.1</v>
      </c>
      <c r="DA46" s="649"/>
      <c r="DB46" s="649"/>
      <c r="DC46" s="661"/>
      <c r="DD46" s="652">
        <v>953711</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296</v>
      </c>
      <c r="CG47" s="641"/>
      <c r="CH47" s="641"/>
      <c r="CI47" s="641"/>
      <c r="CJ47" s="641"/>
      <c r="CK47" s="641"/>
      <c r="CL47" s="641"/>
      <c r="CM47" s="641"/>
      <c r="CN47" s="641"/>
      <c r="CO47" s="641"/>
      <c r="CP47" s="641"/>
      <c r="CQ47" s="642"/>
      <c r="CR47" s="643">
        <v>7830</v>
      </c>
      <c r="CS47" s="677"/>
      <c r="CT47" s="677"/>
      <c r="CU47" s="677"/>
      <c r="CV47" s="677"/>
      <c r="CW47" s="677"/>
      <c r="CX47" s="677"/>
      <c r="CY47" s="678"/>
      <c r="CZ47" s="648">
        <v>0</v>
      </c>
      <c r="DA47" s="679"/>
      <c r="DB47" s="679"/>
      <c r="DC47" s="682"/>
      <c r="DD47" s="652">
        <v>2867</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297</v>
      </c>
      <c r="CG48" s="641"/>
      <c r="CH48" s="641"/>
      <c r="CI48" s="641"/>
      <c r="CJ48" s="641"/>
      <c r="CK48" s="641"/>
      <c r="CL48" s="641"/>
      <c r="CM48" s="641"/>
      <c r="CN48" s="641"/>
      <c r="CO48" s="641"/>
      <c r="CP48" s="641"/>
      <c r="CQ48" s="642"/>
      <c r="CR48" s="643" t="s">
        <v>66</v>
      </c>
      <c r="CS48" s="644"/>
      <c r="CT48" s="644"/>
      <c r="CU48" s="644"/>
      <c r="CV48" s="644"/>
      <c r="CW48" s="644"/>
      <c r="CX48" s="644"/>
      <c r="CY48" s="645"/>
      <c r="CZ48" s="648" t="s">
        <v>66</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298</v>
      </c>
      <c r="CE49" s="685"/>
      <c r="CF49" s="685"/>
      <c r="CG49" s="685"/>
      <c r="CH49" s="685"/>
      <c r="CI49" s="685"/>
      <c r="CJ49" s="685"/>
      <c r="CK49" s="685"/>
      <c r="CL49" s="685"/>
      <c r="CM49" s="685"/>
      <c r="CN49" s="685"/>
      <c r="CO49" s="685"/>
      <c r="CP49" s="685"/>
      <c r="CQ49" s="686"/>
      <c r="CR49" s="734">
        <v>56648912</v>
      </c>
      <c r="CS49" s="714"/>
      <c r="CT49" s="714"/>
      <c r="CU49" s="714"/>
      <c r="CV49" s="714"/>
      <c r="CW49" s="714"/>
      <c r="CX49" s="714"/>
      <c r="CY49" s="745"/>
      <c r="CZ49" s="739">
        <v>100</v>
      </c>
      <c r="DA49" s="746"/>
      <c r="DB49" s="746"/>
      <c r="DC49" s="747"/>
      <c r="DD49" s="748">
        <v>28678961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ORjhV8VOfDSYrB30dn9FAynj+UCGPN/efbJ6zAHDsKxh8wKL+VHunDAn3cHCtcMX6qaTiEfzjyoakPN/OOW3aQ==" saltValue="ELOrttklF2hJSBn3WrZe7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CD6" sqref="CD6:CS6"/>
    </sheetView>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300</v>
      </c>
      <c r="DK2" s="791"/>
      <c r="DL2" s="791"/>
      <c r="DM2" s="791"/>
      <c r="DN2" s="791"/>
      <c r="DO2" s="792"/>
      <c r="DP2" s="106"/>
      <c r="DQ2" s="790" t="s">
        <v>301</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302</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304</v>
      </c>
      <c r="B5" s="785"/>
      <c r="C5" s="785"/>
      <c r="D5" s="785"/>
      <c r="E5" s="785"/>
      <c r="F5" s="785"/>
      <c r="G5" s="785"/>
      <c r="H5" s="785"/>
      <c r="I5" s="785"/>
      <c r="J5" s="785"/>
      <c r="K5" s="785"/>
      <c r="L5" s="785"/>
      <c r="M5" s="785"/>
      <c r="N5" s="785"/>
      <c r="O5" s="785"/>
      <c r="P5" s="786"/>
      <c r="Q5" s="761" t="s">
        <v>305</v>
      </c>
      <c r="R5" s="762"/>
      <c r="S5" s="762"/>
      <c r="T5" s="762"/>
      <c r="U5" s="763"/>
      <c r="V5" s="761" t="s">
        <v>306</v>
      </c>
      <c r="W5" s="762"/>
      <c r="X5" s="762"/>
      <c r="Y5" s="762"/>
      <c r="Z5" s="763"/>
      <c r="AA5" s="761" t="s">
        <v>307</v>
      </c>
      <c r="AB5" s="762"/>
      <c r="AC5" s="762"/>
      <c r="AD5" s="762"/>
      <c r="AE5" s="762"/>
      <c r="AF5" s="794" t="s">
        <v>308</v>
      </c>
      <c r="AG5" s="762"/>
      <c r="AH5" s="762"/>
      <c r="AI5" s="762"/>
      <c r="AJ5" s="773"/>
      <c r="AK5" s="762" t="s">
        <v>309</v>
      </c>
      <c r="AL5" s="762"/>
      <c r="AM5" s="762"/>
      <c r="AN5" s="762"/>
      <c r="AO5" s="763"/>
      <c r="AP5" s="761" t="s">
        <v>310</v>
      </c>
      <c r="AQ5" s="762"/>
      <c r="AR5" s="762"/>
      <c r="AS5" s="762"/>
      <c r="AT5" s="763"/>
      <c r="AU5" s="761" t="s">
        <v>311</v>
      </c>
      <c r="AV5" s="762"/>
      <c r="AW5" s="762"/>
      <c r="AX5" s="762"/>
      <c r="AY5" s="773"/>
      <c r="AZ5" s="113"/>
      <c r="BA5" s="113"/>
      <c r="BB5" s="113"/>
      <c r="BC5" s="113"/>
      <c r="BD5" s="113"/>
      <c r="BE5" s="114"/>
      <c r="BF5" s="114"/>
      <c r="BG5" s="114"/>
      <c r="BH5" s="114"/>
      <c r="BI5" s="114"/>
      <c r="BJ5" s="114"/>
      <c r="BK5" s="114"/>
      <c r="BL5" s="114"/>
      <c r="BM5" s="114"/>
      <c r="BN5" s="114"/>
      <c r="BO5" s="114"/>
      <c r="BP5" s="114"/>
      <c r="BQ5" s="784" t="s">
        <v>312</v>
      </c>
      <c r="BR5" s="785"/>
      <c r="BS5" s="785"/>
      <c r="BT5" s="785"/>
      <c r="BU5" s="785"/>
      <c r="BV5" s="785"/>
      <c r="BW5" s="785"/>
      <c r="BX5" s="785"/>
      <c r="BY5" s="785"/>
      <c r="BZ5" s="785"/>
      <c r="CA5" s="785"/>
      <c r="CB5" s="785"/>
      <c r="CC5" s="785"/>
      <c r="CD5" s="785"/>
      <c r="CE5" s="785"/>
      <c r="CF5" s="785"/>
      <c r="CG5" s="786"/>
      <c r="CH5" s="761" t="s">
        <v>313</v>
      </c>
      <c r="CI5" s="762"/>
      <c r="CJ5" s="762"/>
      <c r="CK5" s="762"/>
      <c r="CL5" s="763"/>
      <c r="CM5" s="761" t="s">
        <v>314</v>
      </c>
      <c r="CN5" s="762"/>
      <c r="CO5" s="762"/>
      <c r="CP5" s="762"/>
      <c r="CQ5" s="763"/>
      <c r="CR5" s="761" t="s">
        <v>315</v>
      </c>
      <c r="CS5" s="762"/>
      <c r="CT5" s="762"/>
      <c r="CU5" s="762"/>
      <c r="CV5" s="763"/>
      <c r="CW5" s="761" t="s">
        <v>316</v>
      </c>
      <c r="CX5" s="762"/>
      <c r="CY5" s="762"/>
      <c r="CZ5" s="762"/>
      <c r="DA5" s="763"/>
      <c r="DB5" s="761" t="s">
        <v>317</v>
      </c>
      <c r="DC5" s="762"/>
      <c r="DD5" s="762"/>
      <c r="DE5" s="762"/>
      <c r="DF5" s="763"/>
      <c r="DG5" s="767" t="s">
        <v>318</v>
      </c>
      <c r="DH5" s="768"/>
      <c r="DI5" s="768"/>
      <c r="DJ5" s="768"/>
      <c r="DK5" s="769"/>
      <c r="DL5" s="767" t="s">
        <v>319</v>
      </c>
      <c r="DM5" s="768"/>
      <c r="DN5" s="768"/>
      <c r="DO5" s="768"/>
      <c r="DP5" s="769"/>
      <c r="DQ5" s="761" t="s">
        <v>320</v>
      </c>
      <c r="DR5" s="762"/>
      <c r="DS5" s="762"/>
      <c r="DT5" s="762"/>
      <c r="DU5" s="763"/>
      <c r="DV5" s="761" t="s">
        <v>311</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321</v>
      </c>
      <c r="C7" s="776"/>
      <c r="D7" s="776"/>
      <c r="E7" s="776"/>
      <c r="F7" s="776"/>
      <c r="G7" s="776"/>
      <c r="H7" s="776"/>
      <c r="I7" s="776"/>
      <c r="J7" s="776"/>
      <c r="K7" s="776"/>
      <c r="L7" s="776"/>
      <c r="M7" s="776"/>
      <c r="N7" s="776"/>
      <c r="O7" s="776"/>
      <c r="P7" s="777"/>
      <c r="Q7" s="778">
        <v>58149</v>
      </c>
      <c r="R7" s="779"/>
      <c r="S7" s="779"/>
      <c r="T7" s="779"/>
      <c r="U7" s="779"/>
      <c r="V7" s="779">
        <v>56654</v>
      </c>
      <c r="W7" s="779"/>
      <c r="X7" s="779"/>
      <c r="Y7" s="779"/>
      <c r="Z7" s="779"/>
      <c r="AA7" s="779">
        <v>1495</v>
      </c>
      <c r="AB7" s="779"/>
      <c r="AC7" s="779"/>
      <c r="AD7" s="779"/>
      <c r="AE7" s="780"/>
      <c r="AF7" s="781">
        <v>1286</v>
      </c>
      <c r="AG7" s="782"/>
      <c r="AH7" s="782"/>
      <c r="AI7" s="782"/>
      <c r="AJ7" s="783"/>
      <c r="AK7" s="818">
        <v>1954</v>
      </c>
      <c r="AL7" s="819"/>
      <c r="AM7" s="819"/>
      <c r="AN7" s="819"/>
      <c r="AO7" s="819"/>
      <c r="AP7" s="819">
        <v>56920</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322</v>
      </c>
      <c r="BT7" s="823"/>
      <c r="BU7" s="823"/>
      <c r="BV7" s="823"/>
      <c r="BW7" s="823"/>
      <c r="BX7" s="823"/>
      <c r="BY7" s="823"/>
      <c r="BZ7" s="823"/>
      <c r="CA7" s="823"/>
      <c r="CB7" s="823"/>
      <c r="CC7" s="823"/>
      <c r="CD7" s="823"/>
      <c r="CE7" s="823"/>
      <c r="CF7" s="823"/>
      <c r="CG7" s="824"/>
      <c r="CH7" s="815">
        <v>-2</v>
      </c>
      <c r="CI7" s="816"/>
      <c r="CJ7" s="816"/>
      <c r="CK7" s="816"/>
      <c r="CL7" s="817"/>
      <c r="CM7" s="815">
        <v>66</v>
      </c>
      <c r="CN7" s="816"/>
      <c r="CO7" s="816"/>
      <c r="CP7" s="816"/>
      <c r="CQ7" s="817"/>
      <c r="CR7" s="815">
        <v>30</v>
      </c>
      <c r="CS7" s="816"/>
      <c r="CT7" s="816"/>
      <c r="CU7" s="816"/>
      <c r="CV7" s="817"/>
      <c r="CW7" s="815" t="s">
        <v>323</v>
      </c>
      <c r="CX7" s="816"/>
      <c r="CY7" s="816"/>
      <c r="CZ7" s="816"/>
      <c r="DA7" s="817"/>
      <c r="DB7" s="815" t="s">
        <v>323</v>
      </c>
      <c r="DC7" s="816"/>
      <c r="DD7" s="816"/>
      <c r="DE7" s="816"/>
      <c r="DF7" s="817"/>
      <c r="DG7" s="815" t="s">
        <v>323</v>
      </c>
      <c r="DH7" s="816"/>
      <c r="DI7" s="816"/>
      <c r="DJ7" s="816"/>
      <c r="DK7" s="817"/>
      <c r="DL7" s="815" t="s">
        <v>323</v>
      </c>
      <c r="DM7" s="816"/>
      <c r="DN7" s="816"/>
      <c r="DO7" s="816"/>
      <c r="DP7" s="817"/>
      <c r="DQ7" s="815" t="s">
        <v>323</v>
      </c>
      <c r="DR7" s="816"/>
      <c r="DS7" s="816"/>
      <c r="DT7" s="816"/>
      <c r="DU7" s="817"/>
      <c r="DV7" s="796"/>
      <c r="DW7" s="797"/>
      <c r="DX7" s="797"/>
      <c r="DY7" s="797"/>
      <c r="DZ7" s="798"/>
      <c r="EA7" s="111"/>
    </row>
    <row r="8" spans="1:131" s="112" customFormat="1" ht="26.25" customHeight="1" x14ac:dyDescent="0.2">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324</v>
      </c>
      <c r="BT8" s="813"/>
      <c r="BU8" s="813"/>
      <c r="BV8" s="813"/>
      <c r="BW8" s="813"/>
      <c r="BX8" s="813"/>
      <c r="BY8" s="813"/>
      <c r="BZ8" s="813"/>
      <c r="CA8" s="813"/>
      <c r="CB8" s="813"/>
      <c r="CC8" s="813"/>
      <c r="CD8" s="813"/>
      <c r="CE8" s="813"/>
      <c r="CF8" s="813"/>
      <c r="CG8" s="814"/>
      <c r="CH8" s="825">
        <v>0</v>
      </c>
      <c r="CI8" s="826"/>
      <c r="CJ8" s="826"/>
      <c r="CK8" s="826"/>
      <c r="CL8" s="827"/>
      <c r="CM8" s="825">
        <v>13</v>
      </c>
      <c r="CN8" s="826"/>
      <c r="CO8" s="826"/>
      <c r="CP8" s="826"/>
      <c r="CQ8" s="827"/>
      <c r="CR8" s="825">
        <v>3</v>
      </c>
      <c r="CS8" s="826"/>
      <c r="CT8" s="826"/>
      <c r="CU8" s="826"/>
      <c r="CV8" s="827"/>
      <c r="CW8" s="825" t="s">
        <v>323</v>
      </c>
      <c r="CX8" s="826"/>
      <c r="CY8" s="826"/>
      <c r="CZ8" s="826"/>
      <c r="DA8" s="827"/>
      <c r="DB8" s="825" t="s">
        <v>323</v>
      </c>
      <c r="DC8" s="826"/>
      <c r="DD8" s="826"/>
      <c r="DE8" s="826"/>
      <c r="DF8" s="827"/>
      <c r="DG8" s="825" t="s">
        <v>323</v>
      </c>
      <c r="DH8" s="826"/>
      <c r="DI8" s="826"/>
      <c r="DJ8" s="826"/>
      <c r="DK8" s="827"/>
      <c r="DL8" s="825" t="s">
        <v>323</v>
      </c>
      <c r="DM8" s="826"/>
      <c r="DN8" s="826"/>
      <c r="DO8" s="826"/>
      <c r="DP8" s="827"/>
      <c r="DQ8" s="825" t="s">
        <v>323</v>
      </c>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325</v>
      </c>
      <c r="BT9" s="813"/>
      <c r="BU9" s="813"/>
      <c r="BV9" s="813"/>
      <c r="BW9" s="813"/>
      <c r="BX9" s="813"/>
      <c r="BY9" s="813"/>
      <c r="BZ9" s="813"/>
      <c r="CA9" s="813"/>
      <c r="CB9" s="813"/>
      <c r="CC9" s="813"/>
      <c r="CD9" s="813"/>
      <c r="CE9" s="813"/>
      <c r="CF9" s="813"/>
      <c r="CG9" s="814"/>
      <c r="CH9" s="825">
        <v>0</v>
      </c>
      <c r="CI9" s="826"/>
      <c r="CJ9" s="826"/>
      <c r="CK9" s="826"/>
      <c r="CL9" s="827"/>
      <c r="CM9" s="825">
        <v>77</v>
      </c>
      <c r="CN9" s="826"/>
      <c r="CO9" s="826"/>
      <c r="CP9" s="826"/>
      <c r="CQ9" s="827"/>
      <c r="CR9" s="825">
        <v>10</v>
      </c>
      <c r="CS9" s="826"/>
      <c r="CT9" s="826"/>
      <c r="CU9" s="826"/>
      <c r="CV9" s="827"/>
      <c r="CW9" s="825">
        <v>82</v>
      </c>
      <c r="CX9" s="826"/>
      <c r="CY9" s="826"/>
      <c r="CZ9" s="826"/>
      <c r="DA9" s="827"/>
      <c r="DB9" s="825" t="s">
        <v>323</v>
      </c>
      <c r="DC9" s="826"/>
      <c r="DD9" s="826"/>
      <c r="DE9" s="826"/>
      <c r="DF9" s="827"/>
      <c r="DG9" s="825" t="s">
        <v>323</v>
      </c>
      <c r="DH9" s="826"/>
      <c r="DI9" s="826"/>
      <c r="DJ9" s="826"/>
      <c r="DK9" s="827"/>
      <c r="DL9" s="825" t="s">
        <v>323</v>
      </c>
      <c r="DM9" s="826"/>
      <c r="DN9" s="826"/>
      <c r="DO9" s="826"/>
      <c r="DP9" s="827"/>
      <c r="DQ9" s="825" t="s">
        <v>323</v>
      </c>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t="s">
        <v>326</v>
      </c>
      <c r="BT10" s="813"/>
      <c r="BU10" s="813"/>
      <c r="BV10" s="813"/>
      <c r="BW10" s="813"/>
      <c r="BX10" s="813"/>
      <c r="BY10" s="813"/>
      <c r="BZ10" s="813"/>
      <c r="CA10" s="813"/>
      <c r="CB10" s="813"/>
      <c r="CC10" s="813"/>
      <c r="CD10" s="813"/>
      <c r="CE10" s="813"/>
      <c r="CF10" s="813"/>
      <c r="CG10" s="814"/>
      <c r="CH10" s="825">
        <v>-2</v>
      </c>
      <c r="CI10" s="826"/>
      <c r="CJ10" s="826"/>
      <c r="CK10" s="826"/>
      <c r="CL10" s="827"/>
      <c r="CM10" s="825">
        <v>107</v>
      </c>
      <c r="CN10" s="826"/>
      <c r="CO10" s="826"/>
      <c r="CP10" s="826"/>
      <c r="CQ10" s="827"/>
      <c r="CR10" s="825">
        <v>50</v>
      </c>
      <c r="CS10" s="826"/>
      <c r="CT10" s="826"/>
      <c r="CU10" s="826"/>
      <c r="CV10" s="827"/>
      <c r="CW10" s="825">
        <v>46</v>
      </c>
      <c r="CX10" s="826"/>
      <c r="CY10" s="826"/>
      <c r="CZ10" s="826"/>
      <c r="DA10" s="827"/>
      <c r="DB10" s="825" t="s">
        <v>323</v>
      </c>
      <c r="DC10" s="826"/>
      <c r="DD10" s="826"/>
      <c r="DE10" s="826"/>
      <c r="DF10" s="827"/>
      <c r="DG10" s="825" t="s">
        <v>323</v>
      </c>
      <c r="DH10" s="826"/>
      <c r="DI10" s="826"/>
      <c r="DJ10" s="826"/>
      <c r="DK10" s="827"/>
      <c r="DL10" s="825" t="s">
        <v>323</v>
      </c>
      <c r="DM10" s="826"/>
      <c r="DN10" s="826"/>
      <c r="DO10" s="826"/>
      <c r="DP10" s="827"/>
      <c r="DQ10" s="825" t="s">
        <v>323</v>
      </c>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t="s">
        <v>327</v>
      </c>
      <c r="BT11" s="813"/>
      <c r="BU11" s="813"/>
      <c r="BV11" s="813"/>
      <c r="BW11" s="813"/>
      <c r="BX11" s="813"/>
      <c r="BY11" s="813"/>
      <c r="BZ11" s="813"/>
      <c r="CA11" s="813"/>
      <c r="CB11" s="813"/>
      <c r="CC11" s="813"/>
      <c r="CD11" s="813"/>
      <c r="CE11" s="813"/>
      <c r="CF11" s="813"/>
      <c r="CG11" s="814"/>
      <c r="CH11" s="825">
        <v>0</v>
      </c>
      <c r="CI11" s="826"/>
      <c r="CJ11" s="826"/>
      <c r="CK11" s="826"/>
      <c r="CL11" s="827"/>
      <c r="CM11" s="825">
        <v>135</v>
      </c>
      <c r="CN11" s="826"/>
      <c r="CO11" s="826"/>
      <c r="CP11" s="826"/>
      <c r="CQ11" s="827"/>
      <c r="CR11" s="825">
        <v>100</v>
      </c>
      <c r="CS11" s="826"/>
      <c r="CT11" s="826"/>
      <c r="CU11" s="826"/>
      <c r="CV11" s="827"/>
      <c r="CW11" s="825">
        <v>68</v>
      </c>
      <c r="CX11" s="826"/>
      <c r="CY11" s="826"/>
      <c r="CZ11" s="826"/>
      <c r="DA11" s="827"/>
      <c r="DB11" s="825" t="s">
        <v>323</v>
      </c>
      <c r="DC11" s="826"/>
      <c r="DD11" s="826"/>
      <c r="DE11" s="826"/>
      <c r="DF11" s="827"/>
      <c r="DG11" s="825" t="s">
        <v>323</v>
      </c>
      <c r="DH11" s="826"/>
      <c r="DI11" s="826"/>
      <c r="DJ11" s="826"/>
      <c r="DK11" s="827"/>
      <c r="DL11" s="825" t="s">
        <v>323</v>
      </c>
      <c r="DM11" s="826"/>
      <c r="DN11" s="826"/>
      <c r="DO11" s="826"/>
      <c r="DP11" s="827"/>
      <c r="DQ11" s="825" t="s">
        <v>323</v>
      </c>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328</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329</v>
      </c>
      <c r="B23" s="834" t="s">
        <v>330</v>
      </c>
      <c r="C23" s="835"/>
      <c r="D23" s="835"/>
      <c r="E23" s="835"/>
      <c r="F23" s="835"/>
      <c r="G23" s="835"/>
      <c r="H23" s="835"/>
      <c r="I23" s="835"/>
      <c r="J23" s="835"/>
      <c r="K23" s="835"/>
      <c r="L23" s="835"/>
      <c r="M23" s="835"/>
      <c r="N23" s="835"/>
      <c r="O23" s="835"/>
      <c r="P23" s="836"/>
      <c r="Q23" s="837">
        <v>58149</v>
      </c>
      <c r="R23" s="838"/>
      <c r="S23" s="838"/>
      <c r="T23" s="838"/>
      <c r="U23" s="838"/>
      <c r="V23" s="838">
        <v>56654</v>
      </c>
      <c r="W23" s="838"/>
      <c r="X23" s="838"/>
      <c r="Y23" s="838"/>
      <c r="Z23" s="838"/>
      <c r="AA23" s="838">
        <v>1495</v>
      </c>
      <c r="AB23" s="838"/>
      <c r="AC23" s="838"/>
      <c r="AD23" s="838"/>
      <c r="AE23" s="839"/>
      <c r="AF23" s="840">
        <v>1286</v>
      </c>
      <c r="AG23" s="838"/>
      <c r="AH23" s="838"/>
      <c r="AI23" s="838"/>
      <c r="AJ23" s="841"/>
      <c r="AK23" s="842"/>
      <c r="AL23" s="843"/>
      <c r="AM23" s="843"/>
      <c r="AN23" s="843"/>
      <c r="AO23" s="843"/>
      <c r="AP23" s="838">
        <v>56920</v>
      </c>
      <c r="AQ23" s="838"/>
      <c r="AR23" s="838"/>
      <c r="AS23" s="838"/>
      <c r="AT23" s="838"/>
      <c r="AU23" s="844"/>
      <c r="AV23" s="844"/>
      <c r="AW23" s="844"/>
      <c r="AX23" s="844"/>
      <c r="AY23" s="845"/>
      <c r="AZ23" s="853" t="s">
        <v>66</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331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332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304</v>
      </c>
      <c r="B26" s="785"/>
      <c r="C26" s="785"/>
      <c r="D26" s="785"/>
      <c r="E26" s="785"/>
      <c r="F26" s="785"/>
      <c r="G26" s="785"/>
      <c r="H26" s="785"/>
      <c r="I26" s="785"/>
      <c r="J26" s="785"/>
      <c r="K26" s="785"/>
      <c r="L26" s="785"/>
      <c r="M26" s="785"/>
      <c r="N26" s="785"/>
      <c r="O26" s="785"/>
      <c r="P26" s="786"/>
      <c r="Q26" s="761" t="s">
        <v>333</v>
      </c>
      <c r="R26" s="762"/>
      <c r="S26" s="762"/>
      <c r="T26" s="762"/>
      <c r="U26" s="763"/>
      <c r="V26" s="761" t="s">
        <v>334</v>
      </c>
      <c r="W26" s="762"/>
      <c r="X26" s="762"/>
      <c r="Y26" s="762"/>
      <c r="Z26" s="763"/>
      <c r="AA26" s="761" t="s">
        <v>335</v>
      </c>
      <c r="AB26" s="762"/>
      <c r="AC26" s="762"/>
      <c r="AD26" s="762"/>
      <c r="AE26" s="762"/>
      <c r="AF26" s="856" t="s">
        <v>336</v>
      </c>
      <c r="AG26" s="857"/>
      <c r="AH26" s="857"/>
      <c r="AI26" s="857"/>
      <c r="AJ26" s="858"/>
      <c r="AK26" s="762" t="s">
        <v>337</v>
      </c>
      <c r="AL26" s="762"/>
      <c r="AM26" s="762"/>
      <c r="AN26" s="762"/>
      <c r="AO26" s="763"/>
      <c r="AP26" s="761" t="s">
        <v>338</v>
      </c>
      <c r="AQ26" s="762"/>
      <c r="AR26" s="762"/>
      <c r="AS26" s="762"/>
      <c r="AT26" s="763"/>
      <c r="AU26" s="761" t="s">
        <v>339</v>
      </c>
      <c r="AV26" s="762"/>
      <c r="AW26" s="762"/>
      <c r="AX26" s="762"/>
      <c r="AY26" s="763"/>
      <c r="AZ26" s="761" t="s">
        <v>340</v>
      </c>
      <c r="BA26" s="762"/>
      <c r="BB26" s="762"/>
      <c r="BC26" s="762"/>
      <c r="BD26" s="763"/>
      <c r="BE26" s="761" t="s">
        <v>311</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341</v>
      </c>
      <c r="C28" s="776"/>
      <c r="D28" s="776"/>
      <c r="E28" s="776"/>
      <c r="F28" s="776"/>
      <c r="G28" s="776"/>
      <c r="H28" s="776"/>
      <c r="I28" s="776"/>
      <c r="J28" s="776"/>
      <c r="K28" s="776"/>
      <c r="L28" s="776"/>
      <c r="M28" s="776"/>
      <c r="N28" s="776"/>
      <c r="O28" s="776"/>
      <c r="P28" s="777"/>
      <c r="Q28" s="866">
        <v>8085</v>
      </c>
      <c r="R28" s="867"/>
      <c r="S28" s="867"/>
      <c r="T28" s="867"/>
      <c r="U28" s="867"/>
      <c r="V28" s="867">
        <v>7720</v>
      </c>
      <c r="W28" s="867"/>
      <c r="X28" s="867"/>
      <c r="Y28" s="867"/>
      <c r="Z28" s="867"/>
      <c r="AA28" s="867">
        <v>365</v>
      </c>
      <c r="AB28" s="867"/>
      <c r="AC28" s="867"/>
      <c r="AD28" s="867"/>
      <c r="AE28" s="868"/>
      <c r="AF28" s="869">
        <v>365</v>
      </c>
      <c r="AG28" s="867"/>
      <c r="AH28" s="867"/>
      <c r="AI28" s="867"/>
      <c r="AJ28" s="870"/>
      <c r="AK28" s="871">
        <v>512</v>
      </c>
      <c r="AL28" s="862"/>
      <c r="AM28" s="862"/>
      <c r="AN28" s="862"/>
      <c r="AO28" s="862"/>
      <c r="AP28" s="862" t="s">
        <v>323</v>
      </c>
      <c r="AQ28" s="862"/>
      <c r="AR28" s="862"/>
      <c r="AS28" s="862"/>
      <c r="AT28" s="862"/>
      <c r="AU28" s="862" t="s">
        <v>323</v>
      </c>
      <c r="AV28" s="862"/>
      <c r="AW28" s="862"/>
      <c r="AX28" s="862"/>
      <c r="AY28" s="862"/>
      <c r="AZ28" s="863" t="s">
        <v>323</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342</v>
      </c>
      <c r="C29" s="800"/>
      <c r="D29" s="800"/>
      <c r="E29" s="800"/>
      <c r="F29" s="800"/>
      <c r="G29" s="800"/>
      <c r="H29" s="800"/>
      <c r="I29" s="800"/>
      <c r="J29" s="800"/>
      <c r="K29" s="800"/>
      <c r="L29" s="800"/>
      <c r="M29" s="800"/>
      <c r="N29" s="800"/>
      <c r="O29" s="800"/>
      <c r="P29" s="801"/>
      <c r="Q29" s="802">
        <v>1101</v>
      </c>
      <c r="R29" s="803"/>
      <c r="S29" s="803"/>
      <c r="T29" s="803"/>
      <c r="U29" s="803"/>
      <c r="V29" s="803">
        <v>1100</v>
      </c>
      <c r="W29" s="803"/>
      <c r="X29" s="803"/>
      <c r="Y29" s="803"/>
      <c r="Z29" s="803"/>
      <c r="AA29" s="803">
        <v>1</v>
      </c>
      <c r="AB29" s="803"/>
      <c r="AC29" s="803"/>
      <c r="AD29" s="803"/>
      <c r="AE29" s="804"/>
      <c r="AF29" s="805">
        <v>1</v>
      </c>
      <c r="AG29" s="806"/>
      <c r="AH29" s="806"/>
      <c r="AI29" s="806"/>
      <c r="AJ29" s="807"/>
      <c r="AK29" s="874">
        <v>233</v>
      </c>
      <c r="AL29" s="875"/>
      <c r="AM29" s="875"/>
      <c r="AN29" s="875"/>
      <c r="AO29" s="875"/>
      <c r="AP29" s="875" t="s">
        <v>323</v>
      </c>
      <c r="AQ29" s="875"/>
      <c r="AR29" s="875"/>
      <c r="AS29" s="875"/>
      <c r="AT29" s="875"/>
      <c r="AU29" s="875" t="s">
        <v>323</v>
      </c>
      <c r="AV29" s="875"/>
      <c r="AW29" s="875"/>
      <c r="AX29" s="875"/>
      <c r="AY29" s="875"/>
      <c r="AZ29" s="876" t="s">
        <v>323</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343</v>
      </c>
      <c r="C30" s="800"/>
      <c r="D30" s="800"/>
      <c r="E30" s="800"/>
      <c r="F30" s="800"/>
      <c r="G30" s="800"/>
      <c r="H30" s="800"/>
      <c r="I30" s="800"/>
      <c r="J30" s="800"/>
      <c r="K30" s="800"/>
      <c r="L30" s="800"/>
      <c r="M30" s="800"/>
      <c r="N30" s="800"/>
      <c r="O30" s="800"/>
      <c r="P30" s="801"/>
      <c r="Q30" s="802">
        <v>1697</v>
      </c>
      <c r="R30" s="803"/>
      <c r="S30" s="803"/>
      <c r="T30" s="803"/>
      <c r="U30" s="803"/>
      <c r="V30" s="803">
        <v>1686</v>
      </c>
      <c r="W30" s="803"/>
      <c r="X30" s="803"/>
      <c r="Y30" s="803"/>
      <c r="Z30" s="803"/>
      <c r="AA30" s="803">
        <v>11</v>
      </c>
      <c r="AB30" s="803"/>
      <c r="AC30" s="803"/>
      <c r="AD30" s="803"/>
      <c r="AE30" s="804"/>
      <c r="AF30" s="805">
        <v>2502</v>
      </c>
      <c r="AG30" s="806"/>
      <c r="AH30" s="806"/>
      <c r="AI30" s="806"/>
      <c r="AJ30" s="807"/>
      <c r="AK30" s="874">
        <v>51</v>
      </c>
      <c r="AL30" s="875"/>
      <c r="AM30" s="875"/>
      <c r="AN30" s="875"/>
      <c r="AO30" s="875"/>
      <c r="AP30" s="875">
        <v>5080</v>
      </c>
      <c r="AQ30" s="875"/>
      <c r="AR30" s="875"/>
      <c r="AS30" s="875"/>
      <c r="AT30" s="875"/>
      <c r="AU30" s="875">
        <v>213</v>
      </c>
      <c r="AV30" s="875"/>
      <c r="AW30" s="875"/>
      <c r="AX30" s="875"/>
      <c r="AY30" s="875"/>
      <c r="AZ30" s="876" t="s">
        <v>323</v>
      </c>
      <c r="BA30" s="876"/>
      <c r="BB30" s="876"/>
      <c r="BC30" s="876"/>
      <c r="BD30" s="876"/>
      <c r="BE30" s="872" t="s">
        <v>344</v>
      </c>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345</v>
      </c>
      <c r="C31" s="800"/>
      <c r="D31" s="800"/>
      <c r="E31" s="800"/>
      <c r="F31" s="800"/>
      <c r="G31" s="800"/>
      <c r="H31" s="800"/>
      <c r="I31" s="800"/>
      <c r="J31" s="800"/>
      <c r="K31" s="800"/>
      <c r="L31" s="800"/>
      <c r="M31" s="800"/>
      <c r="N31" s="800"/>
      <c r="O31" s="800"/>
      <c r="P31" s="801"/>
      <c r="Q31" s="802">
        <v>2824</v>
      </c>
      <c r="R31" s="803"/>
      <c r="S31" s="803"/>
      <c r="T31" s="803"/>
      <c r="U31" s="803"/>
      <c r="V31" s="803">
        <v>2846</v>
      </c>
      <c r="W31" s="803"/>
      <c r="X31" s="803"/>
      <c r="Y31" s="803"/>
      <c r="Z31" s="803"/>
      <c r="AA31" s="803">
        <v>-22</v>
      </c>
      <c r="AB31" s="803"/>
      <c r="AC31" s="803"/>
      <c r="AD31" s="803"/>
      <c r="AE31" s="804"/>
      <c r="AF31" s="805">
        <v>669</v>
      </c>
      <c r="AG31" s="806"/>
      <c r="AH31" s="806"/>
      <c r="AI31" s="806"/>
      <c r="AJ31" s="807"/>
      <c r="AK31" s="874">
        <v>1000</v>
      </c>
      <c r="AL31" s="875"/>
      <c r="AM31" s="875"/>
      <c r="AN31" s="875"/>
      <c r="AO31" s="875"/>
      <c r="AP31" s="875">
        <v>22815</v>
      </c>
      <c r="AQ31" s="875"/>
      <c r="AR31" s="875"/>
      <c r="AS31" s="875"/>
      <c r="AT31" s="875"/>
      <c r="AU31" s="875">
        <v>12577</v>
      </c>
      <c r="AV31" s="875"/>
      <c r="AW31" s="875"/>
      <c r="AX31" s="875"/>
      <c r="AY31" s="875"/>
      <c r="AZ31" s="876" t="s">
        <v>323</v>
      </c>
      <c r="BA31" s="876"/>
      <c r="BB31" s="876"/>
      <c r="BC31" s="876"/>
      <c r="BD31" s="876"/>
      <c r="BE31" s="872" t="s">
        <v>344</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346</v>
      </c>
      <c r="C32" s="800"/>
      <c r="D32" s="800"/>
      <c r="E32" s="800"/>
      <c r="F32" s="800"/>
      <c r="G32" s="800"/>
      <c r="H32" s="800"/>
      <c r="I32" s="800"/>
      <c r="J32" s="800"/>
      <c r="K32" s="800"/>
      <c r="L32" s="800"/>
      <c r="M32" s="800"/>
      <c r="N32" s="800"/>
      <c r="O32" s="800"/>
      <c r="P32" s="801"/>
      <c r="Q32" s="802">
        <v>33</v>
      </c>
      <c r="R32" s="803"/>
      <c r="S32" s="803"/>
      <c r="T32" s="803"/>
      <c r="U32" s="803"/>
      <c r="V32" s="803">
        <v>34</v>
      </c>
      <c r="W32" s="803"/>
      <c r="X32" s="803"/>
      <c r="Y32" s="803"/>
      <c r="Z32" s="803"/>
      <c r="AA32" s="803">
        <v>-1</v>
      </c>
      <c r="AB32" s="803"/>
      <c r="AC32" s="803"/>
      <c r="AD32" s="803"/>
      <c r="AE32" s="804"/>
      <c r="AF32" s="805">
        <v>52</v>
      </c>
      <c r="AG32" s="806"/>
      <c r="AH32" s="806"/>
      <c r="AI32" s="806"/>
      <c r="AJ32" s="807"/>
      <c r="AK32" s="874">
        <v>20</v>
      </c>
      <c r="AL32" s="875"/>
      <c r="AM32" s="875"/>
      <c r="AN32" s="875"/>
      <c r="AO32" s="875"/>
      <c r="AP32" s="875">
        <v>77</v>
      </c>
      <c r="AQ32" s="875"/>
      <c r="AR32" s="875"/>
      <c r="AS32" s="875"/>
      <c r="AT32" s="875"/>
      <c r="AU32" s="875">
        <v>67</v>
      </c>
      <c r="AV32" s="875"/>
      <c r="AW32" s="875"/>
      <c r="AX32" s="875"/>
      <c r="AY32" s="875"/>
      <c r="AZ32" s="876" t="s">
        <v>323</v>
      </c>
      <c r="BA32" s="876"/>
      <c r="BB32" s="876"/>
      <c r="BC32" s="876"/>
      <c r="BD32" s="876"/>
      <c r="BE32" s="872" t="s">
        <v>344</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t="s">
        <v>347</v>
      </c>
      <c r="C33" s="800"/>
      <c r="D33" s="800"/>
      <c r="E33" s="800"/>
      <c r="F33" s="800"/>
      <c r="G33" s="800"/>
      <c r="H33" s="800"/>
      <c r="I33" s="800"/>
      <c r="J33" s="800"/>
      <c r="K33" s="800"/>
      <c r="L33" s="800"/>
      <c r="M33" s="800"/>
      <c r="N33" s="800"/>
      <c r="O33" s="800"/>
      <c r="P33" s="801"/>
      <c r="Q33" s="802">
        <v>2317</v>
      </c>
      <c r="R33" s="803"/>
      <c r="S33" s="803"/>
      <c r="T33" s="803"/>
      <c r="U33" s="803"/>
      <c r="V33" s="803">
        <v>2168</v>
      </c>
      <c r="W33" s="803"/>
      <c r="X33" s="803"/>
      <c r="Y33" s="803"/>
      <c r="Z33" s="803"/>
      <c r="AA33" s="803">
        <v>149</v>
      </c>
      <c r="AB33" s="803"/>
      <c r="AC33" s="803"/>
      <c r="AD33" s="803"/>
      <c r="AE33" s="804"/>
      <c r="AF33" s="805">
        <v>272</v>
      </c>
      <c r="AG33" s="806"/>
      <c r="AH33" s="806"/>
      <c r="AI33" s="806"/>
      <c r="AJ33" s="807"/>
      <c r="AK33" s="874">
        <v>611</v>
      </c>
      <c r="AL33" s="875"/>
      <c r="AM33" s="875"/>
      <c r="AN33" s="875"/>
      <c r="AO33" s="875"/>
      <c r="AP33" s="875">
        <v>2353</v>
      </c>
      <c r="AQ33" s="875"/>
      <c r="AR33" s="875"/>
      <c r="AS33" s="875"/>
      <c r="AT33" s="875"/>
      <c r="AU33" s="875">
        <v>1633</v>
      </c>
      <c r="AV33" s="875"/>
      <c r="AW33" s="875"/>
      <c r="AX33" s="875"/>
      <c r="AY33" s="875"/>
      <c r="AZ33" s="876" t="s">
        <v>323</v>
      </c>
      <c r="BA33" s="876"/>
      <c r="BB33" s="876"/>
      <c r="BC33" s="876"/>
      <c r="BD33" s="876"/>
      <c r="BE33" s="872" t="s">
        <v>344</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348</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329</v>
      </c>
      <c r="B63" s="834" t="s">
        <v>349</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3861</v>
      </c>
      <c r="AG63" s="886"/>
      <c r="AH63" s="886"/>
      <c r="AI63" s="886"/>
      <c r="AJ63" s="887"/>
      <c r="AK63" s="888"/>
      <c r="AL63" s="883"/>
      <c r="AM63" s="883"/>
      <c r="AN63" s="883"/>
      <c r="AO63" s="883"/>
      <c r="AP63" s="886">
        <v>30325</v>
      </c>
      <c r="AQ63" s="886"/>
      <c r="AR63" s="886"/>
      <c r="AS63" s="886"/>
      <c r="AT63" s="886"/>
      <c r="AU63" s="886">
        <v>14490</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350</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351</v>
      </c>
      <c r="B66" s="785"/>
      <c r="C66" s="785"/>
      <c r="D66" s="785"/>
      <c r="E66" s="785"/>
      <c r="F66" s="785"/>
      <c r="G66" s="785"/>
      <c r="H66" s="785"/>
      <c r="I66" s="785"/>
      <c r="J66" s="785"/>
      <c r="K66" s="785"/>
      <c r="L66" s="785"/>
      <c r="M66" s="785"/>
      <c r="N66" s="785"/>
      <c r="O66" s="785"/>
      <c r="P66" s="786"/>
      <c r="Q66" s="761" t="s">
        <v>333</v>
      </c>
      <c r="R66" s="762"/>
      <c r="S66" s="762"/>
      <c r="T66" s="762"/>
      <c r="U66" s="763"/>
      <c r="V66" s="761" t="s">
        <v>334</v>
      </c>
      <c r="W66" s="762"/>
      <c r="X66" s="762"/>
      <c r="Y66" s="762"/>
      <c r="Z66" s="763"/>
      <c r="AA66" s="761" t="s">
        <v>335</v>
      </c>
      <c r="AB66" s="762"/>
      <c r="AC66" s="762"/>
      <c r="AD66" s="762"/>
      <c r="AE66" s="763"/>
      <c r="AF66" s="896" t="s">
        <v>336</v>
      </c>
      <c r="AG66" s="857"/>
      <c r="AH66" s="857"/>
      <c r="AI66" s="857"/>
      <c r="AJ66" s="897"/>
      <c r="AK66" s="761" t="s">
        <v>337</v>
      </c>
      <c r="AL66" s="785"/>
      <c r="AM66" s="785"/>
      <c r="AN66" s="785"/>
      <c r="AO66" s="786"/>
      <c r="AP66" s="761" t="s">
        <v>338</v>
      </c>
      <c r="AQ66" s="762"/>
      <c r="AR66" s="762"/>
      <c r="AS66" s="762"/>
      <c r="AT66" s="763"/>
      <c r="AU66" s="761" t="s">
        <v>352</v>
      </c>
      <c r="AV66" s="762"/>
      <c r="AW66" s="762"/>
      <c r="AX66" s="762"/>
      <c r="AY66" s="763"/>
      <c r="AZ66" s="761" t="s">
        <v>311</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2">
      <c r="A68" s="115">
        <v>1</v>
      </c>
      <c r="B68" s="916" t="s">
        <v>353</v>
      </c>
      <c r="C68" s="914"/>
      <c r="D68" s="914"/>
      <c r="E68" s="914"/>
      <c r="F68" s="914"/>
      <c r="G68" s="914"/>
      <c r="H68" s="914"/>
      <c r="I68" s="914"/>
      <c r="J68" s="914"/>
      <c r="K68" s="914"/>
      <c r="L68" s="914"/>
      <c r="M68" s="914"/>
      <c r="N68" s="914"/>
      <c r="O68" s="914"/>
      <c r="P68" s="917"/>
      <c r="Q68" s="918">
        <v>497</v>
      </c>
      <c r="R68" s="911"/>
      <c r="S68" s="911"/>
      <c r="T68" s="911"/>
      <c r="U68" s="912"/>
      <c r="V68" s="910">
        <v>463</v>
      </c>
      <c r="W68" s="911"/>
      <c r="X68" s="911"/>
      <c r="Y68" s="911"/>
      <c r="Z68" s="912"/>
      <c r="AA68" s="910">
        <v>34</v>
      </c>
      <c r="AB68" s="911"/>
      <c r="AC68" s="911"/>
      <c r="AD68" s="911"/>
      <c r="AE68" s="912"/>
      <c r="AF68" s="910">
        <v>34</v>
      </c>
      <c r="AG68" s="911"/>
      <c r="AH68" s="911"/>
      <c r="AI68" s="911"/>
      <c r="AJ68" s="912"/>
      <c r="AK68" s="910" t="s">
        <v>323</v>
      </c>
      <c r="AL68" s="911"/>
      <c r="AM68" s="911"/>
      <c r="AN68" s="911"/>
      <c r="AO68" s="912"/>
      <c r="AP68" s="910" t="s">
        <v>323</v>
      </c>
      <c r="AQ68" s="911"/>
      <c r="AR68" s="911"/>
      <c r="AS68" s="911"/>
      <c r="AT68" s="912"/>
      <c r="AU68" s="910" t="s">
        <v>323</v>
      </c>
      <c r="AV68" s="911"/>
      <c r="AW68" s="911"/>
      <c r="AX68" s="911"/>
      <c r="AY68" s="912"/>
      <c r="AZ68" s="913"/>
      <c r="BA68" s="914"/>
      <c r="BB68" s="914"/>
      <c r="BC68" s="914"/>
      <c r="BD68" s="915"/>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2">
      <c r="A69" s="118">
        <v>2</v>
      </c>
      <c r="B69" s="919" t="s">
        <v>354</v>
      </c>
      <c r="C69" s="920"/>
      <c r="D69" s="920"/>
      <c r="E69" s="920"/>
      <c r="F69" s="920"/>
      <c r="G69" s="920"/>
      <c r="H69" s="920"/>
      <c r="I69" s="920"/>
      <c r="J69" s="920"/>
      <c r="K69" s="920"/>
      <c r="L69" s="920"/>
      <c r="M69" s="920"/>
      <c r="N69" s="920"/>
      <c r="O69" s="920"/>
      <c r="P69" s="921"/>
      <c r="Q69" s="922">
        <v>107279</v>
      </c>
      <c r="R69" s="923"/>
      <c r="S69" s="923"/>
      <c r="T69" s="923"/>
      <c r="U69" s="874"/>
      <c r="V69" s="924">
        <v>102546</v>
      </c>
      <c r="W69" s="923"/>
      <c r="X69" s="923"/>
      <c r="Y69" s="923"/>
      <c r="Z69" s="874"/>
      <c r="AA69" s="924">
        <v>4733</v>
      </c>
      <c r="AB69" s="923"/>
      <c r="AC69" s="923"/>
      <c r="AD69" s="923"/>
      <c r="AE69" s="874"/>
      <c r="AF69" s="924">
        <v>4733</v>
      </c>
      <c r="AG69" s="923"/>
      <c r="AH69" s="923"/>
      <c r="AI69" s="923"/>
      <c r="AJ69" s="874"/>
      <c r="AK69" s="924">
        <v>399</v>
      </c>
      <c r="AL69" s="923"/>
      <c r="AM69" s="923"/>
      <c r="AN69" s="923"/>
      <c r="AO69" s="874"/>
      <c r="AP69" s="924" t="s">
        <v>323</v>
      </c>
      <c r="AQ69" s="923"/>
      <c r="AR69" s="923"/>
      <c r="AS69" s="923"/>
      <c r="AT69" s="874"/>
      <c r="AU69" s="924" t="s">
        <v>323</v>
      </c>
      <c r="AV69" s="923"/>
      <c r="AW69" s="923"/>
      <c r="AX69" s="923"/>
      <c r="AY69" s="874"/>
      <c r="AZ69" s="925"/>
      <c r="BA69" s="920"/>
      <c r="BB69" s="920"/>
      <c r="BC69" s="920"/>
      <c r="BD69" s="926"/>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2">
      <c r="A70" s="118">
        <v>3</v>
      </c>
      <c r="B70" s="919" t="s">
        <v>355</v>
      </c>
      <c r="C70" s="920"/>
      <c r="D70" s="920"/>
      <c r="E70" s="920"/>
      <c r="F70" s="920"/>
      <c r="G70" s="920"/>
      <c r="H70" s="920"/>
      <c r="I70" s="920"/>
      <c r="J70" s="920"/>
      <c r="K70" s="920"/>
      <c r="L70" s="920"/>
      <c r="M70" s="920"/>
      <c r="N70" s="920"/>
      <c r="O70" s="920"/>
      <c r="P70" s="921"/>
      <c r="Q70" s="922">
        <v>4383</v>
      </c>
      <c r="R70" s="923"/>
      <c r="S70" s="923"/>
      <c r="T70" s="923"/>
      <c r="U70" s="874"/>
      <c r="V70" s="924">
        <v>3497</v>
      </c>
      <c r="W70" s="923"/>
      <c r="X70" s="923"/>
      <c r="Y70" s="923"/>
      <c r="Z70" s="874"/>
      <c r="AA70" s="924">
        <v>886</v>
      </c>
      <c r="AB70" s="923"/>
      <c r="AC70" s="923"/>
      <c r="AD70" s="923"/>
      <c r="AE70" s="874"/>
      <c r="AF70" s="924">
        <v>886</v>
      </c>
      <c r="AG70" s="923"/>
      <c r="AH70" s="923"/>
      <c r="AI70" s="923"/>
      <c r="AJ70" s="874"/>
      <c r="AK70" s="924" t="s">
        <v>323</v>
      </c>
      <c r="AL70" s="923"/>
      <c r="AM70" s="923"/>
      <c r="AN70" s="923"/>
      <c r="AO70" s="874"/>
      <c r="AP70" s="924" t="s">
        <v>323</v>
      </c>
      <c r="AQ70" s="923"/>
      <c r="AR70" s="923"/>
      <c r="AS70" s="923"/>
      <c r="AT70" s="874"/>
      <c r="AU70" s="924" t="s">
        <v>323</v>
      </c>
      <c r="AV70" s="923"/>
      <c r="AW70" s="923"/>
      <c r="AX70" s="923"/>
      <c r="AY70" s="874"/>
      <c r="AZ70" s="925"/>
      <c r="BA70" s="920"/>
      <c r="BB70" s="920"/>
      <c r="BC70" s="920"/>
      <c r="BD70" s="926"/>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2">
      <c r="A71" s="118">
        <v>4</v>
      </c>
      <c r="B71" s="919" t="s">
        <v>356</v>
      </c>
      <c r="C71" s="920"/>
      <c r="D71" s="920"/>
      <c r="E71" s="920"/>
      <c r="F71" s="920"/>
      <c r="G71" s="920"/>
      <c r="H71" s="920"/>
      <c r="I71" s="920"/>
      <c r="J71" s="920"/>
      <c r="K71" s="920"/>
      <c r="L71" s="920"/>
      <c r="M71" s="920"/>
      <c r="N71" s="920"/>
      <c r="O71" s="920"/>
      <c r="P71" s="921"/>
      <c r="Q71" s="922">
        <v>89</v>
      </c>
      <c r="R71" s="923"/>
      <c r="S71" s="923"/>
      <c r="T71" s="923"/>
      <c r="U71" s="874"/>
      <c r="V71" s="924">
        <v>82</v>
      </c>
      <c r="W71" s="923"/>
      <c r="X71" s="923"/>
      <c r="Y71" s="923"/>
      <c r="Z71" s="874"/>
      <c r="AA71" s="924">
        <v>7</v>
      </c>
      <c r="AB71" s="923"/>
      <c r="AC71" s="923"/>
      <c r="AD71" s="923"/>
      <c r="AE71" s="874"/>
      <c r="AF71" s="924">
        <v>7</v>
      </c>
      <c r="AG71" s="923"/>
      <c r="AH71" s="923"/>
      <c r="AI71" s="923"/>
      <c r="AJ71" s="874"/>
      <c r="AK71" s="924" t="s">
        <v>323</v>
      </c>
      <c r="AL71" s="923"/>
      <c r="AM71" s="923"/>
      <c r="AN71" s="923"/>
      <c r="AO71" s="874"/>
      <c r="AP71" s="924" t="s">
        <v>323</v>
      </c>
      <c r="AQ71" s="923"/>
      <c r="AR71" s="923"/>
      <c r="AS71" s="923"/>
      <c r="AT71" s="874"/>
      <c r="AU71" s="924" t="s">
        <v>323</v>
      </c>
      <c r="AV71" s="923"/>
      <c r="AW71" s="923"/>
      <c r="AX71" s="923"/>
      <c r="AY71" s="874"/>
      <c r="AZ71" s="925"/>
      <c r="BA71" s="920"/>
      <c r="BB71" s="920"/>
      <c r="BC71" s="920"/>
      <c r="BD71" s="926"/>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2">
      <c r="A72" s="118">
        <v>5</v>
      </c>
      <c r="B72" s="919" t="s">
        <v>357</v>
      </c>
      <c r="C72" s="920"/>
      <c r="D72" s="920"/>
      <c r="E72" s="920"/>
      <c r="F72" s="920"/>
      <c r="G72" s="920"/>
      <c r="H72" s="920"/>
      <c r="I72" s="920"/>
      <c r="J72" s="920"/>
      <c r="K72" s="920"/>
      <c r="L72" s="920"/>
      <c r="M72" s="920"/>
      <c r="N72" s="920"/>
      <c r="O72" s="920"/>
      <c r="P72" s="921"/>
      <c r="Q72" s="922">
        <v>119</v>
      </c>
      <c r="R72" s="923"/>
      <c r="S72" s="923"/>
      <c r="T72" s="923"/>
      <c r="U72" s="874"/>
      <c r="V72" s="924">
        <v>113</v>
      </c>
      <c r="W72" s="923"/>
      <c r="X72" s="923"/>
      <c r="Y72" s="923"/>
      <c r="Z72" s="874"/>
      <c r="AA72" s="924">
        <v>6</v>
      </c>
      <c r="AB72" s="923"/>
      <c r="AC72" s="923"/>
      <c r="AD72" s="923"/>
      <c r="AE72" s="874"/>
      <c r="AF72" s="924">
        <v>6</v>
      </c>
      <c r="AG72" s="923"/>
      <c r="AH72" s="923"/>
      <c r="AI72" s="923"/>
      <c r="AJ72" s="874"/>
      <c r="AK72" s="924" t="s">
        <v>323</v>
      </c>
      <c r="AL72" s="923"/>
      <c r="AM72" s="923"/>
      <c r="AN72" s="923"/>
      <c r="AO72" s="874"/>
      <c r="AP72" s="924" t="s">
        <v>323</v>
      </c>
      <c r="AQ72" s="923"/>
      <c r="AR72" s="923"/>
      <c r="AS72" s="923"/>
      <c r="AT72" s="874"/>
      <c r="AU72" s="924" t="s">
        <v>323</v>
      </c>
      <c r="AV72" s="923"/>
      <c r="AW72" s="923"/>
      <c r="AX72" s="923"/>
      <c r="AY72" s="874"/>
      <c r="AZ72" s="925"/>
      <c r="BA72" s="920"/>
      <c r="BB72" s="920"/>
      <c r="BC72" s="920"/>
      <c r="BD72" s="926"/>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2">
      <c r="A73" s="118">
        <v>6</v>
      </c>
      <c r="B73" s="919" t="s">
        <v>358</v>
      </c>
      <c r="C73" s="920"/>
      <c r="D73" s="920"/>
      <c r="E73" s="920"/>
      <c r="F73" s="920"/>
      <c r="G73" s="920"/>
      <c r="H73" s="920"/>
      <c r="I73" s="920"/>
      <c r="J73" s="920"/>
      <c r="K73" s="920"/>
      <c r="L73" s="920"/>
      <c r="M73" s="920"/>
      <c r="N73" s="920"/>
      <c r="O73" s="920"/>
      <c r="P73" s="921"/>
      <c r="Q73" s="922">
        <v>457</v>
      </c>
      <c r="R73" s="923"/>
      <c r="S73" s="923"/>
      <c r="T73" s="923"/>
      <c r="U73" s="874"/>
      <c r="V73" s="924">
        <v>417</v>
      </c>
      <c r="W73" s="923"/>
      <c r="X73" s="923"/>
      <c r="Y73" s="923"/>
      <c r="Z73" s="874"/>
      <c r="AA73" s="924">
        <v>40</v>
      </c>
      <c r="AB73" s="923"/>
      <c r="AC73" s="923"/>
      <c r="AD73" s="923"/>
      <c r="AE73" s="874"/>
      <c r="AF73" s="924">
        <v>559</v>
      </c>
      <c r="AG73" s="923"/>
      <c r="AH73" s="923"/>
      <c r="AI73" s="923"/>
      <c r="AJ73" s="874"/>
      <c r="AK73" s="924">
        <v>138</v>
      </c>
      <c r="AL73" s="923"/>
      <c r="AM73" s="923"/>
      <c r="AN73" s="923"/>
      <c r="AO73" s="874"/>
      <c r="AP73" s="924">
        <v>1722</v>
      </c>
      <c r="AQ73" s="923"/>
      <c r="AR73" s="923"/>
      <c r="AS73" s="923"/>
      <c r="AT73" s="874"/>
      <c r="AU73" s="924">
        <v>683</v>
      </c>
      <c r="AV73" s="923"/>
      <c r="AW73" s="923"/>
      <c r="AX73" s="923"/>
      <c r="AY73" s="874"/>
      <c r="AZ73" s="925"/>
      <c r="BA73" s="920"/>
      <c r="BB73" s="920"/>
      <c r="BC73" s="920"/>
      <c r="BD73" s="926"/>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2">
      <c r="A74" s="118">
        <v>7</v>
      </c>
      <c r="B74" s="919" t="s">
        <v>359</v>
      </c>
      <c r="C74" s="920"/>
      <c r="D74" s="920"/>
      <c r="E74" s="920"/>
      <c r="F74" s="920"/>
      <c r="G74" s="920"/>
      <c r="H74" s="920"/>
      <c r="I74" s="920"/>
      <c r="J74" s="920"/>
      <c r="K74" s="920"/>
      <c r="L74" s="920"/>
      <c r="M74" s="920"/>
      <c r="N74" s="920"/>
      <c r="O74" s="920"/>
      <c r="P74" s="921"/>
      <c r="Q74" s="922">
        <v>321</v>
      </c>
      <c r="R74" s="923"/>
      <c r="S74" s="923"/>
      <c r="T74" s="923"/>
      <c r="U74" s="874"/>
      <c r="V74" s="924">
        <v>315</v>
      </c>
      <c r="W74" s="923"/>
      <c r="X74" s="923"/>
      <c r="Y74" s="923"/>
      <c r="Z74" s="874"/>
      <c r="AA74" s="924">
        <v>6</v>
      </c>
      <c r="AB74" s="923"/>
      <c r="AC74" s="923"/>
      <c r="AD74" s="923"/>
      <c r="AE74" s="874"/>
      <c r="AF74" s="924">
        <v>6</v>
      </c>
      <c r="AG74" s="923"/>
      <c r="AH74" s="923"/>
      <c r="AI74" s="923"/>
      <c r="AJ74" s="874"/>
      <c r="AK74" s="924" t="s">
        <v>323</v>
      </c>
      <c r="AL74" s="923"/>
      <c r="AM74" s="923"/>
      <c r="AN74" s="923"/>
      <c r="AO74" s="874"/>
      <c r="AP74" s="924" t="s">
        <v>323</v>
      </c>
      <c r="AQ74" s="923"/>
      <c r="AR74" s="923"/>
      <c r="AS74" s="923"/>
      <c r="AT74" s="874"/>
      <c r="AU74" s="924" t="s">
        <v>323</v>
      </c>
      <c r="AV74" s="923"/>
      <c r="AW74" s="923"/>
      <c r="AX74" s="923"/>
      <c r="AY74" s="874"/>
      <c r="AZ74" s="925"/>
      <c r="BA74" s="920"/>
      <c r="BB74" s="920"/>
      <c r="BC74" s="920"/>
      <c r="BD74" s="926"/>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2">
      <c r="A75" s="118">
        <v>8</v>
      </c>
      <c r="B75" s="919" t="s">
        <v>360</v>
      </c>
      <c r="C75" s="920"/>
      <c r="D75" s="920"/>
      <c r="E75" s="920"/>
      <c r="F75" s="920"/>
      <c r="G75" s="920"/>
      <c r="H75" s="920"/>
      <c r="I75" s="920"/>
      <c r="J75" s="920"/>
      <c r="K75" s="920"/>
      <c r="L75" s="920"/>
      <c r="M75" s="920"/>
      <c r="N75" s="920"/>
      <c r="O75" s="920"/>
      <c r="P75" s="921"/>
      <c r="Q75" s="922">
        <v>11740</v>
      </c>
      <c r="R75" s="923"/>
      <c r="S75" s="923"/>
      <c r="T75" s="923"/>
      <c r="U75" s="874"/>
      <c r="V75" s="924">
        <v>11495</v>
      </c>
      <c r="W75" s="923"/>
      <c r="X75" s="923"/>
      <c r="Y75" s="923"/>
      <c r="Z75" s="874"/>
      <c r="AA75" s="924">
        <v>245</v>
      </c>
      <c r="AB75" s="923"/>
      <c r="AC75" s="923"/>
      <c r="AD75" s="923"/>
      <c r="AE75" s="874"/>
      <c r="AF75" s="924">
        <v>245</v>
      </c>
      <c r="AG75" s="923"/>
      <c r="AH75" s="923"/>
      <c r="AI75" s="923"/>
      <c r="AJ75" s="874"/>
      <c r="AK75" s="924" t="s">
        <v>323</v>
      </c>
      <c r="AL75" s="923"/>
      <c r="AM75" s="923"/>
      <c r="AN75" s="923"/>
      <c r="AO75" s="874"/>
      <c r="AP75" s="924" t="s">
        <v>323</v>
      </c>
      <c r="AQ75" s="923"/>
      <c r="AR75" s="923"/>
      <c r="AS75" s="923"/>
      <c r="AT75" s="874"/>
      <c r="AU75" s="924" t="s">
        <v>323</v>
      </c>
      <c r="AV75" s="923"/>
      <c r="AW75" s="923"/>
      <c r="AX75" s="923"/>
      <c r="AY75" s="874"/>
      <c r="AZ75" s="925"/>
      <c r="BA75" s="920"/>
      <c r="BB75" s="920"/>
      <c r="BC75" s="920"/>
      <c r="BD75" s="926"/>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2">
      <c r="A76" s="118">
        <v>9</v>
      </c>
      <c r="B76" s="919" t="s">
        <v>361</v>
      </c>
      <c r="C76" s="920"/>
      <c r="D76" s="920"/>
      <c r="E76" s="920"/>
      <c r="F76" s="920"/>
      <c r="G76" s="920"/>
      <c r="H76" s="920"/>
      <c r="I76" s="920"/>
      <c r="J76" s="920"/>
      <c r="K76" s="920"/>
      <c r="L76" s="920"/>
      <c r="M76" s="920"/>
      <c r="N76" s="920"/>
      <c r="O76" s="920"/>
      <c r="P76" s="921"/>
      <c r="Q76" s="922">
        <v>70203</v>
      </c>
      <c r="R76" s="923"/>
      <c r="S76" s="923"/>
      <c r="T76" s="923"/>
      <c r="U76" s="874"/>
      <c r="V76" s="924">
        <v>67082</v>
      </c>
      <c r="W76" s="923"/>
      <c r="X76" s="923"/>
      <c r="Y76" s="923"/>
      <c r="Z76" s="874"/>
      <c r="AA76" s="924">
        <v>3121</v>
      </c>
      <c r="AB76" s="923"/>
      <c r="AC76" s="923"/>
      <c r="AD76" s="923"/>
      <c r="AE76" s="874"/>
      <c r="AF76" s="924">
        <v>3121</v>
      </c>
      <c r="AG76" s="923"/>
      <c r="AH76" s="923"/>
      <c r="AI76" s="923"/>
      <c r="AJ76" s="874"/>
      <c r="AK76" s="924" t="s">
        <v>323</v>
      </c>
      <c r="AL76" s="923"/>
      <c r="AM76" s="923"/>
      <c r="AN76" s="923"/>
      <c r="AO76" s="874"/>
      <c r="AP76" s="924">
        <v>91</v>
      </c>
      <c r="AQ76" s="923"/>
      <c r="AR76" s="923"/>
      <c r="AS76" s="923"/>
      <c r="AT76" s="874"/>
      <c r="AU76" s="924" t="s">
        <v>323</v>
      </c>
      <c r="AV76" s="923"/>
      <c r="AW76" s="923"/>
      <c r="AX76" s="923"/>
      <c r="AY76" s="874"/>
      <c r="AZ76" s="925"/>
      <c r="BA76" s="920"/>
      <c r="BB76" s="920"/>
      <c r="BC76" s="920"/>
      <c r="BD76" s="926"/>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2">
      <c r="A77" s="118">
        <v>10</v>
      </c>
      <c r="B77" s="919" t="s">
        <v>362</v>
      </c>
      <c r="C77" s="920"/>
      <c r="D77" s="920"/>
      <c r="E77" s="920"/>
      <c r="F77" s="920"/>
      <c r="G77" s="920"/>
      <c r="H77" s="920"/>
      <c r="I77" s="920"/>
      <c r="J77" s="920"/>
      <c r="K77" s="920"/>
      <c r="L77" s="920"/>
      <c r="M77" s="920"/>
      <c r="N77" s="920"/>
      <c r="O77" s="920"/>
      <c r="P77" s="921"/>
      <c r="Q77" s="922">
        <v>2583</v>
      </c>
      <c r="R77" s="923"/>
      <c r="S77" s="923"/>
      <c r="T77" s="923"/>
      <c r="U77" s="874"/>
      <c r="V77" s="924">
        <v>2512</v>
      </c>
      <c r="W77" s="923"/>
      <c r="X77" s="923"/>
      <c r="Y77" s="923"/>
      <c r="Z77" s="874"/>
      <c r="AA77" s="924">
        <v>71</v>
      </c>
      <c r="AB77" s="923"/>
      <c r="AC77" s="923"/>
      <c r="AD77" s="923"/>
      <c r="AE77" s="874"/>
      <c r="AF77" s="924">
        <v>63</v>
      </c>
      <c r="AG77" s="923"/>
      <c r="AH77" s="923"/>
      <c r="AI77" s="923"/>
      <c r="AJ77" s="874"/>
      <c r="AK77" s="924" t="s">
        <v>323</v>
      </c>
      <c r="AL77" s="923"/>
      <c r="AM77" s="923"/>
      <c r="AN77" s="923"/>
      <c r="AO77" s="874"/>
      <c r="AP77" s="924">
        <v>2216</v>
      </c>
      <c r="AQ77" s="923"/>
      <c r="AR77" s="923"/>
      <c r="AS77" s="923"/>
      <c r="AT77" s="874"/>
      <c r="AU77" s="924">
        <v>874</v>
      </c>
      <c r="AV77" s="923"/>
      <c r="AW77" s="923"/>
      <c r="AX77" s="923"/>
      <c r="AY77" s="874"/>
      <c r="AZ77" s="925"/>
      <c r="BA77" s="920"/>
      <c r="BB77" s="920"/>
      <c r="BC77" s="920"/>
      <c r="BD77" s="926"/>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2">
      <c r="A78" s="118">
        <v>11</v>
      </c>
      <c r="B78" s="919" t="s">
        <v>363</v>
      </c>
      <c r="C78" s="920"/>
      <c r="D78" s="920"/>
      <c r="E78" s="920"/>
      <c r="F78" s="920"/>
      <c r="G78" s="920"/>
      <c r="H78" s="920"/>
      <c r="I78" s="920"/>
      <c r="J78" s="920"/>
      <c r="K78" s="920"/>
      <c r="L78" s="920"/>
      <c r="M78" s="920"/>
      <c r="N78" s="920"/>
      <c r="O78" s="920"/>
      <c r="P78" s="921"/>
      <c r="Q78" s="922">
        <v>2537</v>
      </c>
      <c r="R78" s="923"/>
      <c r="S78" s="923"/>
      <c r="T78" s="923"/>
      <c r="U78" s="874"/>
      <c r="V78" s="924">
        <v>2513</v>
      </c>
      <c r="W78" s="923"/>
      <c r="X78" s="923"/>
      <c r="Y78" s="923"/>
      <c r="Z78" s="874"/>
      <c r="AA78" s="924">
        <v>24</v>
      </c>
      <c r="AB78" s="923"/>
      <c r="AC78" s="923"/>
      <c r="AD78" s="923"/>
      <c r="AE78" s="874"/>
      <c r="AF78" s="924">
        <v>19</v>
      </c>
      <c r="AG78" s="923"/>
      <c r="AH78" s="923"/>
      <c r="AI78" s="923"/>
      <c r="AJ78" s="874"/>
      <c r="AK78" s="924">
        <v>71</v>
      </c>
      <c r="AL78" s="923"/>
      <c r="AM78" s="923"/>
      <c r="AN78" s="923"/>
      <c r="AO78" s="874"/>
      <c r="AP78" s="924">
        <v>1228</v>
      </c>
      <c r="AQ78" s="923"/>
      <c r="AR78" s="923"/>
      <c r="AS78" s="923"/>
      <c r="AT78" s="874"/>
      <c r="AU78" s="924">
        <v>919</v>
      </c>
      <c r="AV78" s="923"/>
      <c r="AW78" s="923"/>
      <c r="AX78" s="923"/>
      <c r="AY78" s="874"/>
      <c r="AZ78" s="925"/>
      <c r="BA78" s="920"/>
      <c r="BB78" s="920"/>
      <c r="BC78" s="920"/>
      <c r="BD78" s="926"/>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2">
      <c r="A79" s="118">
        <v>12</v>
      </c>
      <c r="B79" s="919"/>
      <c r="C79" s="920"/>
      <c r="D79" s="920"/>
      <c r="E79" s="920"/>
      <c r="F79" s="920"/>
      <c r="G79" s="920"/>
      <c r="H79" s="920"/>
      <c r="I79" s="920"/>
      <c r="J79" s="920"/>
      <c r="K79" s="920"/>
      <c r="L79" s="920"/>
      <c r="M79" s="920"/>
      <c r="N79" s="920"/>
      <c r="O79" s="920"/>
      <c r="P79" s="921"/>
      <c r="Q79" s="927"/>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8"/>
      <c r="BA79" s="928"/>
      <c r="BB79" s="928"/>
      <c r="BC79" s="928"/>
      <c r="BD79" s="929"/>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2">
      <c r="A80" s="118">
        <v>13</v>
      </c>
      <c r="B80" s="919"/>
      <c r="C80" s="920"/>
      <c r="D80" s="920"/>
      <c r="E80" s="920"/>
      <c r="F80" s="920"/>
      <c r="G80" s="920"/>
      <c r="H80" s="920"/>
      <c r="I80" s="920"/>
      <c r="J80" s="920"/>
      <c r="K80" s="920"/>
      <c r="L80" s="920"/>
      <c r="M80" s="920"/>
      <c r="N80" s="920"/>
      <c r="O80" s="920"/>
      <c r="P80" s="921"/>
      <c r="Q80" s="927"/>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8"/>
      <c r="BA80" s="928"/>
      <c r="BB80" s="928"/>
      <c r="BC80" s="928"/>
      <c r="BD80" s="929"/>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2">
      <c r="A81" s="118">
        <v>14</v>
      </c>
      <c r="B81" s="919"/>
      <c r="C81" s="920"/>
      <c r="D81" s="920"/>
      <c r="E81" s="920"/>
      <c r="F81" s="920"/>
      <c r="G81" s="920"/>
      <c r="H81" s="920"/>
      <c r="I81" s="920"/>
      <c r="J81" s="920"/>
      <c r="K81" s="920"/>
      <c r="L81" s="920"/>
      <c r="M81" s="920"/>
      <c r="N81" s="920"/>
      <c r="O81" s="920"/>
      <c r="P81" s="921"/>
      <c r="Q81" s="927"/>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8"/>
      <c r="BA81" s="928"/>
      <c r="BB81" s="928"/>
      <c r="BC81" s="928"/>
      <c r="BD81" s="929"/>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2">
      <c r="A82" s="118">
        <v>15</v>
      </c>
      <c r="B82" s="919"/>
      <c r="C82" s="920"/>
      <c r="D82" s="920"/>
      <c r="E82" s="920"/>
      <c r="F82" s="920"/>
      <c r="G82" s="920"/>
      <c r="H82" s="920"/>
      <c r="I82" s="920"/>
      <c r="J82" s="920"/>
      <c r="K82" s="920"/>
      <c r="L82" s="920"/>
      <c r="M82" s="920"/>
      <c r="N82" s="920"/>
      <c r="O82" s="920"/>
      <c r="P82" s="921"/>
      <c r="Q82" s="927"/>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8"/>
      <c r="BA82" s="928"/>
      <c r="BB82" s="928"/>
      <c r="BC82" s="928"/>
      <c r="BD82" s="929"/>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2">
      <c r="A83" s="118">
        <v>16</v>
      </c>
      <c r="B83" s="919"/>
      <c r="C83" s="920"/>
      <c r="D83" s="920"/>
      <c r="E83" s="920"/>
      <c r="F83" s="920"/>
      <c r="G83" s="920"/>
      <c r="H83" s="920"/>
      <c r="I83" s="920"/>
      <c r="J83" s="920"/>
      <c r="K83" s="920"/>
      <c r="L83" s="920"/>
      <c r="M83" s="920"/>
      <c r="N83" s="920"/>
      <c r="O83" s="920"/>
      <c r="P83" s="921"/>
      <c r="Q83" s="927"/>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8"/>
      <c r="BA83" s="928"/>
      <c r="BB83" s="928"/>
      <c r="BC83" s="928"/>
      <c r="BD83" s="929"/>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2">
      <c r="A84" s="118">
        <v>17</v>
      </c>
      <c r="B84" s="919"/>
      <c r="C84" s="920"/>
      <c r="D84" s="920"/>
      <c r="E84" s="920"/>
      <c r="F84" s="920"/>
      <c r="G84" s="920"/>
      <c r="H84" s="920"/>
      <c r="I84" s="920"/>
      <c r="J84" s="920"/>
      <c r="K84" s="920"/>
      <c r="L84" s="920"/>
      <c r="M84" s="920"/>
      <c r="N84" s="920"/>
      <c r="O84" s="920"/>
      <c r="P84" s="921"/>
      <c r="Q84" s="927"/>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8"/>
      <c r="BA84" s="928"/>
      <c r="BB84" s="928"/>
      <c r="BC84" s="928"/>
      <c r="BD84" s="929"/>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2">
      <c r="A85" s="118">
        <v>18</v>
      </c>
      <c r="B85" s="919"/>
      <c r="C85" s="920"/>
      <c r="D85" s="920"/>
      <c r="E85" s="920"/>
      <c r="F85" s="920"/>
      <c r="G85" s="920"/>
      <c r="H85" s="920"/>
      <c r="I85" s="920"/>
      <c r="J85" s="920"/>
      <c r="K85" s="920"/>
      <c r="L85" s="920"/>
      <c r="M85" s="920"/>
      <c r="N85" s="920"/>
      <c r="O85" s="920"/>
      <c r="P85" s="921"/>
      <c r="Q85" s="927"/>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8"/>
      <c r="BA85" s="928"/>
      <c r="BB85" s="928"/>
      <c r="BC85" s="928"/>
      <c r="BD85" s="929"/>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2">
      <c r="A86" s="118">
        <v>19</v>
      </c>
      <c r="B86" s="919"/>
      <c r="C86" s="920"/>
      <c r="D86" s="920"/>
      <c r="E86" s="920"/>
      <c r="F86" s="920"/>
      <c r="G86" s="920"/>
      <c r="H86" s="920"/>
      <c r="I86" s="920"/>
      <c r="J86" s="920"/>
      <c r="K86" s="920"/>
      <c r="L86" s="920"/>
      <c r="M86" s="920"/>
      <c r="N86" s="920"/>
      <c r="O86" s="920"/>
      <c r="P86" s="921"/>
      <c r="Q86" s="927"/>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8"/>
      <c r="BA86" s="928"/>
      <c r="BB86" s="928"/>
      <c r="BC86" s="928"/>
      <c r="BD86" s="929"/>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2">
      <c r="A87" s="126">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5">
      <c r="A88" s="121" t="s">
        <v>329</v>
      </c>
      <c r="B88" s="834" t="s">
        <v>364</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9679</v>
      </c>
      <c r="AG88" s="886"/>
      <c r="AH88" s="886"/>
      <c r="AI88" s="886"/>
      <c r="AJ88" s="886"/>
      <c r="AK88" s="883"/>
      <c r="AL88" s="883"/>
      <c r="AM88" s="883"/>
      <c r="AN88" s="883"/>
      <c r="AO88" s="883"/>
      <c r="AP88" s="886">
        <v>5257</v>
      </c>
      <c r="AQ88" s="886"/>
      <c r="AR88" s="886"/>
      <c r="AS88" s="886"/>
      <c r="AT88" s="886"/>
      <c r="AU88" s="886">
        <v>2476</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329</v>
      </c>
      <c r="BR102" s="834" t="s">
        <v>365</v>
      </c>
      <c r="BS102" s="835"/>
      <c r="BT102" s="835"/>
      <c r="BU102" s="835"/>
      <c r="BV102" s="835"/>
      <c r="BW102" s="835"/>
      <c r="BX102" s="835"/>
      <c r="BY102" s="835"/>
      <c r="BZ102" s="835"/>
      <c r="CA102" s="835"/>
      <c r="CB102" s="835"/>
      <c r="CC102" s="835"/>
      <c r="CD102" s="835"/>
      <c r="CE102" s="835"/>
      <c r="CF102" s="835"/>
      <c r="CG102" s="836"/>
      <c r="CH102" s="937"/>
      <c r="CI102" s="938"/>
      <c r="CJ102" s="938"/>
      <c r="CK102" s="938"/>
      <c r="CL102" s="939"/>
      <c r="CM102" s="937"/>
      <c r="CN102" s="938"/>
      <c r="CO102" s="938"/>
      <c r="CP102" s="938"/>
      <c r="CQ102" s="939"/>
      <c r="CR102" s="940">
        <v>193</v>
      </c>
      <c r="CS102" s="894"/>
      <c r="CT102" s="894"/>
      <c r="CU102" s="894"/>
      <c r="CV102" s="941"/>
      <c r="CW102" s="940">
        <v>196</v>
      </c>
      <c r="CX102" s="894"/>
      <c r="CY102" s="894"/>
      <c r="CZ102" s="894"/>
      <c r="DA102" s="941"/>
      <c r="DB102" s="940" t="s">
        <v>323</v>
      </c>
      <c r="DC102" s="894"/>
      <c r="DD102" s="894"/>
      <c r="DE102" s="894"/>
      <c r="DF102" s="941"/>
      <c r="DG102" s="940" t="s">
        <v>323</v>
      </c>
      <c r="DH102" s="894"/>
      <c r="DI102" s="894"/>
      <c r="DJ102" s="894"/>
      <c r="DK102" s="941"/>
      <c r="DL102" s="940" t="s">
        <v>323</v>
      </c>
      <c r="DM102" s="894"/>
      <c r="DN102" s="894"/>
      <c r="DO102" s="894"/>
      <c r="DP102" s="941"/>
      <c r="DQ102" s="940" t="s">
        <v>323</v>
      </c>
      <c r="DR102" s="894"/>
      <c r="DS102" s="894"/>
      <c r="DT102" s="894"/>
      <c r="DU102" s="941"/>
      <c r="DV102" s="964"/>
      <c r="DW102" s="965"/>
      <c r="DX102" s="965"/>
      <c r="DY102" s="965"/>
      <c r="DZ102" s="966"/>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7" t="s">
        <v>366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8" t="s">
        <v>367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368</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369</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9" t="s">
        <v>370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371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103" customFormat="1" ht="26.25" customHeight="1" x14ac:dyDescent="0.2">
      <c r="A109" s="962" t="s">
        <v>372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373</v>
      </c>
      <c r="AB109" s="943"/>
      <c r="AC109" s="943"/>
      <c r="AD109" s="943"/>
      <c r="AE109" s="944"/>
      <c r="AF109" s="942" t="s">
        <v>374</v>
      </c>
      <c r="AG109" s="943"/>
      <c r="AH109" s="943"/>
      <c r="AI109" s="943"/>
      <c r="AJ109" s="944"/>
      <c r="AK109" s="942" t="s">
        <v>239</v>
      </c>
      <c r="AL109" s="943"/>
      <c r="AM109" s="943"/>
      <c r="AN109" s="943"/>
      <c r="AO109" s="944"/>
      <c r="AP109" s="942" t="s">
        <v>375</v>
      </c>
      <c r="AQ109" s="943"/>
      <c r="AR109" s="943"/>
      <c r="AS109" s="943"/>
      <c r="AT109" s="945"/>
      <c r="AU109" s="962" t="s">
        <v>372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373</v>
      </c>
      <c r="BR109" s="943"/>
      <c r="BS109" s="943"/>
      <c r="BT109" s="943"/>
      <c r="BU109" s="944"/>
      <c r="BV109" s="942" t="s">
        <v>374</v>
      </c>
      <c r="BW109" s="943"/>
      <c r="BX109" s="943"/>
      <c r="BY109" s="943"/>
      <c r="BZ109" s="944"/>
      <c r="CA109" s="942" t="s">
        <v>239</v>
      </c>
      <c r="CB109" s="943"/>
      <c r="CC109" s="943"/>
      <c r="CD109" s="943"/>
      <c r="CE109" s="944"/>
      <c r="CF109" s="963" t="s">
        <v>375</v>
      </c>
      <c r="CG109" s="963"/>
      <c r="CH109" s="963"/>
      <c r="CI109" s="963"/>
      <c r="CJ109" s="963"/>
      <c r="CK109" s="942" t="s">
        <v>376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373</v>
      </c>
      <c r="DH109" s="943"/>
      <c r="DI109" s="943"/>
      <c r="DJ109" s="943"/>
      <c r="DK109" s="944"/>
      <c r="DL109" s="942" t="s">
        <v>374</v>
      </c>
      <c r="DM109" s="943"/>
      <c r="DN109" s="943"/>
      <c r="DO109" s="943"/>
      <c r="DP109" s="944"/>
      <c r="DQ109" s="942" t="s">
        <v>239</v>
      </c>
      <c r="DR109" s="943"/>
      <c r="DS109" s="943"/>
      <c r="DT109" s="943"/>
      <c r="DU109" s="944"/>
      <c r="DV109" s="942" t="s">
        <v>375</v>
      </c>
      <c r="DW109" s="943"/>
      <c r="DX109" s="943"/>
      <c r="DY109" s="943"/>
      <c r="DZ109" s="945"/>
    </row>
    <row r="110" spans="1:131" s="103" customFormat="1" ht="26.25" customHeight="1" x14ac:dyDescent="0.2">
      <c r="A110" s="946" t="s">
        <v>377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3498662</v>
      </c>
      <c r="AB110" s="950"/>
      <c r="AC110" s="950"/>
      <c r="AD110" s="950"/>
      <c r="AE110" s="951"/>
      <c r="AF110" s="952">
        <v>3627030</v>
      </c>
      <c r="AG110" s="950"/>
      <c r="AH110" s="950"/>
      <c r="AI110" s="950"/>
      <c r="AJ110" s="951"/>
      <c r="AK110" s="952">
        <v>3954566</v>
      </c>
      <c r="AL110" s="950"/>
      <c r="AM110" s="950"/>
      <c r="AN110" s="950"/>
      <c r="AO110" s="951"/>
      <c r="AP110" s="953">
        <v>20.5</v>
      </c>
      <c r="AQ110" s="954"/>
      <c r="AR110" s="954"/>
      <c r="AS110" s="954"/>
      <c r="AT110" s="955"/>
      <c r="AU110" s="956" t="s">
        <v>378</v>
      </c>
      <c r="AV110" s="957"/>
      <c r="AW110" s="957"/>
      <c r="AX110" s="957"/>
      <c r="AY110" s="957"/>
      <c r="AZ110" s="998" t="s">
        <v>379</v>
      </c>
      <c r="BA110" s="947"/>
      <c r="BB110" s="947"/>
      <c r="BC110" s="947"/>
      <c r="BD110" s="947"/>
      <c r="BE110" s="947"/>
      <c r="BF110" s="947"/>
      <c r="BG110" s="947"/>
      <c r="BH110" s="947"/>
      <c r="BI110" s="947"/>
      <c r="BJ110" s="947"/>
      <c r="BK110" s="947"/>
      <c r="BL110" s="947"/>
      <c r="BM110" s="947"/>
      <c r="BN110" s="947"/>
      <c r="BO110" s="947"/>
      <c r="BP110" s="948"/>
      <c r="BQ110" s="984">
        <v>48416359</v>
      </c>
      <c r="BR110" s="985"/>
      <c r="BS110" s="985"/>
      <c r="BT110" s="985"/>
      <c r="BU110" s="985"/>
      <c r="BV110" s="985">
        <v>53814191</v>
      </c>
      <c r="BW110" s="985"/>
      <c r="BX110" s="985"/>
      <c r="BY110" s="985"/>
      <c r="BZ110" s="985"/>
      <c r="CA110" s="985">
        <v>56919894</v>
      </c>
      <c r="CB110" s="985"/>
      <c r="CC110" s="985"/>
      <c r="CD110" s="985"/>
      <c r="CE110" s="985"/>
      <c r="CF110" s="999">
        <v>295.3</v>
      </c>
      <c r="CG110" s="1000"/>
      <c r="CH110" s="1000"/>
      <c r="CI110" s="1000"/>
      <c r="CJ110" s="1000"/>
      <c r="CK110" s="1001" t="s">
        <v>380</v>
      </c>
      <c r="CL110" s="1002"/>
      <c r="CM110" s="981" t="s">
        <v>381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66</v>
      </c>
      <c r="DH110" s="985"/>
      <c r="DI110" s="985"/>
      <c r="DJ110" s="985"/>
      <c r="DK110" s="985"/>
      <c r="DL110" s="985" t="s">
        <v>66</v>
      </c>
      <c r="DM110" s="985"/>
      <c r="DN110" s="985"/>
      <c r="DO110" s="985"/>
      <c r="DP110" s="985"/>
      <c r="DQ110" s="985" t="s">
        <v>66</v>
      </c>
      <c r="DR110" s="985"/>
      <c r="DS110" s="985"/>
      <c r="DT110" s="985"/>
      <c r="DU110" s="985"/>
      <c r="DV110" s="986" t="s">
        <v>66</v>
      </c>
      <c r="DW110" s="986"/>
      <c r="DX110" s="986"/>
      <c r="DY110" s="986"/>
      <c r="DZ110" s="987"/>
    </row>
    <row r="111" spans="1:131" s="103" customFormat="1" ht="26.25" customHeight="1" x14ac:dyDescent="0.2">
      <c r="A111" s="988" t="s">
        <v>382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66</v>
      </c>
      <c r="AB111" s="992"/>
      <c r="AC111" s="992"/>
      <c r="AD111" s="992"/>
      <c r="AE111" s="993"/>
      <c r="AF111" s="994" t="s">
        <v>66</v>
      </c>
      <c r="AG111" s="992"/>
      <c r="AH111" s="992"/>
      <c r="AI111" s="992"/>
      <c r="AJ111" s="993"/>
      <c r="AK111" s="994" t="s">
        <v>66</v>
      </c>
      <c r="AL111" s="992"/>
      <c r="AM111" s="992"/>
      <c r="AN111" s="992"/>
      <c r="AO111" s="993"/>
      <c r="AP111" s="995" t="s">
        <v>66</v>
      </c>
      <c r="AQ111" s="996"/>
      <c r="AR111" s="996"/>
      <c r="AS111" s="996"/>
      <c r="AT111" s="997"/>
      <c r="AU111" s="958"/>
      <c r="AV111" s="959"/>
      <c r="AW111" s="959"/>
      <c r="AX111" s="959"/>
      <c r="AY111" s="959"/>
      <c r="AZ111" s="1007" t="s">
        <v>383</v>
      </c>
      <c r="BA111" s="1008"/>
      <c r="BB111" s="1008"/>
      <c r="BC111" s="1008"/>
      <c r="BD111" s="1008"/>
      <c r="BE111" s="1008"/>
      <c r="BF111" s="1008"/>
      <c r="BG111" s="1008"/>
      <c r="BH111" s="1008"/>
      <c r="BI111" s="1008"/>
      <c r="BJ111" s="1008"/>
      <c r="BK111" s="1008"/>
      <c r="BL111" s="1008"/>
      <c r="BM111" s="1008"/>
      <c r="BN111" s="1008"/>
      <c r="BO111" s="1008"/>
      <c r="BP111" s="1009"/>
      <c r="BQ111" s="977" t="s">
        <v>66</v>
      </c>
      <c r="BR111" s="978"/>
      <c r="BS111" s="978"/>
      <c r="BT111" s="978"/>
      <c r="BU111" s="978"/>
      <c r="BV111" s="978" t="s">
        <v>66</v>
      </c>
      <c r="BW111" s="978"/>
      <c r="BX111" s="978"/>
      <c r="BY111" s="978"/>
      <c r="BZ111" s="978"/>
      <c r="CA111" s="978" t="s">
        <v>66</v>
      </c>
      <c r="CB111" s="978"/>
      <c r="CC111" s="978"/>
      <c r="CD111" s="978"/>
      <c r="CE111" s="978"/>
      <c r="CF111" s="972" t="s">
        <v>66</v>
      </c>
      <c r="CG111" s="973"/>
      <c r="CH111" s="973"/>
      <c r="CI111" s="973"/>
      <c r="CJ111" s="973"/>
      <c r="CK111" s="1003"/>
      <c r="CL111" s="1004"/>
      <c r="CM111" s="974" t="s">
        <v>384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66</v>
      </c>
      <c r="DH111" s="978"/>
      <c r="DI111" s="978"/>
      <c r="DJ111" s="978"/>
      <c r="DK111" s="978"/>
      <c r="DL111" s="978" t="s">
        <v>66</v>
      </c>
      <c r="DM111" s="978"/>
      <c r="DN111" s="978"/>
      <c r="DO111" s="978"/>
      <c r="DP111" s="978"/>
      <c r="DQ111" s="978" t="s">
        <v>66</v>
      </c>
      <c r="DR111" s="978"/>
      <c r="DS111" s="978"/>
      <c r="DT111" s="978"/>
      <c r="DU111" s="978"/>
      <c r="DV111" s="979" t="s">
        <v>66</v>
      </c>
      <c r="DW111" s="979"/>
      <c r="DX111" s="979"/>
      <c r="DY111" s="979"/>
      <c r="DZ111" s="980"/>
    </row>
    <row r="112" spans="1:131" s="103" customFormat="1" ht="26.25" customHeight="1" x14ac:dyDescent="0.2">
      <c r="A112" s="1010" t="s">
        <v>385</v>
      </c>
      <c r="B112" s="1011"/>
      <c r="C112" s="1008" t="s">
        <v>386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66</v>
      </c>
      <c r="AB112" s="1017"/>
      <c r="AC112" s="1017"/>
      <c r="AD112" s="1017"/>
      <c r="AE112" s="1018"/>
      <c r="AF112" s="1019" t="s">
        <v>66</v>
      </c>
      <c r="AG112" s="1017"/>
      <c r="AH112" s="1017"/>
      <c r="AI112" s="1017"/>
      <c r="AJ112" s="1018"/>
      <c r="AK112" s="1019" t="s">
        <v>66</v>
      </c>
      <c r="AL112" s="1017"/>
      <c r="AM112" s="1017"/>
      <c r="AN112" s="1017"/>
      <c r="AO112" s="1018"/>
      <c r="AP112" s="1020" t="s">
        <v>66</v>
      </c>
      <c r="AQ112" s="1021"/>
      <c r="AR112" s="1021"/>
      <c r="AS112" s="1021"/>
      <c r="AT112" s="1022"/>
      <c r="AU112" s="958"/>
      <c r="AV112" s="959"/>
      <c r="AW112" s="959"/>
      <c r="AX112" s="959"/>
      <c r="AY112" s="959"/>
      <c r="AZ112" s="1007" t="s">
        <v>387</v>
      </c>
      <c r="BA112" s="1008"/>
      <c r="BB112" s="1008"/>
      <c r="BC112" s="1008"/>
      <c r="BD112" s="1008"/>
      <c r="BE112" s="1008"/>
      <c r="BF112" s="1008"/>
      <c r="BG112" s="1008"/>
      <c r="BH112" s="1008"/>
      <c r="BI112" s="1008"/>
      <c r="BJ112" s="1008"/>
      <c r="BK112" s="1008"/>
      <c r="BL112" s="1008"/>
      <c r="BM112" s="1008"/>
      <c r="BN112" s="1008"/>
      <c r="BO112" s="1008"/>
      <c r="BP112" s="1009"/>
      <c r="BQ112" s="977">
        <v>17226469</v>
      </c>
      <c r="BR112" s="978"/>
      <c r="BS112" s="978"/>
      <c r="BT112" s="978"/>
      <c r="BU112" s="978"/>
      <c r="BV112" s="978">
        <v>15789883</v>
      </c>
      <c r="BW112" s="978"/>
      <c r="BX112" s="978"/>
      <c r="BY112" s="978"/>
      <c r="BZ112" s="978"/>
      <c r="CA112" s="978">
        <v>14489074</v>
      </c>
      <c r="CB112" s="978"/>
      <c r="CC112" s="978"/>
      <c r="CD112" s="978"/>
      <c r="CE112" s="978"/>
      <c r="CF112" s="972">
        <v>75.2</v>
      </c>
      <c r="CG112" s="973"/>
      <c r="CH112" s="973"/>
      <c r="CI112" s="973"/>
      <c r="CJ112" s="973"/>
      <c r="CK112" s="1003"/>
      <c r="CL112" s="1004"/>
      <c r="CM112" s="974" t="s">
        <v>388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66</v>
      </c>
      <c r="DH112" s="978"/>
      <c r="DI112" s="978"/>
      <c r="DJ112" s="978"/>
      <c r="DK112" s="978"/>
      <c r="DL112" s="978" t="s">
        <v>66</v>
      </c>
      <c r="DM112" s="978"/>
      <c r="DN112" s="978"/>
      <c r="DO112" s="978"/>
      <c r="DP112" s="978"/>
      <c r="DQ112" s="978" t="s">
        <v>66</v>
      </c>
      <c r="DR112" s="978"/>
      <c r="DS112" s="978"/>
      <c r="DT112" s="978"/>
      <c r="DU112" s="978"/>
      <c r="DV112" s="979" t="s">
        <v>66</v>
      </c>
      <c r="DW112" s="979"/>
      <c r="DX112" s="979"/>
      <c r="DY112" s="979"/>
      <c r="DZ112" s="980"/>
    </row>
    <row r="113" spans="1:130" s="103" customFormat="1" ht="26.25" customHeight="1" x14ac:dyDescent="0.2">
      <c r="A113" s="1012"/>
      <c r="B113" s="1013"/>
      <c r="C113" s="1008" t="s">
        <v>389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1120692</v>
      </c>
      <c r="AB113" s="992"/>
      <c r="AC113" s="992"/>
      <c r="AD113" s="992"/>
      <c r="AE113" s="993"/>
      <c r="AF113" s="994">
        <v>1077687</v>
      </c>
      <c r="AG113" s="992"/>
      <c r="AH113" s="992"/>
      <c r="AI113" s="992"/>
      <c r="AJ113" s="993"/>
      <c r="AK113" s="994">
        <v>1106194</v>
      </c>
      <c r="AL113" s="992"/>
      <c r="AM113" s="992"/>
      <c r="AN113" s="992"/>
      <c r="AO113" s="993"/>
      <c r="AP113" s="995">
        <v>5.7</v>
      </c>
      <c r="AQ113" s="996"/>
      <c r="AR113" s="996"/>
      <c r="AS113" s="996"/>
      <c r="AT113" s="997"/>
      <c r="AU113" s="958"/>
      <c r="AV113" s="959"/>
      <c r="AW113" s="959"/>
      <c r="AX113" s="959"/>
      <c r="AY113" s="959"/>
      <c r="AZ113" s="1007" t="s">
        <v>390</v>
      </c>
      <c r="BA113" s="1008"/>
      <c r="BB113" s="1008"/>
      <c r="BC113" s="1008"/>
      <c r="BD113" s="1008"/>
      <c r="BE113" s="1008"/>
      <c r="BF113" s="1008"/>
      <c r="BG113" s="1008"/>
      <c r="BH113" s="1008"/>
      <c r="BI113" s="1008"/>
      <c r="BJ113" s="1008"/>
      <c r="BK113" s="1008"/>
      <c r="BL113" s="1008"/>
      <c r="BM113" s="1008"/>
      <c r="BN113" s="1008"/>
      <c r="BO113" s="1008"/>
      <c r="BP113" s="1009"/>
      <c r="BQ113" s="977">
        <v>2445942</v>
      </c>
      <c r="BR113" s="978"/>
      <c r="BS113" s="978"/>
      <c r="BT113" s="978"/>
      <c r="BU113" s="978"/>
      <c r="BV113" s="978">
        <v>2374654</v>
      </c>
      <c r="BW113" s="978"/>
      <c r="BX113" s="978"/>
      <c r="BY113" s="978"/>
      <c r="BZ113" s="978"/>
      <c r="CA113" s="978">
        <v>2475584</v>
      </c>
      <c r="CB113" s="978"/>
      <c r="CC113" s="978"/>
      <c r="CD113" s="978"/>
      <c r="CE113" s="978"/>
      <c r="CF113" s="972">
        <v>12.8</v>
      </c>
      <c r="CG113" s="973"/>
      <c r="CH113" s="973"/>
      <c r="CI113" s="973"/>
      <c r="CJ113" s="973"/>
      <c r="CK113" s="1003"/>
      <c r="CL113" s="1004"/>
      <c r="CM113" s="974" t="s">
        <v>391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66</v>
      </c>
      <c r="DH113" s="1017"/>
      <c r="DI113" s="1017"/>
      <c r="DJ113" s="1017"/>
      <c r="DK113" s="1018"/>
      <c r="DL113" s="1019" t="s">
        <v>66</v>
      </c>
      <c r="DM113" s="1017"/>
      <c r="DN113" s="1017"/>
      <c r="DO113" s="1017"/>
      <c r="DP113" s="1018"/>
      <c r="DQ113" s="1019" t="s">
        <v>66</v>
      </c>
      <c r="DR113" s="1017"/>
      <c r="DS113" s="1017"/>
      <c r="DT113" s="1017"/>
      <c r="DU113" s="1018"/>
      <c r="DV113" s="1020" t="s">
        <v>66</v>
      </c>
      <c r="DW113" s="1021"/>
      <c r="DX113" s="1021"/>
      <c r="DY113" s="1021"/>
      <c r="DZ113" s="1022"/>
    </row>
    <row r="114" spans="1:130" s="103" customFormat="1" ht="26.25" customHeight="1" x14ac:dyDescent="0.2">
      <c r="A114" s="1012"/>
      <c r="B114" s="1013"/>
      <c r="C114" s="1008" t="s">
        <v>392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140349</v>
      </c>
      <c r="AB114" s="1017"/>
      <c r="AC114" s="1017"/>
      <c r="AD114" s="1017"/>
      <c r="AE114" s="1018"/>
      <c r="AF114" s="1019">
        <v>145007</v>
      </c>
      <c r="AG114" s="1017"/>
      <c r="AH114" s="1017"/>
      <c r="AI114" s="1017"/>
      <c r="AJ114" s="1018"/>
      <c r="AK114" s="1019">
        <v>293301</v>
      </c>
      <c r="AL114" s="1017"/>
      <c r="AM114" s="1017"/>
      <c r="AN114" s="1017"/>
      <c r="AO114" s="1018"/>
      <c r="AP114" s="1020">
        <v>1.5</v>
      </c>
      <c r="AQ114" s="1021"/>
      <c r="AR114" s="1021"/>
      <c r="AS114" s="1021"/>
      <c r="AT114" s="1022"/>
      <c r="AU114" s="958"/>
      <c r="AV114" s="959"/>
      <c r="AW114" s="959"/>
      <c r="AX114" s="959"/>
      <c r="AY114" s="959"/>
      <c r="AZ114" s="1007" t="s">
        <v>393</v>
      </c>
      <c r="BA114" s="1008"/>
      <c r="BB114" s="1008"/>
      <c r="BC114" s="1008"/>
      <c r="BD114" s="1008"/>
      <c r="BE114" s="1008"/>
      <c r="BF114" s="1008"/>
      <c r="BG114" s="1008"/>
      <c r="BH114" s="1008"/>
      <c r="BI114" s="1008"/>
      <c r="BJ114" s="1008"/>
      <c r="BK114" s="1008"/>
      <c r="BL114" s="1008"/>
      <c r="BM114" s="1008"/>
      <c r="BN114" s="1008"/>
      <c r="BO114" s="1008"/>
      <c r="BP114" s="1009"/>
      <c r="BQ114" s="977">
        <v>4581534</v>
      </c>
      <c r="BR114" s="978"/>
      <c r="BS114" s="978"/>
      <c r="BT114" s="978"/>
      <c r="BU114" s="978"/>
      <c r="BV114" s="978">
        <v>4461385</v>
      </c>
      <c r="BW114" s="978"/>
      <c r="BX114" s="978"/>
      <c r="BY114" s="978"/>
      <c r="BZ114" s="978"/>
      <c r="CA114" s="978">
        <v>4303998</v>
      </c>
      <c r="CB114" s="978"/>
      <c r="CC114" s="978"/>
      <c r="CD114" s="978"/>
      <c r="CE114" s="978"/>
      <c r="CF114" s="972">
        <v>22.3</v>
      </c>
      <c r="CG114" s="973"/>
      <c r="CH114" s="973"/>
      <c r="CI114" s="973"/>
      <c r="CJ114" s="973"/>
      <c r="CK114" s="1003"/>
      <c r="CL114" s="1004"/>
      <c r="CM114" s="974" t="s">
        <v>394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66</v>
      </c>
      <c r="DH114" s="1017"/>
      <c r="DI114" s="1017"/>
      <c r="DJ114" s="1017"/>
      <c r="DK114" s="1018"/>
      <c r="DL114" s="1019" t="s">
        <v>66</v>
      </c>
      <c r="DM114" s="1017"/>
      <c r="DN114" s="1017"/>
      <c r="DO114" s="1017"/>
      <c r="DP114" s="1018"/>
      <c r="DQ114" s="1019" t="s">
        <v>66</v>
      </c>
      <c r="DR114" s="1017"/>
      <c r="DS114" s="1017"/>
      <c r="DT114" s="1017"/>
      <c r="DU114" s="1018"/>
      <c r="DV114" s="1020" t="s">
        <v>66</v>
      </c>
      <c r="DW114" s="1021"/>
      <c r="DX114" s="1021"/>
      <c r="DY114" s="1021"/>
      <c r="DZ114" s="1022"/>
    </row>
    <row r="115" spans="1:130" s="103" customFormat="1" ht="26.25" customHeight="1" x14ac:dyDescent="0.2">
      <c r="A115" s="1012"/>
      <c r="B115" s="1013"/>
      <c r="C115" s="1008" t="s">
        <v>395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66</v>
      </c>
      <c r="AB115" s="992"/>
      <c r="AC115" s="992"/>
      <c r="AD115" s="992"/>
      <c r="AE115" s="993"/>
      <c r="AF115" s="994" t="s">
        <v>66</v>
      </c>
      <c r="AG115" s="992"/>
      <c r="AH115" s="992"/>
      <c r="AI115" s="992"/>
      <c r="AJ115" s="993"/>
      <c r="AK115" s="994" t="s">
        <v>66</v>
      </c>
      <c r="AL115" s="992"/>
      <c r="AM115" s="992"/>
      <c r="AN115" s="992"/>
      <c r="AO115" s="993"/>
      <c r="AP115" s="995" t="s">
        <v>66</v>
      </c>
      <c r="AQ115" s="996"/>
      <c r="AR115" s="996"/>
      <c r="AS115" s="996"/>
      <c r="AT115" s="997"/>
      <c r="AU115" s="958"/>
      <c r="AV115" s="959"/>
      <c r="AW115" s="959"/>
      <c r="AX115" s="959"/>
      <c r="AY115" s="959"/>
      <c r="AZ115" s="1007" t="s">
        <v>396</v>
      </c>
      <c r="BA115" s="1008"/>
      <c r="BB115" s="1008"/>
      <c r="BC115" s="1008"/>
      <c r="BD115" s="1008"/>
      <c r="BE115" s="1008"/>
      <c r="BF115" s="1008"/>
      <c r="BG115" s="1008"/>
      <c r="BH115" s="1008"/>
      <c r="BI115" s="1008"/>
      <c r="BJ115" s="1008"/>
      <c r="BK115" s="1008"/>
      <c r="BL115" s="1008"/>
      <c r="BM115" s="1008"/>
      <c r="BN115" s="1008"/>
      <c r="BO115" s="1008"/>
      <c r="BP115" s="1009"/>
      <c r="BQ115" s="977" t="s">
        <v>66</v>
      </c>
      <c r="BR115" s="978"/>
      <c r="BS115" s="978"/>
      <c r="BT115" s="978"/>
      <c r="BU115" s="978"/>
      <c r="BV115" s="978" t="s">
        <v>66</v>
      </c>
      <c r="BW115" s="978"/>
      <c r="BX115" s="978"/>
      <c r="BY115" s="978"/>
      <c r="BZ115" s="978"/>
      <c r="CA115" s="978" t="s">
        <v>66</v>
      </c>
      <c r="CB115" s="978"/>
      <c r="CC115" s="978"/>
      <c r="CD115" s="978"/>
      <c r="CE115" s="978"/>
      <c r="CF115" s="972" t="s">
        <v>66</v>
      </c>
      <c r="CG115" s="973"/>
      <c r="CH115" s="973"/>
      <c r="CI115" s="973"/>
      <c r="CJ115" s="973"/>
      <c r="CK115" s="1003"/>
      <c r="CL115" s="1004"/>
      <c r="CM115" s="1007" t="s">
        <v>397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66</v>
      </c>
      <c r="DH115" s="1017"/>
      <c r="DI115" s="1017"/>
      <c r="DJ115" s="1017"/>
      <c r="DK115" s="1018"/>
      <c r="DL115" s="1019" t="s">
        <v>66</v>
      </c>
      <c r="DM115" s="1017"/>
      <c r="DN115" s="1017"/>
      <c r="DO115" s="1017"/>
      <c r="DP115" s="1018"/>
      <c r="DQ115" s="1019" t="s">
        <v>66</v>
      </c>
      <c r="DR115" s="1017"/>
      <c r="DS115" s="1017"/>
      <c r="DT115" s="1017"/>
      <c r="DU115" s="1018"/>
      <c r="DV115" s="1020" t="s">
        <v>66</v>
      </c>
      <c r="DW115" s="1021"/>
      <c r="DX115" s="1021"/>
      <c r="DY115" s="1021"/>
      <c r="DZ115" s="1022"/>
    </row>
    <row r="116" spans="1:130" s="103" customFormat="1" ht="26.25" customHeight="1" x14ac:dyDescent="0.2">
      <c r="A116" s="1014"/>
      <c r="B116" s="1015"/>
      <c r="C116" s="1023" t="s">
        <v>398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66</v>
      </c>
      <c r="AB116" s="1017"/>
      <c r="AC116" s="1017"/>
      <c r="AD116" s="1017"/>
      <c r="AE116" s="1018"/>
      <c r="AF116" s="1019">
        <v>7</v>
      </c>
      <c r="AG116" s="1017"/>
      <c r="AH116" s="1017"/>
      <c r="AI116" s="1017"/>
      <c r="AJ116" s="1018"/>
      <c r="AK116" s="1019">
        <v>29</v>
      </c>
      <c r="AL116" s="1017"/>
      <c r="AM116" s="1017"/>
      <c r="AN116" s="1017"/>
      <c r="AO116" s="1018"/>
      <c r="AP116" s="1020">
        <v>0</v>
      </c>
      <c r="AQ116" s="1021"/>
      <c r="AR116" s="1021"/>
      <c r="AS116" s="1021"/>
      <c r="AT116" s="1022"/>
      <c r="AU116" s="958"/>
      <c r="AV116" s="959"/>
      <c r="AW116" s="959"/>
      <c r="AX116" s="959"/>
      <c r="AY116" s="959"/>
      <c r="AZ116" s="1025" t="s">
        <v>399</v>
      </c>
      <c r="BA116" s="1026"/>
      <c r="BB116" s="1026"/>
      <c r="BC116" s="1026"/>
      <c r="BD116" s="1026"/>
      <c r="BE116" s="1026"/>
      <c r="BF116" s="1026"/>
      <c r="BG116" s="1026"/>
      <c r="BH116" s="1026"/>
      <c r="BI116" s="1026"/>
      <c r="BJ116" s="1026"/>
      <c r="BK116" s="1026"/>
      <c r="BL116" s="1026"/>
      <c r="BM116" s="1026"/>
      <c r="BN116" s="1026"/>
      <c r="BO116" s="1026"/>
      <c r="BP116" s="1027"/>
      <c r="BQ116" s="977" t="s">
        <v>66</v>
      </c>
      <c r="BR116" s="978"/>
      <c r="BS116" s="978"/>
      <c r="BT116" s="978"/>
      <c r="BU116" s="978"/>
      <c r="BV116" s="978" t="s">
        <v>66</v>
      </c>
      <c r="BW116" s="978"/>
      <c r="BX116" s="978"/>
      <c r="BY116" s="978"/>
      <c r="BZ116" s="978"/>
      <c r="CA116" s="978" t="s">
        <v>66</v>
      </c>
      <c r="CB116" s="978"/>
      <c r="CC116" s="978"/>
      <c r="CD116" s="978"/>
      <c r="CE116" s="978"/>
      <c r="CF116" s="972" t="s">
        <v>66</v>
      </c>
      <c r="CG116" s="973"/>
      <c r="CH116" s="973"/>
      <c r="CI116" s="973"/>
      <c r="CJ116" s="973"/>
      <c r="CK116" s="1003"/>
      <c r="CL116" s="1004"/>
      <c r="CM116" s="974" t="s">
        <v>400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66</v>
      </c>
      <c r="DH116" s="1017"/>
      <c r="DI116" s="1017"/>
      <c r="DJ116" s="1017"/>
      <c r="DK116" s="1018"/>
      <c r="DL116" s="1019" t="s">
        <v>66</v>
      </c>
      <c r="DM116" s="1017"/>
      <c r="DN116" s="1017"/>
      <c r="DO116" s="1017"/>
      <c r="DP116" s="1018"/>
      <c r="DQ116" s="1019" t="s">
        <v>66</v>
      </c>
      <c r="DR116" s="1017"/>
      <c r="DS116" s="1017"/>
      <c r="DT116" s="1017"/>
      <c r="DU116" s="1018"/>
      <c r="DV116" s="1020" t="s">
        <v>66</v>
      </c>
      <c r="DW116" s="1021"/>
      <c r="DX116" s="1021"/>
      <c r="DY116" s="1021"/>
      <c r="DZ116" s="1022"/>
    </row>
    <row r="117" spans="1:130" s="103" customFormat="1" ht="26.25" customHeight="1" x14ac:dyDescent="0.2">
      <c r="A117" s="962" t="s">
        <v>121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401</v>
      </c>
      <c r="Z117" s="944"/>
      <c r="AA117" s="1034">
        <v>4759703</v>
      </c>
      <c r="AB117" s="1035"/>
      <c r="AC117" s="1035"/>
      <c r="AD117" s="1035"/>
      <c r="AE117" s="1036"/>
      <c r="AF117" s="1037">
        <v>4849731</v>
      </c>
      <c r="AG117" s="1035"/>
      <c r="AH117" s="1035"/>
      <c r="AI117" s="1035"/>
      <c r="AJ117" s="1036"/>
      <c r="AK117" s="1037">
        <v>5354090</v>
      </c>
      <c r="AL117" s="1035"/>
      <c r="AM117" s="1035"/>
      <c r="AN117" s="1035"/>
      <c r="AO117" s="1036"/>
      <c r="AP117" s="1038"/>
      <c r="AQ117" s="1039"/>
      <c r="AR117" s="1039"/>
      <c r="AS117" s="1039"/>
      <c r="AT117" s="1040"/>
      <c r="AU117" s="958"/>
      <c r="AV117" s="959"/>
      <c r="AW117" s="959"/>
      <c r="AX117" s="959"/>
      <c r="AY117" s="959"/>
      <c r="AZ117" s="1025" t="s">
        <v>402</v>
      </c>
      <c r="BA117" s="1026"/>
      <c r="BB117" s="1026"/>
      <c r="BC117" s="1026"/>
      <c r="BD117" s="1026"/>
      <c r="BE117" s="1026"/>
      <c r="BF117" s="1026"/>
      <c r="BG117" s="1026"/>
      <c r="BH117" s="1026"/>
      <c r="BI117" s="1026"/>
      <c r="BJ117" s="1026"/>
      <c r="BK117" s="1026"/>
      <c r="BL117" s="1026"/>
      <c r="BM117" s="1026"/>
      <c r="BN117" s="1026"/>
      <c r="BO117" s="1026"/>
      <c r="BP117" s="1027"/>
      <c r="BQ117" s="977" t="s">
        <v>66</v>
      </c>
      <c r="BR117" s="978"/>
      <c r="BS117" s="978"/>
      <c r="BT117" s="978"/>
      <c r="BU117" s="978"/>
      <c r="BV117" s="978" t="s">
        <v>66</v>
      </c>
      <c r="BW117" s="978"/>
      <c r="BX117" s="978"/>
      <c r="BY117" s="978"/>
      <c r="BZ117" s="978"/>
      <c r="CA117" s="978" t="s">
        <v>66</v>
      </c>
      <c r="CB117" s="978"/>
      <c r="CC117" s="978"/>
      <c r="CD117" s="978"/>
      <c r="CE117" s="978"/>
      <c r="CF117" s="972" t="s">
        <v>66</v>
      </c>
      <c r="CG117" s="973"/>
      <c r="CH117" s="973"/>
      <c r="CI117" s="973"/>
      <c r="CJ117" s="973"/>
      <c r="CK117" s="1003"/>
      <c r="CL117" s="1004"/>
      <c r="CM117" s="974" t="s">
        <v>403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66</v>
      </c>
      <c r="DH117" s="1017"/>
      <c r="DI117" s="1017"/>
      <c r="DJ117" s="1017"/>
      <c r="DK117" s="1018"/>
      <c r="DL117" s="1019" t="s">
        <v>66</v>
      </c>
      <c r="DM117" s="1017"/>
      <c r="DN117" s="1017"/>
      <c r="DO117" s="1017"/>
      <c r="DP117" s="1018"/>
      <c r="DQ117" s="1019" t="s">
        <v>66</v>
      </c>
      <c r="DR117" s="1017"/>
      <c r="DS117" s="1017"/>
      <c r="DT117" s="1017"/>
      <c r="DU117" s="1018"/>
      <c r="DV117" s="1020" t="s">
        <v>66</v>
      </c>
      <c r="DW117" s="1021"/>
      <c r="DX117" s="1021"/>
      <c r="DY117" s="1021"/>
      <c r="DZ117" s="1022"/>
    </row>
    <row r="118" spans="1:130" s="103" customFormat="1" ht="26.25" customHeight="1" x14ac:dyDescent="0.2">
      <c r="A118" s="962" t="s">
        <v>376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373</v>
      </c>
      <c r="AB118" s="943"/>
      <c r="AC118" s="943"/>
      <c r="AD118" s="943"/>
      <c r="AE118" s="944"/>
      <c r="AF118" s="942" t="s">
        <v>374</v>
      </c>
      <c r="AG118" s="943"/>
      <c r="AH118" s="943"/>
      <c r="AI118" s="943"/>
      <c r="AJ118" s="944"/>
      <c r="AK118" s="942" t="s">
        <v>239</v>
      </c>
      <c r="AL118" s="943"/>
      <c r="AM118" s="943"/>
      <c r="AN118" s="943"/>
      <c r="AO118" s="944"/>
      <c r="AP118" s="1029" t="s">
        <v>375</v>
      </c>
      <c r="AQ118" s="1030"/>
      <c r="AR118" s="1030"/>
      <c r="AS118" s="1030"/>
      <c r="AT118" s="1031"/>
      <c r="AU118" s="958"/>
      <c r="AV118" s="959"/>
      <c r="AW118" s="959"/>
      <c r="AX118" s="959"/>
      <c r="AY118" s="959"/>
      <c r="AZ118" s="1032" t="s">
        <v>404</v>
      </c>
      <c r="BA118" s="1023"/>
      <c r="BB118" s="1023"/>
      <c r="BC118" s="1023"/>
      <c r="BD118" s="1023"/>
      <c r="BE118" s="1023"/>
      <c r="BF118" s="1023"/>
      <c r="BG118" s="1023"/>
      <c r="BH118" s="1023"/>
      <c r="BI118" s="1023"/>
      <c r="BJ118" s="1023"/>
      <c r="BK118" s="1023"/>
      <c r="BL118" s="1023"/>
      <c r="BM118" s="1023"/>
      <c r="BN118" s="1023"/>
      <c r="BO118" s="1023"/>
      <c r="BP118" s="1024"/>
      <c r="BQ118" s="1055" t="s">
        <v>66</v>
      </c>
      <c r="BR118" s="1056"/>
      <c r="BS118" s="1056"/>
      <c r="BT118" s="1056"/>
      <c r="BU118" s="1056"/>
      <c r="BV118" s="1056" t="s">
        <v>66</v>
      </c>
      <c r="BW118" s="1056"/>
      <c r="BX118" s="1056"/>
      <c r="BY118" s="1056"/>
      <c r="BZ118" s="1056"/>
      <c r="CA118" s="1056" t="s">
        <v>66</v>
      </c>
      <c r="CB118" s="1056"/>
      <c r="CC118" s="1056"/>
      <c r="CD118" s="1056"/>
      <c r="CE118" s="1056"/>
      <c r="CF118" s="972" t="s">
        <v>66</v>
      </c>
      <c r="CG118" s="973"/>
      <c r="CH118" s="973"/>
      <c r="CI118" s="973"/>
      <c r="CJ118" s="973"/>
      <c r="CK118" s="1003"/>
      <c r="CL118" s="1004"/>
      <c r="CM118" s="974" t="s">
        <v>405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66</v>
      </c>
      <c r="DH118" s="1017"/>
      <c r="DI118" s="1017"/>
      <c r="DJ118" s="1017"/>
      <c r="DK118" s="1018"/>
      <c r="DL118" s="1019" t="s">
        <v>66</v>
      </c>
      <c r="DM118" s="1017"/>
      <c r="DN118" s="1017"/>
      <c r="DO118" s="1017"/>
      <c r="DP118" s="1018"/>
      <c r="DQ118" s="1019" t="s">
        <v>66</v>
      </c>
      <c r="DR118" s="1017"/>
      <c r="DS118" s="1017"/>
      <c r="DT118" s="1017"/>
      <c r="DU118" s="1018"/>
      <c r="DV118" s="1020" t="s">
        <v>66</v>
      </c>
      <c r="DW118" s="1021"/>
      <c r="DX118" s="1021"/>
      <c r="DY118" s="1021"/>
      <c r="DZ118" s="1022"/>
    </row>
    <row r="119" spans="1:130" s="103" customFormat="1" ht="26.25" customHeight="1" x14ac:dyDescent="0.2">
      <c r="A119" s="1117" t="s">
        <v>380</v>
      </c>
      <c r="B119" s="1002"/>
      <c r="C119" s="981" t="s">
        <v>381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66</v>
      </c>
      <c r="AB119" s="950"/>
      <c r="AC119" s="950"/>
      <c r="AD119" s="950"/>
      <c r="AE119" s="951"/>
      <c r="AF119" s="952" t="s">
        <v>66</v>
      </c>
      <c r="AG119" s="950"/>
      <c r="AH119" s="950"/>
      <c r="AI119" s="950"/>
      <c r="AJ119" s="951"/>
      <c r="AK119" s="952" t="s">
        <v>66</v>
      </c>
      <c r="AL119" s="950"/>
      <c r="AM119" s="950"/>
      <c r="AN119" s="950"/>
      <c r="AO119" s="951"/>
      <c r="AP119" s="953" t="s">
        <v>66</v>
      </c>
      <c r="AQ119" s="954"/>
      <c r="AR119" s="954"/>
      <c r="AS119" s="954"/>
      <c r="AT119" s="955"/>
      <c r="AU119" s="960"/>
      <c r="AV119" s="961"/>
      <c r="AW119" s="961"/>
      <c r="AX119" s="961"/>
      <c r="AY119" s="961"/>
      <c r="AZ119" s="134" t="s">
        <v>121</v>
      </c>
      <c r="BA119" s="134"/>
      <c r="BB119" s="134"/>
      <c r="BC119" s="134"/>
      <c r="BD119" s="134"/>
      <c r="BE119" s="134"/>
      <c r="BF119" s="134"/>
      <c r="BG119" s="134"/>
      <c r="BH119" s="134"/>
      <c r="BI119" s="134"/>
      <c r="BJ119" s="134"/>
      <c r="BK119" s="134"/>
      <c r="BL119" s="134"/>
      <c r="BM119" s="134"/>
      <c r="BN119" s="134"/>
      <c r="BO119" s="1033" t="s">
        <v>406</v>
      </c>
      <c r="BP119" s="1064"/>
      <c r="BQ119" s="1055">
        <v>72670304</v>
      </c>
      <c r="BR119" s="1056"/>
      <c r="BS119" s="1056"/>
      <c r="BT119" s="1056"/>
      <c r="BU119" s="1056"/>
      <c r="BV119" s="1056">
        <v>76440113</v>
      </c>
      <c r="BW119" s="1056"/>
      <c r="BX119" s="1056"/>
      <c r="BY119" s="1056"/>
      <c r="BZ119" s="1056"/>
      <c r="CA119" s="1056">
        <v>78188550</v>
      </c>
      <c r="CB119" s="1056"/>
      <c r="CC119" s="1056"/>
      <c r="CD119" s="1056"/>
      <c r="CE119" s="1056"/>
      <c r="CF119" s="1057"/>
      <c r="CG119" s="1058"/>
      <c r="CH119" s="1058"/>
      <c r="CI119" s="1058"/>
      <c r="CJ119" s="1059"/>
      <c r="CK119" s="1005"/>
      <c r="CL119" s="1006"/>
      <c r="CM119" s="1060" t="s">
        <v>407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66</v>
      </c>
      <c r="DH119" s="1042"/>
      <c r="DI119" s="1042"/>
      <c r="DJ119" s="1042"/>
      <c r="DK119" s="1043"/>
      <c r="DL119" s="1041" t="s">
        <v>66</v>
      </c>
      <c r="DM119" s="1042"/>
      <c r="DN119" s="1042"/>
      <c r="DO119" s="1042"/>
      <c r="DP119" s="1043"/>
      <c r="DQ119" s="1041" t="s">
        <v>66</v>
      </c>
      <c r="DR119" s="1042"/>
      <c r="DS119" s="1042"/>
      <c r="DT119" s="1042"/>
      <c r="DU119" s="1043"/>
      <c r="DV119" s="1044" t="s">
        <v>66</v>
      </c>
      <c r="DW119" s="1045"/>
      <c r="DX119" s="1045"/>
      <c r="DY119" s="1045"/>
      <c r="DZ119" s="1046"/>
    </row>
    <row r="120" spans="1:130" s="103" customFormat="1" ht="26.25" customHeight="1" x14ac:dyDescent="0.2">
      <c r="A120" s="1118"/>
      <c r="B120" s="1004"/>
      <c r="C120" s="974" t="s">
        <v>384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66</v>
      </c>
      <c r="AB120" s="1017"/>
      <c r="AC120" s="1017"/>
      <c r="AD120" s="1017"/>
      <c r="AE120" s="1018"/>
      <c r="AF120" s="1019" t="s">
        <v>66</v>
      </c>
      <c r="AG120" s="1017"/>
      <c r="AH120" s="1017"/>
      <c r="AI120" s="1017"/>
      <c r="AJ120" s="1018"/>
      <c r="AK120" s="1019" t="s">
        <v>66</v>
      </c>
      <c r="AL120" s="1017"/>
      <c r="AM120" s="1017"/>
      <c r="AN120" s="1017"/>
      <c r="AO120" s="1018"/>
      <c r="AP120" s="1020" t="s">
        <v>66</v>
      </c>
      <c r="AQ120" s="1021"/>
      <c r="AR120" s="1021"/>
      <c r="AS120" s="1021"/>
      <c r="AT120" s="1022"/>
      <c r="AU120" s="1047" t="s">
        <v>408</v>
      </c>
      <c r="AV120" s="1048"/>
      <c r="AW120" s="1048"/>
      <c r="AX120" s="1048"/>
      <c r="AY120" s="1049"/>
      <c r="AZ120" s="998" t="s">
        <v>409</v>
      </c>
      <c r="BA120" s="947"/>
      <c r="BB120" s="947"/>
      <c r="BC120" s="947"/>
      <c r="BD120" s="947"/>
      <c r="BE120" s="947"/>
      <c r="BF120" s="947"/>
      <c r="BG120" s="947"/>
      <c r="BH120" s="947"/>
      <c r="BI120" s="947"/>
      <c r="BJ120" s="947"/>
      <c r="BK120" s="947"/>
      <c r="BL120" s="947"/>
      <c r="BM120" s="947"/>
      <c r="BN120" s="947"/>
      <c r="BO120" s="947"/>
      <c r="BP120" s="948"/>
      <c r="BQ120" s="984">
        <v>5373221</v>
      </c>
      <c r="BR120" s="985"/>
      <c r="BS120" s="985"/>
      <c r="BT120" s="985"/>
      <c r="BU120" s="985"/>
      <c r="BV120" s="985">
        <v>6327291</v>
      </c>
      <c r="BW120" s="985"/>
      <c r="BX120" s="985"/>
      <c r="BY120" s="985"/>
      <c r="BZ120" s="985"/>
      <c r="CA120" s="985">
        <v>8237798</v>
      </c>
      <c r="CB120" s="985"/>
      <c r="CC120" s="985"/>
      <c r="CD120" s="985"/>
      <c r="CE120" s="985"/>
      <c r="CF120" s="999">
        <v>42.7</v>
      </c>
      <c r="CG120" s="1000"/>
      <c r="CH120" s="1000"/>
      <c r="CI120" s="1000"/>
      <c r="CJ120" s="1000"/>
      <c r="CK120" s="1065" t="s">
        <v>410</v>
      </c>
      <c r="CL120" s="1066"/>
      <c r="CM120" s="1066"/>
      <c r="CN120" s="1066"/>
      <c r="CO120" s="1067"/>
      <c r="CP120" s="1073" t="s">
        <v>345</v>
      </c>
      <c r="CQ120" s="1074"/>
      <c r="CR120" s="1074"/>
      <c r="CS120" s="1074"/>
      <c r="CT120" s="1074"/>
      <c r="CU120" s="1074"/>
      <c r="CV120" s="1074"/>
      <c r="CW120" s="1074"/>
      <c r="CX120" s="1074"/>
      <c r="CY120" s="1074"/>
      <c r="CZ120" s="1074"/>
      <c r="DA120" s="1074"/>
      <c r="DB120" s="1074"/>
      <c r="DC120" s="1074"/>
      <c r="DD120" s="1074"/>
      <c r="DE120" s="1074"/>
      <c r="DF120" s="1075"/>
      <c r="DG120" s="984">
        <v>15233572</v>
      </c>
      <c r="DH120" s="985"/>
      <c r="DI120" s="985"/>
      <c r="DJ120" s="985"/>
      <c r="DK120" s="985"/>
      <c r="DL120" s="985">
        <v>13750209</v>
      </c>
      <c r="DM120" s="985"/>
      <c r="DN120" s="985"/>
      <c r="DO120" s="985"/>
      <c r="DP120" s="985"/>
      <c r="DQ120" s="985">
        <v>12576727</v>
      </c>
      <c r="DR120" s="985"/>
      <c r="DS120" s="985"/>
      <c r="DT120" s="985"/>
      <c r="DU120" s="985"/>
      <c r="DV120" s="986">
        <v>65.3</v>
      </c>
      <c r="DW120" s="986"/>
      <c r="DX120" s="986"/>
      <c r="DY120" s="986"/>
      <c r="DZ120" s="987"/>
    </row>
    <row r="121" spans="1:130" s="103" customFormat="1" ht="26.25" customHeight="1" x14ac:dyDescent="0.2">
      <c r="A121" s="1118"/>
      <c r="B121" s="1004"/>
      <c r="C121" s="1025" t="s">
        <v>411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66</v>
      </c>
      <c r="AB121" s="1017"/>
      <c r="AC121" s="1017"/>
      <c r="AD121" s="1017"/>
      <c r="AE121" s="1018"/>
      <c r="AF121" s="1019" t="s">
        <v>66</v>
      </c>
      <c r="AG121" s="1017"/>
      <c r="AH121" s="1017"/>
      <c r="AI121" s="1017"/>
      <c r="AJ121" s="1018"/>
      <c r="AK121" s="1019" t="s">
        <v>66</v>
      </c>
      <c r="AL121" s="1017"/>
      <c r="AM121" s="1017"/>
      <c r="AN121" s="1017"/>
      <c r="AO121" s="1018"/>
      <c r="AP121" s="1020" t="s">
        <v>66</v>
      </c>
      <c r="AQ121" s="1021"/>
      <c r="AR121" s="1021"/>
      <c r="AS121" s="1021"/>
      <c r="AT121" s="1022"/>
      <c r="AU121" s="1050"/>
      <c r="AV121" s="1051"/>
      <c r="AW121" s="1051"/>
      <c r="AX121" s="1051"/>
      <c r="AY121" s="1052"/>
      <c r="AZ121" s="1007" t="s">
        <v>412</v>
      </c>
      <c r="BA121" s="1008"/>
      <c r="BB121" s="1008"/>
      <c r="BC121" s="1008"/>
      <c r="BD121" s="1008"/>
      <c r="BE121" s="1008"/>
      <c r="BF121" s="1008"/>
      <c r="BG121" s="1008"/>
      <c r="BH121" s="1008"/>
      <c r="BI121" s="1008"/>
      <c r="BJ121" s="1008"/>
      <c r="BK121" s="1008"/>
      <c r="BL121" s="1008"/>
      <c r="BM121" s="1008"/>
      <c r="BN121" s="1008"/>
      <c r="BO121" s="1008"/>
      <c r="BP121" s="1009"/>
      <c r="BQ121" s="977">
        <v>472987</v>
      </c>
      <c r="BR121" s="978"/>
      <c r="BS121" s="978"/>
      <c r="BT121" s="978"/>
      <c r="BU121" s="978"/>
      <c r="BV121" s="978">
        <v>417874</v>
      </c>
      <c r="BW121" s="978"/>
      <c r="BX121" s="978"/>
      <c r="BY121" s="978"/>
      <c r="BZ121" s="978"/>
      <c r="CA121" s="978">
        <v>361796</v>
      </c>
      <c r="CB121" s="978"/>
      <c r="CC121" s="978"/>
      <c r="CD121" s="978"/>
      <c r="CE121" s="978"/>
      <c r="CF121" s="972">
        <v>1.9</v>
      </c>
      <c r="CG121" s="973"/>
      <c r="CH121" s="973"/>
      <c r="CI121" s="973"/>
      <c r="CJ121" s="973"/>
      <c r="CK121" s="1068"/>
      <c r="CL121" s="1069"/>
      <c r="CM121" s="1069"/>
      <c r="CN121" s="1069"/>
      <c r="CO121" s="1070"/>
      <c r="CP121" s="1078" t="s">
        <v>347</v>
      </c>
      <c r="CQ121" s="1079"/>
      <c r="CR121" s="1079"/>
      <c r="CS121" s="1079"/>
      <c r="CT121" s="1079"/>
      <c r="CU121" s="1079"/>
      <c r="CV121" s="1079"/>
      <c r="CW121" s="1079"/>
      <c r="CX121" s="1079"/>
      <c r="CY121" s="1079"/>
      <c r="CZ121" s="1079"/>
      <c r="DA121" s="1079"/>
      <c r="DB121" s="1079"/>
      <c r="DC121" s="1079"/>
      <c r="DD121" s="1079"/>
      <c r="DE121" s="1079"/>
      <c r="DF121" s="1080"/>
      <c r="DG121" s="977">
        <v>1607920</v>
      </c>
      <c r="DH121" s="978"/>
      <c r="DI121" s="978"/>
      <c r="DJ121" s="978"/>
      <c r="DK121" s="978"/>
      <c r="DL121" s="978">
        <v>1714013</v>
      </c>
      <c r="DM121" s="978"/>
      <c r="DN121" s="978"/>
      <c r="DO121" s="978"/>
      <c r="DP121" s="978"/>
      <c r="DQ121" s="978">
        <v>1633081</v>
      </c>
      <c r="DR121" s="978"/>
      <c r="DS121" s="978"/>
      <c r="DT121" s="978"/>
      <c r="DU121" s="978"/>
      <c r="DV121" s="979">
        <v>8.5</v>
      </c>
      <c r="DW121" s="979"/>
      <c r="DX121" s="979"/>
      <c r="DY121" s="979"/>
      <c r="DZ121" s="980"/>
    </row>
    <row r="122" spans="1:130" s="103" customFormat="1" ht="26.25" customHeight="1" x14ac:dyDescent="0.2">
      <c r="A122" s="1118"/>
      <c r="B122" s="1004"/>
      <c r="C122" s="974" t="s">
        <v>394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66</v>
      </c>
      <c r="AB122" s="1017"/>
      <c r="AC122" s="1017"/>
      <c r="AD122" s="1017"/>
      <c r="AE122" s="1018"/>
      <c r="AF122" s="1019" t="s">
        <v>66</v>
      </c>
      <c r="AG122" s="1017"/>
      <c r="AH122" s="1017"/>
      <c r="AI122" s="1017"/>
      <c r="AJ122" s="1018"/>
      <c r="AK122" s="1019" t="s">
        <v>66</v>
      </c>
      <c r="AL122" s="1017"/>
      <c r="AM122" s="1017"/>
      <c r="AN122" s="1017"/>
      <c r="AO122" s="1018"/>
      <c r="AP122" s="1020" t="s">
        <v>66</v>
      </c>
      <c r="AQ122" s="1021"/>
      <c r="AR122" s="1021"/>
      <c r="AS122" s="1021"/>
      <c r="AT122" s="1022"/>
      <c r="AU122" s="1050"/>
      <c r="AV122" s="1051"/>
      <c r="AW122" s="1051"/>
      <c r="AX122" s="1051"/>
      <c r="AY122" s="1052"/>
      <c r="AZ122" s="1032" t="s">
        <v>413</v>
      </c>
      <c r="BA122" s="1023"/>
      <c r="BB122" s="1023"/>
      <c r="BC122" s="1023"/>
      <c r="BD122" s="1023"/>
      <c r="BE122" s="1023"/>
      <c r="BF122" s="1023"/>
      <c r="BG122" s="1023"/>
      <c r="BH122" s="1023"/>
      <c r="BI122" s="1023"/>
      <c r="BJ122" s="1023"/>
      <c r="BK122" s="1023"/>
      <c r="BL122" s="1023"/>
      <c r="BM122" s="1023"/>
      <c r="BN122" s="1023"/>
      <c r="BO122" s="1023"/>
      <c r="BP122" s="1024"/>
      <c r="BQ122" s="1055">
        <v>51966287</v>
      </c>
      <c r="BR122" s="1056"/>
      <c r="BS122" s="1056"/>
      <c r="BT122" s="1056"/>
      <c r="BU122" s="1056"/>
      <c r="BV122" s="1056">
        <v>55120719</v>
      </c>
      <c r="BW122" s="1056"/>
      <c r="BX122" s="1056"/>
      <c r="BY122" s="1056"/>
      <c r="BZ122" s="1056"/>
      <c r="CA122" s="1056">
        <v>56937201</v>
      </c>
      <c r="CB122" s="1056"/>
      <c r="CC122" s="1056"/>
      <c r="CD122" s="1056"/>
      <c r="CE122" s="1056"/>
      <c r="CF122" s="1076">
        <v>295.39999999999998</v>
      </c>
      <c r="CG122" s="1077"/>
      <c r="CH122" s="1077"/>
      <c r="CI122" s="1077"/>
      <c r="CJ122" s="1077"/>
      <c r="CK122" s="1068"/>
      <c r="CL122" s="1069"/>
      <c r="CM122" s="1069"/>
      <c r="CN122" s="1069"/>
      <c r="CO122" s="1070"/>
      <c r="CP122" s="1078" t="s">
        <v>343</v>
      </c>
      <c r="CQ122" s="1079"/>
      <c r="CR122" s="1079"/>
      <c r="CS122" s="1079"/>
      <c r="CT122" s="1079"/>
      <c r="CU122" s="1079"/>
      <c r="CV122" s="1079"/>
      <c r="CW122" s="1079"/>
      <c r="CX122" s="1079"/>
      <c r="CY122" s="1079"/>
      <c r="CZ122" s="1079"/>
      <c r="DA122" s="1079"/>
      <c r="DB122" s="1079"/>
      <c r="DC122" s="1079"/>
      <c r="DD122" s="1079"/>
      <c r="DE122" s="1079"/>
      <c r="DF122" s="1080"/>
      <c r="DG122" s="977">
        <v>303380</v>
      </c>
      <c r="DH122" s="978"/>
      <c r="DI122" s="978"/>
      <c r="DJ122" s="978"/>
      <c r="DK122" s="978"/>
      <c r="DL122" s="978">
        <v>250581</v>
      </c>
      <c r="DM122" s="978"/>
      <c r="DN122" s="978"/>
      <c r="DO122" s="978"/>
      <c r="DP122" s="978"/>
      <c r="DQ122" s="978">
        <v>212566</v>
      </c>
      <c r="DR122" s="978"/>
      <c r="DS122" s="978"/>
      <c r="DT122" s="978"/>
      <c r="DU122" s="978"/>
      <c r="DV122" s="979">
        <v>1.1000000000000001</v>
      </c>
      <c r="DW122" s="979"/>
      <c r="DX122" s="979"/>
      <c r="DY122" s="979"/>
      <c r="DZ122" s="980"/>
    </row>
    <row r="123" spans="1:130" s="103" customFormat="1" ht="26.25" customHeight="1" x14ac:dyDescent="0.2">
      <c r="A123" s="1118"/>
      <c r="B123" s="1004"/>
      <c r="C123" s="974" t="s">
        <v>400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66</v>
      </c>
      <c r="AB123" s="1017"/>
      <c r="AC123" s="1017"/>
      <c r="AD123" s="1017"/>
      <c r="AE123" s="1018"/>
      <c r="AF123" s="1019" t="s">
        <v>66</v>
      </c>
      <c r="AG123" s="1017"/>
      <c r="AH123" s="1017"/>
      <c r="AI123" s="1017"/>
      <c r="AJ123" s="1018"/>
      <c r="AK123" s="1019" t="s">
        <v>66</v>
      </c>
      <c r="AL123" s="1017"/>
      <c r="AM123" s="1017"/>
      <c r="AN123" s="1017"/>
      <c r="AO123" s="1018"/>
      <c r="AP123" s="1020" t="s">
        <v>66</v>
      </c>
      <c r="AQ123" s="1021"/>
      <c r="AR123" s="1021"/>
      <c r="AS123" s="1021"/>
      <c r="AT123" s="1022"/>
      <c r="AU123" s="1053"/>
      <c r="AV123" s="1054"/>
      <c r="AW123" s="1054"/>
      <c r="AX123" s="1054"/>
      <c r="AY123" s="1054"/>
      <c r="AZ123" s="134" t="s">
        <v>121</v>
      </c>
      <c r="BA123" s="134"/>
      <c r="BB123" s="134"/>
      <c r="BC123" s="134"/>
      <c r="BD123" s="134"/>
      <c r="BE123" s="134"/>
      <c r="BF123" s="134"/>
      <c r="BG123" s="134"/>
      <c r="BH123" s="134"/>
      <c r="BI123" s="134"/>
      <c r="BJ123" s="134"/>
      <c r="BK123" s="134"/>
      <c r="BL123" s="134"/>
      <c r="BM123" s="134"/>
      <c r="BN123" s="134"/>
      <c r="BO123" s="1033" t="s">
        <v>414</v>
      </c>
      <c r="BP123" s="1064"/>
      <c r="BQ123" s="1124">
        <v>57812495</v>
      </c>
      <c r="BR123" s="1090"/>
      <c r="BS123" s="1090"/>
      <c r="BT123" s="1090"/>
      <c r="BU123" s="1090"/>
      <c r="BV123" s="1090">
        <v>61865884</v>
      </c>
      <c r="BW123" s="1090"/>
      <c r="BX123" s="1090"/>
      <c r="BY123" s="1090"/>
      <c r="BZ123" s="1090"/>
      <c r="CA123" s="1090">
        <v>65536795</v>
      </c>
      <c r="CB123" s="1090"/>
      <c r="CC123" s="1090"/>
      <c r="CD123" s="1090"/>
      <c r="CE123" s="1090"/>
      <c r="CF123" s="1057"/>
      <c r="CG123" s="1058"/>
      <c r="CH123" s="1058"/>
      <c r="CI123" s="1058"/>
      <c r="CJ123" s="1059"/>
      <c r="CK123" s="1068"/>
      <c r="CL123" s="1069"/>
      <c r="CM123" s="1069"/>
      <c r="CN123" s="1069"/>
      <c r="CO123" s="1070"/>
      <c r="CP123" s="1078" t="s">
        <v>346</v>
      </c>
      <c r="CQ123" s="1079"/>
      <c r="CR123" s="1079"/>
      <c r="CS123" s="1079"/>
      <c r="CT123" s="1079"/>
      <c r="CU123" s="1079"/>
      <c r="CV123" s="1079"/>
      <c r="CW123" s="1079"/>
      <c r="CX123" s="1079"/>
      <c r="CY123" s="1079"/>
      <c r="CZ123" s="1079"/>
      <c r="DA123" s="1079"/>
      <c r="DB123" s="1079"/>
      <c r="DC123" s="1079"/>
      <c r="DD123" s="1079"/>
      <c r="DE123" s="1079"/>
      <c r="DF123" s="1080"/>
      <c r="DG123" s="1016">
        <v>81597</v>
      </c>
      <c r="DH123" s="1017"/>
      <c r="DI123" s="1017"/>
      <c r="DJ123" s="1017"/>
      <c r="DK123" s="1018"/>
      <c r="DL123" s="1019">
        <v>75080</v>
      </c>
      <c r="DM123" s="1017"/>
      <c r="DN123" s="1017"/>
      <c r="DO123" s="1017"/>
      <c r="DP123" s="1018"/>
      <c r="DQ123" s="1019">
        <v>66700</v>
      </c>
      <c r="DR123" s="1017"/>
      <c r="DS123" s="1017"/>
      <c r="DT123" s="1017"/>
      <c r="DU123" s="1018"/>
      <c r="DV123" s="1020">
        <v>0.3</v>
      </c>
      <c r="DW123" s="1021"/>
      <c r="DX123" s="1021"/>
      <c r="DY123" s="1021"/>
      <c r="DZ123" s="1022"/>
    </row>
    <row r="124" spans="1:130" s="103" customFormat="1" ht="26.25" customHeight="1" thickBot="1" x14ac:dyDescent="0.25">
      <c r="A124" s="1118"/>
      <c r="B124" s="1004"/>
      <c r="C124" s="974" t="s">
        <v>403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66</v>
      </c>
      <c r="AB124" s="1017"/>
      <c r="AC124" s="1017"/>
      <c r="AD124" s="1017"/>
      <c r="AE124" s="1018"/>
      <c r="AF124" s="1019" t="s">
        <v>66</v>
      </c>
      <c r="AG124" s="1017"/>
      <c r="AH124" s="1017"/>
      <c r="AI124" s="1017"/>
      <c r="AJ124" s="1018"/>
      <c r="AK124" s="1019" t="s">
        <v>66</v>
      </c>
      <c r="AL124" s="1017"/>
      <c r="AM124" s="1017"/>
      <c r="AN124" s="1017"/>
      <c r="AO124" s="1018"/>
      <c r="AP124" s="1020" t="s">
        <v>66</v>
      </c>
      <c r="AQ124" s="1021"/>
      <c r="AR124" s="1021"/>
      <c r="AS124" s="1021"/>
      <c r="AT124" s="1022"/>
      <c r="AU124" s="1120" t="s">
        <v>415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79.8</v>
      </c>
      <c r="BR124" s="1086"/>
      <c r="BS124" s="1086"/>
      <c r="BT124" s="1086"/>
      <c r="BU124" s="1086"/>
      <c r="BV124" s="1086">
        <v>78.400000000000006</v>
      </c>
      <c r="BW124" s="1086"/>
      <c r="BX124" s="1086"/>
      <c r="BY124" s="1086"/>
      <c r="BZ124" s="1086"/>
      <c r="CA124" s="1086">
        <v>65.599999999999994</v>
      </c>
      <c r="CB124" s="1086"/>
      <c r="CC124" s="1086"/>
      <c r="CD124" s="1086"/>
      <c r="CE124" s="1086"/>
      <c r="CF124" s="1087"/>
      <c r="CG124" s="1088"/>
      <c r="CH124" s="1088"/>
      <c r="CI124" s="1088"/>
      <c r="CJ124" s="1089"/>
      <c r="CK124" s="1071"/>
      <c r="CL124" s="1071"/>
      <c r="CM124" s="1071"/>
      <c r="CN124" s="1071"/>
      <c r="CO124" s="1072"/>
      <c r="CP124" s="1078" t="s">
        <v>416</v>
      </c>
      <c r="CQ124" s="1079"/>
      <c r="CR124" s="1079"/>
      <c r="CS124" s="1079"/>
      <c r="CT124" s="1079"/>
      <c r="CU124" s="1079"/>
      <c r="CV124" s="1079"/>
      <c r="CW124" s="1079"/>
      <c r="CX124" s="1079"/>
      <c r="CY124" s="1079"/>
      <c r="CZ124" s="1079"/>
      <c r="DA124" s="1079"/>
      <c r="DB124" s="1079"/>
      <c r="DC124" s="1079"/>
      <c r="DD124" s="1079"/>
      <c r="DE124" s="1079"/>
      <c r="DF124" s="1080"/>
      <c r="DG124" s="1063" t="s">
        <v>66</v>
      </c>
      <c r="DH124" s="1042"/>
      <c r="DI124" s="1042"/>
      <c r="DJ124" s="1042"/>
      <c r="DK124" s="1043"/>
      <c r="DL124" s="1041" t="s">
        <v>66</v>
      </c>
      <c r="DM124" s="1042"/>
      <c r="DN124" s="1042"/>
      <c r="DO124" s="1042"/>
      <c r="DP124" s="1043"/>
      <c r="DQ124" s="1041" t="s">
        <v>66</v>
      </c>
      <c r="DR124" s="1042"/>
      <c r="DS124" s="1042"/>
      <c r="DT124" s="1042"/>
      <c r="DU124" s="1043"/>
      <c r="DV124" s="1044" t="s">
        <v>66</v>
      </c>
      <c r="DW124" s="1045"/>
      <c r="DX124" s="1045"/>
      <c r="DY124" s="1045"/>
      <c r="DZ124" s="1046"/>
    </row>
    <row r="125" spans="1:130" s="103" customFormat="1" ht="26.25" customHeight="1" x14ac:dyDescent="0.2">
      <c r="A125" s="1118"/>
      <c r="B125" s="1004"/>
      <c r="C125" s="974" t="s">
        <v>405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66</v>
      </c>
      <c r="AB125" s="1017"/>
      <c r="AC125" s="1017"/>
      <c r="AD125" s="1017"/>
      <c r="AE125" s="1018"/>
      <c r="AF125" s="1019" t="s">
        <v>66</v>
      </c>
      <c r="AG125" s="1017"/>
      <c r="AH125" s="1017"/>
      <c r="AI125" s="1017"/>
      <c r="AJ125" s="1018"/>
      <c r="AK125" s="1019" t="s">
        <v>66</v>
      </c>
      <c r="AL125" s="1017"/>
      <c r="AM125" s="1017"/>
      <c r="AN125" s="1017"/>
      <c r="AO125" s="1018"/>
      <c r="AP125" s="1020" t="s">
        <v>66</v>
      </c>
      <c r="AQ125" s="1021"/>
      <c r="AR125" s="1021"/>
      <c r="AS125" s="1021"/>
      <c r="AT125" s="1022"/>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81" t="s">
        <v>417</v>
      </c>
      <c r="CL125" s="1066"/>
      <c r="CM125" s="1066"/>
      <c r="CN125" s="1066"/>
      <c r="CO125" s="1067"/>
      <c r="CP125" s="998" t="s">
        <v>418</v>
      </c>
      <c r="CQ125" s="947"/>
      <c r="CR125" s="947"/>
      <c r="CS125" s="947"/>
      <c r="CT125" s="947"/>
      <c r="CU125" s="947"/>
      <c r="CV125" s="947"/>
      <c r="CW125" s="947"/>
      <c r="CX125" s="947"/>
      <c r="CY125" s="947"/>
      <c r="CZ125" s="947"/>
      <c r="DA125" s="947"/>
      <c r="DB125" s="947"/>
      <c r="DC125" s="947"/>
      <c r="DD125" s="947"/>
      <c r="DE125" s="947"/>
      <c r="DF125" s="948"/>
      <c r="DG125" s="984" t="s">
        <v>66</v>
      </c>
      <c r="DH125" s="985"/>
      <c r="DI125" s="985"/>
      <c r="DJ125" s="985"/>
      <c r="DK125" s="985"/>
      <c r="DL125" s="985" t="s">
        <v>66</v>
      </c>
      <c r="DM125" s="985"/>
      <c r="DN125" s="985"/>
      <c r="DO125" s="985"/>
      <c r="DP125" s="985"/>
      <c r="DQ125" s="985" t="s">
        <v>66</v>
      </c>
      <c r="DR125" s="985"/>
      <c r="DS125" s="985"/>
      <c r="DT125" s="985"/>
      <c r="DU125" s="985"/>
      <c r="DV125" s="986" t="s">
        <v>66</v>
      </c>
      <c r="DW125" s="986"/>
      <c r="DX125" s="986"/>
      <c r="DY125" s="986"/>
      <c r="DZ125" s="987"/>
    </row>
    <row r="126" spans="1:130" s="103" customFormat="1" ht="26.25" customHeight="1" thickBot="1" x14ac:dyDescent="0.25">
      <c r="A126" s="1118"/>
      <c r="B126" s="1004"/>
      <c r="C126" s="974" t="s">
        <v>407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66</v>
      </c>
      <c r="AB126" s="1017"/>
      <c r="AC126" s="1017"/>
      <c r="AD126" s="1017"/>
      <c r="AE126" s="1018"/>
      <c r="AF126" s="1019" t="s">
        <v>66</v>
      </c>
      <c r="AG126" s="1017"/>
      <c r="AH126" s="1017"/>
      <c r="AI126" s="1017"/>
      <c r="AJ126" s="1018"/>
      <c r="AK126" s="1019" t="s">
        <v>66</v>
      </c>
      <c r="AL126" s="1017"/>
      <c r="AM126" s="1017"/>
      <c r="AN126" s="1017"/>
      <c r="AO126" s="1018"/>
      <c r="AP126" s="1020" t="s">
        <v>66</v>
      </c>
      <c r="AQ126" s="1021"/>
      <c r="AR126" s="1021"/>
      <c r="AS126" s="1021"/>
      <c r="AT126" s="1022"/>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82"/>
      <c r="CL126" s="1069"/>
      <c r="CM126" s="1069"/>
      <c r="CN126" s="1069"/>
      <c r="CO126" s="1070"/>
      <c r="CP126" s="1007" t="s">
        <v>419</v>
      </c>
      <c r="CQ126" s="1008"/>
      <c r="CR126" s="1008"/>
      <c r="CS126" s="1008"/>
      <c r="CT126" s="1008"/>
      <c r="CU126" s="1008"/>
      <c r="CV126" s="1008"/>
      <c r="CW126" s="1008"/>
      <c r="CX126" s="1008"/>
      <c r="CY126" s="1008"/>
      <c r="CZ126" s="1008"/>
      <c r="DA126" s="1008"/>
      <c r="DB126" s="1008"/>
      <c r="DC126" s="1008"/>
      <c r="DD126" s="1008"/>
      <c r="DE126" s="1008"/>
      <c r="DF126" s="1009"/>
      <c r="DG126" s="977" t="s">
        <v>66</v>
      </c>
      <c r="DH126" s="978"/>
      <c r="DI126" s="978"/>
      <c r="DJ126" s="978"/>
      <c r="DK126" s="978"/>
      <c r="DL126" s="978" t="s">
        <v>66</v>
      </c>
      <c r="DM126" s="978"/>
      <c r="DN126" s="978"/>
      <c r="DO126" s="978"/>
      <c r="DP126" s="978"/>
      <c r="DQ126" s="978" t="s">
        <v>66</v>
      </c>
      <c r="DR126" s="978"/>
      <c r="DS126" s="978"/>
      <c r="DT126" s="978"/>
      <c r="DU126" s="978"/>
      <c r="DV126" s="979" t="s">
        <v>66</v>
      </c>
      <c r="DW126" s="979"/>
      <c r="DX126" s="979"/>
      <c r="DY126" s="979"/>
      <c r="DZ126" s="980"/>
    </row>
    <row r="127" spans="1:130" s="103" customFormat="1" ht="26.25" customHeight="1" x14ac:dyDescent="0.2">
      <c r="A127" s="1119"/>
      <c r="B127" s="1006"/>
      <c r="C127" s="1060" t="s">
        <v>420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66</v>
      </c>
      <c r="AB127" s="1017"/>
      <c r="AC127" s="1017"/>
      <c r="AD127" s="1017"/>
      <c r="AE127" s="1018"/>
      <c r="AF127" s="1019" t="s">
        <v>66</v>
      </c>
      <c r="AG127" s="1017"/>
      <c r="AH127" s="1017"/>
      <c r="AI127" s="1017"/>
      <c r="AJ127" s="1018"/>
      <c r="AK127" s="1019" t="s">
        <v>66</v>
      </c>
      <c r="AL127" s="1017"/>
      <c r="AM127" s="1017"/>
      <c r="AN127" s="1017"/>
      <c r="AO127" s="1018"/>
      <c r="AP127" s="1020" t="s">
        <v>66</v>
      </c>
      <c r="AQ127" s="1021"/>
      <c r="AR127" s="1021"/>
      <c r="AS127" s="1021"/>
      <c r="AT127" s="1022"/>
      <c r="AU127" s="139"/>
      <c r="AV127" s="139"/>
      <c r="AW127" s="139"/>
      <c r="AX127" s="1091" t="s">
        <v>421</v>
      </c>
      <c r="AY127" s="1092"/>
      <c r="AZ127" s="1092"/>
      <c r="BA127" s="1092"/>
      <c r="BB127" s="1092"/>
      <c r="BC127" s="1092"/>
      <c r="BD127" s="1092"/>
      <c r="BE127" s="1093"/>
      <c r="BF127" s="1094" t="s">
        <v>422</v>
      </c>
      <c r="BG127" s="1092"/>
      <c r="BH127" s="1092"/>
      <c r="BI127" s="1092"/>
      <c r="BJ127" s="1092"/>
      <c r="BK127" s="1092"/>
      <c r="BL127" s="1093"/>
      <c r="BM127" s="1094" t="s">
        <v>423</v>
      </c>
      <c r="BN127" s="1092"/>
      <c r="BO127" s="1092"/>
      <c r="BP127" s="1092"/>
      <c r="BQ127" s="1092"/>
      <c r="BR127" s="1092"/>
      <c r="BS127" s="1093"/>
      <c r="BT127" s="1094" t="s">
        <v>424</v>
      </c>
      <c r="BU127" s="1092"/>
      <c r="BV127" s="1092"/>
      <c r="BW127" s="1092"/>
      <c r="BX127" s="1092"/>
      <c r="BY127" s="1092"/>
      <c r="BZ127" s="1116"/>
      <c r="CA127" s="139"/>
      <c r="CB127" s="139"/>
      <c r="CC127" s="139"/>
      <c r="CD127" s="140"/>
      <c r="CE127" s="140"/>
      <c r="CF127" s="140"/>
      <c r="CG127" s="137"/>
      <c r="CH127" s="137"/>
      <c r="CI127" s="137"/>
      <c r="CJ127" s="138"/>
      <c r="CK127" s="1082"/>
      <c r="CL127" s="1069"/>
      <c r="CM127" s="1069"/>
      <c r="CN127" s="1069"/>
      <c r="CO127" s="1070"/>
      <c r="CP127" s="1007" t="s">
        <v>425</v>
      </c>
      <c r="CQ127" s="1008"/>
      <c r="CR127" s="1008"/>
      <c r="CS127" s="1008"/>
      <c r="CT127" s="1008"/>
      <c r="CU127" s="1008"/>
      <c r="CV127" s="1008"/>
      <c r="CW127" s="1008"/>
      <c r="CX127" s="1008"/>
      <c r="CY127" s="1008"/>
      <c r="CZ127" s="1008"/>
      <c r="DA127" s="1008"/>
      <c r="DB127" s="1008"/>
      <c r="DC127" s="1008"/>
      <c r="DD127" s="1008"/>
      <c r="DE127" s="1008"/>
      <c r="DF127" s="1009"/>
      <c r="DG127" s="977" t="s">
        <v>66</v>
      </c>
      <c r="DH127" s="978"/>
      <c r="DI127" s="978"/>
      <c r="DJ127" s="978"/>
      <c r="DK127" s="978"/>
      <c r="DL127" s="978" t="s">
        <v>66</v>
      </c>
      <c r="DM127" s="978"/>
      <c r="DN127" s="978"/>
      <c r="DO127" s="978"/>
      <c r="DP127" s="978"/>
      <c r="DQ127" s="978" t="s">
        <v>66</v>
      </c>
      <c r="DR127" s="978"/>
      <c r="DS127" s="978"/>
      <c r="DT127" s="978"/>
      <c r="DU127" s="978"/>
      <c r="DV127" s="979" t="s">
        <v>66</v>
      </c>
      <c r="DW127" s="979"/>
      <c r="DX127" s="979"/>
      <c r="DY127" s="979"/>
      <c r="DZ127" s="980"/>
    </row>
    <row r="128" spans="1:130" s="103" customFormat="1" ht="26.25" customHeight="1" thickBot="1" x14ac:dyDescent="0.25">
      <c r="A128" s="1102" t="s">
        <v>426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427</v>
      </c>
      <c r="X128" s="1104"/>
      <c r="Y128" s="1104"/>
      <c r="Z128" s="1105"/>
      <c r="AA128" s="1106">
        <v>82183</v>
      </c>
      <c r="AB128" s="1107"/>
      <c r="AC128" s="1107"/>
      <c r="AD128" s="1107"/>
      <c r="AE128" s="1108"/>
      <c r="AF128" s="1109">
        <v>57960</v>
      </c>
      <c r="AG128" s="1107"/>
      <c r="AH128" s="1107"/>
      <c r="AI128" s="1107"/>
      <c r="AJ128" s="1108"/>
      <c r="AK128" s="1109">
        <v>54547</v>
      </c>
      <c r="AL128" s="1107"/>
      <c r="AM128" s="1107"/>
      <c r="AN128" s="1107"/>
      <c r="AO128" s="1108"/>
      <c r="AP128" s="1110"/>
      <c r="AQ128" s="1111"/>
      <c r="AR128" s="1111"/>
      <c r="AS128" s="1111"/>
      <c r="AT128" s="1112"/>
      <c r="AU128" s="139"/>
      <c r="AV128" s="139"/>
      <c r="AW128" s="139"/>
      <c r="AX128" s="946" t="s">
        <v>428</v>
      </c>
      <c r="AY128" s="947"/>
      <c r="AZ128" s="947"/>
      <c r="BA128" s="947"/>
      <c r="BB128" s="947"/>
      <c r="BC128" s="947"/>
      <c r="BD128" s="947"/>
      <c r="BE128" s="948"/>
      <c r="BF128" s="1113" t="s">
        <v>66</v>
      </c>
      <c r="BG128" s="1114"/>
      <c r="BH128" s="1114"/>
      <c r="BI128" s="1114"/>
      <c r="BJ128" s="1114"/>
      <c r="BK128" s="1114"/>
      <c r="BL128" s="1115"/>
      <c r="BM128" s="1113">
        <v>12.22</v>
      </c>
      <c r="BN128" s="1114"/>
      <c r="BO128" s="1114"/>
      <c r="BP128" s="1114"/>
      <c r="BQ128" s="1114"/>
      <c r="BR128" s="1114"/>
      <c r="BS128" s="1115"/>
      <c r="BT128" s="1113">
        <v>20</v>
      </c>
      <c r="BU128" s="1114"/>
      <c r="BV128" s="1114"/>
      <c r="BW128" s="1114"/>
      <c r="BX128" s="1114"/>
      <c r="BY128" s="1114"/>
      <c r="BZ128" s="1137"/>
      <c r="CA128" s="140"/>
      <c r="CB128" s="140"/>
      <c r="CC128" s="140"/>
      <c r="CD128" s="140"/>
      <c r="CE128" s="140"/>
      <c r="CF128" s="140"/>
      <c r="CG128" s="137"/>
      <c r="CH128" s="137"/>
      <c r="CI128" s="137"/>
      <c r="CJ128" s="138"/>
      <c r="CK128" s="1083"/>
      <c r="CL128" s="1084"/>
      <c r="CM128" s="1084"/>
      <c r="CN128" s="1084"/>
      <c r="CO128" s="1085"/>
      <c r="CP128" s="1095" t="s">
        <v>429</v>
      </c>
      <c r="CQ128" s="1096"/>
      <c r="CR128" s="1096"/>
      <c r="CS128" s="1096"/>
      <c r="CT128" s="1096"/>
      <c r="CU128" s="1096"/>
      <c r="CV128" s="1096"/>
      <c r="CW128" s="1096"/>
      <c r="CX128" s="1096"/>
      <c r="CY128" s="1096"/>
      <c r="CZ128" s="1096"/>
      <c r="DA128" s="1096"/>
      <c r="DB128" s="1096"/>
      <c r="DC128" s="1096"/>
      <c r="DD128" s="1096"/>
      <c r="DE128" s="1096"/>
      <c r="DF128" s="1097"/>
      <c r="DG128" s="1098" t="s">
        <v>66</v>
      </c>
      <c r="DH128" s="1099"/>
      <c r="DI128" s="1099"/>
      <c r="DJ128" s="1099"/>
      <c r="DK128" s="1099"/>
      <c r="DL128" s="1099" t="s">
        <v>66</v>
      </c>
      <c r="DM128" s="1099"/>
      <c r="DN128" s="1099"/>
      <c r="DO128" s="1099"/>
      <c r="DP128" s="1099"/>
      <c r="DQ128" s="1099" t="s">
        <v>66</v>
      </c>
      <c r="DR128" s="1099"/>
      <c r="DS128" s="1099"/>
      <c r="DT128" s="1099"/>
      <c r="DU128" s="1099"/>
      <c r="DV128" s="1100" t="s">
        <v>66</v>
      </c>
      <c r="DW128" s="1100"/>
      <c r="DX128" s="1100"/>
      <c r="DY128" s="1100"/>
      <c r="DZ128" s="1101"/>
    </row>
    <row r="129" spans="1:131" s="103" customFormat="1" ht="26.25" customHeight="1" x14ac:dyDescent="0.2">
      <c r="A129" s="988" t="s">
        <v>46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430</v>
      </c>
      <c r="X129" s="1132"/>
      <c r="Y129" s="1132"/>
      <c r="Z129" s="1133"/>
      <c r="AA129" s="1016">
        <v>22125990</v>
      </c>
      <c r="AB129" s="1017"/>
      <c r="AC129" s="1017"/>
      <c r="AD129" s="1017"/>
      <c r="AE129" s="1018"/>
      <c r="AF129" s="1019">
        <v>22259779</v>
      </c>
      <c r="AG129" s="1017"/>
      <c r="AH129" s="1017"/>
      <c r="AI129" s="1017"/>
      <c r="AJ129" s="1018"/>
      <c r="AK129" s="1019">
        <v>23149714</v>
      </c>
      <c r="AL129" s="1017"/>
      <c r="AM129" s="1017"/>
      <c r="AN129" s="1017"/>
      <c r="AO129" s="1018"/>
      <c r="AP129" s="1134"/>
      <c r="AQ129" s="1135"/>
      <c r="AR129" s="1135"/>
      <c r="AS129" s="1135"/>
      <c r="AT129" s="1136"/>
      <c r="AU129" s="141"/>
      <c r="AV129" s="141"/>
      <c r="AW129" s="141"/>
      <c r="AX129" s="1125" t="s">
        <v>431</v>
      </c>
      <c r="AY129" s="1008"/>
      <c r="AZ129" s="1008"/>
      <c r="BA129" s="1008"/>
      <c r="BB129" s="1008"/>
      <c r="BC129" s="1008"/>
      <c r="BD129" s="1008"/>
      <c r="BE129" s="1009"/>
      <c r="BF129" s="1126" t="s">
        <v>66</v>
      </c>
      <c r="BG129" s="1127"/>
      <c r="BH129" s="1127"/>
      <c r="BI129" s="1127"/>
      <c r="BJ129" s="1127"/>
      <c r="BK129" s="1127"/>
      <c r="BL129" s="1128"/>
      <c r="BM129" s="1126">
        <v>17.22</v>
      </c>
      <c r="BN129" s="1127"/>
      <c r="BO129" s="1127"/>
      <c r="BP129" s="1127"/>
      <c r="BQ129" s="1127"/>
      <c r="BR129" s="1127"/>
      <c r="BS129" s="1128"/>
      <c r="BT129" s="1126">
        <v>30</v>
      </c>
      <c r="BU129" s="1129"/>
      <c r="BV129" s="1129"/>
      <c r="BW129" s="1129"/>
      <c r="BX129" s="1129"/>
      <c r="BY129" s="1129"/>
      <c r="BZ129" s="1130"/>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8" t="s">
        <v>432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433</v>
      </c>
      <c r="X130" s="1132"/>
      <c r="Y130" s="1132"/>
      <c r="Z130" s="1133"/>
      <c r="AA130" s="1016">
        <v>3518088</v>
      </c>
      <c r="AB130" s="1017"/>
      <c r="AC130" s="1017"/>
      <c r="AD130" s="1017"/>
      <c r="AE130" s="1018"/>
      <c r="AF130" s="1019">
        <v>3671698</v>
      </c>
      <c r="AG130" s="1017"/>
      <c r="AH130" s="1017"/>
      <c r="AI130" s="1017"/>
      <c r="AJ130" s="1018"/>
      <c r="AK130" s="1019">
        <v>3875076</v>
      </c>
      <c r="AL130" s="1017"/>
      <c r="AM130" s="1017"/>
      <c r="AN130" s="1017"/>
      <c r="AO130" s="1018"/>
      <c r="AP130" s="1134"/>
      <c r="AQ130" s="1135"/>
      <c r="AR130" s="1135"/>
      <c r="AS130" s="1135"/>
      <c r="AT130" s="1136"/>
      <c r="AU130" s="141"/>
      <c r="AV130" s="141"/>
      <c r="AW130" s="141"/>
      <c r="AX130" s="1125" t="s">
        <v>434</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435</v>
      </c>
      <c r="X131" s="1170"/>
      <c r="Y131" s="1170"/>
      <c r="Z131" s="1171"/>
      <c r="AA131" s="1063">
        <v>18607902</v>
      </c>
      <c r="AB131" s="1042"/>
      <c r="AC131" s="1042"/>
      <c r="AD131" s="1042"/>
      <c r="AE131" s="1043"/>
      <c r="AF131" s="1041">
        <v>18588081</v>
      </c>
      <c r="AG131" s="1042"/>
      <c r="AH131" s="1042"/>
      <c r="AI131" s="1042"/>
      <c r="AJ131" s="1043"/>
      <c r="AK131" s="1041">
        <v>19274638</v>
      </c>
      <c r="AL131" s="1042"/>
      <c r="AM131" s="1042"/>
      <c r="AN131" s="1042"/>
      <c r="AO131" s="1043"/>
      <c r="AP131" s="1172"/>
      <c r="AQ131" s="1173"/>
      <c r="AR131" s="1173"/>
      <c r="AS131" s="1173"/>
      <c r="AT131" s="1174"/>
      <c r="AU131" s="141"/>
      <c r="AV131" s="141"/>
      <c r="AW131" s="141"/>
      <c r="AX131" s="1144" t="s">
        <v>436</v>
      </c>
      <c r="AY131" s="1096"/>
      <c r="AZ131" s="1096"/>
      <c r="BA131" s="1096"/>
      <c r="BB131" s="1096"/>
      <c r="BC131" s="1096"/>
      <c r="BD131" s="1096"/>
      <c r="BE131" s="1097"/>
      <c r="BF131" s="1145">
        <v>65.599999999999994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51" t="s">
        <v>437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438</v>
      </c>
      <c r="W132" s="1155"/>
      <c r="X132" s="1155"/>
      <c r="Y132" s="1155"/>
      <c r="Z132" s="1156"/>
      <c r="AA132" s="1157">
        <v>6.2308582670000003</v>
      </c>
      <c r="AB132" s="1158"/>
      <c r="AC132" s="1158"/>
      <c r="AD132" s="1158"/>
      <c r="AE132" s="1159"/>
      <c r="AF132" s="1160">
        <v>6.025759195</v>
      </c>
      <c r="AG132" s="1158"/>
      <c r="AH132" s="1158"/>
      <c r="AI132" s="1158"/>
      <c r="AJ132" s="1159"/>
      <c r="AK132" s="1160">
        <v>7.3903696659999998</v>
      </c>
      <c r="AL132" s="1158"/>
      <c r="AM132" s="1158"/>
      <c r="AN132" s="1158"/>
      <c r="AO132" s="1159"/>
      <c r="AP132" s="1057"/>
      <c r="AQ132" s="1058"/>
      <c r="AR132" s="1058"/>
      <c r="AS132" s="1058"/>
      <c r="AT132" s="1161"/>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439</v>
      </c>
      <c r="W133" s="1138"/>
      <c r="X133" s="1138"/>
      <c r="Y133" s="1138"/>
      <c r="Z133" s="1139"/>
      <c r="AA133" s="1140">
        <v>6.4</v>
      </c>
      <c r="AB133" s="1141"/>
      <c r="AC133" s="1141"/>
      <c r="AD133" s="1141"/>
      <c r="AE133" s="1142"/>
      <c r="AF133" s="1140">
        <v>6.3</v>
      </c>
      <c r="AG133" s="1141"/>
      <c r="AH133" s="1141"/>
      <c r="AI133" s="1141"/>
      <c r="AJ133" s="1142"/>
      <c r="AK133" s="1140">
        <v>6.5</v>
      </c>
      <c r="AL133" s="1141"/>
      <c r="AM133" s="1141"/>
      <c r="AN133" s="1141"/>
      <c r="AO133" s="1142"/>
      <c r="AP133" s="1087"/>
      <c r="AQ133" s="1088"/>
      <c r="AR133" s="1088"/>
      <c r="AS133" s="1088"/>
      <c r="AT133" s="1143"/>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k3VJY4rSOWfrFEHK85q9mNUbyUtj8C7qLCNAq2pNGcPtfXVqH8s2+d2buwuwetdd0xEFhAUb4IF9CaS0eY/fMA==" saltValue="IckUzvctZqjKECSE0lz9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D6" sqref="CD6:CS6"/>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FqMf10SxS3wl5MRb0V+5sc8KErHBc95KkQTb+0T3/xRRkqTUKOz1nlTqlb54NtiKfX8EHVB3niqf+h2U0RQtPQ==" saltValue="etI5LI2NBYwCo+yCRtLU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D6" sqref="CD6:CS6"/>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Ylc3k8BwTUDrHVFpKbxAfLtzLat2zMrQHKWJ6Zm85pgqujaaCEyy2nsIkFfeZWzpteeILMy+h1dsuNVWC2JkQ==" saltValue="ECLoItfOG8WgPeS3oCmk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CD6" sqref="CD6:CS6"/>
    </sheetView>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440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441</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5" t="s">
        <v>442</v>
      </c>
      <c r="AP7" s="158"/>
      <c r="AQ7" s="159" t="s">
        <v>443</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6"/>
      <c r="AP8" s="164" t="s">
        <v>444</v>
      </c>
      <c r="AQ8" s="165" t="s">
        <v>445</v>
      </c>
      <c r="AR8" s="166" t="s">
        <v>446</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7" t="s">
        <v>447</v>
      </c>
      <c r="AL9" s="1178"/>
      <c r="AM9" s="1178"/>
      <c r="AN9" s="1179"/>
      <c r="AO9" s="167">
        <v>6352908</v>
      </c>
      <c r="AP9" s="167">
        <v>69954</v>
      </c>
      <c r="AQ9" s="168">
        <v>70597</v>
      </c>
      <c r="AR9" s="169">
        <v>-0.9</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7" t="s">
        <v>448</v>
      </c>
      <c r="AL10" s="1178"/>
      <c r="AM10" s="1178"/>
      <c r="AN10" s="1179"/>
      <c r="AO10" s="170">
        <v>1289409</v>
      </c>
      <c r="AP10" s="170">
        <v>14198</v>
      </c>
      <c r="AQ10" s="171">
        <v>6273</v>
      </c>
      <c r="AR10" s="172">
        <v>126.3</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7" t="s">
        <v>449</v>
      </c>
      <c r="AL11" s="1178"/>
      <c r="AM11" s="1178"/>
      <c r="AN11" s="1179"/>
      <c r="AO11" s="170" t="s">
        <v>450</v>
      </c>
      <c r="AP11" s="170" t="s">
        <v>450</v>
      </c>
      <c r="AQ11" s="171">
        <v>1314</v>
      </c>
      <c r="AR11" s="172" t="s">
        <v>450</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7" t="s">
        <v>451</v>
      </c>
      <c r="AL12" s="1178"/>
      <c r="AM12" s="1178"/>
      <c r="AN12" s="1179"/>
      <c r="AO12" s="170" t="s">
        <v>450</v>
      </c>
      <c r="AP12" s="170" t="s">
        <v>450</v>
      </c>
      <c r="AQ12" s="171">
        <v>3</v>
      </c>
      <c r="AR12" s="172" t="s">
        <v>450</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7" t="s">
        <v>452</v>
      </c>
      <c r="AL13" s="1178"/>
      <c r="AM13" s="1178"/>
      <c r="AN13" s="1179"/>
      <c r="AO13" s="170">
        <v>180128</v>
      </c>
      <c r="AP13" s="170">
        <v>1983</v>
      </c>
      <c r="AQ13" s="171">
        <v>2424</v>
      </c>
      <c r="AR13" s="172">
        <v>-18.2</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7" t="s">
        <v>453</v>
      </c>
      <c r="AL14" s="1178"/>
      <c r="AM14" s="1178"/>
      <c r="AN14" s="1179"/>
      <c r="AO14" s="170">
        <v>147307</v>
      </c>
      <c r="AP14" s="170">
        <v>1622</v>
      </c>
      <c r="AQ14" s="171">
        <v>1774</v>
      </c>
      <c r="AR14" s="172">
        <v>-8.6</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3" t="s">
        <v>454</v>
      </c>
      <c r="AL15" s="1184"/>
      <c r="AM15" s="1184"/>
      <c r="AN15" s="1185"/>
      <c r="AO15" s="170">
        <v>-546673</v>
      </c>
      <c r="AP15" s="170">
        <v>-6020</v>
      </c>
      <c r="AQ15" s="171">
        <v>-4858</v>
      </c>
      <c r="AR15" s="172">
        <v>23.9</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3" t="s">
        <v>121</v>
      </c>
      <c r="AL16" s="1184"/>
      <c r="AM16" s="1184"/>
      <c r="AN16" s="1185"/>
      <c r="AO16" s="170">
        <v>7423079</v>
      </c>
      <c r="AP16" s="170">
        <v>81738</v>
      </c>
      <c r="AQ16" s="171">
        <v>77526</v>
      </c>
      <c r="AR16" s="172">
        <v>5.4</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455</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456</v>
      </c>
      <c r="AP20" s="179" t="s">
        <v>457</v>
      </c>
      <c r="AQ20" s="180" t="s">
        <v>458</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6" t="s">
        <v>459</v>
      </c>
      <c r="AL21" s="1187"/>
      <c r="AM21" s="1187"/>
      <c r="AN21" s="1188"/>
      <c r="AO21" s="183">
        <v>7.61</v>
      </c>
      <c r="AP21" s="184">
        <v>7.31</v>
      </c>
      <c r="AQ21" s="185">
        <v>0.3</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6" t="s">
        <v>460</v>
      </c>
      <c r="AL22" s="1187"/>
      <c r="AM22" s="1187"/>
      <c r="AN22" s="1188"/>
      <c r="AO22" s="188">
        <v>98.7</v>
      </c>
      <c r="AP22" s="189">
        <v>98.5</v>
      </c>
      <c r="AQ22" s="190">
        <v>0.2</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461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462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463</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5" t="s">
        <v>442</v>
      </c>
      <c r="AP30" s="158"/>
      <c r="AQ30" s="159" t="s">
        <v>443</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6"/>
      <c r="AP31" s="164" t="s">
        <v>444</v>
      </c>
      <c r="AQ31" s="165" t="s">
        <v>445</v>
      </c>
      <c r="AR31" s="166" t="s">
        <v>446</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80" t="s">
        <v>464</v>
      </c>
      <c r="AL32" s="1181"/>
      <c r="AM32" s="1181"/>
      <c r="AN32" s="1182"/>
      <c r="AO32" s="198">
        <v>3954566</v>
      </c>
      <c r="AP32" s="198">
        <v>43545</v>
      </c>
      <c r="AQ32" s="199">
        <v>38968</v>
      </c>
      <c r="AR32" s="200">
        <v>11.7</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80" t="s">
        <v>465</v>
      </c>
      <c r="AL33" s="1181"/>
      <c r="AM33" s="1181"/>
      <c r="AN33" s="1182"/>
      <c r="AO33" s="198" t="s">
        <v>450</v>
      </c>
      <c r="AP33" s="198" t="s">
        <v>450</v>
      </c>
      <c r="AQ33" s="199" t="s">
        <v>450</v>
      </c>
      <c r="AR33" s="200" t="s">
        <v>450</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80" t="s">
        <v>466</v>
      </c>
      <c r="AL34" s="1181"/>
      <c r="AM34" s="1181"/>
      <c r="AN34" s="1182"/>
      <c r="AO34" s="198" t="s">
        <v>450</v>
      </c>
      <c r="AP34" s="198" t="s">
        <v>450</v>
      </c>
      <c r="AQ34" s="199">
        <v>58</v>
      </c>
      <c r="AR34" s="200" t="s">
        <v>450</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80" t="s">
        <v>467</v>
      </c>
      <c r="AL35" s="1181"/>
      <c r="AM35" s="1181"/>
      <c r="AN35" s="1182"/>
      <c r="AO35" s="198">
        <v>1106194</v>
      </c>
      <c r="AP35" s="198">
        <v>12181</v>
      </c>
      <c r="AQ35" s="199">
        <v>12321</v>
      </c>
      <c r="AR35" s="200">
        <v>-1.1000000000000001</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80" t="s">
        <v>468</v>
      </c>
      <c r="AL36" s="1181"/>
      <c r="AM36" s="1181"/>
      <c r="AN36" s="1182"/>
      <c r="AO36" s="198">
        <v>293301</v>
      </c>
      <c r="AP36" s="198">
        <v>3230</v>
      </c>
      <c r="AQ36" s="199">
        <v>1771</v>
      </c>
      <c r="AR36" s="200">
        <v>82.4</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80" t="s">
        <v>469</v>
      </c>
      <c r="AL37" s="1181"/>
      <c r="AM37" s="1181"/>
      <c r="AN37" s="1182"/>
      <c r="AO37" s="198" t="s">
        <v>450</v>
      </c>
      <c r="AP37" s="198" t="s">
        <v>450</v>
      </c>
      <c r="AQ37" s="199">
        <v>588</v>
      </c>
      <c r="AR37" s="200" t="s">
        <v>450</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9" t="s">
        <v>470</v>
      </c>
      <c r="AL38" s="1190"/>
      <c r="AM38" s="1190"/>
      <c r="AN38" s="1191"/>
      <c r="AO38" s="201">
        <v>29</v>
      </c>
      <c r="AP38" s="201">
        <v>0</v>
      </c>
      <c r="AQ38" s="202">
        <v>1</v>
      </c>
      <c r="AR38" s="190">
        <v>-100</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9" t="s">
        <v>471</v>
      </c>
      <c r="AL39" s="1190"/>
      <c r="AM39" s="1190"/>
      <c r="AN39" s="1191"/>
      <c r="AO39" s="198">
        <v>-54547</v>
      </c>
      <c r="AP39" s="198">
        <v>-601</v>
      </c>
      <c r="AQ39" s="199">
        <v>-5205</v>
      </c>
      <c r="AR39" s="200">
        <v>-88.5</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80" t="s">
        <v>472</v>
      </c>
      <c r="AL40" s="1181"/>
      <c r="AM40" s="1181"/>
      <c r="AN40" s="1182"/>
      <c r="AO40" s="198">
        <v>-3875076</v>
      </c>
      <c r="AP40" s="198">
        <v>-42670</v>
      </c>
      <c r="AQ40" s="199">
        <v>-35431</v>
      </c>
      <c r="AR40" s="200">
        <v>20.399999999999999</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92" t="s">
        <v>231</v>
      </c>
      <c r="AL41" s="1193"/>
      <c r="AM41" s="1193"/>
      <c r="AN41" s="1194"/>
      <c r="AO41" s="198">
        <v>1424467</v>
      </c>
      <c r="AP41" s="198">
        <v>15685</v>
      </c>
      <c r="AQ41" s="199">
        <v>13072</v>
      </c>
      <c r="AR41" s="200">
        <v>20</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473</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475</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5" t="s">
        <v>442</v>
      </c>
      <c r="AN49" s="1197" t="s">
        <v>476</v>
      </c>
      <c r="AO49" s="1198"/>
      <c r="AP49" s="1198"/>
      <c r="AQ49" s="1198"/>
      <c r="AR49" s="1199"/>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6"/>
      <c r="AN50" s="214" t="s">
        <v>477</v>
      </c>
      <c r="AO50" s="215" t="s">
        <v>478</v>
      </c>
      <c r="AP50" s="216" t="s">
        <v>479</v>
      </c>
      <c r="AQ50" s="217" t="s">
        <v>480</v>
      </c>
      <c r="AR50" s="218" t="s">
        <v>481</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482</v>
      </c>
      <c r="AL51" s="211"/>
      <c r="AM51" s="219">
        <v>6567473</v>
      </c>
      <c r="AN51" s="220">
        <v>70801</v>
      </c>
      <c r="AO51" s="221">
        <v>11.5</v>
      </c>
      <c r="AP51" s="222">
        <v>57295</v>
      </c>
      <c r="AQ51" s="223">
        <v>5.7</v>
      </c>
      <c r="AR51" s="224">
        <v>5.8</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483</v>
      </c>
      <c r="AM52" s="227">
        <v>4829883</v>
      </c>
      <c r="AN52" s="228">
        <v>52069</v>
      </c>
      <c r="AO52" s="229">
        <v>57.3</v>
      </c>
      <c r="AP52" s="230">
        <v>32771</v>
      </c>
      <c r="AQ52" s="231">
        <v>10.4</v>
      </c>
      <c r="AR52" s="232">
        <v>46.9</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484</v>
      </c>
      <c r="AL53" s="211"/>
      <c r="AM53" s="219">
        <v>6412924</v>
      </c>
      <c r="AN53" s="220">
        <v>69323</v>
      </c>
      <c r="AO53" s="221">
        <v>-2.1</v>
      </c>
      <c r="AP53" s="222">
        <v>54110</v>
      </c>
      <c r="AQ53" s="223">
        <v>-5.6</v>
      </c>
      <c r="AR53" s="224">
        <v>3.5</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483</v>
      </c>
      <c r="AM54" s="227">
        <v>5275562</v>
      </c>
      <c r="AN54" s="228">
        <v>57028</v>
      </c>
      <c r="AO54" s="229">
        <v>9.5</v>
      </c>
      <c r="AP54" s="230">
        <v>30620</v>
      </c>
      <c r="AQ54" s="231">
        <v>-6.6</v>
      </c>
      <c r="AR54" s="232">
        <v>16.100000000000001</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485</v>
      </c>
      <c r="AL55" s="211"/>
      <c r="AM55" s="219">
        <v>5766023</v>
      </c>
      <c r="AN55" s="220">
        <v>62671</v>
      </c>
      <c r="AO55" s="221">
        <v>-9.6</v>
      </c>
      <c r="AP55" s="222">
        <v>54684</v>
      </c>
      <c r="AQ55" s="223">
        <v>1.1000000000000001</v>
      </c>
      <c r="AR55" s="224">
        <v>-10.7</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483</v>
      </c>
      <c r="AM56" s="227">
        <v>3881921</v>
      </c>
      <c r="AN56" s="228">
        <v>42193</v>
      </c>
      <c r="AO56" s="229">
        <v>-26</v>
      </c>
      <c r="AP56" s="230">
        <v>32829</v>
      </c>
      <c r="AQ56" s="231">
        <v>7.2</v>
      </c>
      <c r="AR56" s="232">
        <v>-33.200000000000003</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486</v>
      </c>
      <c r="AL57" s="211"/>
      <c r="AM57" s="219">
        <v>8551844</v>
      </c>
      <c r="AN57" s="220">
        <v>93590</v>
      </c>
      <c r="AO57" s="221">
        <v>49.3</v>
      </c>
      <c r="AP57" s="222">
        <v>62383</v>
      </c>
      <c r="AQ57" s="223">
        <v>14.1</v>
      </c>
      <c r="AR57" s="224">
        <v>35.200000000000003</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483</v>
      </c>
      <c r="AM58" s="227">
        <v>4807872</v>
      </c>
      <c r="AN58" s="228">
        <v>52616</v>
      </c>
      <c r="AO58" s="229">
        <v>24.7</v>
      </c>
      <c r="AP58" s="230">
        <v>35325</v>
      </c>
      <c r="AQ58" s="231">
        <v>7.6</v>
      </c>
      <c r="AR58" s="232">
        <v>17.100000000000001</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487</v>
      </c>
      <c r="AL59" s="211"/>
      <c r="AM59" s="219">
        <v>8272219</v>
      </c>
      <c r="AN59" s="220">
        <v>91089</v>
      </c>
      <c r="AO59" s="221">
        <v>-2.7</v>
      </c>
      <c r="AP59" s="222">
        <v>63812</v>
      </c>
      <c r="AQ59" s="223">
        <v>2.2999999999999998</v>
      </c>
      <c r="AR59" s="224">
        <v>-5</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483</v>
      </c>
      <c r="AM60" s="227">
        <v>6310726</v>
      </c>
      <c r="AN60" s="228">
        <v>69490</v>
      </c>
      <c r="AO60" s="229">
        <v>32.1</v>
      </c>
      <c r="AP60" s="230">
        <v>33848</v>
      </c>
      <c r="AQ60" s="231">
        <v>-4.2</v>
      </c>
      <c r="AR60" s="232">
        <v>36.299999999999997</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488</v>
      </c>
      <c r="AL61" s="233"/>
      <c r="AM61" s="234">
        <v>7114097</v>
      </c>
      <c r="AN61" s="235">
        <v>77495</v>
      </c>
      <c r="AO61" s="236">
        <v>9.3000000000000007</v>
      </c>
      <c r="AP61" s="237">
        <v>58457</v>
      </c>
      <c r="AQ61" s="238">
        <v>3.5</v>
      </c>
      <c r="AR61" s="224">
        <v>5.8</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483</v>
      </c>
      <c r="AM62" s="227">
        <v>5021193</v>
      </c>
      <c r="AN62" s="228">
        <v>54679</v>
      </c>
      <c r="AO62" s="229">
        <v>19.5</v>
      </c>
      <c r="AP62" s="230">
        <v>33079</v>
      </c>
      <c r="AQ62" s="231">
        <v>2.9</v>
      </c>
      <c r="AR62" s="232">
        <v>16.600000000000001</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T8EkXVVV/Y0r8GQ0usTAychEALuNtRBJgJxNpgHvdOqj+UyujXuaGY+GEVfRBg44kjZ8MIYqZuWBhesNz3Q7wQ==" saltValue="uiJ8vdNQvJKHzREiXI9W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D6" sqref="CD6:CS6"/>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B/JpDFPuxGA+mR6y3GPgS+cyj430ONP9PXEnFuS5n+InbAAHBfY0ITBbk06GlHu416HbbfJ5ze0UIkWtnuimYw==" saltValue="WKX9GOtsDxLZYfceV/Pz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D6" sqref="CD6:CS6"/>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72N6u4EOG2XdsLYlFYU1PJoizBmOe/lDYJYlZagKsytCLVCeRViN7hPYLdjozSJDkU/fAtffurs8Ysg/IXPufA==" saltValue="nL0ijWT14JsSyRKn/3TN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election activeCell="CD6" sqref="CD6:CS6"/>
    </sheetView>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489</v>
      </c>
    </row>
    <row r="46" spans="2:10" ht="29.25" customHeight="1" thickBot="1" x14ac:dyDescent="0.25">
      <c r="B46" s="244" t="s">
        <v>26</v>
      </c>
      <c r="C46" s="245"/>
      <c r="D46" s="245"/>
      <c r="E46" s="246" t="s">
        <v>490</v>
      </c>
      <c r="F46" s="247" t="s">
        <v>4</v>
      </c>
      <c r="G46" s="248" t="s">
        <v>5</v>
      </c>
      <c r="H46" s="248" t="s">
        <v>6</v>
      </c>
      <c r="I46" s="248" t="s">
        <v>7</v>
      </c>
      <c r="J46" s="249" t="s">
        <v>8</v>
      </c>
    </row>
    <row r="47" spans="2:10" ht="57.75" customHeight="1" x14ac:dyDescent="0.2">
      <c r="B47" s="250"/>
      <c r="C47" s="1200" t="s">
        <v>491</v>
      </c>
      <c r="D47" s="1200"/>
      <c r="E47" s="1201"/>
      <c r="F47" s="251">
        <v>14.55</v>
      </c>
      <c r="G47" s="252">
        <v>12.04</v>
      </c>
      <c r="H47" s="252">
        <v>13.73</v>
      </c>
      <c r="I47" s="252">
        <v>14.21</v>
      </c>
      <c r="J47" s="253">
        <v>13.13</v>
      </c>
    </row>
    <row r="48" spans="2:10" ht="57.75" customHeight="1" x14ac:dyDescent="0.2">
      <c r="B48" s="254"/>
      <c r="C48" s="1202" t="s">
        <v>492</v>
      </c>
      <c r="D48" s="1202"/>
      <c r="E48" s="1203"/>
      <c r="F48" s="255">
        <v>3.17</v>
      </c>
      <c r="G48" s="256">
        <v>5.36</v>
      </c>
      <c r="H48" s="256">
        <v>4.84</v>
      </c>
      <c r="I48" s="256">
        <v>6.49</v>
      </c>
      <c r="J48" s="257">
        <v>5.55</v>
      </c>
    </row>
    <row r="49" spans="2:10" ht="57.75" customHeight="1" thickBot="1" x14ac:dyDescent="0.25">
      <c r="B49" s="258"/>
      <c r="C49" s="1204" t="s">
        <v>493</v>
      </c>
      <c r="D49" s="1204"/>
      <c r="E49" s="1205"/>
      <c r="F49" s="259" t="s">
        <v>494</v>
      </c>
      <c r="G49" s="260" t="s">
        <v>495</v>
      </c>
      <c r="H49" s="260">
        <v>1.39</v>
      </c>
      <c r="I49" s="260">
        <v>2.2400000000000002</v>
      </c>
      <c r="J49" s="261" t="s">
        <v>496</v>
      </c>
    </row>
    <row r="50" spans="2:10" ht="13.5" customHeight="1" x14ac:dyDescent="0.2"/>
  </sheetData>
  <sheetProtection algorithmName="SHA-512" hashValue="u8/2ufECao+8NQlmZyo/c7/FIsD3i4kfJfgAOKqsiLs+4B99HKYG1AXpi9KA02Rd4iZvcG1H7NtM2QuNYeFPuA==" saltValue="+SlsIBEWvFib1bdtQKOk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2023-01-17T02:13:43Z</cp:lastPrinted>
  <dcterms:created xsi:type="dcterms:W3CDTF">2022-07-27T04:44:46Z</dcterms:created>
  <dcterms:modified xsi:type="dcterms:W3CDTF">2023-01-17T02:17:00Z</dcterms:modified>
  <cp:category/>
</cp:coreProperties>
</file>