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E5CE6C3A-EC69-4592-B48F-FC39C6F06373}"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<sst xmlns="http://schemas.openxmlformats.org/spreadsheetml/2006/main" count="1155" uniqueCount="608">
  <si>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</si>
  <si>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</si>
  <si>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</si>
  <si>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</si>
  <si>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</si>
  <si>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</si>
  <si>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</si>
  <si>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</si>
  <si>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</si>
  <si>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</si>
  <si>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</si>
  <si>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</si>
  <si>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</si>
  <si>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</si>
  <si>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</si>
  <si>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</si>
  <si>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</si>
  <si>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</si>
  <si>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</si>
  <si>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</si>
  <si>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</si>
  <si>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</si>
  <si>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</si>
  <si>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</si>
  <si>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</si>
  <si>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</si>
  <si>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</si>
  <si>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</si>
  <si>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</si>
  <si>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</si>
  <si>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</si>
  <si>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</si>
  <si>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</si>
  <si>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</si>
  <si>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</si>
  <si>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</si>
  <si>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</si>
  <si>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</si>
  <si>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</si>
  <si>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</si>
  <si>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</si>
  <si>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</si>
  <si>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</si>
  <si>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</si>
  <si>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</si>
  <si>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</si>
  <si>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</si>
  <si>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</si>
  <si>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</si>
  <si>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</si>
  <si>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</si>
  <si>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</si>
  <si>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</si>
  <si>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</si>
  <si>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</si>
  <si>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</si>
  <si>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</si>
  <si>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</si>
  <si>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</si>
  <si>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</si>
  <si>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</si>
  <si>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</si>
  <si>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</si>
  <si>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</si>
  <si>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</si>
  <si>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</si>
  <si>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</si>
  <si>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</si>
  <si>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</si>
  <si>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</si>
  <si>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</si>
  <si>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</si>
  <si>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</si>
  <si>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</si>
  <si>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</si>
  <si>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</si>
  <si>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</si>
  <si>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</si>
  <si>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</si>
  <si>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</si>
  <si>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</si>
  <si>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</si>
  <si>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</si>
  <si>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</si>
  <si>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</si>
  <si>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</si>
  <si>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</si>
  <si>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</si>
  <si>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</si>
  <si>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</si>
  <si>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</si>
  <si>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</si>
  <si>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</si>
  <si>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</si>
  <si>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</si>
  <si>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</si>
  <si>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</si>
  <si>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</si>
  <si>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</si>
  <si>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</si>
  <si>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</si>
  <si>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</si>
  <si>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</si>
  <si>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</si>
  <si>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</si>
  <si>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</si>
  <si>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</si>
  <si>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</si>
  <si>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</si>
  <si>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</si>
  <si>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</si>
  <si>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</si>
  <si>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</si>
  <si>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</si>
  <si>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</si>
  <si>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</si>
  <si>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</si>
  <si>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</si>
  <si>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</si>
  <si>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</si>
  <si>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</si>
  <si>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</si>
  <si>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</si>
  <si>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</si>
  <si>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</si>
  <si>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</si>
  <si>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</si>
  <si>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</si>
  <si>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</si>
  <si>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</si>
  <si>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</si>
  <si>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</si>
  <si>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</si>
  <si>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</si>
  <si>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</si>
  <si>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</si>
  <si>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</si>
  <si>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</si>
  <si>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</si>
  <si>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</si>
  <si>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</si>
  <si>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</si>
  <si>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</si>
  <si>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</si>
  <si>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</si>
  <si>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</si>
  <si>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</si>
  <si>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</si>
  <si>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</si>
  <si>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</si>
  <si>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</si>
  <si>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</si>
  <si>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</si>
  <si>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</si>
  <si>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</si>
  <si>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</si>
  <si>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</si>
  <si>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</si>
  <si>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</si>
  <si>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</si>
  <si>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</si>
  <si>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</si>
  <si>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</si>
  <si>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</si>
  <si>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</si>
  <si>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</si>
  <si>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</si>
  <si>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</si>
  <si>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</si>
  <si>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</si>
  <si>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</si>
  <si>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</si>
  <si>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</si>
  <si>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</si>
  <si>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</si>
  <si>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</si>
  <si>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</si>
  <si>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</si>
  <si>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</si>
  <si>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</si>
  <si>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</si>
  <si>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</si>
  <si>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</si>
  <si>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</si>
  <si>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</si>
  <si>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</si>
  <si>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</si>
  <si>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</si>
  <si>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</si>
  <si>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</si>
  <si>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</si>
  <si>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</si>
  <si>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</si>
  <si>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</si>
  <si>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</si>
  <si>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</si>
  <si>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</si>
  <si>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</si>
  <si>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</si>
  <si>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</si>
  <si>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</si>
  <si>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</si>
  <si>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</si>
  <si>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</si>
  <si>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</si>
  <si>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</si>
  <si>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</si>
  <si>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</si>
  <si>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</si>
  <si>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</si>
  <si>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</si>
  <si>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</si>
  <si>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</si>
  <si>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</si>
  <si>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</si>
  <si>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</si>
  <si>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福井県あわら市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</si>
  <si>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</si>
  <si>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</si>
  <si>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</si>
  <si>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</si>
  <si>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</si>
  <si>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</si>
  <si>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</si>
  <si>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</si>
  <si>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</si>
  <si>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</si>
  <si>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</si>
  <si>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</si>
  <si>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</si>
  <si>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</si>
  <si>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</si>
  <si>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</si>
  <si>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</si>
  <si>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</si>
  <si>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</si>
  <si>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</si>
  <si>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</si>
  <si>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</si>
  <si>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</si>
  <si>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</si>
  <si>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</si>
  <si>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</si>
  <si>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</si>
  <si>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</si>
  <si>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</si>
  <si>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</si>
  <si>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</si>
  <si>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</si>
  <si>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</si>
  <si>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</si>
  <si>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</si>
  <si>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</si>
  <si>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</si>
  <si>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</si>
  <si>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</si>
  <si>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</si>
  <si>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</si>
  <si>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</si>
  <si>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</si>
  <si>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</si>
  <si>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</si>
  <si>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</si>
  <si>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</si>
  <si>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</si>
  <si>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</si>
  <si>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</si>
  <si>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</si>
  <si>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</si>
  <si>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</si>
  <si>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</si>
  <si>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</si>
  <si>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</si>
  <si>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</si>
  <si>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</si>
  <si>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</si>
  <si>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</si>
  <si>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</si>
  <si>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</si>
  <si>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</si>
  <si>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</si>
  <si>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</si>
  <si>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</si>
  <si>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</si>
  <si>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</si>
  <si>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</si>
  <si>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</si>
  <si>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</si>
  <si>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</si>
  <si>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</si>
  <si>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</si>
  <si>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</si>
  <si>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</si>
  <si>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</si>
  <si>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</si>
  <si>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</si>
  <si>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</si>
  <si>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</si>
  <si>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</si>
  <si>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</si>
  <si>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</si>
  <si>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</si>
  <si>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</si>
  <si>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</si>
  <si>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</si>
  <si>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</si>
  <si>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</si>
  <si>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</si>
  <si>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</si>
  <si>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</si>
  <si>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</si>
  <si>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</si>
  <si>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</si>
  <si>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</si>
  <si>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</si>
  <si>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</si>
  <si>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</si>
  <si>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</si>
  <si>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</si>
  <si>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</si>
  <si>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</si>
  <si>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</si>
  <si>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</si>
  <si>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</si>
  <si>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</si>
  <si>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</si>
  <si>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</si>
  <si>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</si>
  <si>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</si>
  <si>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</si>
  <si>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</si>
  <si>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</si>
  <si>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</si>
  <si>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</si>
  <si>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</si>
  <si>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</si>
  <si>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</si>
  <si>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</si>
  <si>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</si>
  <si>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</si>
  <si>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</si>
  <si>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</si>
  <si>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</si>
  <si>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</si>
  <si>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</si>
  <si>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</si>
  <si>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</si>
  <si>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</si>
  <si>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</si>
  <si>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</si>
  <si>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</si>
  <si>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</si>
  <si>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</si>
  <si>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</si>
  <si>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</si>
  <si>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</si>
  <si>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</si>
  <si>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</si>
  <si>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</si>
  <si>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</si>
  <si>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</si>
  <si>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</si>
  <si>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</si>
  <si>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</si>
  <si>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</si>
  <si>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</si>
  <si>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</si>
  <si>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</si>
  <si>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</si>
  <si>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</si>
  <si>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</si>
  <si>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福井県あわら市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</si>
  <si>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</si>
  <si>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</si>
  <si>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</si>
  <si>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</si>
  <si>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</si>
  <si>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</si>
  <si>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</si>
  <si>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</si>
  <si>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</si>
  <si>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</si>
  <si>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</si>
  <si>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</si>
  <si>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</si>
  <si>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</si>
  <si>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</si>
  <si>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</si>
  <si>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</si>
  <si>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</si>
  <si>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</si>
  <si>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</si>
  <si>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</si>
  <si>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</si>
  <si>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</si>
  <si>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</si>
  <si>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</si>
  <si>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</si>
  <si>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</si>
  <si>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</si>
  <si>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</si>
  <si>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</si>
  <si>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</si>
  <si>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</si>
  <si>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</si>
  <si>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</si>
  <si>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</si>
  <si>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</si>
  <si>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</si>
  <si>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</si>
  <si>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</si>
  <si>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</si>
  <si>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</si>
  <si>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</si>
  <si>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</si>
  <si>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</si>
  <si>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</si>
  <si>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</si>
  <si>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</si>
  <si>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</si>
  <si>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</si>
  <si>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</si>
  <si>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</si>
  <si>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</si>
  <si>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</si>
  <si>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</si>
  <si>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</si>
  <si>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</si>
  <si>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</si>
  <si>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</si>
  <si>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</si>
  <si>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</si>
  <si>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</si>
  <si>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</si>
  <si>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</si>
  <si>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</si>
  <si>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</si>
  <si>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</si>
  <si>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</si>
  <si>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</si>
  <si>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</si>
  <si>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</si>
  <si>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</si>
  <si>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</si>
  <si>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</si>
  <si>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</si>
  <si>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</si>
  <si>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</si>
  <si>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</si>
  <si>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</si>
  <si>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</si>
  <si>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</si>
  <si>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</si>
  <si>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</si>
  <si>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</si>
  <si>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</si>
  <si>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</si>
  <si>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</si>
  <si>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</si>
  <si>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</si>
  <si>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</si>
  <si>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</si>
  <si>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</si>
  <si>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</si>
  <si>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</si>
  <si>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</si>
  <si>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</si>
  <si>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</si>
  <si>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</si>
  <si>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</si>
  <si>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</si>
  <si>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</si>
  <si>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</si>
  <si>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</si>
  <si>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</si>
  <si>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芦原温泉上水道財産区水道事業会計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</si>
  <si>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</si>
  <si>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</si>
  <si>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</si>
  <si>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</si>
  <si>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</si>
  <si>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</si>
  <si>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</si>
  <si>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</si>
  <si>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</si>
  <si>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</si>
  <si>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</si>
  <si>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</si>
  <si>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</si>
  <si>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</si>
  <si>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</si>
  <si>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</si>
  <si>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</si>
  <si>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</si>
  <si>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</si>
  <si>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</si>
  <si>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</si>
  <si>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</si>
  <si>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</si>
  <si>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</si>
  <si>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</si>
  <si>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</si>
  <si>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</si>
  <si>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</si>
  <si>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</si>
  <si>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</si>
  <si>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</si>
  <si>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</si>
  <si>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</si>
  <si>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</si>
  <si>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</si>
  <si>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</si>
  <si>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</si>
  <si>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</si>
  <si>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</si>
  <si>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</si>
  <si>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</si>
  <si>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</si>
  <si>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</si>
  <si>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</si>
  <si>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</si>
  <si>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</si>
  <si>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</si>
  <si>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</si>
  <si>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</si>
  <si>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</si>
  <si>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</si>
  <si>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</si>
  <si>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</si>
  <si>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</si>
  <si>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</si>
  <si>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</si>
  <si>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</si>
  <si>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</si>
  <si>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</si>
  <si>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</si>
  <si>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</si>
  <si>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</si>
  <si>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</si>
  <si>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</si>
  <si>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</si>
  <si>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</si>
  <si>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</si>
  <si>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</si>
  <si>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</si>
  <si>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</si>
  <si>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</si>
  <si>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</si>
  <si>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</si>
  <si>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</si>
  <si>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</si>
  <si>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</si>
  <si>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</si>
  <si>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</si>
  <si>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</si>
  <si>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</si>
  <si>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</si>
  <si>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</si>
  <si>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</si>
  <si>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</si>
  <si>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</si>
  <si>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6.24</t>
  </si>
  <si>
    <t>▲ 1.22</t>
  </si>
  <si>
    <t>▲ 1.35</t>
  </si>
  <si>
    <t>▲ 0.51</t>
  </si>
  <si>
    <t>一般会計</t>
  </si>
  <si>
    <t>水道事業会計</t>
  </si>
  <si>
    <t>公共下水道事業会計</t>
  </si>
  <si>
    <t>国民健康保険特別会計</t>
  </si>
  <si>
    <t>農業者労働災害共済特別会計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</si>
  <si>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</si>
  <si>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</si>
  <si>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</si>
  <si>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</si>
  <si>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</si>
  <si>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</si>
  <si>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</si>
  <si>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</si>
  <si>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</si>
  <si>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</si>
  <si>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嶺北消防組合</t>
    <rPh sb="0" eb="2">
      <t>レイホク</t>
    </rPh>
    <rPh sb="2" eb="4">
      <t>ショウボウ</t>
    </rPh>
    <rPh sb="4" eb="6">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</si>
  <si>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9">
      <t>イッパンカイケイ</t>
    </rPh>
    <phoneticPr fontId="2"/>
  </si>
  <si>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</si>
  <si>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</si>
  <si>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</si>
  <si>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福井県市町総合事務組合（交通災害共済事業特別会計）</t>
    <rPh sb="0" eb="3">
      <t>フクイケン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</si>
  <si>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福井県自治会館組合</t>
    <rPh sb="0" eb="3">
      <t>フクイケン</t>
    </rPh>
    <rPh sb="3" eb="5">
      <t>ジチ</t>
    </rPh>
    <rPh sb="5" eb="7">
      <t>カイカン</t>
    </rPh>
    <rPh sb="7" eb="9">
      <t>クミアイ</t>
    </rPh>
    <phoneticPr fontId="2"/>
  </si>
  <si>
    <t>坂井地区広域連合（一般会計）</t>
    <rPh sb="0" eb="2">
      <t>サカイ</t>
    </rPh>
    <rPh sb="2" eb="4">
      <t>チク</t>
    </rPh>
    <rPh sb="4" eb="6">
      <t>コウイキ</t>
    </rPh>
    <rPh sb="6" eb="8">
      <t>レンゴウ</t>
    </rPh>
    <rPh sb="9" eb="13">
      <t>イッパンカイケイ</t>
    </rPh>
    <phoneticPr fontId="2"/>
  </si>
  <si>
    <t>坂井地区広域連合（代官山墓地特別会計）</t>
    <rPh sb="0" eb="2">
      <t>サカイ</t>
    </rPh>
    <rPh sb="2" eb="4">
      <t>チク</t>
    </rPh>
    <rPh sb="4" eb="6">
      <t>コウイキ</t>
    </rPh>
    <rPh sb="6" eb="8">
      <t>レンゴウ</t>
    </rPh>
    <rPh sb="9" eb="12">
      <t>ダイカンヤマ</t>
    </rPh>
    <rPh sb="12" eb="14">
      <t>ボチ</t>
    </rPh>
    <rPh sb="14" eb="16">
      <t>トクベツ</t>
    </rPh>
    <rPh sb="16" eb="18">
      <t>カイケイ</t>
    </rPh>
    <phoneticPr fontId="2"/>
  </si>
  <si>
    <t>坂井地区広域連合（介護保険特別会計）</t>
    <rPh sb="0" eb="2">
      <t>サカイ</t>
    </rPh>
    <rPh sb="2" eb="4">
      <t>チク</t>
    </rPh>
    <rPh sb="4" eb="6">
      <t>コウイキ</t>
    </rPh>
    <rPh sb="6" eb="8">
      <t>レンゴウ</t>
    </rPh>
    <rPh sb="9" eb="17">
      <t>カイゴホケントクベツカイケイ</t>
    </rPh>
    <phoneticPr fontId="2"/>
  </si>
  <si>
    <t>（公財）金津創作の森財団</t>
    <rPh sb="1" eb="2">
      <t>コウ</t>
    </rPh>
    <rPh sb="2" eb="3">
      <t>ザイ</t>
    </rPh>
    <rPh sb="4" eb="6">
      <t>カナヅ</t>
    </rPh>
    <rPh sb="6" eb="8">
      <t>ソウサク</t>
    </rPh>
    <rPh sb="9" eb="10">
      <t>モリ</t>
    </rPh>
    <rPh sb="10" eb="12">
      <t>ザイダン</t>
    </rPh>
    <phoneticPr fontId="2"/>
  </si>
  <si>
    <t>地域振興基金</t>
    <rPh sb="0" eb="2">
      <t>チイキ</t>
    </rPh>
    <rPh sb="2" eb="4">
      <t>シンコウ</t>
    </rPh>
    <rPh sb="4" eb="6">
      <t>キキン</t>
    </rPh>
    <phoneticPr fontId="5"/>
  </si>
  <si>
    <t>ふるさとあわらサポート基金</t>
    <rPh sb="11" eb="13">
      <t>キキン</t>
    </rPh>
    <phoneticPr fontId="2"/>
  </si>
  <si>
    <t>福祉基金</t>
    <rPh sb="0" eb="2">
      <t>フクシ</t>
    </rPh>
    <rPh sb="2" eb="4">
      <t>キキン</t>
    </rPh>
    <phoneticPr fontId="5"/>
  </si>
  <si>
    <t>ふるさと創生基金</t>
    <rPh sb="4" eb="6">
      <t>ソウセイ</t>
    </rPh>
    <rPh sb="6" eb="8">
      <t>キキン</t>
    </rPh>
    <phoneticPr fontId="2"/>
  </si>
  <si>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</si>
  <si>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</si>
  <si>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</si>
  <si>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</si>
  <si>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残高における合併特例債残高の減による充当可能財源の減少により、類似団体平均よりも高い水準となったが、令和3年度は、普通交付税の増加などに伴い標準財政規模が増加したことにより、将来負担比率は減少となった。また、有形固定資産減価償却率については、学校施設・公営住宅・図書館等の有形固定資産減価償却率が80％以上であることが要因として類似団体より高い水準となっている。</t>
    <rPh sb="66" eb="68">
      <t>レイワ</t>
    </rPh>
    <rPh sb="69" eb="71">
      <t>ネンド</t>
    </rPh>
    <rPh sb="110" eb="112">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</si>
  <si>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</si>
  <si>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</si>
  <si>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</si>
  <si>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</si>
  <si>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</si>
  <si>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</si>
  <si>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までは将来負担比率、実質公債費比率ともに類似団体を下回っていたが、令和２年度において将来負担比率が地方債残高における合併特例債残高の減による充当可能財源の減少により、類似団体平均よりも高い水準となった。推移の傾向としては、実質公債費比率は横ばい、将来負担比率は上昇傾向にあったが、普通交付税額の増加に伴い、標準財政規模が増加し、実質公債費比率は減少した。今後は、芦原温泉駅周辺整備事業や公共施設の更新・統廃合・長寿命化により財政需要の高まりが想定されるため、事業の取捨選択を行い、公債費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</si>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</sst>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3C6F49B-B01D-4A2F-B14E-3B8BE6F6558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C6A49AE8-40EF-4CBF-865A-0096761E228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4A90-4DED-A85F-74A00CEC0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52819</c:v>
                </c:pt>
                <c:pt idx="1">
                  <c:v>63719</c:v>
                </c:pt>
                <c:pt idx="2">
                  <c:v>54657</c:v>
                </c:pt>
                <c:pt idx="3">
                  <c:v>80593</c:v>
                </c:pt>
                <c:pt idx="4">
                  <c:v>105442</c:v>
                </c:pt>
              </c:numCache>
            </c:numRef>
          </c:val>
          <c:smooth val="0"/>
          <c:extLst>
            <c:ext xmlns:c16="http://schemas.microsoft.com/office/drawing/2014/chart" uri="{C3380CC4-5D6E-409C-BE32-E72D297353CC}">
              <c16:uniqueId val="{00000001-4A90-4DED-A85F-74A00CEC0F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3.28</c:v>
                </c:pt>
                <c:pt idx="1">
                  <c:v>6.28</c:v>
                </c:pt>
                <c:pt idx="2">
                  <c:v>5.9</c:v>
                </c:pt>
                <c:pt idx="3">
                  <c:v>7.52</c:v>
                </c:pt>
                <c:pt idx="4">
                  <c:v>12.52</c:v>
                </c:pt>
              </c:numCache>
            </c:numRef>
          </c:val>
          <c:extLst>
            <c:ext xmlns:c16="http://schemas.microsoft.com/office/drawing/2014/chart" uri="{C3380CC4-5D6E-409C-BE32-E72D297353CC}">
              <c16:uniqueId val="{00000000-5BA4-46E1-B8CC-D3BB1D8856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38.119999999999997</c:v>
                </c:pt>
                <c:pt idx="1">
                  <c:v>33.97</c:v>
                </c:pt>
                <c:pt idx="2">
                  <c:v>33.29</c:v>
                </c:pt>
                <c:pt idx="3">
                  <c:v>30.11</c:v>
                </c:pt>
                <c:pt idx="4">
                  <c:v>35.82</c:v>
                </c:pt>
              </c:numCache>
            </c:numRef>
          </c:val>
          <c:extLst>
            <c:ext xmlns:c16="http://schemas.microsoft.com/office/drawing/2014/chart" uri="{C3380CC4-5D6E-409C-BE32-E72D297353CC}">
              <c16:uniqueId val="{00000001-5BA4-46E1-B8CC-D3BB1D8856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-6.24</c:v>
                </c:pt>
                <c:pt idx="1">
                  <c:v>-1.22</c:v>
                </c:pt>
                <c:pt idx="2">
                  <c:v>-1.35</c:v>
                </c:pt>
                <c:pt idx="3">
                  <c:v>-0.51</c:v>
                </c:pt>
                <c:pt idx="4">
                  <c:v>12.51</c:v>
                </c:pt>
              </c:numCache>
            </c:numRef>
          </c:val>
          <c:smooth val="0"/>
          <c:extLst>
            <c:ext xmlns:c16="http://schemas.microsoft.com/office/drawing/2014/chart" uri="{C3380CC4-5D6E-409C-BE32-E72D297353CC}">
              <c16:uniqueId val="{00000002-5BA4-46E1-B8CC-D3BB1D8856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0.53</c:v>
                </c:pt>
                <c:pt idx="2">
                  <c:v>#N/A</c:v>
                </c:pt>
                <c:pt idx="3">
                  <c:v>0.5</c:v>
                </c:pt>
                <c:pt idx="4">
                  <c:v>0</c:v>
                </c:pt>
                <c:pt idx="5">
                  <c:v>0</c:v>
                </c:pt>
                <c:pt idx="6">
                  <c:v>0</c:v>
                </c:pt>
                <c:pt idx="7">
                  <c:v>0</c:v>
                </c:pt>
                <c:pt idx="8">
                  <c:v>0</c:v>
                </c:pt>
                <c:pt idx="9">
                  <c:v>0</c:v>
                </c:pt>
              </c:numCache>
            </c:numRef>
          </c:val>
          <c:extLst>
            <c:ext xmlns:c16="http://schemas.microsoft.com/office/drawing/2014/chart" uri="{C3380CC4-5D6E-409C-BE32-E72D297353CC}">
              <c16:uniqueId val="{00000000-6937-4BF8-9079-0B1458B5EE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37-4BF8-9079-0B1458B5EE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37-4BF8-9079-0B1458B5EE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937-4BF8-9079-0B1458B5EE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937-4BF8-9079-0B1458B5EEEC}"/>
            </c:ext>
          </c:extLst>
        </c:ser>
        <c:ser>
          <c:idx val="5"/>
          <c:order val="5"/>
          <c:tx>
            <c:strRef>
              <c:f>データシート!$A$32</c:f>
              <c:strCache>
                <c:ptCount val="1"/>
                <c:pt idx="0">
                  <c:v>農業者労働災害共済特別会計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937-4BF8-9079-0B1458B5EEE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c:v>
                </c:pt>
                <c:pt idx="2">
                  <c:v>#N/A</c:v>
                </c:pt>
                <c:pt idx="3">
                  <c:v>0.64</c:v>
                </c:pt>
                <c:pt idx="4">
                  <c:v>#N/A</c:v>
                </c:pt>
                <c:pt idx="5">
                  <c:v>0.25</c:v>
                </c:pt>
                <c:pt idx="6">
                  <c:v>#N/A</c:v>
                </c:pt>
                <c:pt idx="7">
                  <c:v>0.6</c:v>
                </c:pt>
                <c:pt idx="8">
                  <c:v>#N/A</c:v>
                </c:pt>
                <c:pt idx="9">
                  <c:v>1.0900000000000001</c:v>
                </c:pt>
              </c:numCache>
            </c:numRef>
          </c:val>
          <c:extLst>
            <c:ext xmlns:c16="http://schemas.microsoft.com/office/drawing/2014/chart" uri="{C3380CC4-5D6E-409C-BE32-E72D297353CC}">
              <c16:uniqueId val="{00000006-6937-4BF8-9079-0B1458B5EEE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1.56</c:v>
                </c:pt>
                <c:pt idx="2">
                  <c:v>#N/A</c:v>
                </c:pt>
                <c:pt idx="3">
                  <c:v>0.99</c:v>
                </c:pt>
                <c:pt idx="4">
                  <c:v>#N/A</c:v>
                </c:pt>
                <c:pt idx="5">
                  <c:v>0.91</c:v>
                </c:pt>
                <c:pt idx="6">
                  <c:v>#N/A</c:v>
                </c:pt>
                <c:pt idx="7">
                  <c:v>1.29</c:v>
                </c:pt>
                <c:pt idx="8">
                  <c:v>#N/A</c:v>
                </c:pt>
                <c:pt idx="9">
                  <c:v>1.86</c:v>
                </c:pt>
              </c:numCache>
            </c:numRef>
          </c:val>
          <c:extLst>
            <c:ext xmlns:c16="http://schemas.microsoft.com/office/drawing/2014/chart" uri="{C3380CC4-5D6E-409C-BE32-E72D297353CC}">
              <c16:uniqueId val="{00000007-6937-4BF8-9079-0B1458B5EE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1.94</c:v>
                </c:pt>
                <c:pt idx="2">
                  <c:v>#N/A</c:v>
                </c:pt>
                <c:pt idx="3">
                  <c:v>2.91</c:v>
                </c:pt>
                <c:pt idx="4">
                  <c:v>#N/A</c:v>
                </c:pt>
                <c:pt idx="5">
                  <c:v>3.69</c:v>
                </c:pt>
                <c:pt idx="6">
                  <c:v>#N/A</c:v>
                </c:pt>
                <c:pt idx="7">
                  <c:v>4.63</c:v>
                </c:pt>
                <c:pt idx="8">
                  <c:v>#N/A</c:v>
                </c:pt>
                <c:pt idx="9">
                  <c:v>5.44</c:v>
                </c:pt>
              </c:numCache>
            </c:numRef>
          </c:val>
          <c:extLst>
            <c:ext xmlns:c16="http://schemas.microsoft.com/office/drawing/2014/chart" uri="{C3380CC4-5D6E-409C-BE32-E72D297353CC}">
              <c16:uniqueId val="{00000008-6937-4BF8-9079-0B1458B5EE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3.28</c:v>
                </c:pt>
                <c:pt idx="2">
                  <c:v>#N/A</c:v>
                </c:pt>
                <c:pt idx="3">
                  <c:v>6.27</c:v>
                </c:pt>
                <c:pt idx="4">
                  <c:v>#N/A</c:v>
                </c:pt>
                <c:pt idx="5">
                  <c:v>5.89</c:v>
                </c:pt>
                <c:pt idx="6">
                  <c:v>#N/A</c:v>
                </c:pt>
                <c:pt idx="7">
                  <c:v>7.5</c:v>
                </c:pt>
                <c:pt idx="8">
                  <c:v>#N/A</c:v>
                </c:pt>
                <c:pt idx="9">
                  <c:v>12.55</c:v>
                </c:pt>
              </c:numCache>
            </c:numRef>
          </c:val>
          <c:extLst>
            <c:ext xmlns:c16="http://schemas.microsoft.com/office/drawing/2014/chart" uri="{C3380CC4-5D6E-409C-BE32-E72D297353CC}">
              <c16:uniqueId val="{00000009-6937-4BF8-9079-0B1458B5EE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1507</c:v>
                </c:pt>
                <c:pt idx="5">
                  <c:v>1539</c:v>
                </c:pt>
                <c:pt idx="8">
                  <c:v>1561</c:v>
                </c:pt>
                <c:pt idx="11">
                  <c:v>1529</c:v>
                </c:pt>
                <c:pt idx="14">
                  <c:v>1574</c:v>
                </c:pt>
              </c:numCache>
            </c:numRef>
          </c:val>
          <c:extLst>
            <c:ext xmlns:c16="http://schemas.microsoft.com/office/drawing/2014/chart" uri="{C3380CC4-5D6E-409C-BE32-E72D297353CC}">
              <c16:uniqueId val="{00000000-B716-4EE0-BBE9-A4D2C581A1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16-4EE0-BBE9-A4D2C581A1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16-4EE0-BBE9-A4D2C581A1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37</c:v>
                </c:pt>
                <c:pt idx="6">
                  <c:v>40</c:v>
                </c:pt>
                <c:pt idx="9">
                  <c:v>102</c:v>
                </c:pt>
                <c:pt idx="12">
                  <c:v>96</c:v>
                </c:pt>
              </c:numCache>
            </c:numRef>
          </c:val>
          <c:extLst>
            <c:ext xmlns:c16="http://schemas.microsoft.com/office/drawing/2014/chart" uri="{C3380CC4-5D6E-409C-BE32-E72D297353CC}">
              <c16:uniqueId val="{00000003-B716-4EE0-BBE9-A4D2C581A1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532</c:v>
                </c:pt>
                <c:pt idx="3">
                  <c:v>475</c:v>
                </c:pt>
                <c:pt idx="6">
                  <c:v>483</c:v>
                </c:pt>
                <c:pt idx="9">
                  <c:v>433</c:v>
                </c:pt>
                <c:pt idx="12">
                  <c:v>421</c:v>
                </c:pt>
              </c:numCache>
            </c:numRef>
          </c:val>
          <c:extLst>
            <c:ext xmlns:c16="http://schemas.microsoft.com/office/drawing/2014/chart" uri="{C3380CC4-5D6E-409C-BE32-E72D297353CC}">
              <c16:uniqueId val="{00000004-B716-4EE0-BBE9-A4D2C581A1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16-4EE0-BBE9-A4D2C581A1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16-4EE0-BBE9-A4D2C581A1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1451</c:v>
                </c:pt>
                <c:pt idx="3">
                  <c:v>1521</c:v>
                </c:pt>
                <c:pt idx="6">
                  <c:v>1527</c:v>
                </c:pt>
                <c:pt idx="9">
                  <c:v>1487</c:v>
                </c:pt>
                <c:pt idx="12">
                  <c:v>1554</c:v>
                </c:pt>
              </c:numCache>
            </c:numRef>
          </c:val>
          <c:extLst>
            <c:ext xmlns:c16="http://schemas.microsoft.com/office/drawing/2014/chart" uri="{C3380CC4-5D6E-409C-BE32-E72D297353CC}">
              <c16:uniqueId val="{00000007-B716-4EE0-BBE9-A4D2C581A1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500</c:v>
                </c:pt>
                <c:pt idx="2">
                  <c:v>#N/A</c:v>
                </c:pt>
                <c:pt idx="3">
                  <c:v>#N/A</c:v>
                </c:pt>
                <c:pt idx="4">
                  <c:v>494</c:v>
                </c:pt>
                <c:pt idx="5">
                  <c:v>#N/A</c:v>
                </c:pt>
                <c:pt idx="6">
                  <c:v>#N/A</c:v>
                </c:pt>
                <c:pt idx="7">
                  <c:v>489</c:v>
                </c:pt>
                <c:pt idx="8">
                  <c:v>#N/A</c:v>
                </c:pt>
                <c:pt idx="9">
                  <c:v>#N/A</c:v>
                </c:pt>
                <c:pt idx="10">
                  <c:v>493</c:v>
                </c:pt>
                <c:pt idx="11">
                  <c:v>#N/A</c:v>
                </c:pt>
                <c:pt idx="12">
                  <c:v>#N/A</c:v>
                </c:pt>
                <c:pt idx="13">
                  <c:v>497</c:v>
                </c:pt>
                <c:pt idx="14">
                  <c:v>#N/A</c:v>
                </c:pt>
              </c:numCache>
            </c:numRef>
          </c:val>
          <c:smooth val="0"/>
          <c:extLst>
            <c:ext xmlns:c16="http://schemas.microsoft.com/office/drawing/2014/chart" uri="{C3380CC4-5D6E-409C-BE32-E72D297353CC}">
              <c16:uniqueId val="{00000008-B716-4EE0-BBE9-A4D2C581A1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18878</c:v>
                </c:pt>
                <c:pt idx="5">
                  <c:v>18323</c:v>
                </c:pt>
                <c:pt idx="8">
                  <c:v>17772</c:v>
                </c:pt>
                <c:pt idx="11">
                  <c:v>17280</c:v>
                </c:pt>
                <c:pt idx="14">
                  <c:v>16731</c:v>
                </c:pt>
              </c:numCache>
            </c:numRef>
          </c:val>
          <c:extLst>
            <c:ext xmlns:c16="http://schemas.microsoft.com/office/drawing/2014/chart" uri="{C3380CC4-5D6E-409C-BE32-E72D297353CC}">
              <c16:uniqueId val="{00000000-D3CA-4013-A2F5-D478450F93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262</c:v>
                </c:pt>
                <c:pt idx="5">
                  <c:v>221</c:v>
                </c:pt>
                <c:pt idx="8">
                  <c:v>182</c:v>
                </c:pt>
                <c:pt idx="11">
                  <c:v>151</c:v>
                </c:pt>
                <c:pt idx="14">
                  <c:v>126</c:v>
                </c:pt>
              </c:numCache>
            </c:numRef>
          </c:val>
          <c:extLst>
            <c:ext xmlns:c16="http://schemas.microsoft.com/office/drawing/2014/chart" uri="{C3380CC4-5D6E-409C-BE32-E72D297353CC}">
              <c16:uniqueId val="{00000001-D3CA-4013-A2F5-D478450F93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4689</c:v>
                </c:pt>
                <c:pt idx="5">
                  <c:v>4509</c:v>
                </c:pt>
                <c:pt idx="8">
                  <c:v>4440</c:v>
                </c:pt>
                <c:pt idx="11">
                  <c:v>4230</c:v>
                </c:pt>
                <c:pt idx="14">
                  <c:v>5101</c:v>
                </c:pt>
              </c:numCache>
            </c:numRef>
          </c:val>
          <c:extLst>
            <c:ext xmlns:c16="http://schemas.microsoft.com/office/drawing/2014/chart" uri="{C3380CC4-5D6E-409C-BE32-E72D297353CC}">
              <c16:uniqueId val="{00000002-D3CA-4013-A2F5-D478450F93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CA-4013-A2F5-D478450F93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CA-4013-A2F5-D478450F93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CA-4013-A2F5-D478450F93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2416</c:v>
                </c:pt>
                <c:pt idx="3">
                  <c:v>2380</c:v>
                </c:pt>
                <c:pt idx="6">
                  <c:v>2334</c:v>
                </c:pt>
                <c:pt idx="9">
                  <c:v>2230</c:v>
                </c:pt>
                <c:pt idx="12">
                  <c:v>2170</c:v>
                </c:pt>
              </c:numCache>
            </c:numRef>
          </c:val>
          <c:extLst>
            <c:ext xmlns:c16="http://schemas.microsoft.com/office/drawing/2014/chart" uri="{C3380CC4-5D6E-409C-BE32-E72D297353CC}">
              <c16:uniqueId val="{00000006-D3CA-4013-A2F5-D478450F93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730</c:v>
                </c:pt>
                <c:pt idx="3">
                  <c:v>713</c:v>
                </c:pt>
                <c:pt idx="6">
                  <c:v>675</c:v>
                </c:pt>
                <c:pt idx="9">
                  <c:v>675</c:v>
                </c:pt>
                <c:pt idx="12">
                  <c:v>591</c:v>
                </c:pt>
              </c:numCache>
            </c:numRef>
          </c:val>
          <c:extLst>
            <c:ext xmlns:c16="http://schemas.microsoft.com/office/drawing/2014/chart" uri="{C3380CC4-5D6E-409C-BE32-E72D297353CC}">
              <c16:uniqueId val="{00000007-D3CA-4013-A2F5-D478450F93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5295</c:v>
                </c:pt>
                <c:pt idx="3">
                  <c:v>5053</c:v>
                </c:pt>
                <c:pt idx="6">
                  <c:v>4947</c:v>
                </c:pt>
                <c:pt idx="9">
                  <c:v>4566</c:v>
                </c:pt>
                <c:pt idx="12">
                  <c:v>4293</c:v>
                </c:pt>
              </c:numCache>
            </c:numRef>
          </c:val>
          <c:extLst>
            <c:ext xmlns:c16="http://schemas.microsoft.com/office/drawing/2014/chart" uri="{C3380CC4-5D6E-409C-BE32-E72D297353CC}">
              <c16:uniqueId val="{00000008-D3CA-4013-A2F5-D478450F93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CA-4013-A2F5-D478450F93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17837</c:v>
                </c:pt>
                <c:pt idx="3">
                  <c:v>17581</c:v>
                </c:pt>
                <c:pt idx="6">
                  <c:v>17650</c:v>
                </c:pt>
                <c:pt idx="9">
                  <c:v>17629</c:v>
                </c:pt>
                <c:pt idx="12">
                  <c:v>17626</c:v>
                </c:pt>
              </c:numCache>
            </c:numRef>
          </c:val>
          <c:extLst>
            <c:ext xmlns:c16="http://schemas.microsoft.com/office/drawing/2014/chart" uri="{C3380CC4-5D6E-409C-BE32-E72D297353CC}">
              <c16:uniqueId val="{0000000A-D3CA-4013-A2F5-D478450F93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2448</c:v>
                </c:pt>
                <c:pt idx="2">
                  <c:v>#N/A</c:v>
                </c:pt>
                <c:pt idx="3">
                  <c:v>#N/A</c:v>
                </c:pt>
                <c:pt idx="4">
                  <c:v>2674</c:v>
                </c:pt>
                <c:pt idx="5">
                  <c:v>#N/A</c:v>
                </c:pt>
                <c:pt idx="6">
                  <c:v>#N/A</c:v>
                </c:pt>
                <c:pt idx="7">
                  <c:v>3212</c:v>
                </c:pt>
                <c:pt idx="8">
                  <c:v>#N/A</c:v>
                </c:pt>
                <c:pt idx="9">
                  <c:v>#N/A</c:v>
                </c:pt>
                <c:pt idx="10">
                  <c:v>3439</c:v>
                </c:pt>
                <c:pt idx="11">
                  <c:v>#N/A</c:v>
                </c:pt>
                <c:pt idx="12">
                  <c:v>#N/A</c:v>
                </c:pt>
                <c:pt idx="13">
                  <c:v>2723</c:v>
                </c:pt>
                <c:pt idx="14">
                  <c:v>#N/A</c:v>
                </c:pt>
              </c:numCache>
            </c:numRef>
          </c:val>
          <c:smooth val="0"/>
          <c:extLst>
            <c:ext xmlns:c16="http://schemas.microsoft.com/office/drawing/2014/chart" uri="{C3380CC4-5D6E-409C-BE32-E72D297353CC}">
              <c16:uniqueId val="{0000000B-D3CA-4013-A2F5-D478450F93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2813</c:v>
                </c:pt>
                <c:pt idx="1">
                  <c:v>2614</c:v>
                </c:pt>
                <c:pt idx="2">
                  <c:v>3266</c:v>
                </c:pt>
              </c:numCache>
            </c:numRef>
          </c:val>
          <c:extLst>
            <c:ext xmlns:c16="http://schemas.microsoft.com/office/drawing/2014/chart" uri="{C3380CC4-5D6E-409C-BE32-E72D297353CC}">
              <c16:uniqueId val="{00000000-2EA5-4424-AEAB-8845786B2F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148</c:v>
                </c:pt>
                <c:pt idx="1">
                  <c:v>148</c:v>
                </c:pt>
                <c:pt idx="2">
                  <c:v>315</c:v>
                </c:pt>
              </c:numCache>
            </c:numRef>
          </c:val>
          <c:extLst>
            <c:ext xmlns:c16="http://schemas.microsoft.com/office/drawing/2014/chart" uri="{C3380CC4-5D6E-409C-BE32-E72D297353CC}">
              <c16:uniqueId val="{00000001-2EA5-4424-AEAB-8845786B2F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2066</c:v>
                </c:pt>
                <c:pt idx="1">
                  <c:v>2120</c:v>
                </c:pt>
                <c:pt idx="2">
                  <c:v>2185</c:v>
                </c:pt>
              </c:numCache>
            </c:numRef>
          </c:val>
          <c:extLst>
            <c:ext xmlns:c16="http://schemas.microsoft.com/office/drawing/2014/chart" uri="{C3380CC4-5D6E-409C-BE32-E72D297353CC}">
              <c16:uniqueId val="{00000002-2EA5-4424-AEAB-8845786B2F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{D477C055-B485-4EE9-AA30-D39D35F1BB4A}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FDC-43A5-BE30-B7B7D402AF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{71258EB3-708B-4E8A-BCC8-C3BD645A90E2}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DC-43A5-BE30-B7B7D402AF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{693B0B73-18CF-4CEA-813F-CB105AC19BA0}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DC-43A5-BE30-B7B7D402AF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{709AB007-B632-47C3-B8A6-FE0727E37ECE}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DC-43A5-BE30-B7B7D402AF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{20E963C1-7631-4BB1-A9D3-59D13B8D4E23}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DC-43A5-BE30-B7B7D402AF6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{D2D79425-9AEF-4569-94AF-9CA4D5FBCCD4}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FDC-43A5-BE30-B7B7D402AF6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{9936EE53-A97E-4CE3-8428-72488BEF1625}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FDC-43A5-BE30-B7B7D402AF6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{1529DDE5-830B-4FCB-AE0B-99AEA464191E}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FDC-43A5-BE30-B7B7D402AF6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{9182A51F-2C24-40EC-8454-247645559EA8}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FDC-43A5-BE30-B7B7D402AF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67.3</c:v>
                </c:pt>
                <c:pt idx="16">
                  <c:v>67.900000000000006</c:v>
                </c:pt>
                <c:pt idx="24">
                  <c:v>69.400000000000006</c:v>
                </c:pt>
                <c:pt idx="32">
                  <c:v>69.599999999999994</c:v>
                </c:pt>
              </c:numCache>
            </c:numRef>
          </c:xVal>
          <c:yVal>
            <c:numRef>
              <c:f>公会計指標分析・財政指標組合せ分析表!$BP$51:$DC$51</c:f>
              <c:numCache>
                <c:formatCode>#,##0.0;"▲ "#,##0.0</c:formatCode>
                <c:ptCount val="40"/>
                <c:pt idx="0">
                  <c:v>34.6</c:v>
                </c:pt>
                <c:pt idx="8">
                  <c:v>38</c:v>
                </c:pt>
                <c:pt idx="16">
                  <c:v>46.1</c:v>
                </c:pt>
                <c:pt idx="24">
                  <c:v>47.6</c:v>
                </c:pt>
                <c:pt idx="32">
                  <c:v>35.799999999999997</c:v>
                </c:pt>
              </c:numCache>
            </c:numRef>
          </c:yVal>
          <c:smooth val="0"/>
          <c:extLst>
            <c:ext xmlns:c16="http://schemas.microsoft.com/office/drawing/2014/chart" uri="{C3380CC4-5D6E-409C-BE32-E72D297353CC}">
              <c16:uniqueId val="{00000009-6FDC-43A5-BE30-B7B7D402AF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{B4147775-F5E1-4E18-97C5-69087F589D37}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FDC-43A5-BE30-B7B7D402AF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{B3FAD3CB-E5FB-4043-8AD8-7FBFE29EB895}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DC-43A5-BE30-B7B7D402AF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{4E17FB63-3F8A-40E9-A05C-4318F17CE692}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DC-43A5-BE30-B7B7D402AF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{7381509F-6ACD-4CC5-9817-6688EB64F236}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DC-43A5-BE30-B7B7D402AF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{AD90E8DC-C701-46B5-8633-2F2CBDD7463C}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DC-43A5-BE30-B7B7D402AF6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{8CE4218E-4F4B-42B7-ACDE-F84960FDA892}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FDC-43A5-BE30-B7B7D402AF6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{CFC7685B-B8FA-4063-AC74-5627726FFFBF}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FDC-43A5-BE30-B7B7D402AF6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{DBD254BC-A212-4D3F-B68C-BE0A724CAB15}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FDC-43A5-BE30-B7B7D402AF6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{2AA92334-2C82-4E5A-9F85-00039C6EA4DF}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FDC-43A5-BE30-B7B7D402AF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FDC-43A5-BE30-B7B7D402AF6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{240D70BB-AAF9-4F50-A014-66C54723F256}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F39-4EB3-B735-F499539CFE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{562C4A7B-ED22-451F-9145-1871AB8B0D39}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39-4EB3-B735-F499539CFE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{ACE4670E-BD7E-46B8-B342-9C30C5D1FDE3}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39-4EB3-B735-F499539CFE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{B16AB4FE-420B-45BB-97C8-7C46FB6D3B65}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39-4EB3-B735-F499539CFE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{B2D9150E-D748-443C-BC03-3173C40E8114}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39-4EB3-B735-F499539CFE0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{0733ACA6-D81D-45F1-88DB-F09A27DF3FE1}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F39-4EB3-B735-F499539CFE0D}"/>
                </c:ext>
              </c:extLst>
            </c:dLbl>
            <c:dLbl>
              <c:idx val="16"/>
              <c:layout>
                <c:manualLayout>
                  <c:x val="0"/>
                  <c:y val="-7.233679953586084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{3DA556AF-3162-41D8-90CE-6A05D477CBB6}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F39-4EB3-B735-F499539CFE0D}"/>
                </c:ext>
              </c:extLst>
            </c:dLbl>
            <c:dLbl>
              <c:idx val="24"/>
              <c:layout>
                <c:manualLayout>
                  <c:x val="0"/>
                  <c:y val="7.2336799535860051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{A511DAD9-AFB0-4673-BE87-D17F1D80E211}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F39-4EB3-B735-F499539CFE0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{A4E806FC-024A-4DA5-B662-BBF4B950FDA0}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F39-4EB3-B735-F499539CFE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6.9</c:v>
                </c:pt>
                <c:pt idx="16">
                  <c:v>7</c:v>
                </c:pt>
                <c:pt idx="24">
                  <c:v>6.9</c:v>
                </c:pt>
                <c:pt idx="32">
                  <c:v>6.7</c:v>
                </c:pt>
              </c:numCache>
            </c:numRef>
          </c:xVal>
          <c:yVal>
            <c:numRef>
              <c:f>公会計指標分析・財政指標組合せ分析表!$BP$73:$DC$73</c:f>
              <c:numCache>
                <c:formatCode>#,##0.0;"▲ "#,##0.0</c:formatCode>
                <c:ptCount val="40"/>
                <c:pt idx="0">
                  <c:v>34.6</c:v>
                </c:pt>
                <c:pt idx="8">
                  <c:v>38</c:v>
                </c:pt>
                <c:pt idx="16">
                  <c:v>46.1</c:v>
                </c:pt>
                <c:pt idx="24">
                  <c:v>47.6</c:v>
                </c:pt>
                <c:pt idx="32">
                  <c:v>35.799999999999997</c:v>
                </c:pt>
              </c:numCache>
            </c:numRef>
          </c:yVal>
          <c:smooth val="0"/>
          <c:extLst>
            <c:ext xmlns:c16="http://schemas.microsoft.com/office/drawing/2014/chart" uri="{C3380CC4-5D6E-409C-BE32-E72D297353CC}">
              <c16:uniqueId val="{00000009-AF39-4EB3-B735-F499539CFE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{31F71511-EAE7-4A1D-9572-B148441B5397}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F39-4EB3-B735-F499539CFE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{7D9BB116-E3F5-4EA5-8CD9-ACA560FC0B2E}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39-4EB3-B735-F499539CFE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{5BB0B66C-4399-4F99-AC33-90C3E460B497}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39-4EB3-B735-F499539CFE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{D1CAD2D6-08E3-4F7F-AAC7-6B4950A25D53}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39-4EB3-B735-F499539CFE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{00CD6C85-E033-4C08-941C-00722ABF5D58}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39-4EB3-B735-F499539CFE0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{654F260E-0A02-4B4A-81F5-FBB177A42D02}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F39-4EB3-B735-F499539CFE0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{06352861-0FF0-47FB-8474-54CA75C7B813}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F39-4EB3-B735-F499539CFE0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{D1EF1990-5ACB-4F73-938F-5578734CC666}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F39-4EB3-B735-F499539CFE0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{275FC1B2-6A9E-426E-B172-A474A3E6D32F}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F39-4EB3-B735-F499539CFE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AF39-4EB3-B735-F499539CFE0D}"/>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金利が低水準で推移していることから利子が減少し、前年度比６百万円の減となった。また、国営九頭竜川下流土地改良事業負担金の元金償還開始等により、元金は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市中銀行等の借入の多くが利率見直し方式であり、今後も金利水準の動向に注意を払っていく必要がある。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合併特例事業債の発行限度額まで残りわずかであることから、過疎債等の有利な地方債を活用するとともに、事業の取捨選択により地方債の発行抑制に努める。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一般会計等に係る地方債の現在高は、ここ数年は地方債発行額に対してほぼ同額の償還を行っており、横ばいで推移している。今後、起債にあたっては、事業の取捨選択を行った上で、地方交付税で措置される地方債を活用し、充当可能財源等における基準財政需要額算入見込額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年度から令和２年度までは、財源補填のため財政調整基金を取り崩した影響により減少傾向にあったが、令和３年度は助成金の返還金の受け入れ等により増加した。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今後、芦原温泉駅周辺整備事業等による地方債の元金償還が順次開始され、財政調整基金による財源補填が想定されるため、事務事業の見直しを行い健全な財政運営に努める。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福井県あわら市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財政調整基金は、財源補填により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百万円を取り崩した一方で、決算余剰金分として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全体では、ふるさとあわらサポート基金で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百万円の積み立て等を行い、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芦原温泉駅周辺整備事業等による地方債の元金償還開始や公共施設の老朽化により、財政需要の高まりが想定されるため、健全な財政運営が継続できるよう計画的な基金管理を行う。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・地域振興基金：旧合併特例債を財源とする基金。市民の連帯の強化および共同のまちづくりを推進し、地域の振興を図る。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・ふるさとあわらサポート基金：ふるさと納税を財源とする基金。納税者の意向を政策に反映し、多様な人々の参加によるふるさとづくりを図る。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・福祉基金：在宅福祉の向上、生きがいづくり、ボランティア活動の活発化等高齢者、障害者および児童の保険および福祉に関する事業の推進を図る。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・ふるさと創生基金：歴史、伝統、文化、産業等の特色を活かした独創的で個性的なまちづくりを図る。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・新型コロナウイルス感染症対策利子補給基金：新型コロナウイルス感染症対策に係る利子補給金の財源とする。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・ふるさとあわらサポート基金：寄付者からのふるさと納税を積み立てたことによる増。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・ふるさと創生基金：創作の森美術館空調整備工事の事業費に充当したことによる減。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・新型コロナウイルス感染症対策利子補給基金：県経営安定資金（新型コロナウイルス対策分）利子補給金に充当したことによる減。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それぞれの目的を勘案し、今後の財政需要に備え、積み立てあるいは取崩しを検討する。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助成金の返還金の受け入れ等により増となった。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今後の財政需要の高まりにより、取り崩しを余儀なくされることが懸念されるが、中長期的な財政状況を見極め、財政運営上支障が生じないよう残高を確保する。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令和３年度の臨時財政対策債を償還するための基金の積み立てに要する経費の措置として、普通交付税が増額交付されたため、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今後予測される償還状況を勘案し、財政運営上の負担軽減を図るための積み立て、あるいは取り崩しを検討する。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E4E01E-4768-482B-8BCB-8932AA9133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655FD4-E83B-4E5A-BB04-0B89ACC1D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E26831F-0086-45AE-906F-1200A8B85F24}"/>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A879B26-3E6A-4F4A-8554-FD60E5C691AD}"/>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884D981-6BB1-4D01-B82B-5099ABB44B25}"/>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D91300D-B5F4-40FB-97F5-CBC3C2375D99}"/>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F5476D-5A53-4ADF-8ED0-744D5BA41AF2}"/>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B28F480-B037-467B-815C-5C3ED9927A8E}"/>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4B4B333-33BF-44D4-AD2D-F970490DA4FB}"/>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CA454A-88A2-47EF-8CA0-AC8E71595F2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2C2B9FF-0585-4AE0-AB62-B5B4323C6102}"/>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BC9E527-CEF7-4CB0-BE79-EA92C7EA34C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D7B443F-5449-4855-9CA3-50FADB6525A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80D6E64-2B22-4D12-8EE7-509B8886F08B}"/>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50AFDF8-CFFB-41EE-8EC8-A36E6C22465B}"/>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F376440-F113-4C93-8610-A8698320E8A2}"/>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BA1C234-0505-4747-BE77-F0BDC5084BB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61C647B-1A9C-45D9-BAD5-29BDEEAFDB2A}"/>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27AE514-2F1A-4C26-A2DC-85FC570B4BD0}"/>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E46EE6E-778A-4130-B216-3AEFC907AC6F}"/>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802214B-27A4-46E6-806C-59A5304ECBE8}"/>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2805AE5-0867-4DC6-ABDD-5321A8545D7F}"/>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EB3321F-295F-4BDD-B1B5-27E41E54078D}"/>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A2CF580-1DB4-46EE-A893-B36EC826EACB}"/>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4B51E96-B8FB-4EB4-BFED-B31F14AC49C6}"/>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C1FDE50-A36C-4874-8EEB-DB8ABA9576D2}"/>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E5A9185-E0AF-4F84-A93F-D09A7CD5A464}"/>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CC7E52A-F3CC-4510-8354-121C7473D936}"/>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06CB8FB-372E-4B1C-82EB-F62215CE1B5A}"/>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B1CBD89-BBA3-43EC-80FF-BCBE0130DDB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1C4A74B-E3D3-4F34-9AD8-EBDFAF8D8595}"/>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D248D81-BB1A-40CB-8A54-FF1A1D1E900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C3D8B3B-A301-40E6-B7B3-39AAB136950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B3FFF12-E22D-4709-8731-7843009479A6}"/>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7D283A0-DC82-495E-9917-19BECDD53CEA}"/>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EB7CCA7-A93D-4507-9B4B-E0D8EAC379CB}"/>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0DBC277-B123-4B0E-AD01-9AFDADCD03DA}"/>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70EDE2B-2621-4948-963F-F80D51069F20}"/>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15ED397-DD15-4E05-9CDC-35D94FB5C66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99AB967-70B3-4348-8ADD-7433790A04EF}"/>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1165275-4481-4AAE-91C2-681EAA019F6C}"/>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4748884-A5B6-47AB-85D5-FCBE6E0AB115}"/>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DEFCAB7-FCE4-45FF-ADD8-442AABDA3F97}"/>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29DD718-F4F8-4E89-8363-558107B68A3C}"/>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FB7E481-67C0-48B6-97C4-08C2F24F4107}"/>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6D980B2-E593-4FC1-A3FC-6997AB405B3B}"/>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E343CB6-5E81-4D40-83C9-AB34B41223F7}"/>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有形固定資産減価償却率は、類似団体平均より高い水準であり、公共施設再配置計画等に基づき、施設の適切な管理に努める。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AF8A13A-4155-4E46-B628-86180F46E428}"/>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239BCFF-AF29-4F9B-9AAB-5A3A12FB43A9}"/>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35DCF7C-ED3F-46F3-9E44-D71555EB4170}"/>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A24CFAC-D58E-476D-B904-44FAB72A95C4}"/>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9CA261F-A258-4B03-B61C-4F74FB541B83}"/>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26D1FF7-F938-4B7F-A989-FCD02DD0E2FF}"/>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CFFB9BB-B9F0-461F-8A8D-4F01CAE7219A}"/>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54D8E1B-D7F6-4B56-A760-9C335226690C}"/>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9D6ADE9-2F3B-4088-AEF6-45AAFC39F0F2}"/>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134FC27-D744-49F3-A486-BE7F2DFA4455}"/>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A9E3D00-4AD0-4491-A67E-7446E14D7DEE}"/>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F723CA98-FB7C-49C7-B864-E417B201DB4F}"/>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F99DD82A-A099-4457-8578-7551B233DB3B}"/>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E1DDB711-D46F-4312-8D89-99CB283DFAB0}"/>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E533647-A1C9-42F1-8068-05BAF6A7F9B2}"/>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EED25EA-CD81-46D2-8315-BD9BF46FCB0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427163E-3599-4D10-9E5B-345FEF6F1808}"/>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576BE35-F593-46E3-B23F-92B2B82C9589}"/>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E08EF41B-F849-4E82-A01C-98BA90E9EC33}"/>
            </a:ext>
          </a:extLst>
        </xdr:cNvPr>
        <xdr:cNvCxnSpPr/>
      </xdr:nvCxnSpPr>
      <xdr:spPr>
        <a:xfrm flipV="1">
          <a:off x="4295775" y="517525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D9949A7C-B594-406E-9B8F-DB451DFB8CBD}"/>
            </a:ext>
          </a:extLst>
        </xdr:cNvPr>
        <xdr:cNvSpPr txBox="1"/>
      </xdr:nvSpPr>
      <xdr:spPr>
        <a:xfrm>
          <a:off x="4342765" y="667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F1B0A16A-B6A9-431C-B6F0-C2310F7C12E7}"/>
            </a:ext>
          </a:extLst>
        </xdr:cNvPr>
        <xdr:cNvCxnSpPr/>
      </xdr:nvCxnSpPr>
      <xdr:spPr>
        <a:xfrm>
          <a:off x="4206875" y="667729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76F0E3CE-3927-4F51-810F-5FF2C57E380E}"/>
            </a:ext>
          </a:extLst>
        </xdr:cNvPr>
        <xdr:cNvSpPr txBox="1"/>
      </xdr:nvSpPr>
      <xdr:spPr>
        <a:xfrm>
          <a:off x="4342765" y="494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269551C9-52AA-4D9E-9FF1-FF79D9EE330A}"/>
            </a:ext>
          </a:extLst>
        </xdr:cNvPr>
        <xdr:cNvCxnSpPr/>
      </xdr:nvCxnSpPr>
      <xdr:spPr>
        <a:xfrm>
          <a:off x="4206875" y="51752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7BB68110-0135-487C-9608-E8EDFEA575F8}"/>
            </a:ext>
          </a:extLst>
        </xdr:cNvPr>
        <xdr:cNvSpPr txBox="1"/>
      </xdr:nvSpPr>
      <xdr:spPr>
        <a:xfrm>
          <a:off x="4342765" y="57535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ABE30521-43F1-41AD-8C0E-44E6E1BD0FB5}"/>
            </a:ext>
          </a:extLst>
        </xdr:cNvPr>
        <xdr:cNvSpPr/>
      </xdr:nvSpPr>
      <xdr:spPr>
        <a:xfrm>
          <a:off x="4244975" y="59059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09408A55-8DA3-4593-8CD2-8A88E3162A4B}"/>
            </a:ext>
          </a:extLst>
        </xdr:cNvPr>
        <xdr:cNvSpPr/>
      </xdr:nvSpPr>
      <xdr:spPr>
        <a:xfrm>
          <a:off x="3611880" y="586513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3E60E1E4-C24A-4365-9347-3A5ABCE35970}"/>
            </a:ext>
          </a:extLst>
        </xdr:cNvPr>
        <xdr:cNvSpPr/>
      </xdr:nvSpPr>
      <xdr:spPr>
        <a:xfrm>
          <a:off x="2926080" y="581342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7120807E-AC9D-4205-A417-8D6462585CB4}"/>
            </a:ext>
          </a:extLst>
        </xdr:cNvPr>
        <xdr:cNvSpPr/>
      </xdr:nvSpPr>
      <xdr:spPr>
        <a:xfrm>
          <a:off x="2240280" y="5807256"/>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7D0B51D8-3DDF-4689-8C69-ABFCB300E7A4}"/>
            </a:ext>
          </a:extLst>
        </xdr:cNvPr>
        <xdr:cNvSpPr/>
      </xdr:nvSpPr>
      <xdr:spPr>
        <a:xfrm>
          <a:off x="1554480" y="577024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27451A0-DD20-49E8-883E-0FAEDB5A544C}"/>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968A383-9150-40C8-A360-DE05117D8D79}"/>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ADA6D6D-9A03-4003-B483-B4EE37A9197D}"/>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80FC105-E61C-4E78-94F9-75FAD7DF8872}"/>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7A49D92-C12D-4286-90D9-832E8A0A28F5}"/>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37102</xdr:rowOff>
    </xdr:from>
    <xdr:to>
      <xdr:col>23</xdr:col>
      <xdr:colOff>136525</xdr:colOff>
      <xdr:row>31</xdr:row>
      <xdr:rowOff>138702</xdr:rowOff>
    </xdr:to>
    <xdr:sp macro="" textlink="">
      <xdr:nvSpPr>
        <xdr:cNvPr id="83" name="楕円 82">
          <a:extLst>
            <a:ext uri="{FF2B5EF4-FFF2-40B4-BE49-F238E27FC236}">
              <a16:creationId xmlns:a16="http://schemas.microsoft.com/office/drawing/2014/main" id="{FD1E6ED0-953B-49FF-AB00-84A7D517836E}"/>
            </a:ext>
          </a:extLst>
        </xdr:cNvPr>
        <xdr:cNvSpPr/>
      </xdr:nvSpPr>
      <xdr:spPr>
        <a:xfrm>
          <a:off x="4244975" y="61045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15529</xdr:rowOff>
    </xdr:from>
    <xdr:ext cx="405111" cy="259045"/>
    <xdr:sp macro="" textlink="">
      <xdr:nvSpPr>
        <xdr:cNvPr id="84" name="有形固定資産減価償却率該当値テキスト">
          <a:extLst>
            <a:ext uri="{FF2B5EF4-FFF2-40B4-BE49-F238E27FC236}">
              <a16:creationId xmlns:a16="http://schemas.microsoft.com/office/drawing/2014/main" id="{D126920E-D8F6-4568-9A38-259FC99C85FD}"/>
            </a:ext>
          </a:extLst>
        </xdr:cNvPr>
        <xdr:cNvSpPr txBox="1"/>
      </xdr:nvSpPr>
      <xdr:spPr>
        <a:xfrm>
          <a:off x="4342765"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30933</xdr:rowOff>
    </xdr:from>
    <xdr:to>
      <xdr:col>19</xdr:col>
      <xdr:colOff>187325</xdr:colOff>
      <xdr:row>31</xdr:row>
      <xdr:rowOff>132533</xdr:rowOff>
    </xdr:to>
    <xdr:sp macro="" textlink="">
      <xdr:nvSpPr>
        <xdr:cNvPr id="85" name="楕円 84">
          <a:extLst>
            <a:ext uri="{FF2B5EF4-FFF2-40B4-BE49-F238E27FC236}">
              <a16:creationId xmlns:a16="http://schemas.microsoft.com/office/drawing/2014/main" id="{7EEE33C6-CB79-4154-A354-94900DF49AA7}"/>
            </a:ext>
          </a:extLst>
        </xdr:cNvPr>
        <xdr:cNvSpPr/>
      </xdr:nvSpPr>
      <xdr:spPr>
        <a:xfrm>
          <a:off x="3611880" y="609645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81733</xdr:rowOff>
    </xdr:from>
    <xdr:to>
      <xdr:col>23</xdr:col>
      <xdr:colOff>85725</xdr:colOff>
      <xdr:row>31</xdr:row>
      <xdr:rowOff>87902</xdr:rowOff>
    </xdr:to>
    <xdr:cxnSp macro="">
      <xdr:nvCxnSpPr>
        <xdr:cNvPr id="86" name="直線コネクタ 85">
          <a:extLst>
            <a:ext uri="{FF2B5EF4-FFF2-40B4-BE49-F238E27FC236}">
              <a16:creationId xmlns:a16="http://schemas.microsoft.com/office/drawing/2014/main" id="{E7A6147D-4437-4EF4-B665-2EECC54EDD02}"/>
            </a:ext>
          </a:extLst>
        </xdr:cNvPr>
        <xdr:cNvCxnSpPr/>
      </xdr:nvCxnSpPr>
      <xdr:spPr>
        <a:xfrm>
          <a:off x="3656965" y="6151063"/>
          <a:ext cx="640715"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156119</xdr:rowOff>
    </xdr:from>
    <xdr:to>
      <xdr:col>15</xdr:col>
      <xdr:colOff>187325</xdr:colOff>
      <xdr:row>31</xdr:row>
      <xdr:rowOff>86269</xdr:rowOff>
    </xdr:to>
    <xdr:sp macro="" textlink="">
      <xdr:nvSpPr>
        <xdr:cNvPr id="87" name="楕円 86">
          <a:extLst>
            <a:ext uri="{FF2B5EF4-FFF2-40B4-BE49-F238E27FC236}">
              <a16:creationId xmlns:a16="http://schemas.microsoft.com/office/drawing/2014/main" id="{507D0CC1-AA13-4053-8B2A-6949B4729371}"/>
            </a:ext>
          </a:extLst>
        </xdr:cNvPr>
        <xdr:cNvSpPr/>
      </xdr:nvSpPr>
      <xdr:spPr>
        <a:xfrm>
          <a:off x="2926080" y="605209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35469</xdr:rowOff>
    </xdr:from>
    <xdr:to>
      <xdr:col>19</xdr:col>
      <xdr:colOff>136525</xdr:colOff>
      <xdr:row>31</xdr:row>
      <xdr:rowOff>81733</xdr:rowOff>
    </xdr:to>
    <xdr:cxnSp macro="">
      <xdr:nvCxnSpPr>
        <xdr:cNvPr id="88" name="直線コネクタ 87">
          <a:extLst>
            <a:ext uri="{FF2B5EF4-FFF2-40B4-BE49-F238E27FC236}">
              <a16:creationId xmlns:a16="http://schemas.microsoft.com/office/drawing/2014/main" id="{E401B4FE-176C-48DD-A62E-83B5CF4B5DB2}"/>
            </a:ext>
          </a:extLst>
        </xdr:cNvPr>
        <xdr:cNvCxnSpPr/>
      </xdr:nvCxnSpPr>
      <xdr:spPr>
        <a:xfrm>
          <a:off x="2971165" y="6102894"/>
          <a:ext cx="6858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137614</xdr:rowOff>
    </xdr:from>
    <xdr:to>
      <xdr:col>11</xdr:col>
      <xdr:colOff>187325</xdr:colOff>
      <xdr:row>31</xdr:row>
      <xdr:rowOff>67764</xdr:rowOff>
    </xdr:to>
    <xdr:sp macro="" textlink="">
      <xdr:nvSpPr>
        <xdr:cNvPr id="89" name="楕円 88">
          <a:extLst>
            <a:ext uri="{FF2B5EF4-FFF2-40B4-BE49-F238E27FC236}">
              <a16:creationId xmlns:a16="http://schemas.microsoft.com/office/drawing/2014/main" id="{A11EDF32-62FB-4B49-80BE-A38DAE3C7857}"/>
            </a:ext>
          </a:extLst>
        </xdr:cNvPr>
        <xdr:cNvSpPr/>
      </xdr:nvSpPr>
      <xdr:spPr>
        <a:xfrm>
          <a:off x="2240280" y="6029779"/>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16964</xdr:rowOff>
    </xdr:from>
    <xdr:to>
      <xdr:col>15</xdr:col>
      <xdr:colOff>136525</xdr:colOff>
      <xdr:row>31</xdr:row>
      <xdr:rowOff>35469</xdr:rowOff>
    </xdr:to>
    <xdr:cxnSp macro="">
      <xdr:nvCxnSpPr>
        <xdr:cNvPr id="90" name="直線コネクタ 89">
          <a:extLst>
            <a:ext uri="{FF2B5EF4-FFF2-40B4-BE49-F238E27FC236}">
              <a16:creationId xmlns:a16="http://schemas.microsoft.com/office/drawing/2014/main" id="{C39F837B-814D-41BF-847C-35474B5A83B7}"/>
            </a:ext>
          </a:extLst>
        </xdr:cNvPr>
        <xdr:cNvCxnSpPr/>
      </xdr:nvCxnSpPr>
      <xdr:spPr>
        <a:xfrm>
          <a:off x="2285365" y="6088199"/>
          <a:ext cx="6858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94433</xdr:rowOff>
    </xdr:from>
    <xdr:to>
      <xdr:col>7</xdr:col>
      <xdr:colOff>187325</xdr:colOff>
      <xdr:row>31</xdr:row>
      <xdr:rowOff>24583</xdr:rowOff>
    </xdr:to>
    <xdr:sp macro="" textlink="">
      <xdr:nvSpPr>
        <xdr:cNvPr id="91" name="楕円 90">
          <a:extLst>
            <a:ext uri="{FF2B5EF4-FFF2-40B4-BE49-F238E27FC236}">
              <a16:creationId xmlns:a16="http://schemas.microsoft.com/office/drawing/2014/main" id="{71BCD557-1B0F-441D-8589-2C66269A6F79}"/>
            </a:ext>
          </a:extLst>
        </xdr:cNvPr>
        <xdr:cNvSpPr/>
      </xdr:nvSpPr>
      <xdr:spPr>
        <a:xfrm>
          <a:off x="1554480" y="5994218"/>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145233</xdr:rowOff>
    </xdr:from>
    <xdr:to>
      <xdr:col>11</xdr:col>
      <xdr:colOff>136525</xdr:colOff>
      <xdr:row>31</xdr:row>
      <xdr:rowOff>16964</xdr:rowOff>
    </xdr:to>
    <xdr:cxnSp macro="">
      <xdr:nvCxnSpPr>
        <xdr:cNvPr id="92" name="直線コネクタ 91">
          <a:extLst>
            <a:ext uri="{FF2B5EF4-FFF2-40B4-BE49-F238E27FC236}">
              <a16:creationId xmlns:a16="http://schemas.microsoft.com/office/drawing/2014/main" id="{9712BB1E-40C9-4702-B040-4B08F5C740E4}"/>
            </a:ext>
          </a:extLst>
        </xdr:cNvPr>
        <xdr:cNvCxnSpPr/>
      </xdr:nvCxnSpPr>
      <xdr:spPr>
        <a:xfrm>
          <a:off x="1599565" y="6039303"/>
          <a:ext cx="685800"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a:extLst>
            <a:ext uri="{FF2B5EF4-FFF2-40B4-BE49-F238E27FC236}">
              <a16:creationId xmlns:a16="http://schemas.microsoft.com/office/drawing/2014/main" id="{61858E8A-277C-4A71-9E1B-2149EC4B04F5}"/>
            </a:ext>
          </a:extLst>
        </xdr:cNvPr>
        <xdr:cNvSpPr txBox="1"/>
      </xdr:nvSpPr>
      <xdr:spPr>
        <a:xfrm>
          <a:off x="3464569" y="564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a:extLst>
            <a:ext uri="{FF2B5EF4-FFF2-40B4-BE49-F238E27FC236}">
              <a16:creationId xmlns:a16="http://schemas.microsoft.com/office/drawing/2014/main" id="{113140CF-28B9-4A86-89E2-B9377D7D5D91}"/>
            </a:ext>
          </a:extLst>
        </xdr:cNvPr>
        <xdr:cNvSpPr txBox="1"/>
      </xdr:nvSpPr>
      <xdr:spPr>
        <a:xfrm>
          <a:off x="2793374"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a:extLst>
            <a:ext uri="{FF2B5EF4-FFF2-40B4-BE49-F238E27FC236}">
              <a16:creationId xmlns:a16="http://schemas.microsoft.com/office/drawing/2014/main" id="{987D798A-3AA0-41D3-A74F-E95719710ACB}"/>
            </a:ext>
          </a:extLst>
        </xdr:cNvPr>
        <xdr:cNvSpPr txBox="1"/>
      </xdr:nvSpPr>
      <xdr:spPr>
        <a:xfrm>
          <a:off x="2107574" y="5578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a:extLst>
            <a:ext uri="{FF2B5EF4-FFF2-40B4-BE49-F238E27FC236}">
              <a16:creationId xmlns:a16="http://schemas.microsoft.com/office/drawing/2014/main" id="{54F50036-D55A-4F12-B6EE-97491401C428}"/>
            </a:ext>
          </a:extLst>
        </xdr:cNvPr>
        <xdr:cNvSpPr txBox="1"/>
      </xdr:nvSpPr>
      <xdr:spPr>
        <a:xfrm>
          <a:off x="1421774"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123660</xdr:rowOff>
    </xdr:from>
    <xdr:ext cx="405111" cy="259045"/>
    <xdr:sp macro="" textlink="">
      <xdr:nvSpPr>
        <xdr:cNvPr id="97" name="n_1mainValue有形固定資産減価償却率">
          <a:extLst>
            <a:ext uri="{FF2B5EF4-FFF2-40B4-BE49-F238E27FC236}">
              <a16:creationId xmlns:a16="http://schemas.microsoft.com/office/drawing/2014/main" id="{DA668762-95A3-4976-8932-26B01B2C1B56}"/>
            </a:ext>
          </a:extLst>
        </xdr:cNvPr>
        <xdr:cNvSpPr txBox="1"/>
      </xdr:nvSpPr>
      <xdr:spPr>
        <a:xfrm>
          <a:off x="3464569" y="619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77396</xdr:rowOff>
    </xdr:from>
    <xdr:ext cx="405111" cy="259045"/>
    <xdr:sp macro="" textlink="">
      <xdr:nvSpPr>
        <xdr:cNvPr id="98" name="n_2mainValue有形固定資産減価償却率">
          <a:extLst>
            <a:ext uri="{FF2B5EF4-FFF2-40B4-BE49-F238E27FC236}">
              <a16:creationId xmlns:a16="http://schemas.microsoft.com/office/drawing/2014/main" id="{C7325FEC-6554-4F87-AEDC-36E9E3C4B446}"/>
            </a:ext>
          </a:extLst>
        </xdr:cNvPr>
        <xdr:cNvSpPr txBox="1"/>
      </xdr:nvSpPr>
      <xdr:spPr>
        <a:xfrm>
          <a:off x="2793374" y="61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58891</xdr:rowOff>
    </xdr:from>
    <xdr:ext cx="405111" cy="259045"/>
    <xdr:sp macro="" textlink="">
      <xdr:nvSpPr>
        <xdr:cNvPr id="99" name="n_3mainValue有形固定資産減価償却率">
          <a:extLst>
            <a:ext uri="{FF2B5EF4-FFF2-40B4-BE49-F238E27FC236}">
              <a16:creationId xmlns:a16="http://schemas.microsoft.com/office/drawing/2014/main" id="{5649C007-CD9A-4311-86DE-8B5B3A93543B}"/>
            </a:ext>
          </a:extLst>
        </xdr:cNvPr>
        <xdr:cNvSpPr txBox="1"/>
      </xdr:nvSpPr>
      <xdr:spPr>
        <a:xfrm>
          <a:off x="2107574" y="612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15710</xdr:rowOff>
    </xdr:from>
    <xdr:ext cx="405111" cy="259045"/>
    <xdr:sp macro="" textlink="">
      <xdr:nvSpPr>
        <xdr:cNvPr id="100" name="n_4mainValue有形固定資産減価償却率">
          <a:extLst>
            <a:ext uri="{FF2B5EF4-FFF2-40B4-BE49-F238E27FC236}">
              <a16:creationId xmlns:a16="http://schemas.microsoft.com/office/drawing/2014/main" id="{961B9C8D-E300-4D0E-B99C-2ECF36C45B6D}"/>
            </a:ext>
          </a:extLst>
        </xdr:cNvPr>
        <xdr:cNvSpPr txBox="1"/>
      </xdr:nvSpPr>
      <xdr:spPr>
        <a:xfrm>
          <a:off x="1421774" y="60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FF19D6B-393B-416E-A58D-076596DFE0BE}"/>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9264922-7EE0-454C-95F3-29C364EF0D2D}"/>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828D821-AA2E-48D8-A55D-530DF4B4F6A8}"/>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A80BFB0-789D-4F2D-AB79-CC74B84AC415}"/>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18E766E-119E-45B7-8ED3-BCA6DB1D077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7C7B9975-88AC-4E93-BB54-0FF6D1A98E57}"/>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0D0257E-DD7E-4460-AC49-E03CE8351A56}"/>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3078DFF-2634-4635-BEE7-33101DC236E5}"/>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E35D1D4-A1E9-4422-B06F-A50CC5DE1B4E}"/>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1E6A42C-B82A-429D-8260-7559CC3B495F}"/>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E51F65C-A9AF-44A8-B692-306A7008B0DA}"/>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D9CC755-1868-49B7-8F30-2CAC3D55303F}"/>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7C2794B-BAC1-45D0-9ED0-02B111DC3FF2}"/>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おり、算出される際の分母である経常収支が小さいことが主な要因である。芦原温泉駅周辺整備事業等による地方債の発行により、分子である実質債務の増加が見込まれるため、今後もこの傾向は続く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9B4189B-9DF2-4614-82FA-8EC28C4979E4}"/>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FE069D9-97B7-4C92-8D66-ADAF34DB90DE}"/>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2732203-B982-4A18-AF9D-26E8D80AC9CF}"/>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3CCC97-3CA4-47A3-B0F2-8150EAE6AE3B}"/>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9A7CDE23-F0A9-4220-BACB-9E637262DC07}"/>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E3D75CF9-79F3-4903-947A-3DB831456660}"/>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EDCF739-D9DD-408E-AE06-DFBCBBD0CAA0}"/>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D3EE2DD5-AB03-4FD5-84DE-A359335FF70F}"/>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9DBF971E-C8FD-4C27-9FA2-62E62C322DEB}"/>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447F35CD-D31B-4507-9472-CDF2F7CC26A1}"/>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A0E81D2-469B-4433-BCB9-A924F2BE57F8}"/>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DDEF640-71E8-4C8B-87D1-8C1CA85D4E38}"/>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79B26F50-D56A-4C46-A01D-8FC10AD84391}"/>
            </a:ext>
          </a:extLst>
        </xdr:cNvPr>
        <xdr:cNvSpPr txBox="1"/>
      </xdr:nvSpPr>
      <xdr:spPr>
        <a:xfrm>
          <a:off x="9756296" y="52018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97EA7A1-D17D-4EFC-ABFF-E883D6F8F2D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4DA5F69D-8E34-48D8-8CE2-F096C826F30C}"/>
            </a:ext>
          </a:extLst>
        </xdr:cNvPr>
        <xdr:cNvSpPr txBox="1"/>
      </xdr:nvSpPr>
      <xdr:spPr>
        <a:xfrm>
          <a:off x="985698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8C123189-93A3-4F80-AF38-7B94A15F106B}"/>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162D5261-5D5A-4021-A42A-097C2D1E5803}"/>
            </a:ext>
          </a:extLst>
        </xdr:cNvPr>
        <xdr:cNvCxnSpPr/>
      </xdr:nvCxnSpPr>
      <xdr:spPr>
        <a:xfrm flipV="1">
          <a:off x="13313410" y="5275326"/>
          <a:ext cx="1269" cy="13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1869892F-4FFD-4C4C-8C8F-8BC630F5D378}"/>
            </a:ext>
          </a:extLst>
        </xdr:cNvPr>
        <xdr:cNvSpPr txBox="1"/>
      </xdr:nvSpPr>
      <xdr:spPr>
        <a:xfrm>
          <a:off x="13369925" y="660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1AA0090F-E4FA-47A1-8F4D-08445A68B044}"/>
            </a:ext>
          </a:extLst>
        </xdr:cNvPr>
        <xdr:cNvCxnSpPr/>
      </xdr:nvCxnSpPr>
      <xdr:spPr>
        <a:xfrm>
          <a:off x="13251180" y="659904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85F94A69-530E-4029-B12F-29C33AD349CA}"/>
            </a:ext>
          </a:extLst>
        </xdr:cNvPr>
        <xdr:cNvSpPr txBox="1"/>
      </xdr:nvSpPr>
      <xdr:spPr>
        <a:xfrm>
          <a:off x="13369925" y="50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76B0E85E-CDAE-4B0D-8C76-B0427B9E7DDC}"/>
            </a:ext>
          </a:extLst>
        </xdr:cNvPr>
        <xdr:cNvCxnSpPr/>
      </xdr:nvCxnSpPr>
      <xdr:spPr>
        <a:xfrm>
          <a:off x="13251180" y="5275326"/>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a:extLst>
            <a:ext uri="{FF2B5EF4-FFF2-40B4-BE49-F238E27FC236}">
              <a16:creationId xmlns:a16="http://schemas.microsoft.com/office/drawing/2014/main" id="{CE91B4CC-BEE1-4B0B-AB88-DE9DEABDECAA}"/>
            </a:ext>
          </a:extLst>
        </xdr:cNvPr>
        <xdr:cNvSpPr txBox="1"/>
      </xdr:nvSpPr>
      <xdr:spPr>
        <a:xfrm>
          <a:off x="13369925" y="5656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41B42992-6817-43DF-B3BE-B1D2B6AB6ACB}"/>
            </a:ext>
          </a:extLst>
        </xdr:cNvPr>
        <xdr:cNvSpPr/>
      </xdr:nvSpPr>
      <xdr:spPr>
        <a:xfrm>
          <a:off x="13289280" y="580910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a:extLst>
            <a:ext uri="{FF2B5EF4-FFF2-40B4-BE49-F238E27FC236}">
              <a16:creationId xmlns:a16="http://schemas.microsoft.com/office/drawing/2014/main" id="{EC44CF48-8CEC-4892-A31B-61BA0682AACC}"/>
            </a:ext>
          </a:extLst>
        </xdr:cNvPr>
        <xdr:cNvSpPr/>
      </xdr:nvSpPr>
      <xdr:spPr>
        <a:xfrm>
          <a:off x="12629515" y="605152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a:extLst>
            <a:ext uri="{FF2B5EF4-FFF2-40B4-BE49-F238E27FC236}">
              <a16:creationId xmlns:a16="http://schemas.microsoft.com/office/drawing/2014/main" id="{BF248E6A-F5D1-4F75-A4F7-C63B43BF871D}"/>
            </a:ext>
          </a:extLst>
        </xdr:cNvPr>
        <xdr:cNvSpPr/>
      </xdr:nvSpPr>
      <xdr:spPr>
        <a:xfrm>
          <a:off x="11943715" y="6162389"/>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a:extLst>
            <a:ext uri="{FF2B5EF4-FFF2-40B4-BE49-F238E27FC236}">
              <a16:creationId xmlns:a16="http://schemas.microsoft.com/office/drawing/2014/main" id="{8EA10077-441F-4790-A428-E32267D2A12D}"/>
            </a:ext>
          </a:extLst>
        </xdr:cNvPr>
        <xdr:cNvSpPr/>
      </xdr:nvSpPr>
      <xdr:spPr>
        <a:xfrm>
          <a:off x="11257915" y="615490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a:extLst>
            <a:ext uri="{FF2B5EF4-FFF2-40B4-BE49-F238E27FC236}">
              <a16:creationId xmlns:a16="http://schemas.microsoft.com/office/drawing/2014/main" id="{70E6B039-B331-4C91-9ED6-B7186349839C}"/>
            </a:ext>
          </a:extLst>
        </xdr:cNvPr>
        <xdr:cNvSpPr/>
      </xdr:nvSpPr>
      <xdr:spPr>
        <a:xfrm>
          <a:off x="10572115" y="6165448"/>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5FFF227-1495-4024-9888-34B408F7BD1D}"/>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EFBB5CE-3F8E-4170-BEE8-397ADEDDA07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D84783A-DE2D-43C6-A532-BA14FFFB6956}"/>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3434CD3-2BDE-4DEA-A080-17B18A5296DF}"/>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318EAB2-7B69-4446-B022-9A71EC4F99B6}"/>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141150</xdr:rowOff>
    </xdr:from>
    <xdr:to>
      <xdr:col>76</xdr:col>
      <xdr:colOff>73025</xdr:colOff>
      <xdr:row>30</xdr:row>
      <xdr:rowOff>71300</xdr:rowOff>
    </xdr:to>
    <xdr:sp macro="" textlink="">
      <xdr:nvSpPr>
        <xdr:cNvPr id="146" name="楕円 145">
          <a:extLst>
            <a:ext uri="{FF2B5EF4-FFF2-40B4-BE49-F238E27FC236}">
              <a16:creationId xmlns:a16="http://schemas.microsoft.com/office/drawing/2014/main" id="{0A0CB334-37C0-44ED-875E-2384E3D8692C}"/>
            </a:ext>
          </a:extLst>
        </xdr:cNvPr>
        <xdr:cNvSpPr/>
      </xdr:nvSpPr>
      <xdr:spPr>
        <a:xfrm>
          <a:off x="13289280" y="586377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119577</xdr:rowOff>
    </xdr:from>
    <xdr:ext cx="469744" cy="259045"/>
    <xdr:sp macro="" textlink="">
      <xdr:nvSpPr>
        <xdr:cNvPr id="147" name="債務償還比率該当値テキスト">
          <a:extLst>
            <a:ext uri="{FF2B5EF4-FFF2-40B4-BE49-F238E27FC236}">
              <a16:creationId xmlns:a16="http://schemas.microsoft.com/office/drawing/2014/main" id="{E1BD8EED-8F43-477F-8A57-10AEDB909F2B}"/>
            </a:ext>
          </a:extLst>
        </xdr:cNvPr>
        <xdr:cNvSpPr txBox="1"/>
      </xdr:nvSpPr>
      <xdr:spPr>
        <a:xfrm>
          <a:off x="13369925" y="584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105547</xdr:rowOff>
    </xdr:from>
    <xdr:to>
      <xdr:col>72</xdr:col>
      <xdr:colOff>123825</xdr:colOff>
      <xdr:row>32</xdr:row>
      <xdr:rowOff>35697</xdr:rowOff>
    </xdr:to>
    <xdr:sp macro="" textlink="">
      <xdr:nvSpPr>
        <xdr:cNvPr id="148" name="楕円 147">
          <a:extLst>
            <a:ext uri="{FF2B5EF4-FFF2-40B4-BE49-F238E27FC236}">
              <a16:creationId xmlns:a16="http://schemas.microsoft.com/office/drawing/2014/main" id="{7049CC29-CDE9-45A7-BC7E-10242E8E6A9D}"/>
            </a:ext>
          </a:extLst>
        </xdr:cNvPr>
        <xdr:cNvSpPr/>
      </xdr:nvSpPr>
      <xdr:spPr>
        <a:xfrm>
          <a:off x="12629515" y="617106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20500</xdr:rowOff>
    </xdr:from>
    <xdr:to>
      <xdr:col>76</xdr:col>
      <xdr:colOff>22225</xdr:colOff>
      <xdr:row>31</xdr:row>
      <xdr:rowOff>156347</xdr:rowOff>
    </xdr:to>
    <xdr:cxnSp macro="">
      <xdr:nvCxnSpPr>
        <xdr:cNvPr id="149" name="直線コネクタ 148">
          <a:extLst>
            <a:ext uri="{FF2B5EF4-FFF2-40B4-BE49-F238E27FC236}">
              <a16:creationId xmlns:a16="http://schemas.microsoft.com/office/drawing/2014/main" id="{C21CA67E-9FAE-401B-8F23-57852FD3ABD7}"/>
            </a:ext>
          </a:extLst>
        </xdr:cNvPr>
        <xdr:cNvCxnSpPr/>
      </xdr:nvCxnSpPr>
      <xdr:spPr>
        <a:xfrm flipV="1">
          <a:off x="12684125" y="5912665"/>
          <a:ext cx="631190" cy="3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166000</xdr:rowOff>
    </xdr:from>
    <xdr:to>
      <xdr:col>68</xdr:col>
      <xdr:colOff>123825</xdr:colOff>
      <xdr:row>32</xdr:row>
      <xdr:rowOff>96150</xdr:rowOff>
    </xdr:to>
    <xdr:sp macro="" textlink="">
      <xdr:nvSpPr>
        <xdr:cNvPr id="150" name="楕円 149">
          <a:extLst>
            <a:ext uri="{FF2B5EF4-FFF2-40B4-BE49-F238E27FC236}">
              <a16:creationId xmlns:a16="http://schemas.microsoft.com/office/drawing/2014/main" id="{6E79A718-598B-461C-BF01-2E34AD61F347}"/>
            </a:ext>
          </a:extLst>
        </xdr:cNvPr>
        <xdr:cNvSpPr/>
      </xdr:nvSpPr>
      <xdr:spPr>
        <a:xfrm>
          <a:off x="11943715" y="6237235"/>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156347</xdr:rowOff>
    </xdr:from>
    <xdr:to>
      <xdr:col>72</xdr:col>
      <xdr:colOff>73025</xdr:colOff>
      <xdr:row>32</xdr:row>
      <xdr:rowOff>45350</xdr:rowOff>
    </xdr:to>
    <xdr:cxnSp macro="">
      <xdr:nvCxnSpPr>
        <xdr:cNvPr id="151" name="直線コネクタ 150">
          <a:extLst>
            <a:ext uri="{FF2B5EF4-FFF2-40B4-BE49-F238E27FC236}">
              <a16:creationId xmlns:a16="http://schemas.microsoft.com/office/drawing/2014/main" id="{5649F504-4B4E-4B6E-9936-86DA8781826F}"/>
            </a:ext>
          </a:extLst>
        </xdr:cNvPr>
        <xdr:cNvCxnSpPr/>
      </xdr:nvCxnSpPr>
      <xdr:spPr>
        <a:xfrm flipV="1">
          <a:off x="11998325" y="6225677"/>
          <a:ext cx="685800" cy="6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151247</xdr:rowOff>
    </xdr:from>
    <xdr:to>
      <xdr:col>64</xdr:col>
      <xdr:colOff>123825</xdr:colOff>
      <xdr:row>32</xdr:row>
      <xdr:rowOff>81397</xdr:rowOff>
    </xdr:to>
    <xdr:sp macro="" textlink="">
      <xdr:nvSpPr>
        <xdr:cNvPr id="152" name="楕円 151">
          <a:extLst>
            <a:ext uri="{FF2B5EF4-FFF2-40B4-BE49-F238E27FC236}">
              <a16:creationId xmlns:a16="http://schemas.microsoft.com/office/drawing/2014/main" id="{5C2C0004-D2DC-4789-8AFE-1A982B72FD58}"/>
            </a:ext>
          </a:extLst>
        </xdr:cNvPr>
        <xdr:cNvSpPr/>
      </xdr:nvSpPr>
      <xdr:spPr>
        <a:xfrm>
          <a:off x="11257915" y="621867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30597</xdr:rowOff>
    </xdr:from>
    <xdr:to>
      <xdr:col>68</xdr:col>
      <xdr:colOff>73025</xdr:colOff>
      <xdr:row>32</xdr:row>
      <xdr:rowOff>45350</xdr:rowOff>
    </xdr:to>
    <xdr:cxnSp macro="">
      <xdr:nvCxnSpPr>
        <xdr:cNvPr id="153" name="直線コネクタ 152">
          <a:extLst>
            <a:ext uri="{FF2B5EF4-FFF2-40B4-BE49-F238E27FC236}">
              <a16:creationId xmlns:a16="http://schemas.microsoft.com/office/drawing/2014/main" id="{FEA97BE1-3596-431F-8703-D2277630DAA1}"/>
            </a:ext>
          </a:extLst>
        </xdr:cNvPr>
        <xdr:cNvCxnSpPr/>
      </xdr:nvCxnSpPr>
      <xdr:spPr>
        <a:xfrm>
          <a:off x="11312525" y="6267567"/>
          <a:ext cx="6858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38269</xdr:rowOff>
    </xdr:from>
    <xdr:to>
      <xdr:col>60</xdr:col>
      <xdr:colOff>123825</xdr:colOff>
      <xdr:row>32</xdr:row>
      <xdr:rowOff>139869</xdr:rowOff>
    </xdr:to>
    <xdr:sp macro="" textlink="">
      <xdr:nvSpPr>
        <xdr:cNvPr id="154" name="楕円 153">
          <a:extLst>
            <a:ext uri="{FF2B5EF4-FFF2-40B4-BE49-F238E27FC236}">
              <a16:creationId xmlns:a16="http://schemas.microsoft.com/office/drawing/2014/main" id="{6623A381-0B89-4FF4-8528-24338973C906}"/>
            </a:ext>
          </a:extLst>
        </xdr:cNvPr>
        <xdr:cNvSpPr/>
      </xdr:nvSpPr>
      <xdr:spPr>
        <a:xfrm>
          <a:off x="10572115" y="6277144"/>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30597</xdr:rowOff>
    </xdr:from>
    <xdr:to>
      <xdr:col>64</xdr:col>
      <xdr:colOff>73025</xdr:colOff>
      <xdr:row>32</xdr:row>
      <xdr:rowOff>89069</xdr:rowOff>
    </xdr:to>
    <xdr:cxnSp macro="">
      <xdr:nvCxnSpPr>
        <xdr:cNvPr id="155" name="直線コネクタ 154">
          <a:extLst>
            <a:ext uri="{FF2B5EF4-FFF2-40B4-BE49-F238E27FC236}">
              <a16:creationId xmlns:a16="http://schemas.microsoft.com/office/drawing/2014/main" id="{7A30E5D7-E1BA-4EBB-A52E-A5DFC0E0D0DC}"/>
            </a:ext>
          </a:extLst>
        </xdr:cNvPr>
        <xdr:cNvCxnSpPr/>
      </xdr:nvCxnSpPr>
      <xdr:spPr>
        <a:xfrm flipV="1">
          <a:off x="10626725" y="6267567"/>
          <a:ext cx="685800" cy="6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a:extLst>
            <a:ext uri="{FF2B5EF4-FFF2-40B4-BE49-F238E27FC236}">
              <a16:creationId xmlns:a16="http://schemas.microsoft.com/office/drawing/2014/main" id="{1053898C-E7EF-4E18-83DB-09FA83E340F1}"/>
            </a:ext>
          </a:extLst>
        </xdr:cNvPr>
        <xdr:cNvSpPr txBox="1"/>
      </xdr:nvSpPr>
      <xdr:spPr>
        <a:xfrm>
          <a:off x="12459412" y="582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a:extLst>
            <a:ext uri="{FF2B5EF4-FFF2-40B4-BE49-F238E27FC236}">
              <a16:creationId xmlns:a16="http://schemas.microsoft.com/office/drawing/2014/main" id="{71F3A78C-5398-4251-83BB-D7C2318A1D81}"/>
            </a:ext>
          </a:extLst>
        </xdr:cNvPr>
        <xdr:cNvSpPr txBox="1"/>
      </xdr:nvSpPr>
      <xdr:spPr>
        <a:xfrm>
          <a:off x="11780597" y="593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a:extLst>
            <a:ext uri="{FF2B5EF4-FFF2-40B4-BE49-F238E27FC236}">
              <a16:creationId xmlns:a16="http://schemas.microsoft.com/office/drawing/2014/main" id="{4A73AAD9-F604-44A5-8991-903D48EAA55F}"/>
            </a:ext>
          </a:extLst>
        </xdr:cNvPr>
        <xdr:cNvSpPr txBox="1"/>
      </xdr:nvSpPr>
      <xdr:spPr>
        <a:xfrm>
          <a:off x="11094797" y="59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a:extLst>
            <a:ext uri="{FF2B5EF4-FFF2-40B4-BE49-F238E27FC236}">
              <a16:creationId xmlns:a16="http://schemas.microsoft.com/office/drawing/2014/main" id="{BE9DC8FB-EC80-46E2-B843-7273C6E7604C}"/>
            </a:ext>
          </a:extLst>
        </xdr:cNvPr>
        <xdr:cNvSpPr txBox="1"/>
      </xdr:nvSpPr>
      <xdr:spPr>
        <a:xfrm>
          <a:off x="10408997" y="593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26824</xdr:rowOff>
    </xdr:from>
    <xdr:ext cx="469744" cy="259045"/>
    <xdr:sp macro="" textlink="">
      <xdr:nvSpPr>
        <xdr:cNvPr id="160" name="n_1mainValue債務償還比率">
          <a:extLst>
            <a:ext uri="{FF2B5EF4-FFF2-40B4-BE49-F238E27FC236}">
              <a16:creationId xmlns:a16="http://schemas.microsoft.com/office/drawing/2014/main" id="{5ACDA66C-EBB7-46F2-A6E0-650E5D70C633}"/>
            </a:ext>
          </a:extLst>
        </xdr:cNvPr>
        <xdr:cNvSpPr txBox="1"/>
      </xdr:nvSpPr>
      <xdr:spPr>
        <a:xfrm>
          <a:off x="12459412" y="62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87277</xdr:rowOff>
    </xdr:from>
    <xdr:ext cx="469744" cy="259045"/>
    <xdr:sp macro="" textlink="">
      <xdr:nvSpPr>
        <xdr:cNvPr id="161" name="n_2mainValue債務償還比率">
          <a:extLst>
            <a:ext uri="{FF2B5EF4-FFF2-40B4-BE49-F238E27FC236}">
              <a16:creationId xmlns:a16="http://schemas.microsoft.com/office/drawing/2014/main" id="{0AD708F3-A0F0-44A2-98F8-45C0B61DF4D1}"/>
            </a:ext>
          </a:extLst>
        </xdr:cNvPr>
        <xdr:cNvSpPr txBox="1"/>
      </xdr:nvSpPr>
      <xdr:spPr>
        <a:xfrm>
          <a:off x="11780597" y="63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72524</xdr:rowOff>
    </xdr:from>
    <xdr:ext cx="469744" cy="259045"/>
    <xdr:sp macro="" textlink="">
      <xdr:nvSpPr>
        <xdr:cNvPr id="162" name="n_3mainValue債務償還比率">
          <a:extLst>
            <a:ext uri="{FF2B5EF4-FFF2-40B4-BE49-F238E27FC236}">
              <a16:creationId xmlns:a16="http://schemas.microsoft.com/office/drawing/2014/main" id="{00920DA8-4C0C-404B-AA22-E0C37E789808}"/>
            </a:ext>
          </a:extLst>
        </xdr:cNvPr>
        <xdr:cNvSpPr txBox="1"/>
      </xdr:nvSpPr>
      <xdr:spPr>
        <a:xfrm>
          <a:off x="11094797" y="631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130996</xdr:rowOff>
    </xdr:from>
    <xdr:ext cx="469744" cy="259045"/>
    <xdr:sp macro="" textlink="">
      <xdr:nvSpPr>
        <xdr:cNvPr id="163" name="n_4mainValue債務償還比率">
          <a:extLst>
            <a:ext uri="{FF2B5EF4-FFF2-40B4-BE49-F238E27FC236}">
              <a16:creationId xmlns:a16="http://schemas.microsoft.com/office/drawing/2014/main" id="{F5C20B6D-6A88-448F-9D67-1576DC8D435A}"/>
            </a:ext>
          </a:extLst>
        </xdr:cNvPr>
        <xdr:cNvSpPr txBox="1"/>
      </xdr:nvSpPr>
      <xdr:spPr>
        <a:xfrm>
          <a:off x="10408997" y="637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E74FFBE5-9914-4A97-9B93-51D37EBD17F6}"/>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51A92CD4-196A-4D1F-92FD-0A7001AF769E}"/>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3527944-F72D-4D21-89CF-55F0F2F5986C}"/>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68F48DAF-F101-47C0-9C48-F4BC928B05D2}"/>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C9485538-FAF3-44D3-A5A2-C0EC7042235F}"/>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B60CD19E-5383-4F99-AD8C-D26DA1C12B3F}"/>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B64063-3113-4123-9A4D-7780EFC4F14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A0EFD6-AEC7-4D40-9CDC-96B1872465A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1CAF60-0FE7-4663-914E-E1CECAE5BAE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79C918-7821-4063-A18B-3228DCE6970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44BF7E-6EEC-4B5F-9CF2-7FEDC29EE3C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3A0012-FE95-4016-97C7-DB98DAA467A9}"/>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9622B4-7CDD-4277-9B90-73AD3B0C6AA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F77940-112D-4753-A3F0-71CA7A4B7F9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2554B9-C798-479C-A011-6D94800C9DF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15DBFF-C99B-4CC7-A17C-D3F1244D8B09}"/>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90D3AC-F932-4020-8D95-99FD09AB665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15D7D2-F41B-4813-B39E-B66184A8572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1B9A7C-E250-4FB8-B456-B4631905433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354D2A-45C6-4CD5-BABC-F16EC6675FE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6EAD9E-397A-443D-A5C6-45D41DC99057}"/>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BB2901-A773-45AA-BB3D-D0E7B9CDC780}"/>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05A44D-5BAC-411C-B940-AEEFCD14C72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50DADA-992A-424D-A91A-20D3DB80CA7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1987E2-FA7D-48F1-ACF1-7D216BB8506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BF37A7-D66D-4838-8C75-2D4EF98ED39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0311F4-26ED-4F16-9DDD-B04FC3C2173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A9D191-B021-458F-876E-1BF688C4B5A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4FEDBD-8618-4FC9-B141-98D9A616244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D08B09-421E-46DA-8F1A-AEBEB11CBD9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EC7D64-26F1-4D82-B55D-029532BAD01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D3399C-D15F-423E-9ED4-62E042618C6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3DF14B-77E2-428E-988A-74FB3D40A1B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0FB6C2-6B35-4D5F-8309-079E381276F6}"/>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EE73E4-B7BD-46E3-A74A-670917F2CD9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9D9AE5D-62F4-4EB2-A6A8-D52A291E083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06F12D-3B36-462E-AF92-FE319E5A3E7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041716-171B-40DA-BFF3-E106525DF22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9FC89E-7862-4424-81AF-BBA3BA5CE27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9A3E4C-9A1B-4988-915C-23FD3D2AD91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D6A443-A37D-4A89-B7AF-DBAC7381121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D55E58-AB4C-4CE8-B860-3CF168B17BD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2EC107-7B6C-43CC-9B63-B1DA2370F5D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6200AA-0188-4013-94E3-0B7D545BD522}"/>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0AC13A0-60EF-4894-B4D7-1A3B86C45F5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CCAB8DB-6AC3-4350-9B87-5EA88765FE6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F3C9B5-71AE-46B2-B480-C865159DE4B2}"/>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11C3E0-257F-41CF-9E33-E2454D85C20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28E3C12-5ACB-4D32-9AFA-69C8B67783AF}"/>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B1032C3-33EB-49FA-B06C-92C5A209A0D4}"/>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FE9E38E-C2D6-405B-B16C-89480855F068}"/>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6D6B0D5-C0BF-48EA-A988-1644C31B7BC1}"/>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466C942-89E9-4A6B-BC4F-3DE4B6A651BE}"/>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29EF692-E0E1-4C9F-BE76-3C7CB341C537}"/>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278F75E-C588-4C0B-A6EE-068CA4D28431}"/>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19780E9-B863-4C64-8F4F-7CC1FC21B5A3}"/>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44F9A60-2B56-4FAA-9BB7-BF2D3C3A98DD}"/>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42CD798-41FB-48BE-A287-154157888BE1}"/>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DC7706-58D6-466A-92C6-A969DCC42DCE}"/>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0E9A2EE-B186-49D7-BF68-47C4D80EE5F2}"/>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802DBAC-3960-43C5-9499-8722672360B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CA0BDBAF-A2C3-49E1-BF8F-51C4F8683610}"/>
            </a:ext>
          </a:extLst>
        </xdr:cNvPr>
        <xdr:cNvCxnSpPr/>
      </xdr:nvCxnSpPr>
      <xdr:spPr>
        <a:xfrm flipV="1">
          <a:off x="4173855" y="570357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3AE90FEB-7281-465D-BA4D-15F3C15AD3DD}"/>
            </a:ext>
          </a:extLst>
        </xdr:cNvPr>
        <xdr:cNvSpPr txBox="1"/>
      </xdr:nvSpPr>
      <xdr:spPr>
        <a:xfrm>
          <a:off x="4212590"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4AA55E0F-B626-4C08-9D4B-EED17C866D5F}"/>
            </a:ext>
          </a:extLst>
        </xdr:cNvPr>
        <xdr:cNvCxnSpPr/>
      </xdr:nvCxnSpPr>
      <xdr:spPr>
        <a:xfrm>
          <a:off x="4112260" y="7164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7B10FC1-B01B-46A6-8454-CF9BE3523F8F}"/>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399A8E95-39DA-47FA-8BF3-698223242AE9}"/>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8A31C1F4-34F7-4153-85C1-FE5A0B271479}"/>
            </a:ext>
          </a:extLst>
        </xdr:cNvPr>
        <xdr:cNvSpPr txBox="1"/>
      </xdr:nvSpPr>
      <xdr:spPr>
        <a:xfrm>
          <a:off x="421259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69806CE0-DD5E-460F-8CEB-C8915F34F12B}"/>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2F514A58-6117-4E3F-B258-EBA1127EB04C}"/>
            </a:ext>
          </a:extLst>
        </xdr:cNvPr>
        <xdr:cNvSpPr/>
      </xdr:nvSpPr>
      <xdr:spPr>
        <a:xfrm>
          <a:off x="3388360" y="6466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67CD352F-C7C9-4527-8492-A98149CDA057}"/>
            </a:ext>
          </a:extLst>
        </xdr:cNvPr>
        <xdr:cNvSpPr/>
      </xdr:nvSpPr>
      <xdr:spPr>
        <a:xfrm>
          <a:off x="2571750" y="6435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1F701DAC-BA10-47AA-A16E-4F87E288ECFB}"/>
            </a:ext>
          </a:extLst>
        </xdr:cNvPr>
        <xdr:cNvSpPr/>
      </xdr:nvSpPr>
      <xdr:spPr>
        <a:xfrm>
          <a:off x="1774190" y="640905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A41EA6F4-43DC-4D01-AA96-8ADF1CC85A72}"/>
            </a:ext>
          </a:extLst>
        </xdr:cNvPr>
        <xdr:cNvSpPr/>
      </xdr:nvSpPr>
      <xdr:spPr>
        <a:xfrm>
          <a:off x="988060" y="6388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857532-3153-4E1F-85EC-3BCE0875D93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780474D-0D6B-4822-907A-8E41DB45632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128CCA-E6AA-463F-9040-0CCBDB4DA84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A3D160-C379-4B1C-9C16-40C1030CBCC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DCF8B02-CB96-463A-9B83-2964A3C03B00}"/>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74930</xdr:rowOff>
    </xdr:from>
    <xdr:to>
      <xdr:col>24</xdr:col>
      <xdr:colOff>114300</xdr:colOff>
      <xdr:row>39</xdr:row>
      <xdr:rowOff>5080</xdr:rowOff>
    </xdr:to>
    <xdr:sp macro="" textlink="">
      <xdr:nvSpPr>
        <xdr:cNvPr id="73" name="楕円 72">
          <a:extLst>
            <a:ext uri="{FF2B5EF4-FFF2-40B4-BE49-F238E27FC236}">
              <a16:creationId xmlns:a16="http://schemas.microsoft.com/office/drawing/2014/main" id="{CD3DFE43-EF2D-45E6-86DA-9852D8EEEEDC}"/>
            </a:ext>
          </a:extLst>
        </xdr:cNvPr>
        <xdr:cNvSpPr/>
      </xdr:nvSpPr>
      <xdr:spPr>
        <a:xfrm>
          <a:off x="4131310" y="65900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53357</xdr:rowOff>
    </xdr:from>
    <xdr:ext cx="405111" cy="259045"/>
    <xdr:sp macro="" textlink="">
      <xdr:nvSpPr>
        <xdr:cNvPr id="74" name="【道路】&#10;有形固定資産減価償却率該当値テキスト">
          <a:extLst>
            <a:ext uri="{FF2B5EF4-FFF2-40B4-BE49-F238E27FC236}">
              <a16:creationId xmlns:a16="http://schemas.microsoft.com/office/drawing/2014/main" id="{A7B63E03-95BF-40A1-810A-8575FEAC54C7}"/>
            </a:ext>
          </a:extLst>
        </xdr:cNvPr>
        <xdr:cNvSpPr txBox="1"/>
      </xdr:nvSpPr>
      <xdr:spPr>
        <a:xfrm>
          <a:off x="421259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5" name="楕円 74">
          <a:extLst>
            <a:ext uri="{FF2B5EF4-FFF2-40B4-BE49-F238E27FC236}">
              <a16:creationId xmlns:a16="http://schemas.microsoft.com/office/drawing/2014/main" id="{A3B32543-89E9-47C0-A3B3-6C1206DAD113}"/>
            </a:ext>
          </a:extLst>
        </xdr:cNvPr>
        <xdr:cNvSpPr/>
      </xdr:nvSpPr>
      <xdr:spPr>
        <a:xfrm>
          <a:off x="3388360" y="6559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125730</xdr:rowOff>
    </xdr:to>
    <xdr:cxnSp macro="">
      <xdr:nvCxnSpPr>
        <xdr:cNvPr id="76" name="直線コネクタ 75">
          <a:extLst>
            <a:ext uri="{FF2B5EF4-FFF2-40B4-BE49-F238E27FC236}">
              <a16:creationId xmlns:a16="http://schemas.microsoft.com/office/drawing/2014/main" id="{5186E458-4B11-4708-867F-FD7ACDE9D609}"/>
            </a:ext>
          </a:extLst>
        </xdr:cNvPr>
        <xdr:cNvCxnSpPr/>
      </xdr:nvCxnSpPr>
      <xdr:spPr>
        <a:xfrm>
          <a:off x="3431540" y="6612255"/>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a:extLst>
            <a:ext uri="{FF2B5EF4-FFF2-40B4-BE49-F238E27FC236}">
              <a16:creationId xmlns:a16="http://schemas.microsoft.com/office/drawing/2014/main" id="{50A26588-066B-4896-A104-7539DB550E76}"/>
            </a:ext>
          </a:extLst>
        </xdr:cNvPr>
        <xdr:cNvSpPr/>
      </xdr:nvSpPr>
      <xdr:spPr>
        <a:xfrm>
          <a:off x="2571750" y="6492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93345</xdr:rowOff>
    </xdr:to>
    <xdr:cxnSp macro="">
      <xdr:nvCxnSpPr>
        <xdr:cNvPr id="78" name="直線コネクタ 77">
          <a:extLst>
            <a:ext uri="{FF2B5EF4-FFF2-40B4-BE49-F238E27FC236}">
              <a16:creationId xmlns:a16="http://schemas.microsoft.com/office/drawing/2014/main" id="{EF7F0FFC-5178-44E2-A029-7084EA7823BF}"/>
            </a:ext>
          </a:extLst>
        </xdr:cNvPr>
        <xdr:cNvCxnSpPr/>
      </xdr:nvCxnSpPr>
      <xdr:spPr>
        <a:xfrm>
          <a:off x="2626360" y="6541770"/>
          <a:ext cx="80518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a:extLst>
            <a:ext uri="{FF2B5EF4-FFF2-40B4-BE49-F238E27FC236}">
              <a16:creationId xmlns:a16="http://schemas.microsoft.com/office/drawing/2014/main" id="{6B28E3F7-DBEF-4D21-A2F6-B90DBD642AC9}"/>
            </a:ext>
          </a:extLst>
        </xdr:cNvPr>
        <xdr:cNvSpPr/>
      </xdr:nvSpPr>
      <xdr:spPr>
        <a:xfrm>
          <a:off x="1774190" y="64014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38</xdr:row>
      <xdr:rowOff>28575</xdr:rowOff>
    </xdr:to>
    <xdr:cxnSp macro="">
      <xdr:nvCxnSpPr>
        <xdr:cNvPr id="80" name="直線コネクタ 79">
          <a:extLst>
            <a:ext uri="{FF2B5EF4-FFF2-40B4-BE49-F238E27FC236}">
              <a16:creationId xmlns:a16="http://schemas.microsoft.com/office/drawing/2014/main" id="{F653BE00-E089-4797-9572-1150330917CE}"/>
            </a:ext>
          </a:extLst>
        </xdr:cNvPr>
        <xdr:cNvCxnSpPr/>
      </xdr:nvCxnSpPr>
      <xdr:spPr>
        <a:xfrm>
          <a:off x="1828800" y="6446520"/>
          <a:ext cx="7975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126365</xdr:rowOff>
    </xdr:from>
    <xdr:to>
      <xdr:col>6</xdr:col>
      <xdr:colOff>38100</xdr:colOff>
      <xdr:row>38</xdr:row>
      <xdr:rowOff>56515</xdr:rowOff>
    </xdr:to>
    <xdr:sp macro="" textlink="">
      <xdr:nvSpPr>
        <xdr:cNvPr id="81" name="楕円 80">
          <a:extLst>
            <a:ext uri="{FF2B5EF4-FFF2-40B4-BE49-F238E27FC236}">
              <a16:creationId xmlns:a16="http://schemas.microsoft.com/office/drawing/2014/main" id="{BEB03A5E-A524-4DF4-8BF6-3C0EAA762E35}"/>
            </a:ext>
          </a:extLst>
        </xdr:cNvPr>
        <xdr:cNvSpPr/>
      </xdr:nvSpPr>
      <xdr:spPr>
        <a:xfrm>
          <a:off x="988060" y="64738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104775</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089233CF-95BA-49B3-A859-EA5A4F527D40}"/>
            </a:ext>
          </a:extLst>
        </xdr:cNvPr>
        <xdr:cNvCxnSpPr/>
      </xdr:nvCxnSpPr>
      <xdr:spPr>
        <a:xfrm flipV="1">
          <a:off x="1031240" y="6446520"/>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D3F218A6-859E-4639-91A9-54CC22AD73C8}"/>
            </a:ext>
          </a:extLst>
        </xdr:cNvPr>
        <xdr:cNvSpPr txBox="1"/>
      </xdr:nvSpPr>
      <xdr:spPr>
        <a:xfrm>
          <a:off x="32391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E1B6282E-A062-4322-93A9-92C70FA10F84}"/>
            </a:ext>
          </a:extLst>
        </xdr:cNvPr>
        <xdr:cNvSpPr txBox="1"/>
      </xdr:nvSpPr>
      <xdr:spPr>
        <a:xfrm>
          <a:off x="2439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E0394B24-5BCC-4728-AF6A-947F748F1B70}"/>
            </a:ext>
          </a:extLst>
        </xdr:cNvPr>
        <xdr:cNvSpPr txBox="1"/>
      </xdr:nvSpPr>
      <xdr:spPr>
        <a:xfrm>
          <a:off x="164148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D5614640-685F-4F01-9DC1-CE13CBCD087E}"/>
            </a:ext>
          </a:extLst>
        </xdr:cNvPr>
        <xdr:cNvSpPr txBox="1"/>
      </xdr:nvSpPr>
      <xdr:spPr>
        <a:xfrm>
          <a:off x="85535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87" name="n_1mainValue【道路】&#10;有形固定資産減価償却率">
          <a:extLst>
            <a:ext uri="{FF2B5EF4-FFF2-40B4-BE49-F238E27FC236}">
              <a16:creationId xmlns:a16="http://schemas.microsoft.com/office/drawing/2014/main" id="{24EA14A0-5CFB-47D0-90EA-81233EF94FE1}"/>
            </a:ext>
          </a:extLst>
        </xdr:cNvPr>
        <xdr:cNvSpPr txBox="1"/>
      </xdr:nvSpPr>
      <xdr:spPr>
        <a:xfrm>
          <a:off x="32391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8" name="n_2mainValue【道路】&#10;有形固定資産減価償却率">
          <a:extLst>
            <a:ext uri="{FF2B5EF4-FFF2-40B4-BE49-F238E27FC236}">
              <a16:creationId xmlns:a16="http://schemas.microsoft.com/office/drawing/2014/main" id="{9FB476EB-CBB4-4F8F-A010-652FF027F0BA}"/>
            </a:ext>
          </a:extLst>
        </xdr:cNvPr>
        <xdr:cNvSpPr txBox="1"/>
      </xdr:nvSpPr>
      <xdr:spPr>
        <a:xfrm>
          <a:off x="2439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E18E29E6-6FD1-4ECA-B168-950246C04CE9}"/>
            </a:ext>
          </a:extLst>
        </xdr:cNvPr>
        <xdr:cNvSpPr txBox="1"/>
      </xdr:nvSpPr>
      <xdr:spPr>
        <a:xfrm>
          <a:off x="164148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90" name="n_4mainValue【道路】&#10;有形固定資産減価償却率">
          <a:extLst>
            <a:ext uri="{FF2B5EF4-FFF2-40B4-BE49-F238E27FC236}">
              <a16:creationId xmlns:a16="http://schemas.microsoft.com/office/drawing/2014/main" id="{7B7658C5-A0A9-4064-814A-146339DADCB3}"/>
            </a:ext>
          </a:extLst>
        </xdr:cNvPr>
        <xdr:cNvSpPr txBox="1"/>
      </xdr:nvSpPr>
      <xdr:spPr>
        <a:xfrm>
          <a:off x="85535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2573B9E-EA25-4C2E-92DB-A9C42D4A64E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B900584-547C-47D5-B44C-BE1BAA5D0A6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ACB5C3A-DB09-4103-8837-C5F0A5EB120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E4F4832-50CC-4CBA-A38B-23AF499A6D8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2E416AF-8FD7-42F2-BBA0-2C16A8666D5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00C4E51-9B92-4898-8948-F18116CA7B0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5536A18-E60F-4548-BB90-8CEF54E8E9C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489D65C-5915-441D-A513-33D7FABD707F}"/>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2B09942-5211-44F3-A1EB-A2BC77A5FA8A}"/>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1F740D9-65DC-480E-AF71-07A04364B70A}"/>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C5972C22-8669-4DE6-AE24-178291614F51}"/>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BF7D19C-FB09-4251-98B7-2295A6406B93}"/>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52CD4C1-E64E-4F13-806C-1491791B713C}"/>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4335FE9B-297F-4BF7-A16B-CC016F447531}"/>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AAD17898-823F-4BD4-A276-5A836101E48A}"/>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D5B03337-EA4C-4AB5-ABFD-57FA491D3167}"/>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A9152DAF-3753-4B6C-8E7A-CCBC2F2E28A7}"/>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D8723AC-68A9-436B-AF1D-3B81538FE467}"/>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D0B051F-AB89-4C2C-9402-63C169A66863}"/>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8D6E78C1-9847-483E-A3E6-C7C32F2B8E7E}"/>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83CAEFE7-51EF-4976-8CAC-7AAC33115DF9}"/>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D70600B1-85A5-4F28-B67D-C11EFAF0498F}"/>
            </a:ext>
          </a:extLst>
        </xdr:cNvPr>
        <xdr:cNvSpPr txBox="1"/>
      </xdr:nvSpPr>
      <xdr:spPr>
        <a:xfrm>
          <a:off x="5485961" y="551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B885EF0-098B-4697-98A0-1E78FAEB5FF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5CA8518E-ACDD-4A93-B3AA-28CB49D3AB92}"/>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C871497B-CBA7-405D-8A55-97BCBE71A09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7CEFB81D-A5E7-478D-8684-719CD9D53D3C}"/>
            </a:ext>
          </a:extLst>
        </xdr:cNvPr>
        <xdr:cNvCxnSpPr/>
      </xdr:nvCxnSpPr>
      <xdr:spPr>
        <a:xfrm flipV="1">
          <a:off x="9429115" y="5789741"/>
          <a:ext cx="0" cy="1371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85D3FAC3-E13C-45E0-B3C9-F8E8900E6247}"/>
            </a:ext>
          </a:extLst>
        </xdr:cNvPr>
        <xdr:cNvSpPr txBox="1"/>
      </xdr:nvSpPr>
      <xdr:spPr>
        <a:xfrm>
          <a:off x="9467850" y="71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50036734-CDD0-4A98-9DE7-FD992FA0607D}"/>
            </a:ext>
          </a:extLst>
        </xdr:cNvPr>
        <xdr:cNvCxnSpPr/>
      </xdr:nvCxnSpPr>
      <xdr:spPr>
        <a:xfrm>
          <a:off x="9356090" y="71612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E57D5343-48D3-4A11-8D9D-B7ACA052BDD5}"/>
            </a:ext>
          </a:extLst>
        </xdr:cNvPr>
        <xdr:cNvSpPr txBox="1"/>
      </xdr:nvSpPr>
      <xdr:spPr>
        <a:xfrm>
          <a:off x="9467850" y="55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7B5B3C2A-A43E-48E7-994A-42503A56625E}"/>
            </a:ext>
          </a:extLst>
        </xdr:cNvPr>
        <xdr:cNvCxnSpPr/>
      </xdr:nvCxnSpPr>
      <xdr:spPr>
        <a:xfrm>
          <a:off x="9356090" y="57897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07275C66-5E90-459B-9950-FD84EE4F5EFC}"/>
            </a:ext>
          </a:extLst>
        </xdr:cNvPr>
        <xdr:cNvSpPr txBox="1"/>
      </xdr:nvSpPr>
      <xdr:spPr>
        <a:xfrm>
          <a:off x="946785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1C0ECF6A-E5FD-46B6-816F-BD12B64D5F6F}"/>
            </a:ext>
          </a:extLst>
        </xdr:cNvPr>
        <xdr:cNvSpPr/>
      </xdr:nvSpPr>
      <xdr:spPr>
        <a:xfrm>
          <a:off x="9394190" y="6645677"/>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C84711A7-BD7A-475C-82B2-C4B3E0194FD4}"/>
            </a:ext>
          </a:extLst>
        </xdr:cNvPr>
        <xdr:cNvSpPr/>
      </xdr:nvSpPr>
      <xdr:spPr>
        <a:xfrm>
          <a:off x="8632190" y="667345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C2E1E15D-5C83-4895-BDEA-307603367F24}"/>
            </a:ext>
          </a:extLst>
        </xdr:cNvPr>
        <xdr:cNvSpPr/>
      </xdr:nvSpPr>
      <xdr:spPr>
        <a:xfrm>
          <a:off x="7846060" y="670873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108A9C00-C34C-4C2E-87DB-D427E14C7347}"/>
            </a:ext>
          </a:extLst>
        </xdr:cNvPr>
        <xdr:cNvSpPr/>
      </xdr:nvSpPr>
      <xdr:spPr>
        <a:xfrm>
          <a:off x="7029450" y="67152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37608D7C-F0E2-456E-B27D-4FF735013436}"/>
            </a:ext>
          </a:extLst>
        </xdr:cNvPr>
        <xdr:cNvSpPr/>
      </xdr:nvSpPr>
      <xdr:spPr>
        <a:xfrm>
          <a:off x="6231890" y="6708336"/>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34249D-8D83-4775-A2B4-045645E66D73}"/>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8DDF44E-C07D-4AD4-BC89-5177C3B73A7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8F70329-7768-4A54-9DB1-67843B0B58E2}"/>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D834CF0-1228-4371-9E35-66D2C7F5ED7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75695D7-7AA7-4CD3-86F6-DFA356154DC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133266</xdr:rowOff>
    </xdr:from>
    <xdr:to>
      <xdr:col>55</xdr:col>
      <xdr:colOff>50800</xdr:colOff>
      <xdr:row>39</xdr:row>
      <xdr:rowOff>63416</xdr:rowOff>
    </xdr:to>
    <xdr:sp macro="" textlink="">
      <xdr:nvSpPr>
        <xdr:cNvPr id="132" name="楕円 131">
          <a:extLst>
            <a:ext uri="{FF2B5EF4-FFF2-40B4-BE49-F238E27FC236}">
              <a16:creationId xmlns:a16="http://schemas.microsoft.com/office/drawing/2014/main" id="{75EF768F-2476-46C1-B541-CFB3C598623B}"/>
            </a:ext>
          </a:extLst>
        </xdr:cNvPr>
        <xdr:cNvSpPr/>
      </xdr:nvSpPr>
      <xdr:spPr>
        <a:xfrm>
          <a:off x="9394190" y="6652176"/>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111693</xdr:rowOff>
    </xdr:from>
    <xdr:ext cx="534377" cy="259045"/>
    <xdr:sp macro="" textlink="">
      <xdr:nvSpPr>
        <xdr:cNvPr id="133" name="【道路】&#10;一人当たり延長該当値テキスト">
          <a:extLst>
            <a:ext uri="{FF2B5EF4-FFF2-40B4-BE49-F238E27FC236}">
              <a16:creationId xmlns:a16="http://schemas.microsoft.com/office/drawing/2014/main" id="{02A4D6A2-1A9E-4071-8546-0E8D4ABE6300}"/>
            </a:ext>
          </a:extLst>
        </xdr:cNvPr>
        <xdr:cNvSpPr txBox="1"/>
      </xdr:nvSpPr>
      <xdr:spPr>
        <a:xfrm>
          <a:off x="9467850" y="662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138295</xdr:rowOff>
    </xdr:from>
    <xdr:to>
      <xdr:col>50</xdr:col>
      <xdr:colOff>165100</xdr:colOff>
      <xdr:row>39</xdr:row>
      <xdr:rowOff>68445</xdr:rowOff>
    </xdr:to>
    <xdr:sp macro="" textlink="">
      <xdr:nvSpPr>
        <xdr:cNvPr id="134" name="楕円 133">
          <a:extLst>
            <a:ext uri="{FF2B5EF4-FFF2-40B4-BE49-F238E27FC236}">
              <a16:creationId xmlns:a16="http://schemas.microsoft.com/office/drawing/2014/main" id="{A46AEA90-48BB-4736-9EE3-4320BE63BCB3}"/>
            </a:ext>
          </a:extLst>
        </xdr:cNvPr>
        <xdr:cNvSpPr/>
      </xdr:nvSpPr>
      <xdr:spPr>
        <a:xfrm>
          <a:off x="8632190" y="66495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12616</xdr:rowOff>
    </xdr:from>
    <xdr:to>
      <xdr:col>55</xdr:col>
      <xdr:colOff>0</xdr:colOff>
      <xdr:row>39</xdr:row>
      <xdr:rowOff>17645</xdr:rowOff>
    </xdr:to>
    <xdr:cxnSp macro="">
      <xdr:nvCxnSpPr>
        <xdr:cNvPr id="135" name="直線コネクタ 134">
          <a:extLst>
            <a:ext uri="{FF2B5EF4-FFF2-40B4-BE49-F238E27FC236}">
              <a16:creationId xmlns:a16="http://schemas.microsoft.com/office/drawing/2014/main" id="{16AFA732-33D8-4C54-91B0-AA97CBDD2522}"/>
            </a:ext>
          </a:extLst>
        </xdr:cNvPr>
        <xdr:cNvCxnSpPr/>
      </xdr:nvCxnSpPr>
      <xdr:spPr>
        <a:xfrm flipV="1">
          <a:off x="8686800" y="6702976"/>
          <a:ext cx="74295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150379</xdr:rowOff>
    </xdr:from>
    <xdr:to>
      <xdr:col>46</xdr:col>
      <xdr:colOff>38100</xdr:colOff>
      <xdr:row>39</xdr:row>
      <xdr:rowOff>80529</xdr:rowOff>
    </xdr:to>
    <xdr:sp macro="" textlink="">
      <xdr:nvSpPr>
        <xdr:cNvPr id="136" name="楕円 135">
          <a:extLst>
            <a:ext uri="{FF2B5EF4-FFF2-40B4-BE49-F238E27FC236}">
              <a16:creationId xmlns:a16="http://schemas.microsoft.com/office/drawing/2014/main" id="{5AC49AFF-8CD4-4762-B073-D1ADE496C0B3}"/>
            </a:ext>
          </a:extLst>
        </xdr:cNvPr>
        <xdr:cNvSpPr/>
      </xdr:nvSpPr>
      <xdr:spPr>
        <a:xfrm>
          <a:off x="7846060" y="66654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17645</xdr:rowOff>
    </xdr:from>
    <xdr:to>
      <xdr:col>50</xdr:col>
      <xdr:colOff>114300</xdr:colOff>
      <xdr:row>39</xdr:row>
      <xdr:rowOff>29729</xdr:rowOff>
    </xdr:to>
    <xdr:cxnSp macro="">
      <xdr:nvCxnSpPr>
        <xdr:cNvPr id="137" name="直線コネクタ 136">
          <a:extLst>
            <a:ext uri="{FF2B5EF4-FFF2-40B4-BE49-F238E27FC236}">
              <a16:creationId xmlns:a16="http://schemas.microsoft.com/office/drawing/2014/main" id="{888BEF0C-D44C-4C46-8BB0-9CE9FF320825}"/>
            </a:ext>
          </a:extLst>
        </xdr:cNvPr>
        <xdr:cNvCxnSpPr/>
      </xdr:nvCxnSpPr>
      <xdr:spPr>
        <a:xfrm flipV="1">
          <a:off x="7889240" y="6708005"/>
          <a:ext cx="79756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158543</xdr:rowOff>
    </xdr:from>
    <xdr:to>
      <xdr:col>41</xdr:col>
      <xdr:colOff>101600</xdr:colOff>
      <xdr:row>39</xdr:row>
      <xdr:rowOff>88693</xdr:rowOff>
    </xdr:to>
    <xdr:sp macro="" textlink="">
      <xdr:nvSpPr>
        <xdr:cNvPr id="138" name="楕円 137">
          <a:extLst>
            <a:ext uri="{FF2B5EF4-FFF2-40B4-BE49-F238E27FC236}">
              <a16:creationId xmlns:a16="http://schemas.microsoft.com/office/drawing/2014/main" id="{3CE7DAD1-D051-481A-897F-9A720382A4D4}"/>
            </a:ext>
          </a:extLst>
        </xdr:cNvPr>
        <xdr:cNvSpPr/>
      </xdr:nvSpPr>
      <xdr:spPr>
        <a:xfrm>
          <a:off x="7029450" y="66755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29729</xdr:rowOff>
    </xdr:from>
    <xdr:to>
      <xdr:col>45</xdr:col>
      <xdr:colOff>177800</xdr:colOff>
      <xdr:row>39</xdr:row>
      <xdr:rowOff>37893</xdr:rowOff>
    </xdr:to>
    <xdr:cxnSp macro="">
      <xdr:nvCxnSpPr>
        <xdr:cNvPr id="139" name="直線コネクタ 138">
          <a:extLst>
            <a:ext uri="{FF2B5EF4-FFF2-40B4-BE49-F238E27FC236}">
              <a16:creationId xmlns:a16="http://schemas.microsoft.com/office/drawing/2014/main" id="{FF9C33E8-95B0-477B-AA02-742EE17AC273}"/>
            </a:ext>
          </a:extLst>
        </xdr:cNvPr>
        <xdr:cNvCxnSpPr/>
      </xdr:nvCxnSpPr>
      <xdr:spPr>
        <a:xfrm flipV="1">
          <a:off x="7084060" y="6714374"/>
          <a:ext cx="80518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166805</xdr:rowOff>
    </xdr:from>
    <xdr:to>
      <xdr:col>36</xdr:col>
      <xdr:colOff>165100</xdr:colOff>
      <xdr:row>39</xdr:row>
      <xdr:rowOff>96955</xdr:rowOff>
    </xdr:to>
    <xdr:sp macro="" textlink="">
      <xdr:nvSpPr>
        <xdr:cNvPr id="140" name="楕円 139">
          <a:extLst>
            <a:ext uri="{FF2B5EF4-FFF2-40B4-BE49-F238E27FC236}">
              <a16:creationId xmlns:a16="http://schemas.microsoft.com/office/drawing/2014/main" id="{C679594B-1CC8-4DF5-BA87-A66599C801E1}"/>
            </a:ext>
          </a:extLst>
        </xdr:cNvPr>
        <xdr:cNvSpPr/>
      </xdr:nvSpPr>
      <xdr:spPr>
        <a:xfrm>
          <a:off x="6231890" y="668571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37893</xdr:rowOff>
    </xdr:from>
    <xdr:to>
      <xdr:col>41</xdr:col>
      <xdr:colOff>50800</xdr:colOff>
      <xdr:row>39</xdr:row>
      <xdr:rowOff>46155</xdr:rowOff>
    </xdr:to>
    <xdr:cxnSp macro="">
      <xdr:nvCxnSpPr>
        <xdr:cNvPr id="141" name="直線コネクタ 140">
          <a:extLst>
            <a:ext uri="{FF2B5EF4-FFF2-40B4-BE49-F238E27FC236}">
              <a16:creationId xmlns:a16="http://schemas.microsoft.com/office/drawing/2014/main" id="{2E71A820-A439-4BA8-93A0-7070A99876C2}"/>
            </a:ext>
          </a:extLst>
        </xdr:cNvPr>
        <xdr:cNvCxnSpPr/>
      </xdr:nvCxnSpPr>
      <xdr:spPr>
        <a:xfrm flipV="1">
          <a:off x="6286500" y="6724443"/>
          <a:ext cx="79756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6221B48C-E315-4D53-B826-1D4F1964F2AC}"/>
            </a:ext>
          </a:extLst>
        </xdr:cNvPr>
        <xdr:cNvSpPr txBox="1"/>
      </xdr:nvSpPr>
      <xdr:spPr>
        <a:xfrm>
          <a:off x="842215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91B7694E-8429-41A9-986E-0B66BFE0A263}"/>
            </a:ext>
          </a:extLst>
        </xdr:cNvPr>
        <xdr:cNvSpPr txBox="1"/>
      </xdr:nvSpPr>
      <xdr:spPr>
        <a:xfrm>
          <a:off x="764110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02DFF6EF-868E-45E6-876B-83993CB9D613}"/>
            </a:ext>
          </a:extLst>
        </xdr:cNvPr>
        <xdr:cNvSpPr txBox="1"/>
      </xdr:nvSpPr>
      <xdr:spPr>
        <a:xfrm>
          <a:off x="6854971" y="68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3C85CD84-BB3F-4C01-9531-C27C73D62B55}"/>
            </a:ext>
          </a:extLst>
        </xdr:cNvPr>
        <xdr:cNvSpPr txBox="1"/>
      </xdr:nvSpPr>
      <xdr:spPr>
        <a:xfrm>
          <a:off x="6038361" y="68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84973</xdr:rowOff>
    </xdr:from>
    <xdr:ext cx="534377" cy="259045"/>
    <xdr:sp macro="" textlink="">
      <xdr:nvSpPr>
        <xdr:cNvPr id="146" name="n_1mainValue【道路】&#10;一人当たり延長">
          <a:extLst>
            <a:ext uri="{FF2B5EF4-FFF2-40B4-BE49-F238E27FC236}">
              <a16:creationId xmlns:a16="http://schemas.microsoft.com/office/drawing/2014/main" id="{BC336534-DECA-480B-92BB-E297A62C3696}"/>
            </a:ext>
          </a:extLst>
        </xdr:cNvPr>
        <xdr:cNvSpPr txBox="1"/>
      </xdr:nvSpPr>
      <xdr:spPr>
        <a:xfrm>
          <a:off x="8422151" y="64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97056</xdr:rowOff>
    </xdr:from>
    <xdr:ext cx="534377" cy="259045"/>
    <xdr:sp macro="" textlink="">
      <xdr:nvSpPr>
        <xdr:cNvPr id="147" name="n_2mainValue【道路】&#10;一人当たり延長">
          <a:extLst>
            <a:ext uri="{FF2B5EF4-FFF2-40B4-BE49-F238E27FC236}">
              <a16:creationId xmlns:a16="http://schemas.microsoft.com/office/drawing/2014/main" id="{F3773D2A-C52C-47C2-B466-0553D56DB4BB}"/>
            </a:ext>
          </a:extLst>
        </xdr:cNvPr>
        <xdr:cNvSpPr txBox="1"/>
      </xdr:nvSpPr>
      <xdr:spPr>
        <a:xfrm>
          <a:off x="7641101" y="643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105220</xdr:rowOff>
    </xdr:from>
    <xdr:ext cx="534377" cy="259045"/>
    <xdr:sp macro="" textlink="">
      <xdr:nvSpPr>
        <xdr:cNvPr id="148" name="n_3mainValue【道路】&#10;一人当たり延長">
          <a:extLst>
            <a:ext uri="{FF2B5EF4-FFF2-40B4-BE49-F238E27FC236}">
              <a16:creationId xmlns:a16="http://schemas.microsoft.com/office/drawing/2014/main" id="{B0B61043-703A-47E3-9E5A-D1286B62862B}"/>
            </a:ext>
          </a:extLst>
        </xdr:cNvPr>
        <xdr:cNvSpPr txBox="1"/>
      </xdr:nvSpPr>
      <xdr:spPr>
        <a:xfrm>
          <a:off x="6854971" y="644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113482</xdr:rowOff>
    </xdr:from>
    <xdr:ext cx="534377" cy="259045"/>
    <xdr:sp macro="" textlink="">
      <xdr:nvSpPr>
        <xdr:cNvPr id="149" name="n_4mainValue【道路】&#10;一人当たり延長">
          <a:extLst>
            <a:ext uri="{FF2B5EF4-FFF2-40B4-BE49-F238E27FC236}">
              <a16:creationId xmlns:a16="http://schemas.microsoft.com/office/drawing/2014/main" id="{1719F540-2541-4D85-9244-01A0A6B99306}"/>
            </a:ext>
          </a:extLst>
        </xdr:cNvPr>
        <xdr:cNvSpPr txBox="1"/>
      </xdr:nvSpPr>
      <xdr:spPr>
        <a:xfrm>
          <a:off x="6038361" y="645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22E4C6B0-93E3-4EFE-B471-6596FCFD9CC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EA8AEF2-4054-4D4A-8A19-809415F998C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6D1D5E74-F60C-47D8-8C8E-C6349FCE1BD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C22873EB-2A75-41DC-9937-ED95F48B6E4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E866BE8-32EA-47EC-867C-592B550D5A0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AAB7CA3-9810-4A32-95A3-2D9833B1074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99A3621-D39E-4EAB-AD8C-3A5EE947875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2B538FB-5A11-487C-B69D-30A13B773D0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35A251BA-A431-4458-B77C-7E4226A35717}"/>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358D961C-11FF-4A32-A4CE-19D10DB58074}"/>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1F862E7-3B92-4CB5-9255-3D66E7BFFCC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E4F9D0F1-89CD-45B2-A516-4682E63DEC83}"/>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2712D08A-CFE3-4988-8651-FC241B0D36DE}"/>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9C337522-D6C7-457B-883D-7E4287842163}"/>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5D3703DB-F126-49CD-B6D3-393A26E8EB26}"/>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1B52AFC-376A-4216-AADF-6865085463EF}"/>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63C31EDC-A2F8-4D88-A1AC-E27B9D04A464}"/>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274C4776-BD8E-4FD9-B436-5FA105AF03D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5B16226-1458-4059-B3A1-C19655490251}"/>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C81B764D-FA87-49FB-BC6C-90B5DE2F2366}"/>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187E0AF3-2379-443A-B74D-3D7CB297FA34}"/>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EE99C94D-BA85-457B-B025-9A4974B00B59}"/>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DCD21B27-F6B1-4D56-B23F-6D986CCA906A}"/>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CE21AF2-F96A-4E81-A9C0-546BEA9676B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B6BD445D-4C1C-44D6-B800-4851457C4A54}"/>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CCEFBE46-8003-4422-9ADC-FD00867394C8}"/>
            </a:ext>
          </a:extLst>
        </xdr:cNvPr>
        <xdr:cNvCxnSpPr/>
      </xdr:nvCxnSpPr>
      <xdr:spPr>
        <a:xfrm flipV="1">
          <a:off x="4173855" y="9652090"/>
          <a:ext cx="0" cy="137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F517D70-8BB5-44F9-8D22-54A067912C6C}"/>
            </a:ext>
          </a:extLst>
        </xdr:cNvPr>
        <xdr:cNvSpPr txBox="1"/>
      </xdr:nvSpPr>
      <xdr:spPr>
        <a:xfrm>
          <a:off x="4212590" y="110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138D52C6-B074-434F-ACCE-B1E888B98569}"/>
            </a:ext>
          </a:extLst>
        </xdr:cNvPr>
        <xdr:cNvCxnSpPr/>
      </xdr:nvCxnSpPr>
      <xdr:spPr>
        <a:xfrm>
          <a:off x="4112260" y="11030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7EBAEF26-370B-4A0C-95A7-750F883C6D61}"/>
            </a:ext>
          </a:extLst>
        </xdr:cNvPr>
        <xdr:cNvSpPr txBox="1"/>
      </xdr:nvSpPr>
      <xdr:spPr>
        <a:xfrm>
          <a:off x="4212590" y="942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7E1D4351-AE4B-4F9D-9FDC-0FB0AA79E712}"/>
            </a:ext>
          </a:extLst>
        </xdr:cNvPr>
        <xdr:cNvCxnSpPr/>
      </xdr:nvCxnSpPr>
      <xdr:spPr>
        <a:xfrm>
          <a:off x="4112260" y="9652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50B33917-15B2-4739-8622-444F2E7A1597}"/>
            </a:ext>
          </a:extLst>
        </xdr:cNvPr>
        <xdr:cNvSpPr txBox="1"/>
      </xdr:nvSpPr>
      <xdr:spPr>
        <a:xfrm>
          <a:off x="4212590" y="10341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456B32BB-2857-4B85-B7FC-24286723F1F9}"/>
            </a:ext>
          </a:extLst>
        </xdr:cNvPr>
        <xdr:cNvSpPr/>
      </xdr:nvSpPr>
      <xdr:spPr>
        <a:xfrm>
          <a:off x="4131310" y="1048412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871A9932-2947-4896-8021-FBC8E44BB7EF}"/>
            </a:ext>
          </a:extLst>
        </xdr:cNvPr>
        <xdr:cNvSpPr/>
      </xdr:nvSpPr>
      <xdr:spPr>
        <a:xfrm>
          <a:off x="3388360" y="1047731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5A810CA0-8108-47CA-9A47-401688314A2E}"/>
            </a:ext>
          </a:extLst>
        </xdr:cNvPr>
        <xdr:cNvSpPr/>
      </xdr:nvSpPr>
      <xdr:spPr>
        <a:xfrm>
          <a:off x="2571750" y="1040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2E44FE95-B4DF-4878-90F2-37C515C882F0}"/>
            </a:ext>
          </a:extLst>
        </xdr:cNvPr>
        <xdr:cNvSpPr/>
      </xdr:nvSpPr>
      <xdr:spPr>
        <a:xfrm>
          <a:off x="1774190" y="1041282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451F2E8B-F980-4FC5-AC0D-FCA9872AC268}"/>
            </a:ext>
          </a:extLst>
        </xdr:cNvPr>
        <xdr:cNvSpPr/>
      </xdr:nvSpPr>
      <xdr:spPr>
        <a:xfrm>
          <a:off x="988060" y="1038424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D6A6D0C-9AB1-4996-ADD6-D3DD7E4F685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7532F55-FE84-4F29-91A9-91D74500332D}"/>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A82F746-01EA-4ACA-9928-5CC58CE6A1C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B09192D-5FBB-464C-B6FB-B340A7E6A3A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34F49F2-6171-41F4-9702-01B43EE228A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91" name="楕円 190">
          <a:extLst>
            <a:ext uri="{FF2B5EF4-FFF2-40B4-BE49-F238E27FC236}">
              <a16:creationId xmlns:a16="http://schemas.microsoft.com/office/drawing/2014/main" id="{6BA7A456-57BE-4BED-8282-7C2E36B85B1C}"/>
            </a:ext>
          </a:extLst>
        </xdr:cNvPr>
        <xdr:cNvSpPr/>
      </xdr:nvSpPr>
      <xdr:spPr>
        <a:xfrm>
          <a:off x="4131310" y="106218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737E2618-7EE1-491E-8568-89893205F68E}"/>
            </a:ext>
          </a:extLst>
        </xdr:cNvPr>
        <xdr:cNvSpPr txBox="1"/>
      </xdr:nvSpPr>
      <xdr:spPr>
        <a:xfrm>
          <a:off x="4212590" y="1059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93" name="楕円 192">
          <a:extLst>
            <a:ext uri="{FF2B5EF4-FFF2-40B4-BE49-F238E27FC236}">
              <a16:creationId xmlns:a16="http://schemas.microsoft.com/office/drawing/2014/main" id="{5973D58F-959F-4D3B-8C2D-033B7E586DF0}"/>
            </a:ext>
          </a:extLst>
        </xdr:cNvPr>
        <xdr:cNvSpPr/>
      </xdr:nvSpPr>
      <xdr:spPr>
        <a:xfrm>
          <a:off x="3388360" y="105932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40822</xdr:rowOff>
    </xdr:to>
    <xdr:cxnSp macro="">
      <xdr:nvCxnSpPr>
        <xdr:cNvPr id="194" name="直線コネクタ 193">
          <a:extLst>
            <a:ext uri="{FF2B5EF4-FFF2-40B4-BE49-F238E27FC236}">
              <a16:creationId xmlns:a16="http://schemas.microsoft.com/office/drawing/2014/main" id="{E2F77FC9-B003-40B5-8D2C-37F72574F5CF}"/>
            </a:ext>
          </a:extLst>
        </xdr:cNvPr>
        <xdr:cNvCxnSpPr/>
      </xdr:nvCxnSpPr>
      <xdr:spPr>
        <a:xfrm>
          <a:off x="3431540" y="10651672"/>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195" name="楕円 194">
          <a:extLst>
            <a:ext uri="{FF2B5EF4-FFF2-40B4-BE49-F238E27FC236}">
              <a16:creationId xmlns:a16="http://schemas.microsoft.com/office/drawing/2014/main" id="{412C04D3-BCBF-4033-B1CE-B80853F9FD67}"/>
            </a:ext>
          </a:extLst>
        </xdr:cNvPr>
        <xdr:cNvSpPr/>
      </xdr:nvSpPr>
      <xdr:spPr>
        <a:xfrm>
          <a:off x="2571750" y="105567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62</xdr:row>
      <xdr:rowOff>17962</xdr:rowOff>
    </xdr:to>
    <xdr:cxnSp macro="">
      <xdr:nvCxnSpPr>
        <xdr:cNvPr id="196" name="直線コネクタ 195">
          <a:extLst>
            <a:ext uri="{FF2B5EF4-FFF2-40B4-BE49-F238E27FC236}">
              <a16:creationId xmlns:a16="http://schemas.microsoft.com/office/drawing/2014/main" id="{1C562C0C-A575-40A4-A657-E577F35563C7}"/>
            </a:ext>
          </a:extLst>
        </xdr:cNvPr>
        <xdr:cNvCxnSpPr/>
      </xdr:nvCxnSpPr>
      <xdr:spPr>
        <a:xfrm>
          <a:off x="2626360" y="10601869"/>
          <a:ext cx="80518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158206</xdr:rowOff>
    </xdr:from>
    <xdr:to>
      <xdr:col>10</xdr:col>
      <xdr:colOff>165100</xdr:colOff>
      <xdr:row>62</xdr:row>
      <xdr:rowOff>88356</xdr:rowOff>
    </xdr:to>
    <xdr:sp macro="" textlink="">
      <xdr:nvSpPr>
        <xdr:cNvPr id="197" name="楕円 196">
          <a:extLst>
            <a:ext uri="{FF2B5EF4-FFF2-40B4-BE49-F238E27FC236}">
              <a16:creationId xmlns:a16="http://schemas.microsoft.com/office/drawing/2014/main" id="{9A7C0646-1795-412F-81AE-DB15DE2D5D19}"/>
            </a:ext>
          </a:extLst>
        </xdr:cNvPr>
        <xdr:cNvSpPr/>
      </xdr:nvSpPr>
      <xdr:spPr>
        <a:xfrm>
          <a:off x="1774190" y="106185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145324</xdr:rowOff>
    </xdr:from>
    <xdr:to>
      <xdr:col>15</xdr:col>
      <xdr:colOff>50800</xdr:colOff>
      <xdr:row>62</xdr:row>
      <xdr:rowOff>37556</xdr:rowOff>
    </xdr:to>
    <xdr:cxnSp macro="">
      <xdr:nvCxnSpPr>
        <xdr:cNvPr id="198" name="直線コネクタ 197">
          <a:extLst>
            <a:ext uri="{FF2B5EF4-FFF2-40B4-BE49-F238E27FC236}">
              <a16:creationId xmlns:a16="http://schemas.microsoft.com/office/drawing/2014/main" id="{B149E221-ABC5-4029-AAD3-F5A381EF0B39}"/>
            </a:ext>
          </a:extLst>
        </xdr:cNvPr>
        <xdr:cNvCxnSpPr/>
      </xdr:nvCxnSpPr>
      <xdr:spPr>
        <a:xfrm flipV="1">
          <a:off x="1828800" y="10601869"/>
          <a:ext cx="79756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158206</xdr:rowOff>
    </xdr:from>
    <xdr:to>
      <xdr:col>6</xdr:col>
      <xdr:colOff>38100</xdr:colOff>
      <xdr:row>62</xdr:row>
      <xdr:rowOff>88356</xdr:rowOff>
    </xdr:to>
    <xdr:sp macro="" textlink="">
      <xdr:nvSpPr>
        <xdr:cNvPr id="199" name="楕円 198">
          <a:extLst>
            <a:ext uri="{FF2B5EF4-FFF2-40B4-BE49-F238E27FC236}">
              <a16:creationId xmlns:a16="http://schemas.microsoft.com/office/drawing/2014/main" id="{4510C0CA-B04E-4E24-BE7D-48D4B7BD05DC}"/>
            </a:ext>
          </a:extLst>
        </xdr:cNvPr>
        <xdr:cNvSpPr/>
      </xdr:nvSpPr>
      <xdr:spPr>
        <a:xfrm>
          <a:off x="988060" y="106185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37556</xdr:rowOff>
    </xdr:from>
    <xdr:to>
      <xdr:col>10</xdr:col>
      <xdr:colOff>114300</xdr:colOff>
      <xdr:row>62</xdr:row>
      <xdr:rowOff>37556</xdr:rowOff>
    </xdr:to>
    <xdr:cxnSp macro="">
      <xdr:nvCxnSpPr>
        <xdr:cNvPr id="200" name="直線コネクタ 199">
          <a:extLst>
            <a:ext uri="{FF2B5EF4-FFF2-40B4-BE49-F238E27FC236}">
              <a16:creationId xmlns:a16="http://schemas.microsoft.com/office/drawing/2014/main" id="{DDF05E51-966D-46E7-83A0-90B8DBDB5012}"/>
            </a:ext>
          </a:extLst>
        </xdr:cNvPr>
        <xdr:cNvCxnSpPr/>
      </xdr:nvCxnSpPr>
      <xdr:spPr>
        <a:xfrm>
          <a:off x="1031240" y="1066745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079A7DF-322A-458D-BF80-A7F7E80B777F}"/>
            </a:ext>
          </a:extLst>
        </xdr:cNvPr>
        <xdr:cNvSpPr txBox="1"/>
      </xdr:nvSpPr>
      <xdr:spPr>
        <a:xfrm>
          <a:off x="3239144" y="1025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2971E138-800F-4059-8969-D2005D08080B}"/>
            </a:ext>
          </a:extLst>
        </xdr:cNvPr>
        <xdr:cNvSpPr txBox="1"/>
      </xdr:nvSpPr>
      <xdr:spPr>
        <a:xfrm>
          <a:off x="24390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8AF0F8E3-B1C7-42E5-92CE-4E1949A58FBF}"/>
            </a:ext>
          </a:extLst>
        </xdr:cNvPr>
        <xdr:cNvSpPr txBox="1"/>
      </xdr:nvSpPr>
      <xdr:spPr>
        <a:xfrm>
          <a:off x="1641484" y="1018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1328763-35A3-48D7-9AF7-DA5942DB0123}"/>
            </a:ext>
          </a:extLst>
        </xdr:cNvPr>
        <xdr:cNvSpPr txBox="1"/>
      </xdr:nvSpPr>
      <xdr:spPr>
        <a:xfrm>
          <a:off x="855354" y="1016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77B4B97-A3A5-48D6-A8A1-AA888EBCBA86}"/>
            </a:ext>
          </a:extLst>
        </xdr:cNvPr>
        <xdr:cNvSpPr txBox="1"/>
      </xdr:nvSpPr>
      <xdr:spPr>
        <a:xfrm>
          <a:off x="3239144" y="1068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15801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984A84FE-0818-4DEB-91D9-C907A260B8A4}"/>
            </a:ext>
          </a:extLst>
        </xdr:cNvPr>
        <xdr:cNvSpPr txBox="1"/>
      </xdr:nvSpPr>
      <xdr:spPr>
        <a:xfrm>
          <a:off x="2439044" y="1064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79483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9FFDCE9F-ED31-49F0-AE1C-3981DDAB9CE2}"/>
            </a:ext>
          </a:extLst>
        </xdr:cNvPr>
        <xdr:cNvSpPr txBox="1"/>
      </xdr:nvSpPr>
      <xdr:spPr>
        <a:xfrm>
          <a:off x="164148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79483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41A3E3B-A526-40DE-B789-863A1DCF419E}"/>
            </a:ext>
          </a:extLst>
        </xdr:cNvPr>
        <xdr:cNvSpPr txBox="1"/>
      </xdr:nvSpPr>
      <xdr:spPr>
        <a:xfrm>
          <a:off x="85535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F7A823E2-E17A-4C31-94B2-E377C0374A8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2660D40E-E988-49D4-8A03-E8962D2A5BF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C0AE4A9-7342-4AE2-A1B0-C971087535E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E7500FEF-2000-4F29-ACBF-514653947D9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B56140B-0DBA-4B9E-A928-508388D1574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F4FA032-5CF2-4701-A111-A3BC2B2BF81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1099DDAE-5666-46BB-B1D3-7865DA89772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3D2BD13-BC75-4051-9901-AA84A34D4C87}"/>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2F1C1AC-FA6B-4C06-8BA5-B54665DE3F6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7BCDAAC4-25BE-4106-9613-1BA369200D8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3790B3A6-3A83-45A5-A31B-E05CD473603E}"/>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5075EF63-349D-421D-B818-E3A75BAC7DE9}"/>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5192658E-8B0C-4321-B496-C5D41BFD6861}"/>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F117A887-D4D8-4A24-AE70-F576EE510012}"/>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742E7623-69A4-4E69-BBF5-8BFE9437BCBB}"/>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1F95A167-61EC-4DAD-AF11-1A4C4B4FEB49}"/>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87F96EE2-0463-4025-954D-C31CDC72F34D}"/>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AD4EA0BE-784B-4D77-992B-53C7752883F6}"/>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8A4ED075-8430-4323-9699-3C7245F2A2E5}"/>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EB592FCA-F9E3-4EC3-94BA-37DF5EA6B56B}"/>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95063F1B-9AFC-440A-9087-77D8A10EE91A}"/>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EF608277-0F5E-4E3D-9F44-EAB07219822B}"/>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94B2E7A-8ECE-4FE2-8CF5-970FAB06CFB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79F330F1-AFEC-413B-8D62-51790A3E6331}"/>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BBFC6C61-09C0-4EC8-85E6-E5CEA546EE9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31D602BB-FAEB-46C5-B77D-1EB77021A161}"/>
            </a:ext>
          </a:extLst>
        </xdr:cNvPr>
        <xdr:cNvCxnSpPr/>
      </xdr:nvCxnSpPr>
      <xdr:spPr>
        <a:xfrm flipV="1">
          <a:off x="9429115" y="9562749"/>
          <a:ext cx="0" cy="152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A42CC673-ACBC-45F2-A11C-1D20F4F1D4A9}"/>
            </a:ext>
          </a:extLst>
        </xdr:cNvPr>
        <xdr:cNvSpPr txBox="1"/>
      </xdr:nvSpPr>
      <xdr:spPr>
        <a:xfrm>
          <a:off x="9467850" y="110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81270774-D0C1-476A-9EF2-8F12EFB456F1}"/>
            </a:ext>
          </a:extLst>
        </xdr:cNvPr>
        <xdr:cNvCxnSpPr/>
      </xdr:nvCxnSpPr>
      <xdr:spPr>
        <a:xfrm>
          <a:off x="9356090" y="1108869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DD85C3E2-9ED5-4984-9A5E-2A76283B58A4}"/>
            </a:ext>
          </a:extLst>
        </xdr:cNvPr>
        <xdr:cNvSpPr txBox="1"/>
      </xdr:nvSpPr>
      <xdr:spPr>
        <a:xfrm>
          <a:off x="9467850" y="93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3491F572-AE94-40C9-8939-2CD2B21E3C31}"/>
            </a:ext>
          </a:extLst>
        </xdr:cNvPr>
        <xdr:cNvCxnSpPr/>
      </xdr:nvCxnSpPr>
      <xdr:spPr>
        <a:xfrm>
          <a:off x="9356090" y="9562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BD967A4B-AEB7-4EF7-9B89-D78D70C65506}"/>
            </a:ext>
          </a:extLst>
        </xdr:cNvPr>
        <xdr:cNvSpPr txBox="1"/>
      </xdr:nvSpPr>
      <xdr:spPr>
        <a:xfrm>
          <a:off x="9467850" y="1054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94B8D5FB-BC82-46CA-9BBB-0D3E5CD396FF}"/>
            </a:ext>
          </a:extLst>
        </xdr:cNvPr>
        <xdr:cNvSpPr/>
      </xdr:nvSpPr>
      <xdr:spPr>
        <a:xfrm>
          <a:off x="9394190" y="1055728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D1541D66-DB20-454E-A3BC-1CA110DC617D}"/>
            </a:ext>
          </a:extLst>
        </xdr:cNvPr>
        <xdr:cNvSpPr/>
      </xdr:nvSpPr>
      <xdr:spPr>
        <a:xfrm>
          <a:off x="8632190" y="106121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428DD433-AACC-4D4D-BFCF-A4CD55D13B6A}"/>
            </a:ext>
          </a:extLst>
        </xdr:cNvPr>
        <xdr:cNvSpPr/>
      </xdr:nvSpPr>
      <xdr:spPr>
        <a:xfrm>
          <a:off x="7846060" y="106512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CCB93DB7-A676-4982-8AD7-AB9ECEC52E3C}"/>
            </a:ext>
          </a:extLst>
        </xdr:cNvPr>
        <xdr:cNvSpPr/>
      </xdr:nvSpPr>
      <xdr:spPr>
        <a:xfrm>
          <a:off x="7029450" y="106808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835C1294-5A91-412E-A4D2-58F87B372D48}"/>
            </a:ext>
          </a:extLst>
        </xdr:cNvPr>
        <xdr:cNvSpPr/>
      </xdr:nvSpPr>
      <xdr:spPr>
        <a:xfrm>
          <a:off x="6231890" y="10676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D652241-C4BC-4D0E-B5A0-FE149D5F251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21349E6-B678-4A27-97B0-26312F9CFAE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6E4F2B0-E669-45AF-956F-7F34CF37062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A568F77-0D6E-41D6-94FE-F87860CAB1EB}"/>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9DE8330-B60D-42F4-B0C4-F10E49B3E64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130271</xdr:rowOff>
    </xdr:from>
    <xdr:to>
      <xdr:col>55</xdr:col>
      <xdr:colOff>50800</xdr:colOff>
      <xdr:row>61</xdr:row>
      <xdr:rowOff>60421</xdr:rowOff>
    </xdr:to>
    <xdr:sp macro="" textlink="">
      <xdr:nvSpPr>
        <xdr:cNvPr id="250" name="楕円 249">
          <a:extLst>
            <a:ext uri="{FF2B5EF4-FFF2-40B4-BE49-F238E27FC236}">
              <a16:creationId xmlns:a16="http://schemas.microsoft.com/office/drawing/2014/main" id="{E5F4DF82-0C6A-4A09-9784-D0D1304E4859}"/>
            </a:ext>
          </a:extLst>
        </xdr:cNvPr>
        <xdr:cNvSpPr/>
      </xdr:nvSpPr>
      <xdr:spPr>
        <a:xfrm>
          <a:off x="9394190" y="1042108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153148</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88F40493-FD06-4A6F-AC5D-5E00884A7C0A}"/>
            </a:ext>
          </a:extLst>
        </xdr:cNvPr>
        <xdr:cNvSpPr txBox="1"/>
      </xdr:nvSpPr>
      <xdr:spPr>
        <a:xfrm>
          <a:off x="9467850" y="1026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138874</xdr:rowOff>
    </xdr:from>
    <xdr:to>
      <xdr:col>50</xdr:col>
      <xdr:colOff>165100</xdr:colOff>
      <xdr:row>61</xdr:row>
      <xdr:rowOff>69024</xdr:rowOff>
    </xdr:to>
    <xdr:sp macro="" textlink="">
      <xdr:nvSpPr>
        <xdr:cNvPr id="252" name="楕円 251">
          <a:extLst>
            <a:ext uri="{FF2B5EF4-FFF2-40B4-BE49-F238E27FC236}">
              <a16:creationId xmlns:a16="http://schemas.microsoft.com/office/drawing/2014/main" id="{B9AE7E87-3511-4F2A-BEE9-652F6595F2A2}"/>
            </a:ext>
          </a:extLst>
        </xdr:cNvPr>
        <xdr:cNvSpPr/>
      </xdr:nvSpPr>
      <xdr:spPr>
        <a:xfrm>
          <a:off x="8632190" y="1042206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9621</xdr:rowOff>
    </xdr:from>
    <xdr:to>
      <xdr:col>55</xdr:col>
      <xdr:colOff>0</xdr:colOff>
      <xdr:row>61</xdr:row>
      <xdr:rowOff>18224</xdr:rowOff>
    </xdr:to>
    <xdr:cxnSp macro="">
      <xdr:nvCxnSpPr>
        <xdr:cNvPr id="253" name="直線コネクタ 252">
          <a:extLst>
            <a:ext uri="{FF2B5EF4-FFF2-40B4-BE49-F238E27FC236}">
              <a16:creationId xmlns:a16="http://schemas.microsoft.com/office/drawing/2014/main" id="{5B39D712-604D-4E31-8F71-C4C0E5B518AC}"/>
            </a:ext>
          </a:extLst>
        </xdr:cNvPr>
        <xdr:cNvCxnSpPr/>
      </xdr:nvCxnSpPr>
      <xdr:spPr>
        <a:xfrm flipV="1">
          <a:off x="8686800" y="10469976"/>
          <a:ext cx="74295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147447</xdr:rowOff>
    </xdr:from>
    <xdr:to>
      <xdr:col>46</xdr:col>
      <xdr:colOff>38100</xdr:colOff>
      <xdr:row>61</xdr:row>
      <xdr:rowOff>77597</xdr:rowOff>
    </xdr:to>
    <xdr:sp macro="" textlink="">
      <xdr:nvSpPr>
        <xdr:cNvPr id="254" name="楕円 253">
          <a:extLst>
            <a:ext uri="{FF2B5EF4-FFF2-40B4-BE49-F238E27FC236}">
              <a16:creationId xmlns:a16="http://schemas.microsoft.com/office/drawing/2014/main" id="{9C26441D-7F8B-4601-B8F7-5458DAAB7CED}"/>
            </a:ext>
          </a:extLst>
        </xdr:cNvPr>
        <xdr:cNvSpPr/>
      </xdr:nvSpPr>
      <xdr:spPr>
        <a:xfrm>
          <a:off x="7846060" y="104325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18224</xdr:rowOff>
    </xdr:from>
    <xdr:to>
      <xdr:col>50</xdr:col>
      <xdr:colOff>114300</xdr:colOff>
      <xdr:row>61</xdr:row>
      <xdr:rowOff>26797</xdr:rowOff>
    </xdr:to>
    <xdr:cxnSp macro="">
      <xdr:nvCxnSpPr>
        <xdr:cNvPr id="255" name="直線コネクタ 254">
          <a:extLst>
            <a:ext uri="{FF2B5EF4-FFF2-40B4-BE49-F238E27FC236}">
              <a16:creationId xmlns:a16="http://schemas.microsoft.com/office/drawing/2014/main" id="{9F2CCADD-0BF1-44E0-9F96-243060519ABB}"/>
            </a:ext>
          </a:extLst>
        </xdr:cNvPr>
        <xdr:cNvCxnSpPr/>
      </xdr:nvCxnSpPr>
      <xdr:spPr>
        <a:xfrm flipV="1">
          <a:off x="7889240" y="10480484"/>
          <a:ext cx="79756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24589</xdr:rowOff>
    </xdr:from>
    <xdr:to>
      <xdr:col>41</xdr:col>
      <xdr:colOff>101600</xdr:colOff>
      <xdr:row>61</xdr:row>
      <xdr:rowOff>126189</xdr:rowOff>
    </xdr:to>
    <xdr:sp macro="" textlink="">
      <xdr:nvSpPr>
        <xdr:cNvPr id="256" name="楕円 255">
          <a:extLst>
            <a:ext uri="{FF2B5EF4-FFF2-40B4-BE49-F238E27FC236}">
              <a16:creationId xmlns:a16="http://schemas.microsoft.com/office/drawing/2014/main" id="{F6C90B07-7104-4EC9-96EA-E651457DE315}"/>
            </a:ext>
          </a:extLst>
        </xdr:cNvPr>
        <xdr:cNvSpPr/>
      </xdr:nvSpPr>
      <xdr:spPr>
        <a:xfrm>
          <a:off x="7029450" y="10479229"/>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26797</xdr:rowOff>
    </xdr:from>
    <xdr:to>
      <xdr:col>45</xdr:col>
      <xdr:colOff>177800</xdr:colOff>
      <xdr:row>61</xdr:row>
      <xdr:rowOff>75389</xdr:rowOff>
    </xdr:to>
    <xdr:cxnSp macro="">
      <xdr:nvCxnSpPr>
        <xdr:cNvPr id="257" name="直線コネクタ 256">
          <a:extLst>
            <a:ext uri="{FF2B5EF4-FFF2-40B4-BE49-F238E27FC236}">
              <a16:creationId xmlns:a16="http://schemas.microsoft.com/office/drawing/2014/main" id="{B1167B2E-AD15-4FA5-A060-D039DAD8A14B}"/>
            </a:ext>
          </a:extLst>
        </xdr:cNvPr>
        <xdr:cNvCxnSpPr/>
      </xdr:nvCxnSpPr>
      <xdr:spPr>
        <a:xfrm flipV="1">
          <a:off x="7084060" y="10483342"/>
          <a:ext cx="80518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30591</xdr:rowOff>
    </xdr:from>
    <xdr:to>
      <xdr:col>36</xdr:col>
      <xdr:colOff>165100</xdr:colOff>
      <xdr:row>61</xdr:row>
      <xdr:rowOff>132191</xdr:rowOff>
    </xdr:to>
    <xdr:sp macro="" textlink="">
      <xdr:nvSpPr>
        <xdr:cNvPr id="258" name="楕円 257">
          <a:extLst>
            <a:ext uri="{FF2B5EF4-FFF2-40B4-BE49-F238E27FC236}">
              <a16:creationId xmlns:a16="http://schemas.microsoft.com/office/drawing/2014/main" id="{FC31E8F6-E73E-4EA0-96CD-C04D092A1E9F}"/>
            </a:ext>
          </a:extLst>
        </xdr:cNvPr>
        <xdr:cNvSpPr/>
      </xdr:nvSpPr>
      <xdr:spPr>
        <a:xfrm>
          <a:off x="6231890" y="1048713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75389</xdr:rowOff>
    </xdr:from>
    <xdr:to>
      <xdr:col>41</xdr:col>
      <xdr:colOff>50800</xdr:colOff>
      <xdr:row>61</xdr:row>
      <xdr:rowOff>81391</xdr:rowOff>
    </xdr:to>
    <xdr:cxnSp macro="">
      <xdr:nvCxnSpPr>
        <xdr:cNvPr id="259" name="直線コネクタ 258">
          <a:extLst>
            <a:ext uri="{FF2B5EF4-FFF2-40B4-BE49-F238E27FC236}">
              <a16:creationId xmlns:a16="http://schemas.microsoft.com/office/drawing/2014/main" id="{46C9136F-ECF8-4B9E-8655-9E2E096308DB}"/>
            </a:ext>
          </a:extLst>
        </xdr:cNvPr>
        <xdr:cNvCxnSpPr/>
      </xdr:nvCxnSpPr>
      <xdr:spPr>
        <a:xfrm flipV="1">
          <a:off x="6286500" y="10533839"/>
          <a:ext cx="79756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93FF7182-0583-4F31-B801-20E29D8047D1}"/>
            </a:ext>
          </a:extLst>
        </xdr:cNvPr>
        <xdr:cNvSpPr txBox="1"/>
      </xdr:nvSpPr>
      <xdr:spPr>
        <a:xfrm>
          <a:off x="840126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6C677F7D-23DD-41A0-AFC9-76E30CDE50A7}"/>
            </a:ext>
          </a:extLst>
        </xdr:cNvPr>
        <xdr:cNvSpPr txBox="1"/>
      </xdr:nvSpPr>
      <xdr:spPr>
        <a:xfrm>
          <a:off x="7610690"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72287503-A969-4023-87CF-F4150CECD1BD}"/>
            </a:ext>
          </a:extLst>
        </xdr:cNvPr>
        <xdr:cNvSpPr txBox="1"/>
      </xdr:nvSpPr>
      <xdr:spPr>
        <a:xfrm>
          <a:off x="6822655" y="1076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D7F47A2B-CA64-48C0-A21E-55DB90190E74}"/>
            </a:ext>
          </a:extLst>
        </xdr:cNvPr>
        <xdr:cNvSpPr txBox="1"/>
      </xdr:nvSpPr>
      <xdr:spPr>
        <a:xfrm>
          <a:off x="6007950" y="10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85551</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2E2A488D-999D-4541-AA5E-696D2172003F}"/>
            </a:ext>
          </a:extLst>
        </xdr:cNvPr>
        <xdr:cNvSpPr txBox="1"/>
      </xdr:nvSpPr>
      <xdr:spPr>
        <a:xfrm>
          <a:off x="8401265" y="1020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94124</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9CBFA87D-C160-4827-9D44-3E6441183BD4}"/>
            </a:ext>
          </a:extLst>
        </xdr:cNvPr>
        <xdr:cNvSpPr txBox="1"/>
      </xdr:nvSpPr>
      <xdr:spPr>
        <a:xfrm>
          <a:off x="7610690" y="102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142716</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EB6EE4C1-3AA3-424B-84EC-DDA7A3129FAF}"/>
            </a:ext>
          </a:extLst>
        </xdr:cNvPr>
        <xdr:cNvSpPr txBox="1"/>
      </xdr:nvSpPr>
      <xdr:spPr>
        <a:xfrm>
          <a:off x="6822655" y="1025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148718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D43C5E8E-EB48-47F4-BC4A-D463A613FB84}"/>
            </a:ext>
          </a:extLst>
        </xdr:cNvPr>
        <xdr:cNvSpPr txBox="1"/>
      </xdr:nvSpPr>
      <xdr:spPr>
        <a:xfrm>
          <a:off x="6007950" y="1026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DE1ECE38-9FD0-4FCA-99AF-74273046694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202E5E4F-87F9-40C6-92ED-92AAC432B0E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388D6CD1-EF83-4D6D-90C4-A9303B524FB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35AE0842-98C7-439D-BDF8-C426AC690E7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A272B5D-587D-4CC0-B056-D066F578E95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9BE22DF2-348F-472E-9BF1-13ECBA45CDA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45F45A3C-3AF3-4176-8A28-DCEE9E38BB4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747BA5A0-48BE-44DD-A5E5-A835FB81F8F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D602DCB6-9992-4E74-B37E-53FF56551F6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2D351879-C24F-4B85-A355-580B2ACF882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A906ADCD-B3B2-4957-AC83-6E2DB530FF4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1E5414E7-759E-47DB-8D5B-A0E86E2D2ED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B6299A2-FCF3-4EE3-B06B-F7DFC30B9906}"/>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7BDA5795-C1F6-4680-888E-5B53123F5A84}"/>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1B641F9E-4F54-4C98-A0DD-B3D632E3017C}"/>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7866A301-C199-4987-BE87-1EDD6DBEB2EB}"/>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6EAD2DE2-D59D-49F7-BF9F-1468C5D92908}"/>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3EAEEBB1-80E3-423A-A219-FCA8E5CB300E}"/>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B7262113-8BBD-4DAC-9770-9E79750F75BC}"/>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7164C1D-74A7-42B9-B0A0-D5DCE31786A1}"/>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DB6A80B5-0F0C-4297-8E37-C8E89D7C2A44}"/>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9E05BFAB-F4F6-48B6-B6FF-5807810BA52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5A52F820-E63E-40BF-AF5F-42A3BEA9D123}"/>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81D1E36-1561-4BEB-9FE4-DB23F4162E7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A6384DED-D2A8-4FC9-940D-5EBF4A891DE3}"/>
            </a:ext>
          </a:extLst>
        </xdr:cNvPr>
        <xdr:cNvCxnSpPr/>
      </xdr:nvCxnSpPr>
      <xdr:spPr>
        <a:xfrm flipV="1">
          <a:off x="417385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69AFF469-BAB2-4515-A01F-4FD144FF05F2}"/>
            </a:ext>
          </a:extLst>
        </xdr:cNvPr>
        <xdr:cNvSpPr txBox="1"/>
      </xdr:nvSpPr>
      <xdr:spPr>
        <a:xfrm>
          <a:off x="421259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4E04F357-9A2E-4D60-9415-5998AF7EFF39}"/>
            </a:ext>
          </a:extLst>
        </xdr:cNvPr>
        <xdr:cNvCxnSpPr/>
      </xdr:nvCxnSpPr>
      <xdr:spPr>
        <a:xfrm>
          <a:off x="4112260" y="1481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EC4F4A20-54F7-47FF-86F3-5D993C5A0DA4}"/>
            </a:ext>
          </a:extLst>
        </xdr:cNvPr>
        <xdr:cNvSpPr txBox="1"/>
      </xdr:nvSpPr>
      <xdr:spPr>
        <a:xfrm>
          <a:off x="421259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56F95D94-A12F-404D-A9E8-A35F52517DF6}"/>
            </a:ext>
          </a:extLst>
        </xdr:cNvPr>
        <xdr:cNvCxnSpPr/>
      </xdr:nvCxnSpPr>
      <xdr:spPr>
        <a:xfrm>
          <a:off x="4112260" y="13317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58AD4817-721C-4A11-97A8-999245626F98}"/>
            </a:ext>
          </a:extLst>
        </xdr:cNvPr>
        <xdr:cNvSpPr txBox="1"/>
      </xdr:nvSpPr>
      <xdr:spPr>
        <a:xfrm>
          <a:off x="421259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B0D4C229-D211-4CD1-852F-ACB45F3B131C}"/>
            </a:ext>
          </a:extLst>
        </xdr:cNvPr>
        <xdr:cNvSpPr/>
      </xdr:nvSpPr>
      <xdr:spPr>
        <a:xfrm>
          <a:off x="413131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F411FA2B-BF92-48DC-8D00-C48E2B882618}"/>
            </a:ext>
          </a:extLst>
        </xdr:cNvPr>
        <xdr:cNvSpPr/>
      </xdr:nvSpPr>
      <xdr:spPr>
        <a:xfrm>
          <a:off x="3388360" y="1408620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FD81D95A-76B6-4187-883F-D543A82AE627}"/>
            </a:ext>
          </a:extLst>
        </xdr:cNvPr>
        <xdr:cNvSpPr/>
      </xdr:nvSpPr>
      <xdr:spPr>
        <a:xfrm>
          <a:off x="257175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61574C15-9EDE-49F1-9563-961E2DCCE19A}"/>
            </a:ext>
          </a:extLst>
        </xdr:cNvPr>
        <xdr:cNvSpPr/>
      </xdr:nvSpPr>
      <xdr:spPr>
        <a:xfrm>
          <a:off x="1774190" y="1407667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623F0A3F-A08A-4BAC-82FA-DD0F4D28B744}"/>
            </a:ext>
          </a:extLst>
        </xdr:cNvPr>
        <xdr:cNvSpPr/>
      </xdr:nvSpPr>
      <xdr:spPr>
        <a:xfrm>
          <a:off x="988060" y="1406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2DC158F-51EB-4E1D-A00B-2F1B3C5BC19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3F3DB16-EF91-436F-9611-F6A5E665FFB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C6EF088-60E5-42BB-8EFE-DD010D2549B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1CE1FF8-E64F-4818-830E-559FCF38E582}"/>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FEB1221-D819-4BA0-8F9A-11DF8F4C30F3}"/>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99695</xdr:rowOff>
    </xdr:from>
    <xdr:to>
      <xdr:col>24</xdr:col>
      <xdr:colOff>114300</xdr:colOff>
      <xdr:row>85</xdr:row>
      <xdr:rowOff>29845</xdr:rowOff>
    </xdr:to>
    <xdr:sp macro="" textlink="">
      <xdr:nvSpPr>
        <xdr:cNvPr id="308" name="楕円 307">
          <a:extLst>
            <a:ext uri="{FF2B5EF4-FFF2-40B4-BE49-F238E27FC236}">
              <a16:creationId xmlns:a16="http://schemas.microsoft.com/office/drawing/2014/main" id="{513CC7CE-6F13-4D4B-9E5F-4144E1D992C3}"/>
            </a:ext>
          </a:extLst>
        </xdr:cNvPr>
        <xdr:cNvSpPr/>
      </xdr:nvSpPr>
      <xdr:spPr>
        <a:xfrm>
          <a:off x="4131310" y="144976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78122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F5AC286-CE63-41B0-A9D2-69B4DB5AE1EC}"/>
            </a:ext>
          </a:extLst>
        </xdr:cNvPr>
        <xdr:cNvSpPr txBox="1"/>
      </xdr:nvSpPr>
      <xdr:spPr>
        <a:xfrm>
          <a:off x="421259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153036</xdr:rowOff>
    </xdr:from>
    <xdr:to>
      <xdr:col>20</xdr:col>
      <xdr:colOff>38100</xdr:colOff>
      <xdr:row>85</xdr:row>
      <xdr:rowOff>83186</xdr:rowOff>
    </xdr:to>
    <xdr:sp macro="" textlink="">
      <xdr:nvSpPr>
        <xdr:cNvPr id="310" name="楕円 309">
          <a:extLst>
            <a:ext uri="{FF2B5EF4-FFF2-40B4-BE49-F238E27FC236}">
              <a16:creationId xmlns:a16="http://schemas.microsoft.com/office/drawing/2014/main" id="{60B42E25-1A99-44BB-A118-4459FFB0CF17}"/>
            </a:ext>
          </a:extLst>
        </xdr:cNvPr>
        <xdr:cNvSpPr/>
      </xdr:nvSpPr>
      <xdr:spPr>
        <a:xfrm>
          <a:off x="3388360" y="145548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85</xdr:row>
      <xdr:rowOff>32386</xdr:rowOff>
    </xdr:to>
    <xdr:cxnSp macro="">
      <xdr:nvCxnSpPr>
        <xdr:cNvPr id="311" name="直線コネクタ 310">
          <a:extLst>
            <a:ext uri="{FF2B5EF4-FFF2-40B4-BE49-F238E27FC236}">
              <a16:creationId xmlns:a16="http://schemas.microsoft.com/office/drawing/2014/main" id="{3F367568-3583-4B51-8B04-FC23BF6C66BA}"/>
            </a:ext>
          </a:extLst>
        </xdr:cNvPr>
        <xdr:cNvCxnSpPr/>
      </xdr:nvCxnSpPr>
      <xdr:spPr>
        <a:xfrm flipV="1">
          <a:off x="3431540" y="14552295"/>
          <a:ext cx="7429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122555</xdr:rowOff>
    </xdr:from>
    <xdr:to>
      <xdr:col>15</xdr:col>
      <xdr:colOff>101600</xdr:colOff>
      <xdr:row>85</xdr:row>
      <xdr:rowOff>52705</xdr:rowOff>
    </xdr:to>
    <xdr:sp macro="" textlink="">
      <xdr:nvSpPr>
        <xdr:cNvPr id="312" name="楕円 311">
          <a:extLst>
            <a:ext uri="{FF2B5EF4-FFF2-40B4-BE49-F238E27FC236}">
              <a16:creationId xmlns:a16="http://schemas.microsoft.com/office/drawing/2014/main" id="{A24D83D0-744F-43FA-89C5-629D0FC0B06F}"/>
            </a:ext>
          </a:extLst>
        </xdr:cNvPr>
        <xdr:cNvSpPr/>
      </xdr:nvSpPr>
      <xdr:spPr>
        <a:xfrm>
          <a:off x="2571750" y="145262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xdr:rowOff>
    </xdr:from>
    <xdr:to>
      <xdr:col>19</xdr:col>
      <xdr:colOff>177800</xdr:colOff>
      <xdr:row>85</xdr:row>
      <xdr:rowOff>32386</xdr:rowOff>
    </xdr:to>
    <xdr:cxnSp macro="">
      <xdr:nvCxnSpPr>
        <xdr:cNvPr id="313" name="直線コネクタ 312">
          <a:extLst>
            <a:ext uri="{FF2B5EF4-FFF2-40B4-BE49-F238E27FC236}">
              <a16:creationId xmlns:a16="http://schemas.microsoft.com/office/drawing/2014/main" id="{AF1A788E-1257-46F5-861D-93B9884E7D3A}"/>
            </a:ext>
          </a:extLst>
        </xdr:cNvPr>
        <xdr:cNvCxnSpPr/>
      </xdr:nvCxnSpPr>
      <xdr:spPr>
        <a:xfrm>
          <a:off x="2626360" y="14575155"/>
          <a:ext cx="80518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97789</xdr:rowOff>
    </xdr:from>
    <xdr:to>
      <xdr:col>10</xdr:col>
      <xdr:colOff>165100</xdr:colOff>
      <xdr:row>85</xdr:row>
      <xdr:rowOff>27939</xdr:rowOff>
    </xdr:to>
    <xdr:sp macro="" textlink="">
      <xdr:nvSpPr>
        <xdr:cNvPr id="314" name="楕円 313">
          <a:extLst>
            <a:ext uri="{FF2B5EF4-FFF2-40B4-BE49-F238E27FC236}">
              <a16:creationId xmlns:a16="http://schemas.microsoft.com/office/drawing/2014/main" id="{7AA0F0E3-46A7-48F2-BFF1-B04647F35AD8}"/>
            </a:ext>
          </a:extLst>
        </xdr:cNvPr>
        <xdr:cNvSpPr/>
      </xdr:nvSpPr>
      <xdr:spPr>
        <a:xfrm>
          <a:off x="1774190" y="144957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148589</xdr:rowOff>
    </xdr:from>
    <xdr:to>
      <xdr:col>15</xdr:col>
      <xdr:colOff>50800</xdr:colOff>
      <xdr:row>85</xdr:row>
      <xdr:rowOff>1905</xdr:rowOff>
    </xdr:to>
    <xdr:cxnSp macro="">
      <xdr:nvCxnSpPr>
        <xdr:cNvPr id="315" name="直線コネクタ 314">
          <a:extLst>
            <a:ext uri="{FF2B5EF4-FFF2-40B4-BE49-F238E27FC236}">
              <a16:creationId xmlns:a16="http://schemas.microsoft.com/office/drawing/2014/main" id="{69423F04-6867-4020-BE28-7908F94F86FD}"/>
            </a:ext>
          </a:extLst>
        </xdr:cNvPr>
        <xdr:cNvCxnSpPr/>
      </xdr:nvCxnSpPr>
      <xdr:spPr>
        <a:xfrm>
          <a:off x="1828800" y="14548484"/>
          <a:ext cx="79756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74930</xdr:rowOff>
    </xdr:from>
    <xdr:to>
      <xdr:col>6</xdr:col>
      <xdr:colOff>38100</xdr:colOff>
      <xdr:row>85</xdr:row>
      <xdr:rowOff>5080</xdr:rowOff>
    </xdr:to>
    <xdr:sp macro="" textlink="">
      <xdr:nvSpPr>
        <xdr:cNvPr id="316" name="楕円 315">
          <a:extLst>
            <a:ext uri="{FF2B5EF4-FFF2-40B4-BE49-F238E27FC236}">
              <a16:creationId xmlns:a16="http://schemas.microsoft.com/office/drawing/2014/main" id="{121A3196-F978-4082-870A-C6F30D5563D7}"/>
            </a:ext>
          </a:extLst>
        </xdr:cNvPr>
        <xdr:cNvSpPr/>
      </xdr:nvSpPr>
      <xdr:spPr>
        <a:xfrm>
          <a:off x="988060" y="144767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125730</xdr:rowOff>
    </xdr:from>
    <xdr:to>
      <xdr:col>10</xdr:col>
      <xdr:colOff>114300</xdr:colOff>
      <xdr:row>84</xdr:row>
      <xdr:rowOff>148589</xdr:rowOff>
    </xdr:to>
    <xdr:cxnSp macro="">
      <xdr:nvCxnSpPr>
        <xdr:cNvPr id="317" name="直線コネクタ 316">
          <a:extLst>
            <a:ext uri="{FF2B5EF4-FFF2-40B4-BE49-F238E27FC236}">
              <a16:creationId xmlns:a16="http://schemas.microsoft.com/office/drawing/2014/main" id="{9C407904-C9D3-40FC-B952-91E37F20BD56}"/>
            </a:ext>
          </a:extLst>
        </xdr:cNvPr>
        <xdr:cNvCxnSpPr/>
      </xdr:nvCxnSpPr>
      <xdr:spPr>
        <a:xfrm>
          <a:off x="1031240" y="14531340"/>
          <a:ext cx="79756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EA541BD5-6C38-4F37-A7C2-4EC09AEBF548}"/>
            </a:ext>
          </a:extLst>
        </xdr:cNvPr>
        <xdr:cNvSpPr txBox="1"/>
      </xdr:nvSpPr>
      <xdr:spPr>
        <a:xfrm>
          <a:off x="3239144" y="13861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18B13F72-0A43-42AF-BAAE-B703ED6B5B39}"/>
            </a:ext>
          </a:extLst>
        </xdr:cNvPr>
        <xdr:cNvSpPr txBox="1"/>
      </xdr:nvSpPr>
      <xdr:spPr>
        <a:xfrm>
          <a:off x="2439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EEF2F1C2-F859-423F-B748-ECC1200BBB9D}"/>
            </a:ext>
          </a:extLst>
        </xdr:cNvPr>
        <xdr:cNvSpPr txBox="1"/>
      </xdr:nvSpPr>
      <xdr:spPr>
        <a:xfrm>
          <a:off x="164148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00A401DC-D8C4-4C8A-9E68-9EDE336E8A2D}"/>
            </a:ext>
          </a:extLst>
        </xdr:cNvPr>
        <xdr:cNvSpPr txBox="1"/>
      </xdr:nvSpPr>
      <xdr:spPr>
        <a:xfrm>
          <a:off x="85535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74313</xdr:rowOff>
    </xdr:from>
    <xdr:ext cx="405111" cy="259045"/>
    <xdr:sp macro="" textlink="">
      <xdr:nvSpPr>
        <xdr:cNvPr id="322" name="n_1mainValue【公営住宅】&#10;有形固定資産減価償却率">
          <a:extLst>
            <a:ext uri="{FF2B5EF4-FFF2-40B4-BE49-F238E27FC236}">
              <a16:creationId xmlns:a16="http://schemas.microsoft.com/office/drawing/2014/main" id="{765015E6-A1BB-4D22-AE7C-0FF177E492F0}"/>
            </a:ext>
          </a:extLst>
        </xdr:cNvPr>
        <xdr:cNvSpPr txBox="1"/>
      </xdr:nvSpPr>
      <xdr:spPr>
        <a:xfrm>
          <a:off x="32391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43832</xdr:rowOff>
    </xdr:from>
    <xdr:ext cx="405111" cy="259045"/>
    <xdr:sp macro="" textlink="">
      <xdr:nvSpPr>
        <xdr:cNvPr id="323" name="n_2mainValue【公営住宅】&#10;有形固定資産減価償却率">
          <a:extLst>
            <a:ext uri="{FF2B5EF4-FFF2-40B4-BE49-F238E27FC236}">
              <a16:creationId xmlns:a16="http://schemas.microsoft.com/office/drawing/2014/main" id="{B0C864D2-329B-4E8B-B2F9-C8C1679C7B1A}"/>
            </a:ext>
          </a:extLst>
        </xdr:cNvPr>
        <xdr:cNvSpPr txBox="1"/>
      </xdr:nvSpPr>
      <xdr:spPr>
        <a:xfrm>
          <a:off x="2439044" y="1461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19066</xdr:rowOff>
    </xdr:from>
    <xdr:ext cx="405111" cy="259045"/>
    <xdr:sp macro="" textlink="">
      <xdr:nvSpPr>
        <xdr:cNvPr id="324" name="n_3mainValue【公営住宅】&#10;有形固定資産減価償却率">
          <a:extLst>
            <a:ext uri="{FF2B5EF4-FFF2-40B4-BE49-F238E27FC236}">
              <a16:creationId xmlns:a16="http://schemas.microsoft.com/office/drawing/2014/main" id="{CAB0C750-2F14-4E0C-8208-AC453B2BCF6E}"/>
            </a:ext>
          </a:extLst>
        </xdr:cNvPr>
        <xdr:cNvSpPr txBox="1"/>
      </xdr:nvSpPr>
      <xdr:spPr>
        <a:xfrm>
          <a:off x="1641484" y="14588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167657</xdr:rowOff>
    </xdr:from>
    <xdr:ext cx="405111" cy="259045"/>
    <xdr:sp macro="" textlink="">
      <xdr:nvSpPr>
        <xdr:cNvPr id="325" name="n_4mainValue【公営住宅】&#10;有形固定資産減価償却率">
          <a:extLst>
            <a:ext uri="{FF2B5EF4-FFF2-40B4-BE49-F238E27FC236}">
              <a16:creationId xmlns:a16="http://schemas.microsoft.com/office/drawing/2014/main" id="{2B70FFFD-1CF2-4B36-A540-CFE60530A5C6}"/>
            </a:ext>
          </a:extLst>
        </xdr:cNvPr>
        <xdr:cNvSpPr txBox="1"/>
      </xdr:nvSpPr>
      <xdr:spPr>
        <a:xfrm>
          <a:off x="855354"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C4C73311-C977-4B80-BFFB-75330F58CBD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BAB06C4-00DD-4F76-BC23-BAF8452322A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B9F32128-831D-4B63-B0BF-EC936412B21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7CAA8666-3A49-4C3B-A5AF-AE65F0F628B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4EFE08A4-2EFA-4A85-9EF9-6B511EF519AE}"/>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3FBE2735-06DD-481E-AF6D-5735D82763F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56EB0C92-31F0-4B61-BB6D-5A6CE2EFE5E0}"/>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FF2AEC44-C6E9-496B-862C-DC9BBE18F351}"/>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2769A7D0-D76B-4879-933B-24BAD40F3294}"/>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606638EC-301F-4955-8CDB-6BB2F649441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F5652616-E7D0-4BB3-A87D-BB95ECAAFE4C}"/>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414A227D-8200-4A6F-AE6C-FB48F29EF3B7}"/>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B56B75BE-C5EF-4748-B38B-626800AE7E3A}"/>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C6549ADF-E68D-4827-8228-BB967D362B0A}"/>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F03C6E3-E14F-4B7E-8493-6A110B1DB3CC}"/>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A2BB1DF1-0F47-4CA4-8C5D-E71ABF291418}"/>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1930515F-B8B5-4224-A349-901EDE016844}"/>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1ED5F341-C89D-496F-A558-ED5321F76996}"/>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B75120A-AA93-46EF-A761-E62874E081E5}"/>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1177D784-2538-4EB4-9151-EE43FB027785}"/>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DD61A317-C962-4415-945B-1DA3E6F4F10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EEC02117-4025-4A62-BFBF-569CEF702F95}"/>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39F1F271-A6BC-46F4-94B4-0026E76DBB1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303AA18B-D4C0-40A1-B9AA-CB8EFB95D49C}"/>
            </a:ext>
          </a:extLst>
        </xdr:cNvPr>
        <xdr:cNvCxnSpPr/>
      </xdr:nvCxnSpPr>
      <xdr:spPr>
        <a:xfrm flipV="1">
          <a:off x="9429115" y="13336905"/>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64C47C5C-B42A-426A-96BB-84383E2C8D33}"/>
            </a:ext>
          </a:extLst>
        </xdr:cNvPr>
        <xdr:cNvSpPr txBox="1"/>
      </xdr:nvSpPr>
      <xdr:spPr>
        <a:xfrm>
          <a:off x="9467850" y="1483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B0302060-CBD5-4C97-862C-D8818A630409}"/>
            </a:ext>
          </a:extLst>
        </xdr:cNvPr>
        <xdr:cNvCxnSpPr/>
      </xdr:nvCxnSpPr>
      <xdr:spPr>
        <a:xfrm>
          <a:off x="9356090" y="148289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3A2804BC-5D6E-407A-AC03-239C37376532}"/>
            </a:ext>
          </a:extLst>
        </xdr:cNvPr>
        <xdr:cNvSpPr txBox="1"/>
      </xdr:nvSpPr>
      <xdr:spPr>
        <a:xfrm>
          <a:off x="946785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630E197E-3EC8-44E1-A57D-FA2D8609A365}"/>
            </a:ext>
          </a:extLst>
        </xdr:cNvPr>
        <xdr:cNvCxnSpPr/>
      </xdr:nvCxnSpPr>
      <xdr:spPr>
        <a:xfrm>
          <a:off x="9356090" y="133369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47300A14-CAA3-4652-81D8-8685338E957C}"/>
            </a:ext>
          </a:extLst>
        </xdr:cNvPr>
        <xdr:cNvSpPr txBox="1"/>
      </xdr:nvSpPr>
      <xdr:spPr>
        <a:xfrm>
          <a:off x="9467850" y="14357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CEC9F7CF-7AB5-44DB-A018-A75857CDD8D4}"/>
            </a:ext>
          </a:extLst>
        </xdr:cNvPr>
        <xdr:cNvSpPr/>
      </xdr:nvSpPr>
      <xdr:spPr>
        <a:xfrm>
          <a:off x="9394190" y="1450073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17A1AFEA-6F5D-4740-8948-BB8BC3778D97}"/>
            </a:ext>
          </a:extLst>
        </xdr:cNvPr>
        <xdr:cNvSpPr/>
      </xdr:nvSpPr>
      <xdr:spPr>
        <a:xfrm>
          <a:off x="8632190" y="145155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77E2879D-C550-4076-A4FC-58EC8EEB82DA}"/>
            </a:ext>
          </a:extLst>
        </xdr:cNvPr>
        <xdr:cNvSpPr/>
      </xdr:nvSpPr>
      <xdr:spPr>
        <a:xfrm>
          <a:off x="7846060" y="145232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D98F47D7-2393-406D-A7DD-137D606DE530}"/>
            </a:ext>
          </a:extLst>
        </xdr:cNvPr>
        <xdr:cNvSpPr/>
      </xdr:nvSpPr>
      <xdr:spPr>
        <a:xfrm>
          <a:off x="7029450" y="145251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6B6603C2-387D-4DD8-9C2B-14CF7878807C}"/>
            </a:ext>
          </a:extLst>
        </xdr:cNvPr>
        <xdr:cNvSpPr/>
      </xdr:nvSpPr>
      <xdr:spPr>
        <a:xfrm>
          <a:off x="6231890" y="1453654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BEE3AE1-CF66-4818-8FED-BF2BA498A54B}"/>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18F5DCA-EB7F-4B94-8A65-08506E273A1D}"/>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990B01C-6794-415D-B034-814C9CDE061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53BF21B-9810-44D4-ACCF-E64F1300326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1C1AB43B-F682-445A-BEC2-2ECF358864A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18542</xdr:rowOff>
    </xdr:from>
    <xdr:to>
      <xdr:col>55</xdr:col>
      <xdr:colOff>50800</xdr:colOff>
      <xdr:row>85</xdr:row>
      <xdr:rowOff>120142</xdr:rowOff>
    </xdr:to>
    <xdr:sp macro="" textlink="">
      <xdr:nvSpPr>
        <xdr:cNvPr id="365" name="楕円 364">
          <a:extLst>
            <a:ext uri="{FF2B5EF4-FFF2-40B4-BE49-F238E27FC236}">
              <a16:creationId xmlns:a16="http://schemas.microsoft.com/office/drawing/2014/main" id="{B7AE573D-21F5-4483-9028-58D4E9A02327}"/>
            </a:ext>
          </a:extLst>
        </xdr:cNvPr>
        <xdr:cNvSpPr/>
      </xdr:nvSpPr>
      <xdr:spPr>
        <a:xfrm>
          <a:off x="9394190" y="14595602"/>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168419</xdr:rowOff>
    </xdr:from>
    <xdr:ext cx="469744" cy="259045"/>
    <xdr:sp macro="" textlink="">
      <xdr:nvSpPr>
        <xdr:cNvPr id="366" name="【公営住宅】&#10;一人当たり面積該当値テキスト">
          <a:extLst>
            <a:ext uri="{FF2B5EF4-FFF2-40B4-BE49-F238E27FC236}">
              <a16:creationId xmlns:a16="http://schemas.microsoft.com/office/drawing/2014/main" id="{FBF0343A-1030-44C9-9805-8D9C867D74DC}"/>
            </a:ext>
          </a:extLst>
        </xdr:cNvPr>
        <xdr:cNvSpPr txBox="1"/>
      </xdr:nvSpPr>
      <xdr:spPr>
        <a:xfrm>
          <a:off x="9467850" y="145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xdr:rowOff>
    </xdr:from>
    <xdr:to>
      <xdr:col>50</xdr:col>
      <xdr:colOff>165100</xdr:colOff>
      <xdr:row>85</xdr:row>
      <xdr:rowOff>115570</xdr:rowOff>
    </xdr:to>
    <xdr:sp macro="" textlink="">
      <xdr:nvSpPr>
        <xdr:cNvPr id="367" name="楕円 366">
          <a:extLst>
            <a:ext uri="{FF2B5EF4-FFF2-40B4-BE49-F238E27FC236}">
              <a16:creationId xmlns:a16="http://schemas.microsoft.com/office/drawing/2014/main" id="{C48966AB-9BAC-4D73-AB49-E0CE5C1203F2}"/>
            </a:ext>
          </a:extLst>
        </xdr:cNvPr>
        <xdr:cNvSpPr/>
      </xdr:nvSpPr>
      <xdr:spPr>
        <a:xfrm>
          <a:off x="8632190" y="145910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64770</xdr:rowOff>
    </xdr:from>
    <xdr:to>
      <xdr:col>55</xdr:col>
      <xdr:colOff>0</xdr:colOff>
      <xdr:row>85</xdr:row>
      <xdr:rowOff>69342</xdr:rowOff>
    </xdr:to>
    <xdr:cxnSp macro="">
      <xdr:nvCxnSpPr>
        <xdr:cNvPr id="368" name="直線コネクタ 367">
          <a:extLst>
            <a:ext uri="{FF2B5EF4-FFF2-40B4-BE49-F238E27FC236}">
              <a16:creationId xmlns:a16="http://schemas.microsoft.com/office/drawing/2014/main" id="{67F6D003-4FEA-45DA-BA23-8342EA8C1E8B}"/>
            </a:ext>
          </a:extLst>
        </xdr:cNvPr>
        <xdr:cNvCxnSpPr/>
      </xdr:nvCxnSpPr>
      <xdr:spPr>
        <a:xfrm>
          <a:off x="8686800" y="14636115"/>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15112</xdr:rowOff>
    </xdr:from>
    <xdr:to>
      <xdr:col>46</xdr:col>
      <xdr:colOff>38100</xdr:colOff>
      <xdr:row>85</xdr:row>
      <xdr:rowOff>116712</xdr:rowOff>
    </xdr:to>
    <xdr:sp macro="" textlink="">
      <xdr:nvSpPr>
        <xdr:cNvPr id="369" name="楕円 368">
          <a:extLst>
            <a:ext uri="{FF2B5EF4-FFF2-40B4-BE49-F238E27FC236}">
              <a16:creationId xmlns:a16="http://schemas.microsoft.com/office/drawing/2014/main" id="{C03036D4-1BC2-4852-98D1-CB30E2377FAF}"/>
            </a:ext>
          </a:extLst>
        </xdr:cNvPr>
        <xdr:cNvSpPr/>
      </xdr:nvSpPr>
      <xdr:spPr>
        <a:xfrm>
          <a:off x="7846060" y="14592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64770</xdr:rowOff>
    </xdr:from>
    <xdr:to>
      <xdr:col>50</xdr:col>
      <xdr:colOff>114300</xdr:colOff>
      <xdr:row>85</xdr:row>
      <xdr:rowOff>65912</xdr:rowOff>
    </xdr:to>
    <xdr:cxnSp macro="">
      <xdr:nvCxnSpPr>
        <xdr:cNvPr id="370" name="直線コネクタ 369">
          <a:extLst>
            <a:ext uri="{FF2B5EF4-FFF2-40B4-BE49-F238E27FC236}">
              <a16:creationId xmlns:a16="http://schemas.microsoft.com/office/drawing/2014/main" id="{6F96E6F6-062F-45D5-9ED3-3DD8B1BBB5FD}"/>
            </a:ext>
          </a:extLst>
        </xdr:cNvPr>
        <xdr:cNvCxnSpPr/>
      </xdr:nvCxnSpPr>
      <xdr:spPr>
        <a:xfrm flipV="1">
          <a:off x="7889240" y="14636115"/>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20065</xdr:rowOff>
    </xdr:from>
    <xdr:to>
      <xdr:col>41</xdr:col>
      <xdr:colOff>101600</xdr:colOff>
      <xdr:row>85</xdr:row>
      <xdr:rowOff>121665</xdr:rowOff>
    </xdr:to>
    <xdr:sp macro="" textlink="">
      <xdr:nvSpPr>
        <xdr:cNvPr id="371" name="楕円 370">
          <a:extLst>
            <a:ext uri="{FF2B5EF4-FFF2-40B4-BE49-F238E27FC236}">
              <a16:creationId xmlns:a16="http://schemas.microsoft.com/office/drawing/2014/main" id="{AC7135A0-2DB2-42F4-920C-3B7EF93D73BC}"/>
            </a:ext>
          </a:extLst>
        </xdr:cNvPr>
        <xdr:cNvSpPr/>
      </xdr:nvSpPr>
      <xdr:spPr>
        <a:xfrm>
          <a:off x="7029450" y="145895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65912</xdr:rowOff>
    </xdr:from>
    <xdr:to>
      <xdr:col>45</xdr:col>
      <xdr:colOff>177800</xdr:colOff>
      <xdr:row>85</xdr:row>
      <xdr:rowOff>70865</xdr:rowOff>
    </xdr:to>
    <xdr:cxnSp macro="">
      <xdr:nvCxnSpPr>
        <xdr:cNvPr id="372" name="直線コネクタ 371">
          <a:extLst>
            <a:ext uri="{FF2B5EF4-FFF2-40B4-BE49-F238E27FC236}">
              <a16:creationId xmlns:a16="http://schemas.microsoft.com/office/drawing/2014/main" id="{DB0AB9FF-902D-4A16-AD6F-89E1FDDC310C}"/>
            </a:ext>
          </a:extLst>
        </xdr:cNvPr>
        <xdr:cNvCxnSpPr/>
      </xdr:nvCxnSpPr>
      <xdr:spPr>
        <a:xfrm flipV="1">
          <a:off x="7084060" y="14637257"/>
          <a:ext cx="80518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22352</xdr:rowOff>
    </xdr:from>
    <xdr:to>
      <xdr:col>36</xdr:col>
      <xdr:colOff>165100</xdr:colOff>
      <xdr:row>85</xdr:row>
      <xdr:rowOff>123952</xdr:rowOff>
    </xdr:to>
    <xdr:sp macro="" textlink="">
      <xdr:nvSpPr>
        <xdr:cNvPr id="373" name="楕円 372">
          <a:extLst>
            <a:ext uri="{FF2B5EF4-FFF2-40B4-BE49-F238E27FC236}">
              <a16:creationId xmlns:a16="http://schemas.microsoft.com/office/drawing/2014/main" id="{DAD18313-3ABA-4B85-9023-0AE09229BF27}"/>
            </a:ext>
          </a:extLst>
        </xdr:cNvPr>
        <xdr:cNvSpPr/>
      </xdr:nvSpPr>
      <xdr:spPr>
        <a:xfrm>
          <a:off x="6231890" y="1459179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70865</xdr:rowOff>
    </xdr:from>
    <xdr:to>
      <xdr:col>41</xdr:col>
      <xdr:colOff>50800</xdr:colOff>
      <xdr:row>85</xdr:row>
      <xdr:rowOff>73152</xdr:rowOff>
    </xdr:to>
    <xdr:cxnSp macro="">
      <xdr:nvCxnSpPr>
        <xdr:cNvPr id="374" name="直線コネクタ 373">
          <a:extLst>
            <a:ext uri="{FF2B5EF4-FFF2-40B4-BE49-F238E27FC236}">
              <a16:creationId xmlns:a16="http://schemas.microsoft.com/office/drawing/2014/main" id="{727D4367-1ABA-4BB8-9C58-54787B1961C9}"/>
            </a:ext>
          </a:extLst>
        </xdr:cNvPr>
        <xdr:cNvCxnSpPr/>
      </xdr:nvCxnSpPr>
      <xdr:spPr>
        <a:xfrm flipV="1">
          <a:off x="6286500" y="14642210"/>
          <a:ext cx="79756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C4A01F2C-A128-47E5-9596-8EA72C9E4622}"/>
            </a:ext>
          </a:extLst>
        </xdr:cNvPr>
        <xdr:cNvSpPr txBox="1"/>
      </xdr:nvSpPr>
      <xdr:spPr>
        <a:xfrm>
          <a:off x="845446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98EC91A0-C060-495A-92D1-AAEFA4CEBAF7}"/>
            </a:ext>
          </a:extLst>
        </xdr:cNvPr>
        <xdr:cNvSpPr txBox="1"/>
      </xdr:nvSpPr>
      <xdr:spPr>
        <a:xfrm>
          <a:off x="767341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AD4501F9-702C-49F8-81BA-D4FC7FC934D6}"/>
            </a:ext>
          </a:extLst>
        </xdr:cNvPr>
        <xdr:cNvSpPr txBox="1"/>
      </xdr:nvSpPr>
      <xdr:spPr>
        <a:xfrm>
          <a:off x="6866332" y="142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5C9BB24E-3906-4F5F-AFD9-658A4165EB6A}"/>
            </a:ext>
          </a:extLst>
        </xdr:cNvPr>
        <xdr:cNvSpPr txBox="1"/>
      </xdr:nvSpPr>
      <xdr:spPr>
        <a:xfrm>
          <a:off x="6068772"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106697</xdr:rowOff>
    </xdr:from>
    <xdr:ext cx="469744" cy="259045"/>
    <xdr:sp macro="" textlink="">
      <xdr:nvSpPr>
        <xdr:cNvPr id="379" name="n_1mainValue【公営住宅】&#10;一人当たり面積">
          <a:extLst>
            <a:ext uri="{FF2B5EF4-FFF2-40B4-BE49-F238E27FC236}">
              <a16:creationId xmlns:a16="http://schemas.microsoft.com/office/drawing/2014/main" id="{8F8D5DC0-A918-43C3-96D8-8A90A0D7B215}"/>
            </a:ext>
          </a:extLst>
        </xdr:cNvPr>
        <xdr:cNvSpPr txBox="1"/>
      </xdr:nvSpPr>
      <xdr:spPr>
        <a:xfrm>
          <a:off x="8454467" y="146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107839</xdr:rowOff>
    </xdr:from>
    <xdr:ext cx="469744" cy="259045"/>
    <xdr:sp macro="" textlink="">
      <xdr:nvSpPr>
        <xdr:cNvPr id="380" name="n_2mainValue【公営住宅】&#10;一人当たり面積">
          <a:extLst>
            <a:ext uri="{FF2B5EF4-FFF2-40B4-BE49-F238E27FC236}">
              <a16:creationId xmlns:a16="http://schemas.microsoft.com/office/drawing/2014/main" id="{0B8FC08C-AE9A-4DB9-B9F4-E7125343C5E0}"/>
            </a:ext>
          </a:extLst>
        </xdr:cNvPr>
        <xdr:cNvSpPr txBox="1"/>
      </xdr:nvSpPr>
      <xdr:spPr>
        <a:xfrm>
          <a:off x="7673417" y="1467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112792</xdr:rowOff>
    </xdr:from>
    <xdr:ext cx="469744" cy="259045"/>
    <xdr:sp macro="" textlink="">
      <xdr:nvSpPr>
        <xdr:cNvPr id="381" name="n_3mainValue【公営住宅】&#10;一人当たり面積">
          <a:extLst>
            <a:ext uri="{FF2B5EF4-FFF2-40B4-BE49-F238E27FC236}">
              <a16:creationId xmlns:a16="http://schemas.microsoft.com/office/drawing/2014/main" id="{064D268A-E5A7-435E-9719-C2BA40AA7DD8}"/>
            </a:ext>
          </a:extLst>
        </xdr:cNvPr>
        <xdr:cNvSpPr txBox="1"/>
      </xdr:nvSpPr>
      <xdr:spPr>
        <a:xfrm>
          <a:off x="6866332"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115079</xdr:rowOff>
    </xdr:from>
    <xdr:ext cx="469744" cy="259045"/>
    <xdr:sp macro="" textlink="">
      <xdr:nvSpPr>
        <xdr:cNvPr id="382" name="n_4mainValue【公営住宅】&#10;一人当たり面積">
          <a:extLst>
            <a:ext uri="{FF2B5EF4-FFF2-40B4-BE49-F238E27FC236}">
              <a16:creationId xmlns:a16="http://schemas.microsoft.com/office/drawing/2014/main" id="{39582B0B-00AC-4118-968C-A0CF3D2925A4}"/>
            </a:ext>
          </a:extLst>
        </xdr:cNvPr>
        <xdr:cNvSpPr txBox="1"/>
      </xdr:nvSpPr>
      <xdr:spPr>
        <a:xfrm>
          <a:off x="6068772"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12ED40D4-965A-4796-8002-15A903436F41}"/>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8819955B-BEEC-4C4A-9AEE-501F159781B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6E33314-33A7-446D-81C9-682C38D24523}"/>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6E61D2A6-F978-4FF3-A73C-53E301D680E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94F4813F-1142-4C7A-AA1C-12E4F0CFCA6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951C8554-530B-4BCA-8BF5-F2ACAD0E2B9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D1BD0F88-2B53-4692-AAA4-841588BE11A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2E8FFDBE-94E2-46DC-8ED5-A421D2AB6345}"/>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7DF7FD1-D5AA-4229-8BB0-13351F41A48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B81A9393-0756-4972-945F-91CE974C42AB}"/>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7127FEE4-19DA-4715-BE6C-4E685B3F6181}"/>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23F6889F-457B-46E2-8E0F-443A6A66C090}"/>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31CC15EF-A842-46DE-9CCC-1315A9B6977C}"/>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B49A936-AD6F-41AE-815C-E2E22766B7C4}"/>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3C136E-AA40-46EA-9C34-095436CF7F5D}"/>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953DFBA-9C8A-4E7F-B417-90341D4802BB}"/>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7880BE8C-8272-464B-9DA3-EE2F38C991F2}"/>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C6E01C23-E975-4437-9AB3-A45523656E5A}"/>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8353C25D-14C3-4C99-87F4-8D4044180CC9}"/>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28FF059D-1F9E-456E-9649-A9587CC38199}"/>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80BC13F4-7FF0-4093-A4EA-B166A26C1E2D}"/>
            </a:ext>
          </a:extLst>
        </xdr:cNvPr>
        <xdr:cNvSpPr txBox="1"/>
      </xdr:nvSpPr>
      <xdr:spPr>
        <a:xfrm>
          <a:off x="38686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B73D5FC4-5AB4-434B-8911-473D73789DC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253D320D-0715-4F0C-B3DB-707DC26C147D}"/>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0D2480A3-E05B-40B6-9B2B-43F32F02ECEB}"/>
            </a:ext>
          </a:extLst>
        </xdr:cNvPr>
        <xdr:cNvCxnSpPr/>
      </xdr:nvCxnSpPr>
      <xdr:spPr>
        <a:xfrm flipV="1">
          <a:off x="4173855"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8DC43457-08B3-42DE-B984-87670CEFB88D}"/>
            </a:ext>
          </a:extLst>
        </xdr:cNvPr>
        <xdr:cNvSpPr txBox="1"/>
      </xdr:nvSpPr>
      <xdr:spPr>
        <a:xfrm>
          <a:off x="421259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F391D08A-F758-4C8B-A4C5-77748D9267DB}"/>
            </a:ext>
          </a:extLst>
        </xdr:cNvPr>
        <xdr:cNvCxnSpPr/>
      </xdr:nvCxnSpPr>
      <xdr:spPr>
        <a:xfrm>
          <a:off x="411226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C567B63-1CED-46D9-8726-521D1E074143}"/>
            </a:ext>
          </a:extLst>
        </xdr:cNvPr>
        <xdr:cNvSpPr txBox="1"/>
      </xdr:nvSpPr>
      <xdr:spPr>
        <a:xfrm>
          <a:off x="421259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a:extLst>
            <a:ext uri="{FF2B5EF4-FFF2-40B4-BE49-F238E27FC236}">
              <a16:creationId xmlns:a16="http://schemas.microsoft.com/office/drawing/2014/main" id="{8D248CD7-AED9-4835-8A02-D88F493EF260}"/>
            </a:ext>
          </a:extLst>
        </xdr:cNvPr>
        <xdr:cNvCxnSpPr/>
      </xdr:nvCxnSpPr>
      <xdr:spPr>
        <a:xfrm>
          <a:off x="411226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6366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6242E1EF-F7A9-41CC-BFE4-9807746B089A}"/>
            </a:ext>
          </a:extLst>
        </xdr:cNvPr>
        <xdr:cNvSpPr txBox="1"/>
      </xdr:nvSpPr>
      <xdr:spPr>
        <a:xfrm>
          <a:off x="4212590" y="17667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a:extLst>
            <a:ext uri="{FF2B5EF4-FFF2-40B4-BE49-F238E27FC236}">
              <a16:creationId xmlns:a16="http://schemas.microsoft.com/office/drawing/2014/main" id="{E4C30CCB-9C63-4902-8C83-10780EB93DA5}"/>
            </a:ext>
          </a:extLst>
        </xdr:cNvPr>
        <xdr:cNvSpPr/>
      </xdr:nvSpPr>
      <xdr:spPr>
        <a:xfrm>
          <a:off x="4131310" y="17814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a:extLst>
            <a:ext uri="{FF2B5EF4-FFF2-40B4-BE49-F238E27FC236}">
              <a16:creationId xmlns:a16="http://schemas.microsoft.com/office/drawing/2014/main" id="{04B9F135-CCD8-4AF2-B929-A61CEE70C83A}"/>
            </a:ext>
          </a:extLst>
        </xdr:cNvPr>
        <xdr:cNvSpPr/>
      </xdr:nvSpPr>
      <xdr:spPr>
        <a:xfrm>
          <a:off x="33883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a:extLst>
            <a:ext uri="{FF2B5EF4-FFF2-40B4-BE49-F238E27FC236}">
              <a16:creationId xmlns:a16="http://schemas.microsoft.com/office/drawing/2014/main" id="{6EFB6133-F88D-498D-BCE4-EC066432D311}"/>
            </a:ext>
          </a:extLst>
        </xdr:cNvPr>
        <xdr:cNvSpPr/>
      </xdr:nvSpPr>
      <xdr:spPr>
        <a:xfrm>
          <a:off x="2571750" y="177749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a:extLst>
            <a:ext uri="{FF2B5EF4-FFF2-40B4-BE49-F238E27FC236}">
              <a16:creationId xmlns:a16="http://schemas.microsoft.com/office/drawing/2014/main" id="{561DAAEB-121C-4405-88F7-3CD13E2499D9}"/>
            </a:ext>
          </a:extLst>
        </xdr:cNvPr>
        <xdr:cNvSpPr/>
      </xdr:nvSpPr>
      <xdr:spPr>
        <a:xfrm>
          <a:off x="1774190" y="177355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a:extLst>
            <a:ext uri="{FF2B5EF4-FFF2-40B4-BE49-F238E27FC236}">
              <a16:creationId xmlns:a16="http://schemas.microsoft.com/office/drawing/2014/main" id="{21D1694D-F130-4E3C-800F-7E266C9EBAF3}"/>
            </a:ext>
          </a:extLst>
        </xdr:cNvPr>
        <xdr:cNvSpPr/>
      </xdr:nvSpPr>
      <xdr:spPr>
        <a:xfrm>
          <a:off x="988060" y="180238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E9BC90D-C69C-41D5-BB60-2B618EDC313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EBDCA66-49C4-403A-96C8-6DE3476E5BB0}"/>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2EF48C2-59C3-4032-91EF-14A856CEECB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5303F6E-47FA-4519-A3CE-1DCCF0C84CC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9906CE2-7EFC-4158-9E6F-1D6A81B3F2C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168911</xdr:rowOff>
    </xdr:from>
    <xdr:to>
      <xdr:col>24</xdr:col>
      <xdr:colOff>114300</xdr:colOff>
      <xdr:row>107</xdr:row>
      <xdr:rowOff>99061</xdr:rowOff>
    </xdr:to>
    <xdr:sp macro="" textlink="">
      <xdr:nvSpPr>
        <xdr:cNvPr id="422" name="楕円 421">
          <a:extLst>
            <a:ext uri="{FF2B5EF4-FFF2-40B4-BE49-F238E27FC236}">
              <a16:creationId xmlns:a16="http://schemas.microsoft.com/office/drawing/2014/main" id="{66CDB6D1-ADF0-473A-9643-2B14FA085548}"/>
            </a:ext>
          </a:extLst>
        </xdr:cNvPr>
        <xdr:cNvSpPr/>
      </xdr:nvSpPr>
      <xdr:spPr>
        <a:xfrm>
          <a:off x="4131310" y="1834642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83838</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B79E7DEB-0024-4CA7-ACD2-2D7EE1F5D5A8}"/>
            </a:ext>
          </a:extLst>
        </xdr:cNvPr>
        <xdr:cNvSpPr txBox="1"/>
      </xdr:nvSpPr>
      <xdr:spPr>
        <a:xfrm>
          <a:off x="4212590" y="1825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152400</xdr:rowOff>
    </xdr:from>
    <xdr:to>
      <xdr:col>20</xdr:col>
      <xdr:colOff>38100</xdr:colOff>
      <xdr:row>107</xdr:row>
      <xdr:rowOff>82550</xdr:rowOff>
    </xdr:to>
    <xdr:sp macro="" textlink="">
      <xdr:nvSpPr>
        <xdr:cNvPr id="424" name="楕円 423">
          <a:extLst>
            <a:ext uri="{FF2B5EF4-FFF2-40B4-BE49-F238E27FC236}">
              <a16:creationId xmlns:a16="http://schemas.microsoft.com/office/drawing/2014/main" id="{CD0FC295-E02E-4BE4-BEB2-AA2255598761}"/>
            </a:ext>
          </a:extLst>
        </xdr:cNvPr>
        <xdr:cNvSpPr/>
      </xdr:nvSpPr>
      <xdr:spPr>
        <a:xfrm>
          <a:off x="3388360" y="183261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31750</xdr:rowOff>
    </xdr:from>
    <xdr:to>
      <xdr:col>24</xdr:col>
      <xdr:colOff>63500</xdr:colOff>
      <xdr:row>107</xdr:row>
      <xdr:rowOff>48261</xdr:rowOff>
    </xdr:to>
    <xdr:cxnSp macro="">
      <xdr:nvCxnSpPr>
        <xdr:cNvPr id="425" name="直線コネクタ 424">
          <a:extLst>
            <a:ext uri="{FF2B5EF4-FFF2-40B4-BE49-F238E27FC236}">
              <a16:creationId xmlns:a16="http://schemas.microsoft.com/office/drawing/2014/main" id="{953D3F75-0695-4E9D-8A99-08A260C2C393}"/>
            </a:ext>
          </a:extLst>
        </xdr:cNvPr>
        <xdr:cNvCxnSpPr/>
      </xdr:nvCxnSpPr>
      <xdr:spPr>
        <a:xfrm>
          <a:off x="3431540" y="18374995"/>
          <a:ext cx="74295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121920</xdr:rowOff>
    </xdr:from>
    <xdr:to>
      <xdr:col>15</xdr:col>
      <xdr:colOff>101600</xdr:colOff>
      <xdr:row>107</xdr:row>
      <xdr:rowOff>52070</xdr:rowOff>
    </xdr:to>
    <xdr:sp macro="" textlink="">
      <xdr:nvSpPr>
        <xdr:cNvPr id="426" name="楕円 425">
          <a:extLst>
            <a:ext uri="{FF2B5EF4-FFF2-40B4-BE49-F238E27FC236}">
              <a16:creationId xmlns:a16="http://schemas.microsoft.com/office/drawing/2014/main" id="{4B79CEC4-7A5F-4EC6-AF2F-C57A1A7E77D2}"/>
            </a:ext>
          </a:extLst>
        </xdr:cNvPr>
        <xdr:cNvSpPr/>
      </xdr:nvSpPr>
      <xdr:spPr>
        <a:xfrm>
          <a:off x="2571750" y="182975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1270</xdr:rowOff>
    </xdr:from>
    <xdr:to>
      <xdr:col>19</xdr:col>
      <xdr:colOff>177800</xdr:colOff>
      <xdr:row>107</xdr:row>
      <xdr:rowOff>31750</xdr:rowOff>
    </xdr:to>
    <xdr:cxnSp macro="">
      <xdr:nvCxnSpPr>
        <xdr:cNvPr id="427" name="直線コネクタ 426">
          <a:extLst>
            <a:ext uri="{FF2B5EF4-FFF2-40B4-BE49-F238E27FC236}">
              <a16:creationId xmlns:a16="http://schemas.microsoft.com/office/drawing/2014/main" id="{5A1BE66C-0056-4BA1-8721-AD63CBDB0A70}"/>
            </a:ext>
          </a:extLst>
        </xdr:cNvPr>
        <xdr:cNvCxnSpPr/>
      </xdr:nvCxnSpPr>
      <xdr:spPr>
        <a:xfrm>
          <a:off x="2626360" y="1834642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106680</xdr:rowOff>
    </xdr:from>
    <xdr:to>
      <xdr:col>10</xdr:col>
      <xdr:colOff>165100</xdr:colOff>
      <xdr:row>107</xdr:row>
      <xdr:rowOff>36830</xdr:rowOff>
    </xdr:to>
    <xdr:sp macro="" textlink="">
      <xdr:nvSpPr>
        <xdr:cNvPr id="428" name="楕円 427">
          <a:extLst>
            <a:ext uri="{FF2B5EF4-FFF2-40B4-BE49-F238E27FC236}">
              <a16:creationId xmlns:a16="http://schemas.microsoft.com/office/drawing/2014/main" id="{6A402CEB-CB05-4FCA-8216-1D08299F130F}"/>
            </a:ext>
          </a:extLst>
        </xdr:cNvPr>
        <xdr:cNvSpPr/>
      </xdr:nvSpPr>
      <xdr:spPr>
        <a:xfrm>
          <a:off x="1774190" y="182784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157480</xdr:rowOff>
    </xdr:from>
    <xdr:to>
      <xdr:col>15</xdr:col>
      <xdr:colOff>50800</xdr:colOff>
      <xdr:row>107</xdr:row>
      <xdr:rowOff>1270</xdr:rowOff>
    </xdr:to>
    <xdr:cxnSp macro="">
      <xdr:nvCxnSpPr>
        <xdr:cNvPr id="429" name="直線コネクタ 428">
          <a:extLst>
            <a:ext uri="{FF2B5EF4-FFF2-40B4-BE49-F238E27FC236}">
              <a16:creationId xmlns:a16="http://schemas.microsoft.com/office/drawing/2014/main" id="{FF6A5335-AAE4-41EE-B4B7-944A83CDF160}"/>
            </a:ext>
          </a:extLst>
        </xdr:cNvPr>
        <xdr:cNvCxnSpPr/>
      </xdr:nvCxnSpPr>
      <xdr:spPr>
        <a:xfrm>
          <a:off x="1828800" y="1833308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106680</xdr:rowOff>
    </xdr:from>
    <xdr:to>
      <xdr:col>6</xdr:col>
      <xdr:colOff>38100</xdr:colOff>
      <xdr:row>107</xdr:row>
      <xdr:rowOff>36830</xdr:rowOff>
    </xdr:to>
    <xdr:sp macro="" textlink="">
      <xdr:nvSpPr>
        <xdr:cNvPr id="430" name="楕円 429">
          <a:extLst>
            <a:ext uri="{FF2B5EF4-FFF2-40B4-BE49-F238E27FC236}">
              <a16:creationId xmlns:a16="http://schemas.microsoft.com/office/drawing/2014/main" id="{D5F761B0-E9D6-4DE4-BC94-E0CF7FF0F4C0}"/>
            </a:ext>
          </a:extLst>
        </xdr:cNvPr>
        <xdr:cNvSpPr/>
      </xdr:nvSpPr>
      <xdr:spPr>
        <a:xfrm>
          <a:off x="988060" y="1827847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157480</xdr:rowOff>
    </xdr:from>
    <xdr:to>
      <xdr:col>10</xdr:col>
      <xdr:colOff>114300</xdr:colOff>
      <xdr:row>106</xdr:row>
      <xdr:rowOff>157480</xdr:rowOff>
    </xdr:to>
    <xdr:cxnSp macro="">
      <xdr:nvCxnSpPr>
        <xdr:cNvPr id="431" name="直線コネクタ 430">
          <a:extLst>
            <a:ext uri="{FF2B5EF4-FFF2-40B4-BE49-F238E27FC236}">
              <a16:creationId xmlns:a16="http://schemas.microsoft.com/office/drawing/2014/main" id="{CDED841B-340A-424E-981A-5C2950EA0C7F}"/>
            </a:ext>
          </a:extLst>
        </xdr:cNvPr>
        <xdr:cNvCxnSpPr/>
      </xdr:nvCxnSpPr>
      <xdr:spPr>
        <a:xfrm>
          <a:off x="1031240" y="1833308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32" name="n_1aveValue【港湾・漁港】&#10;有形固定資産減価償却率">
          <a:extLst>
            <a:ext uri="{FF2B5EF4-FFF2-40B4-BE49-F238E27FC236}">
              <a16:creationId xmlns:a16="http://schemas.microsoft.com/office/drawing/2014/main" id="{A8E452E3-B1FE-4345-AB5E-D81C550F834E}"/>
            </a:ext>
          </a:extLst>
        </xdr:cNvPr>
        <xdr:cNvSpPr txBox="1"/>
      </xdr:nvSpPr>
      <xdr:spPr>
        <a:xfrm>
          <a:off x="32391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433" name="n_2aveValue【港湾・漁港】&#10;有形固定資産減価償却率">
          <a:extLst>
            <a:ext uri="{FF2B5EF4-FFF2-40B4-BE49-F238E27FC236}">
              <a16:creationId xmlns:a16="http://schemas.microsoft.com/office/drawing/2014/main" id="{ADFB3E84-BFE1-4A46-91F1-479E19F45B91}"/>
            </a:ext>
          </a:extLst>
        </xdr:cNvPr>
        <xdr:cNvSpPr txBox="1"/>
      </xdr:nvSpPr>
      <xdr:spPr>
        <a:xfrm>
          <a:off x="2439044" y="1754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434" name="n_3aveValue【港湾・漁港】&#10;有形固定資産減価償却率">
          <a:extLst>
            <a:ext uri="{FF2B5EF4-FFF2-40B4-BE49-F238E27FC236}">
              <a16:creationId xmlns:a16="http://schemas.microsoft.com/office/drawing/2014/main" id="{45CE8EA1-9512-4750-AF39-B51A021C5A70}"/>
            </a:ext>
          </a:extLst>
        </xdr:cNvPr>
        <xdr:cNvSpPr txBox="1"/>
      </xdr:nvSpPr>
      <xdr:spPr>
        <a:xfrm>
          <a:off x="164148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35" name="n_4aveValue【港湾・漁港】&#10;有形固定資産減価償却率">
          <a:extLst>
            <a:ext uri="{FF2B5EF4-FFF2-40B4-BE49-F238E27FC236}">
              <a16:creationId xmlns:a16="http://schemas.microsoft.com/office/drawing/2014/main" id="{DDE0F650-2590-4E2B-9661-A3E7F8C700FC}"/>
            </a:ext>
          </a:extLst>
        </xdr:cNvPr>
        <xdr:cNvSpPr txBox="1"/>
      </xdr:nvSpPr>
      <xdr:spPr>
        <a:xfrm>
          <a:off x="85535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73677</xdr:rowOff>
    </xdr:from>
    <xdr:ext cx="405111" cy="259045"/>
    <xdr:sp macro="" textlink="">
      <xdr:nvSpPr>
        <xdr:cNvPr id="436" name="n_1mainValue【港湾・漁港】&#10;有形固定資産減価償却率">
          <a:extLst>
            <a:ext uri="{FF2B5EF4-FFF2-40B4-BE49-F238E27FC236}">
              <a16:creationId xmlns:a16="http://schemas.microsoft.com/office/drawing/2014/main" id="{3A18038F-2DFC-4BCB-BD2D-1B5223AD7768}"/>
            </a:ext>
          </a:extLst>
        </xdr:cNvPr>
        <xdr:cNvSpPr txBox="1"/>
      </xdr:nvSpPr>
      <xdr:spPr>
        <a:xfrm>
          <a:off x="3239144"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43197</xdr:rowOff>
    </xdr:from>
    <xdr:ext cx="405111" cy="259045"/>
    <xdr:sp macro="" textlink="">
      <xdr:nvSpPr>
        <xdr:cNvPr id="437" name="n_2mainValue【港湾・漁港】&#10;有形固定資産減価償却率">
          <a:extLst>
            <a:ext uri="{FF2B5EF4-FFF2-40B4-BE49-F238E27FC236}">
              <a16:creationId xmlns:a16="http://schemas.microsoft.com/office/drawing/2014/main" id="{3D192906-28D8-4B9A-B4CF-7BA6E7E1D543}"/>
            </a:ext>
          </a:extLst>
        </xdr:cNvPr>
        <xdr:cNvSpPr txBox="1"/>
      </xdr:nvSpPr>
      <xdr:spPr>
        <a:xfrm>
          <a:off x="2439044" y="183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27957</xdr:rowOff>
    </xdr:from>
    <xdr:ext cx="405111" cy="259045"/>
    <xdr:sp macro="" textlink="">
      <xdr:nvSpPr>
        <xdr:cNvPr id="438" name="n_3mainValue【港湾・漁港】&#10;有形固定資産減価償却率">
          <a:extLst>
            <a:ext uri="{FF2B5EF4-FFF2-40B4-BE49-F238E27FC236}">
              <a16:creationId xmlns:a16="http://schemas.microsoft.com/office/drawing/2014/main" id="{ABBB8E8E-3288-492B-9F04-93170D7334DD}"/>
            </a:ext>
          </a:extLst>
        </xdr:cNvPr>
        <xdr:cNvSpPr txBox="1"/>
      </xdr:nvSpPr>
      <xdr:spPr>
        <a:xfrm>
          <a:off x="1641484" y="183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27957</xdr:rowOff>
    </xdr:from>
    <xdr:ext cx="405111" cy="259045"/>
    <xdr:sp macro="" textlink="">
      <xdr:nvSpPr>
        <xdr:cNvPr id="439" name="n_4mainValue【港湾・漁港】&#10;有形固定資産減価償却率">
          <a:extLst>
            <a:ext uri="{FF2B5EF4-FFF2-40B4-BE49-F238E27FC236}">
              <a16:creationId xmlns:a16="http://schemas.microsoft.com/office/drawing/2014/main" id="{891CC9EA-99A4-4FE0-A638-9ED2AEAB51D9}"/>
            </a:ext>
          </a:extLst>
        </xdr:cNvPr>
        <xdr:cNvSpPr txBox="1"/>
      </xdr:nvSpPr>
      <xdr:spPr>
        <a:xfrm>
          <a:off x="855354" y="183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C93EB4A-8C49-447F-A4D7-2243AF9B9A2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8E5B690A-BC3C-4527-9E4A-299E94E271A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AB98EE0-B68D-40A5-85EE-53337E6DCF5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AE5F1EC-27B8-4709-9959-F2455BA34C7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EFE4BD0A-5576-4245-8A9A-D2137FFE3B2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CB196730-C5EE-4446-A8AC-9D9A887DF82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4D02DD13-BBE3-41EA-863B-9CB283B61D32}"/>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240E634-E1C2-4C1F-AB58-A548063FB5DA}"/>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C6FB15ED-635F-48B1-B6A3-9D24660F057C}"/>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2D83FCAA-E9B5-4C9B-8221-DF6CE13F284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1F223991-0B7F-4FA3-BA3A-58A12E5D897E}"/>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DF35BE7-F1DB-4598-97CB-21F734E4E447}"/>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BEE8D573-259D-4564-9767-BF18BD8F8DAF}"/>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a:extLst>
            <a:ext uri="{FF2B5EF4-FFF2-40B4-BE49-F238E27FC236}">
              <a16:creationId xmlns:a16="http://schemas.microsoft.com/office/drawing/2014/main" id="{740D2DE9-C2E6-484B-B359-CD9F97D5B128}"/>
            </a:ext>
          </a:extLst>
        </xdr:cNvPr>
        <xdr:cNvSpPr txBox="1"/>
      </xdr:nvSpPr>
      <xdr:spPr>
        <a:xfrm>
          <a:off x="5416126" y="1814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8F093291-BAD0-4AB4-842D-632796412C2E}"/>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DBEA3D64-8633-4408-BFFB-DEFAF69846BA}"/>
            </a:ext>
          </a:extLst>
        </xdr:cNvPr>
        <xdr:cNvSpPr txBox="1"/>
      </xdr:nvSpPr>
      <xdr:spPr>
        <a:xfrm>
          <a:off x="5416126" y="1776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471CA7B7-BFAB-4219-8BD8-421DE90B6D84}"/>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a:extLst>
            <a:ext uri="{FF2B5EF4-FFF2-40B4-BE49-F238E27FC236}">
              <a16:creationId xmlns:a16="http://schemas.microsoft.com/office/drawing/2014/main" id="{3C8CDB83-40AF-46B2-B219-AE7C322CC316}"/>
            </a:ext>
          </a:extLst>
        </xdr:cNvPr>
        <xdr:cNvSpPr txBox="1"/>
      </xdr:nvSpPr>
      <xdr:spPr>
        <a:xfrm>
          <a:off x="5416126" y="1738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C2C901B8-7799-4B24-BF42-7141E49CA9BD}"/>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E342C9B0-935E-42C8-8329-9F0049AF6CAA}"/>
            </a:ext>
          </a:extLst>
        </xdr:cNvPr>
        <xdr:cNvSpPr txBox="1"/>
      </xdr:nvSpPr>
      <xdr:spPr>
        <a:xfrm>
          <a:off x="5331688" y="17000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C944871A-7B19-4796-AB65-69EFE8FAA981}"/>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B9155A89-7814-4D2C-A5A9-375F32D964FE}"/>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90C0E645-7F9F-493C-AFC4-4E1B9DBE2B0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a:extLst>
            <a:ext uri="{FF2B5EF4-FFF2-40B4-BE49-F238E27FC236}">
              <a16:creationId xmlns:a16="http://schemas.microsoft.com/office/drawing/2014/main" id="{61E565C2-9E77-4A14-8927-4C7FF764FC3C}"/>
            </a:ext>
          </a:extLst>
        </xdr:cNvPr>
        <xdr:cNvCxnSpPr/>
      </xdr:nvCxnSpPr>
      <xdr:spPr>
        <a:xfrm flipV="1">
          <a:off x="9429115" y="17333355"/>
          <a:ext cx="0" cy="1335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a:extLst>
            <a:ext uri="{FF2B5EF4-FFF2-40B4-BE49-F238E27FC236}">
              <a16:creationId xmlns:a16="http://schemas.microsoft.com/office/drawing/2014/main" id="{79C5D7DA-4B47-457C-B394-2D4A39426FA8}"/>
            </a:ext>
          </a:extLst>
        </xdr:cNvPr>
        <xdr:cNvSpPr txBox="1"/>
      </xdr:nvSpPr>
      <xdr:spPr>
        <a:xfrm>
          <a:off x="946785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a:extLst>
            <a:ext uri="{FF2B5EF4-FFF2-40B4-BE49-F238E27FC236}">
              <a16:creationId xmlns:a16="http://schemas.microsoft.com/office/drawing/2014/main" id="{1AD8DADC-7548-45F5-9EEF-A4CA34A9EEDD}"/>
            </a:ext>
          </a:extLst>
        </xdr:cNvPr>
        <xdr:cNvCxnSpPr/>
      </xdr:nvCxnSpPr>
      <xdr:spPr>
        <a:xfrm>
          <a:off x="9356090" y="186689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DFC401CB-AC24-493A-9190-386F5200BF1E}"/>
            </a:ext>
          </a:extLst>
        </xdr:cNvPr>
        <xdr:cNvSpPr txBox="1"/>
      </xdr:nvSpPr>
      <xdr:spPr>
        <a:xfrm>
          <a:off x="9467850" y="17108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a:extLst>
            <a:ext uri="{FF2B5EF4-FFF2-40B4-BE49-F238E27FC236}">
              <a16:creationId xmlns:a16="http://schemas.microsoft.com/office/drawing/2014/main" id="{3FE8A92E-0A86-4C2D-BEFB-8D74CB5C1095}"/>
            </a:ext>
          </a:extLst>
        </xdr:cNvPr>
        <xdr:cNvCxnSpPr/>
      </xdr:nvCxnSpPr>
      <xdr:spPr>
        <a:xfrm>
          <a:off x="9356090" y="17333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BA9EE7C3-AF15-4950-8B34-5A00ACEFC4BF}"/>
            </a:ext>
          </a:extLst>
        </xdr:cNvPr>
        <xdr:cNvSpPr txBox="1"/>
      </xdr:nvSpPr>
      <xdr:spPr>
        <a:xfrm>
          <a:off x="9467850" y="18267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a:extLst>
            <a:ext uri="{FF2B5EF4-FFF2-40B4-BE49-F238E27FC236}">
              <a16:creationId xmlns:a16="http://schemas.microsoft.com/office/drawing/2014/main" id="{189A10D3-CB43-41C1-B852-8CF2735D7BD3}"/>
            </a:ext>
          </a:extLst>
        </xdr:cNvPr>
        <xdr:cNvSpPr/>
      </xdr:nvSpPr>
      <xdr:spPr>
        <a:xfrm>
          <a:off x="9394190" y="1841959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a:extLst>
            <a:ext uri="{FF2B5EF4-FFF2-40B4-BE49-F238E27FC236}">
              <a16:creationId xmlns:a16="http://schemas.microsoft.com/office/drawing/2014/main" id="{C318612E-C944-4C19-B319-23BE8E28ADC9}"/>
            </a:ext>
          </a:extLst>
        </xdr:cNvPr>
        <xdr:cNvSpPr/>
      </xdr:nvSpPr>
      <xdr:spPr>
        <a:xfrm>
          <a:off x="8632190" y="1834302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a:extLst>
            <a:ext uri="{FF2B5EF4-FFF2-40B4-BE49-F238E27FC236}">
              <a16:creationId xmlns:a16="http://schemas.microsoft.com/office/drawing/2014/main" id="{05E2BF0B-5312-4454-9BF9-1DDE7E53764E}"/>
            </a:ext>
          </a:extLst>
        </xdr:cNvPr>
        <xdr:cNvSpPr/>
      </xdr:nvSpPr>
      <xdr:spPr>
        <a:xfrm>
          <a:off x="7846060" y="18437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a:extLst>
            <a:ext uri="{FF2B5EF4-FFF2-40B4-BE49-F238E27FC236}">
              <a16:creationId xmlns:a16="http://schemas.microsoft.com/office/drawing/2014/main" id="{420EDCE3-EE14-49B0-AE81-10D35811166F}"/>
            </a:ext>
          </a:extLst>
        </xdr:cNvPr>
        <xdr:cNvSpPr/>
      </xdr:nvSpPr>
      <xdr:spPr>
        <a:xfrm>
          <a:off x="7029450" y="184679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a:extLst>
            <a:ext uri="{FF2B5EF4-FFF2-40B4-BE49-F238E27FC236}">
              <a16:creationId xmlns:a16="http://schemas.microsoft.com/office/drawing/2014/main" id="{5629CB17-AADF-4380-94C8-40FC5E8EDD85}"/>
            </a:ext>
          </a:extLst>
        </xdr:cNvPr>
        <xdr:cNvSpPr/>
      </xdr:nvSpPr>
      <xdr:spPr>
        <a:xfrm>
          <a:off x="6231890" y="1836312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88C93BB-31C4-4396-9129-E84F2A9262D4}"/>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EF2E889-6103-40D5-8D05-21BDF637B61D}"/>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CE7ACB5-F56C-42B4-B801-31D4035EF36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99ED428-D45B-4932-BAE6-25E6838856A8}"/>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EA28240-F66D-4A2B-8925-A7BE0408CE70}"/>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95807</xdr:rowOff>
    </xdr:from>
    <xdr:to>
      <xdr:col>55</xdr:col>
      <xdr:colOff>50800</xdr:colOff>
      <xdr:row>109</xdr:row>
      <xdr:rowOff>25957</xdr:rowOff>
    </xdr:to>
    <xdr:sp macro="" textlink="">
      <xdr:nvSpPr>
        <xdr:cNvPr id="479" name="楕円 478">
          <a:extLst>
            <a:ext uri="{FF2B5EF4-FFF2-40B4-BE49-F238E27FC236}">
              <a16:creationId xmlns:a16="http://schemas.microsoft.com/office/drawing/2014/main" id="{9EE9BD1F-F444-4F51-9D52-93E0207B8147}"/>
            </a:ext>
          </a:extLst>
        </xdr:cNvPr>
        <xdr:cNvSpPr/>
      </xdr:nvSpPr>
      <xdr:spPr>
        <a:xfrm>
          <a:off x="9394190" y="18608597"/>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10734</xdr:rowOff>
    </xdr:from>
    <xdr:ext cx="469744" cy="259045"/>
    <xdr:sp macro="" textlink="">
      <xdr:nvSpPr>
        <xdr:cNvPr id="480" name="【港湾・漁港】&#10;一人当たり有形固定資産（償却資産）額該当値テキスト">
          <a:extLst>
            <a:ext uri="{FF2B5EF4-FFF2-40B4-BE49-F238E27FC236}">
              <a16:creationId xmlns:a16="http://schemas.microsoft.com/office/drawing/2014/main" id="{F45B1D82-84D2-4D82-974B-F31D87A96A08}"/>
            </a:ext>
          </a:extLst>
        </xdr:cNvPr>
        <xdr:cNvSpPr txBox="1"/>
      </xdr:nvSpPr>
      <xdr:spPr>
        <a:xfrm>
          <a:off x="9467850" y="185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95886</xdr:rowOff>
    </xdr:from>
    <xdr:to>
      <xdr:col>50</xdr:col>
      <xdr:colOff>165100</xdr:colOff>
      <xdr:row>109</xdr:row>
      <xdr:rowOff>26036</xdr:rowOff>
    </xdr:to>
    <xdr:sp macro="" textlink="">
      <xdr:nvSpPr>
        <xdr:cNvPr id="481" name="楕円 480">
          <a:extLst>
            <a:ext uri="{FF2B5EF4-FFF2-40B4-BE49-F238E27FC236}">
              <a16:creationId xmlns:a16="http://schemas.microsoft.com/office/drawing/2014/main" id="{BA92712E-2377-46A7-B35F-D17FA8B5CF8F}"/>
            </a:ext>
          </a:extLst>
        </xdr:cNvPr>
        <xdr:cNvSpPr/>
      </xdr:nvSpPr>
      <xdr:spPr>
        <a:xfrm>
          <a:off x="8632190" y="1860867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146607</xdr:rowOff>
    </xdr:from>
    <xdr:to>
      <xdr:col>55</xdr:col>
      <xdr:colOff>0</xdr:colOff>
      <xdr:row>108</xdr:row>
      <xdr:rowOff>146686</xdr:rowOff>
    </xdr:to>
    <xdr:cxnSp macro="">
      <xdr:nvCxnSpPr>
        <xdr:cNvPr id="482" name="直線コネクタ 481">
          <a:extLst>
            <a:ext uri="{FF2B5EF4-FFF2-40B4-BE49-F238E27FC236}">
              <a16:creationId xmlns:a16="http://schemas.microsoft.com/office/drawing/2014/main" id="{5829C3E7-D2A0-466A-A821-0A825C5E9F22}"/>
            </a:ext>
          </a:extLst>
        </xdr:cNvPr>
        <xdr:cNvCxnSpPr/>
      </xdr:nvCxnSpPr>
      <xdr:spPr>
        <a:xfrm flipV="1">
          <a:off x="8686800" y="18661302"/>
          <a:ext cx="74295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95963</xdr:rowOff>
    </xdr:from>
    <xdr:to>
      <xdr:col>46</xdr:col>
      <xdr:colOff>38100</xdr:colOff>
      <xdr:row>109</xdr:row>
      <xdr:rowOff>26113</xdr:rowOff>
    </xdr:to>
    <xdr:sp macro="" textlink="">
      <xdr:nvSpPr>
        <xdr:cNvPr id="483" name="楕円 482">
          <a:extLst>
            <a:ext uri="{FF2B5EF4-FFF2-40B4-BE49-F238E27FC236}">
              <a16:creationId xmlns:a16="http://schemas.microsoft.com/office/drawing/2014/main" id="{8B43FAF5-0F6E-48E7-AEA2-046F55D644B8}"/>
            </a:ext>
          </a:extLst>
        </xdr:cNvPr>
        <xdr:cNvSpPr/>
      </xdr:nvSpPr>
      <xdr:spPr>
        <a:xfrm>
          <a:off x="7846060" y="18608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146686</xdr:rowOff>
    </xdr:from>
    <xdr:to>
      <xdr:col>50</xdr:col>
      <xdr:colOff>114300</xdr:colOff>
      <xdr:row>108</xdr:row>
      <xdr:rowOff>146763</xdr:rowOff>
    </xdr:to>
    <xdr:cxnSp macro="">
      <xdr:nvCxnSpPr>
        <xdr:cNvPr id="484" name="直線コネクタ 483">
          <a:extLst>
            <a:ext uri="{FF2B5EF4-FFF2-40B4-BE49-F238E27FC236}">
              <a16:creationId xmlns:a16="http://schemas.microsoft.com/office/drawing/2014/main" id="{58C8B208-3F9E-41EC-975A-A3B123EECDB4}"/>
            </a:ext>
          </a:extLst>
        </xdr:cNvPr>
        <xdr:cNvCxnSpPr/>
      </xdr:nvCxnSpPr>
      <xdr:spPr>
        <a:xfrm flipV="1">
          <a:off x="7889240" y="18661381"/>
          <a:ext cx="79756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96014</xdr:rowOff>
    </xdr:from>
    <xdr:to>
      <xdr:col>41</xdr:col>
      <xdr:colOff>101600</xdr:colOff>
      <xdr:row>109</xdr:row>
      <xdr:rowOff>26164</xdr:rowOff>
    </xdr:to>
    <xdr:sp macro="" textlink="">
      <xdr:nvSpPr>
        <xdr:cNvPr id="485" name="楕円 484">
          <a:extLst>
            <a:ext uri="{FF2B5EF4-FFF2-40B4-BE49-F238E27FC236}">
              <a16:creationId xmlns:a16="http://schemas.microsoft.com/office/drawing/2014/main" id="{10E87114-263E-4B8A-811E-A862872CBCF8}"/>
            </a:ext>
          </a:extLst>
        </xdr:cNvPr>
        <xdr:cNvSpPr/>
      </xdr:nvSpPr>
      <xdr:spPr>
        <a:xfrm>
          <a:off x="7029450" y="186088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146763</xdr:rowOff>
    </xdr:from>
    <xdr:to>
      <xdr:col>45</xdr:col>
      <xdr:colOff>177800</xdr:colOff>
      <xdr:row>108</xdr:row>
      <xdr:rowOff>146814</xdr:rowOff>
    </xdr:to>
    <xdr:cxnSp macro="">
      <xdr:nvCxnSpPr>
        <xdr:cNvPr id="486" name="直線コネクタ 485">
          <a:extLst>
            <a:ext uri="{FF2B5EF4-FFF2-40B4-BE49-F238E27FC236}">
              <a16:creationId xmlns:a16="http://schemas.microsoft.com/office/drawing/2014/main" id="{99719FF9-B02A-4E50-A662-9014640BB91A}"/>
            </a:ext>
          </a:extLst>
        </xdr:cNvPr>
        <xdr:cNvCxnSpPr/>
      </xdr:nvCxnSpPr>
      <xdr:spPr>
        <a:xfrm flipV="1">
          <a:off x="7084060" y="18661458"/>
          <a:ext cx="80518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96075</xdr:rowOff>
    </xdr:from>
    <xdr:to>
      <xdr:col>36</xdr:col>
      <xdr:colOff>165100</xdr:colOff>
      <xdr:row>109</xdr:row>
      <xdr:rowOff>26225</xdr:rowOff>
    </xdr:to>
    <xdr:sp macro="" textlink="">
      <xdr:nvSpPr>
        <xdr:cNvPr id="487" name="楕円 486">
          <a:extLst>
            <a:ext uri="{FF2B5EF4-FFF2-40B4-BE49-F238E27FC236}">
              <a16:creationId xmlns:a16="http://schemas.microsoft.com/office/drawing/2014/main" id="{DDE74224-6EC6-456B-9BB9-2AD0FFBEC100}"/>
            </a:ext>
          </a:extLst>
        </xdr:cNvPr>
        <xdr:cNvSpPr/>
      </xdr:nvSpPr>
      <xdr:spPr>
        <a:xfrm>
          <a:off x="6231890" y="1860886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146814</xdr:rowOff>
    </xdr:from>
    <xdr:to>
      <xdr:col>41</xdr:col>
      <xdr:colOff>50800</xdr:colOff>
      <xdr:row>108</xdr:row>
      <xdr:rowOff>146875</xdr:rowOff>
    </xdr:to>
    <xdr:cxnSp macro="">
      <xdr:nvCxnSpPr>
        <xdr:cNvPr id="488" name="直線コネクタ 487">
          <a:extLst>
            <a:ext uri="{FF2B5EF4-FFF2-40B4-BE49-F238E27FC236}">
              <a16:creationId xmlns:a16="http://schemas.microsoft.com/office/drawing/2014/main" id="{81AE7EF0-EF25-4DAB-98B3-553245217293}"/>
            </a:ext>
          </a:extLst>
        </xdr:cNvPr>
        <xdr:cNvCxnSpPr/>
      </xdr:nvCxnSpPr>
      <xdr:spPr>
        <a:xfrm flipV="1">
          <a:off x="6286500" y="18661509"/>
          <a:ext cx="79756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633CEC4E-6A79-4CED-AEC8-79A55ACF7DE5}"/>
            </a:ext>
          </a:extLst>
        </xdr:cNvPr>
        <xdr:cNvSpPr txBox="1"/>
      </xdr:nvSpPr>
      <xdr:spPr>
        <a:xfrm>
          <a:off x="840126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4576BBFD-9DA3-46BD-8E4F-D3A8D262EC56}"/>
            </a:ext>
          </a:extLst>
        </xdr:cNvPr>
        <xdr:cNvSpPr txBox="1"/>
      </xdr:nvSpPr>
      <xdr:spPr>
        <a:xfrm>
          <a:off x="7610690"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F4CC8389-CDB4-42E7-A19C-EB48DE797216}"/>
            </a:ext>
          </a:extLst>
        </xdr:cNvPr>
        <xdr:cNvSpPr txBox="1"/>
      </xdr:nvSpPr>
      <xdr:spPr>
        <a:xfrm>
          <a:off x="6822655" y="1823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AB57DB1E-26D5-40B3-88C2-82FE33ACDF6E}"/>
            </a:ext>
          </a:extLst>
        </xdr:cNvPr>
        <xdr:cNvSpPr txBox="1"/>
      </xdr:nvSpPr>
      <xdr:spPr>
        <a:xfrm>
          <a:off x="6007950" y="1813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17163</xdr:rowOff>
    </xdr:from>
    <xdr:ext cx="469744" cy="259045"/>
    <xdr:sp macro="" textlink="">
      <xdr:nvSpPr>
        <xdr:cNvPr id="493" name="n_1mainValue【港湾・漁港】&#10;一人当たり有形固定資産（償却資産）額">
          <a:extLst>
            <a:ext uri="{FF2B5EF4-FFF2-40B4-BE49-F238E27FC236}">
              <a16:creationId xmlns:a16="http://schemas.microsoft.com/office/drawing/2014/main" id="{E3A18A15-84E9-42F0-ACD9-796E481F5B1C}"/>
            </a:ext>
          </a:extLst>
        </xdr:cNvPr>
        <xdr:cNvSpPr txBox="1"/>
      </xdr:nvSpPr>
      <xdr:spPr>
        <a:xfrm>
          <a:off x="8454468" y="187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17240</xdr:rowOff>
    </xdr:from>
    <xdr:ext cx="469744" cy="259045"/>
    <xdr:sp macro="" textlink="">
      <xdr:nvSpPr>
        <xdr:cNvPr id="494" name="n_2mainValue【港湾・漁港】&#10;一人当たり有形固定資産（償却資産）額">
          <a:extLst>
            <a:ext uri="{FF2B5EF4-FFF2-40B4-BE49-F238E27FC236}">
              <a16:creationId xmlns:a16="http://schemas.microsoft.com/office/drawing/2014/main" id="{28E88CAE-F9D4-42C3-9BDD-8626A8BDA65B}"/>
            </a:ext>
          </a:extLst>
        </xdr:cNvPr>
        <xdr:cNvSpPr txBox="1"/>
      </xdr:nvSpPr>
      <xdr:spPr>
        <a:xfrm>
          <a:off x="7673418" y="1870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17291</xdr:rowOff>
    </xdr:from>
    <xdr:ext cx="469744" cy="259045"/>
    <xdr:sp macro="" textlink="">
      <xdr:nvSpPr>
        <xdr:cNvPr id="495" name="n_3mainValue【港湾・漁港】&#10;一人当たり有形固定資産（償却資産）額">
          <a:extLst>
            <a:ext uri="{FF2B5EF4-FFF2-40B4-BE49-F238E27FC236}">
              <a16:creationId xmlns:a16="http://schemas.microsoft.com/office/drawing/2014/main" id="{9F29EF69-7BED-46FA-808B-BDF372FAAAD5}"/>
            </a:ext>
          </a:extLst>
        </xdr:cNvPr>
        <xdr:cNvSpPr txBox="1"/>
      </xdr:nvSpPr>
      <xdr:spPr>
        <a:xfrm>
          <a:off x="6866333" y="18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17352</xdr:rowOff>
    </xdr:from>
    <xdr:ext cx="469744" cy="259045"/>
    <xdr:sp macro="" textlink="">
      <xdr:nvSpPr>
        <xdr:cNvPr id="496" name="n_4mainValue【港湾・漁港】&#10;一人当たり有形固定資産（償却資産）額">
          <a:extLst>
            <a:ext uri="{FF2B5EF4-FFF2-40B4-BE49-F238E27FC236}">
              <a16:creationId xmlns:a16="http://schemas.microsoft.com/office/drawing/2014/main" id="{783D8C73-42CD-4389-A6FD-802D8AEFBB86}"/>
            </a:ext>
          </a:extLst>
        </xdr:cNvPr>
        <xdr:cNvSpPr txBox="1"/>
      </xdr:nvSpPr>
      <xdr:spPr>
        <a:xfrm>
          <a:off x="6068773" y="1870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476A1ED9-02D1-4B7C-9AA1-9BACB287E4B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35EFD595-58F4-45C8-93E9-3AC899DC87BE}"/>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3AA67081-CDCC-4ED4-ADD5-5373D074697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F0CCE7B3-5E67-4808-BCF9-ADBCE1D5FD5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6E8C4CFC-B1E1-42D9-BE32-8828971414D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B10B311C-6EBC-45B3-9379-6B63A292448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914DB8E7-0423-4AD8-B182-B5FC55611DD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931AC93F-516B-40D6-B097-EEAFA059D41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5CDBDE9F-F135-4D30-9F28-DA751F0E9A0F}"/>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BAB6EAA9-5861-440F-9E23-C5ED67D9DA0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0714CA2-42C4-4488-8CB2-D4B67EA3F374}"/>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E7801CA0-F74C-4EAC-9ABD-BB0344311302}"/>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B1216B41-9193-42E6-AC23-0BFC5C6EC4A1}"/>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590483DC-5594-41F0-A5DA-62E48EB1819D}"/>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1BE4D9BB-9E64-4007-9059-61869E1E4BCF}"/>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8ECDDC0C-FC9B-41CB-812F-8AADDBBD43B6}"/>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A9A6B927-4A5C-42F1-BD7E-9186CC19F668}"/>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6887DF62-3FE7-47F9-83CF-98FA27A59FC5}"/>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A8BD043A-F455-46DD-B23C-14D536495743}"/>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ECECA624-E95E-4BC0-A9ED-9C2E714606D0}"/>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FA5E452A-1577-4BDD-9099-6557D951570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2EDA1653-1712-4A79-82AD-84956217C04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DC7829C0-24E9-40F9-A9E7-1711564C7C1C}"/>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60BEEEAB-BA1C-479E-B90D-82574933896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62429AD7-C211-418E-8E66-98B61ACF65DC}"/>
            </a:ext>
          </a:extLst>
        </xdr:cNvPr>
        <xdr:cNvCxnSpPr/>
      </xdr:nvCxnSpPr>
      <xdr:spPr>
        <a:xfrm flipV="1">
          <a:off x="1470342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D820713A-4A4C-4CC6-AD18-A3C1B54B81EE}"/>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DF127208-2B0F-4B1C-B233-4D093FA0269C}"/>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a:extLst>
            <a:ext uri="{FF2B5EF4-FFF2-40B4-BE49-F238E27FC236}">
              <a16:creationId xmlns:a16="http://schemas.microsoft.com/office/drawing/2014/main" id="{E1F96CE5-DF48-42E9-8566-FB6A3CC740D4}"/>
            </a:ext>
          </a:extLst>
        </xdr:cNvPr>
        <xdr:cNvSpPr txBox="1"/>
      </xdr:nvSpPr>
      <xdr:spPr>
        <a:xfrm>
          <a:off x="1474216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a:extLst>
            <a:ext uri="{FF2B5EF4-FFF2-40B4-BE49-F238E27FC236}">
              <a16:creationId xmlns:a16="http://schemas.microsoft.com/office/drawing/2014/main" id="{D1967CCC-9083-4F08-997A-A7414996FFF0}"/>
            </a:ext>
          </a:extLst>
        </xdr:cNvPr>
        <xdr:cNvCxnSpPr/>
      </xdr:nvCxnSpPr>
      <xdr:spPr>
        <a:xfrm>
          <a:off x="14611350" y="569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35CAAF27-A93A-4989-B0E5-AECE8ED01D3E}"/>
            </a:ext>
          </a:extLst>
        </xdr:cNvPr>
        <xdr:cNvSpPr txBox="1"/>
      </xdr:nvSpPr>
      <xdr:spPr>
        <a:xfrm>
          <a:off x="14742160" y="613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a:extLst>
            <a:ext uri="{FF2B5EF4-FFF2-40B4-BE49-F238E27FC236}">
              <a16:creationId xmlns:a16="http://schemas.microsoft.com/office/drawing/2014/main" id="{071B9A89-E2AC-4F52-9481-5EEEDFE473D3}"/>
            </a:ext>
          </a:extLst>
        </xdr:cNvPr>
        <xdr:cNvSpPr/>
      </xdr:nvSpPr>
      <xdr:spPr>
        <a:xfrm>
          <a:off x="14649450" y="62890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a:extLst>
            <a:ext uri="{FF2B5EF4-FFF2-40B4-BE49-F238E27FC236}">
              <a16:creationId xmlns:a16="http://schemas.microsoft.com/office/drawing/2014/main" id="{A2E81F5E-F917-42BC-9E6C-361A8F7E0647}"/>
            </a:ext>
          </a:extLst>
        </xdr:cNvPr>
        <xdr:cNvSpPr/>
      </xdr:nvSpPr>
      <xdr:spPr>
        <a:xfrm>
          <a:off x="13887450" y="62757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a:extLst>
            <a:ext uri="{FF2B5EF4-FFF2-40B4-BE49-F238E27FC236}">
              <a16:creationId xmlns:a16="http://schemas.microsoft.com/office/drawing/2014/main" id="{571942E4-8428-48AD-A403-8493C1961364}"/>
            </a:ext>
          </a:extLst>
        </xdr:cNvPr>
        <xdr:cNvSpPr/>
      </xdr:nvSpPr>
      <xdr:spPr>
        <a:xfrm>
          <a:off x="13089890" y="62738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a:extLst>
            <a:ext uri="{FF2B5EF4-FFF2-40B4-BE49-F238E27FC236}">
              <a16:creationId xmlns:a16="http://schemas.microsoft.com/office/drawing/2014/main" id="{BB39DA9E-2DE6-441F-B269-77B73ABD8978}"/>
            </a:ext>
          </a:extLst>
        </xdr:cNvPr>
        <xdr:cNvSpPr/>
      </xdr:nvSpPr>
      <xdr:spPr>
        <a:xfrm>
          <a:off x="12303760" y="63042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a:extLst>
            <a:ext uri="{FF2B5EF4-FFF2-40B4-BE49-F238E27FC236}">
              <a16:creationId xmlns:a16="http://schemas.microsoft.com/office/drawing/2014/main" id="{C485E696-F472-4B73-B36E-9194AD3FFCDB}"/>
            </a:ext>
          </a:extLst>
        </xdr:cNvPr>
        <xdr:cNvSpPr/>
      </xdr:nvSpPr>
      <xdr:spPr>
        <a:xfrm>
          <a:off x="11487150" y="6350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B2C0A2F-523A-4927-B2BF-B7D402ABF412}"/>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A9674E6-342B-497A-BE5C-124C97082F0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7D71F55-CC06-4910-8F3E-11E1A8444E6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51ADCF9-65F7-4BC5-9126-80F73C12FED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E1132589-4194-42C8-8B33-11C78443B4D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31115</xdr:rowOff>
    </xdr:from>
    <xdr:to>
      <xdr:col>85</xdr:col>
      <xdr:colOff>177800</xdr:colOff>
      <xdr:row>40</xdr:row>
      <xdr:rowOff>132715</xdr:rowOff>
    </xdr:to>
    <xdr:sp macro="" textlink="">
      <xdr:nvSpPr>
        <xdr:cNvPr id="537" name="楕円 536">
          <a:extLst>
            <a:ext uri="{FF2B5EF4-FFF2-40B4-BE49-F238E27FC236}">
              <a16:creationId xmlns:a16="http://schemas.microsoft.com/office/drawing/2014/main" id="{543A9D19-FFE9-4CAA-AD70-2ADDB40EE88B}"/>
            </a:ext>
          </a:extLst>
        </xdr:cNvPr>
        <xdr:cNvSpPr/>
      </xdr:nvSpPr>
      <xdr:spPr>
        <a:xfrm>
          <a:off x="14649450" y="68872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9542</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CA21F689-1E8F-4C16-8297-C864FE18ED32}"/>
            </a:ext>
          </a:extLst>
        </xdr:cNvPr>
        <xdr:cNvSpPr txBox="1"/>
      </xdr:nvSpPr>
      <xdr:spPr>
        <a:xfrm>
          <a:off x="1474216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158750</xdr:rowOff>
    </xdr:from>
    <xdr:to>
      <xdr:col>81</xdr:col>
      <xdr:colOff>101600</xdr:colOff>
      <xdr:row>40</xdr:row>
      <xdr:rowOff>88900</xdr:rowOff>
    </xdr:to>
    <xdr:sp macro="" textlink="">
      <xdr:nvSpPr>
        <xdr:cNvPr id="539" name="楕円 538">
          <a:extLst>
            <a:ext uri="{FF2B5EF4-FFF2-40B4-BE49-F238E27FC236}">
              <a16:creationId xmlns:a16="http://schemas.microsoft.com/office/drawing/2014/main" id="{F17E1AEE-333F-4AA5-973D-A299A8FF6A9E}"/>
            </a:ext>
          </a:extLst>
        </xdr:cNvPr>
        <xdr:cNvSpPr/>
      </xdr:nvSpPr>
      <xdr:spPr>
        <a:xfrm>
          <a:off x="13887450" y="68472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38100</xdr:rowOff>
    </xdr:from>
    <xdr:to>
      <xdr:col>85</xdr:col>
      <xdr:colOff>127000</xdr:colOff>
      <xdr:row>40</xdr:row>
      <xdr:rowOff>81915</xdr:rowOff>
    </xdr:to>
    <xdr:cxnSp macro="">
      <xdr:nvCxnSpPr>
        <xdr:cNvPr id="540" name="直線コネクタ 539">
          <a:extLst>
            <a:ext uri="{FF2B5EF4-FFF2-40B4-BE49-F238E27FC236}">
              <a16:creationId xmlns:a16="http://schemas.microsoft.com/office/drawing/2014/main" id="{99B4E47D-0966-469B-BCDE-83C0D8F86AB3}"/>
            </a:ext>
          </a:extLst>
        </xdr:cNvPr>
        <xdr:cNvCxnSpPr/>
      </xdr:nvCxnSpPr>
      <xdr:spPr>
        <a:xfrm>
          <a:off x="13942060" y="689610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541" name="楕円 540">
          <a:extLst>
            <a:ext uri="{FF2B5EF4-FFF2-40B4-BE49-F238E27FC236}">
              <a16:creationId xmlns:a16="http://schemas.microsoft.com/office/drawing/2014/main" id="{7D69DF97-AB70-45D4-8531-49052406744F}"/>
            </a:ext>
          </a:extLst>
        </xdr:cNvPr>
        <xdr:cNvSpPr/>
      </xdr:nvSpPr>
      <xdr:spPr>
        <a:xfrm>
          <a:off x="13089890" y="68033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38100</xdr:rowOff>
    </xdr:to>
    <xdr:cxnSp macro="">
      <xdr:nvCxnSpPr>
        <xdr:cNvPr id="542" name="直線コネクタ 541">
          <a:extLst>
            <a:ext uri="{FF2B5EF4-FFF2-40B4-BE49-F238E27FC236}">
              <a16:creationId xmlns:a16="http://schemas.microsoft.com/office/drawing/2014/main" id="{474A3890-B478-4B1E-9CFE-712D646B66B9}"/>
            </a:ext>
          </a:extLst>
        </xdr:cNvPr>
        <xdr:cNvCxnSpPr/>
      </xdr:nvCxnSpPr>
      <xdr:spPr>
        <a:xfrm>
          <a:off x="13144500" y="685800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74930</xdr:rowOff>
    </xdr:from>
    <xdr:to>
      <xdr:col>72</xdr:col>
      <xdr:colOff>38100</xdr:colOff>
      <xdr:row>40</xdr:row>
      <xdr:rowOff>5080</xdr:rowOff>
    </xdr:to>
    <xdr:sp macro="" textlink="">
      <xdr:nvSpPr>
        <xdr:cNvPr id="543" name="楕円 542">
          <a:extLst>
            <a:ext uri="{FF2B5EF4-FFF2-40B4-BE49-F238E27FC236}">
              <a16:creationId xmlns:a16="http://schemas.microsoft.com/office/drawing/2014/main" id="{0AA229F4-828F-4DF6-B939-C32A5237D050}"/>
            </a:ext>
          </a:extLst>
        </xdr:cNvPr>
        <xdr:cNvSpPr/>
      </xdr:nvSpPr>
      <xdr:spPr>
        <a:xfrm>
          <a:off x="12303760" y="67614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125730</xdr:rowOff>
    </xdr:from>
    <xdr:to>
      <xdr:col>76</xdr:col>
      <xdr:colOff>114300</xdr:colOff>
      <xdr:row>39</xdr:row>
      <xdr:rowOff>167640</xdr:rowOff>
    </xdr:to>
    <xdr:cxnSp macro="">
      <xdr:nvCxnSpPr>
        <xdr:cNvPr id="544" name="直線コネクタ 543">
          <a:extLst>
            <a:ext uri="{FF2B5EF4-FFF2-40B4-BE49-F238E27FC236}">
              <a16:creationId xmlns:a16="http://schemas.microsoft.com/office/drawing/2014/main" id="{054E9AAD-B400-48C7-93D8-C869C8613A3F}"/>
            </a:ext>
          </a:extLst>
        </xdr:cNvPr>
        <xdr:cNvCxnSpPr/>
      </xdr:nvCxnSpPr>
      <xdr:spPr>
        <a:xfrm>
          <a:off x="12346940" y="681609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31115</xdr:rowOff>
    </xdr:from>
    <xdr:to>
      <xdr:col>67</xdr:col>
      <xdr:colOff>101600</xdr:colOff>
      <xdr:row>39</xdr:row>
      <xdr:rowOff>132715</xdr:rowOff>
    </xdr:to>
    <xdr:sp macro="" textlink="">
      <xdr:nvSpPr>
        <xdr:cNvPr id="545" name="楕円 544">
          <a:extLst>
            <a:ext uri="{FF2B5EF4-FFF2-40B4-BE49-F238E27FC236}">
              <a16:creationId xmlns:a16="http://schemas.microsoft.com/office/drawing/2014/main" id="{15E47C1F-8D22-4A5B-8BC2-7FA9FEE69743}"/>
            </a:ext>
          </a:extLst>
        </xdr:cNvPr>
        <xdr:cNvSpPr/>
      </xdr:nvSpPr>
      <xdr:spPr>
        <a:xfrm>
          <a:off x="11487150" y="671576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81915</xdr:rowOff>
    </xdr:from>
    <xdr:to>
      <xdr:col>71</xdr:col>
      <xdr:colOff>177800</xdr:colOff>
      <xdr:row>39</xdr:row>
      <xdr:rowOff>125730</xdr:rowOff>
    </xdr:to>
    <xdr:cxnSp macro="">
      <xdr:nvCxnSpPr>
        <xdr:cNvPr id="546" name="直線コネクタ 545">
          <a:extLst>
            <a:ext uri="{FF2B5EF4-FFF2-40B4-BE49-F238E27FC236}">
              <a16:creationId xmlns:a16="http://schemas.microsoft.com/office/drawing/2014/main" id="{430B64BC-7D4A-4017-95FE-AEAF6445F202}"/>
            </a:ext>
          </a:extLst>
        </xdr:cNvPr>
        <xdr:cNvCxnSpPr/>
      </xdr:nvCxnSpPr>
      <xdr:spPr>
        <a:xfrm>
          <a:off x="11541760" y="6770370"/>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93A061C2-DB3E-4F76-82CD-24B0FE1C8F1F}"/>
            </a:ext>
          </a:extLst>
        </xdr:cNvPr>
        <xdr:cNvSpPr txBox="1"/>
      </xdr:nvSpPr>
      <xdr:spPr>
        <a:xfrm>
          <a:off x="1373823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5366C6F3-FABA-4540-8C6B-20E77A0EFB40}"/>
            </a:ext>
          </a:extLst>
        </xdr:cNvPr>
        <xdr:cNvSpPr txBox="1"/>
      </xdr:nvSpPr>
      <xdr:spPr>
        <a:xfrm>
          <a:off x="1295718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EF541D2D-E96D-4428-A1DD-B145A8C66166}"/>
            </a:ext>
          </a:extLst>
        </xdr:cNvPr>
        <xdr:cNvSpPr txBox="1"/>
      </xdr:nvSpPr>
      <xdr:spPr>
        <a:xfrm>
          <a:off x="1217105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13299C21-EEB9-465B-9A6C-7CB84BB468E2}"/>
            </a:ext>
          </a:extLst>
        </xdr:cNvPr>
        <xdr:cNvSpPr txBox="1"/>
      </xdr:nvSpPr>
      <xdr:spPr>
        <a:xfrm>
          <a:off x="113544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80027</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D1BBFC58-1B80-4023-8DFC-885A5BDD0712}"/>
            </a:ext>
          </a:extLst>
        </xdr:cNvPr>
        <xdr:cNvSpPr txBox="1"/>
      </xdr:nvSpPr>
      <xdr:spPr>
        <a:xfrm>
          <a:off x="1373823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FFD00C68-D8D2-42A7-9D38-13ABCDCB4C2E}"/>
            </a:ext>
          </a:extLst>
        </xdr:cNvPr>
        <xdr:cNvSpPr txBox="1"/>
      </xdr:nvSpPr>
      <xdr:spPr>
        <a:xfrm>
          <a:off x="1295718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167657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E2141901-1097-4417-A326-F4643A677AD4}"/>
            </a:ext>
          </a:extLst>
        </xdr:cNvPr>
        <xdr:cNvSpPr txBox="1"/>
      </xdr:nvSpPr>
      <xdr:spPr>
        <a:xfrm>
          <a:off x="1217105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123842</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AA34F4ED-340E-4634-88CC-30464600B180}"/>
            </a:ext>
          </a:extLst>
        </xdr:cNvPr>
        <xdr:cNvSpPr txBox="1"/>
      </xdr:nvSpPr>
      <xdr:spPr>
        <a:xfrm>
          <a:off x="113544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D9E32EB7-221B-45E0-BF16-440FA64FFDA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F42D864-5E6C-431C-8FBD-D7A568EA4C7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D01BB342-9F25-471D-A964-FE56BFDC2AC3}"/>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E1D50A31-215D-4431-86DA-511896652D2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1DF68701-F028-4076-8336-D2172D3EB2D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AA30ED5E-4DDD-49EC-8F49-D889C8D1423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503B09E5-FE88-4EC4-9B8D-E2174E8E6C8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F369BF4F-B5F0-4FE3-9EDE-79F5EA7A8BA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EA33CE08-818B-4E85-8000-70CD54A2FDA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7B90CA3-7C5E-4719-A7FC-AC55DB117967}"/>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3AF6A860-F658-450D-956E-0E586FE4F6EF}"/>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6FDF7309-9650-46E4-B3EE-F8AE6EEC7522}"/>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2E3F2922-ECC9-4A2A-97B6-22465F3F555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D3D7072B-DC2C-4FA9-8107-FC3D25D9B8BA}"/>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67CC9A6B-D7C7-4459-93DB-1D2AB0D3CABC}"/>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8AD3C153-DB90-421D-866C-BD7D22CED7C6}"/>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C2A936A6-5A34-4A7F-A932-7932338B63F3}"/>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C80C8FC8-D00F-413A-A00D-E4587D6B32EA}"/>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AC43AE70-4BCE-4334-BF53-8AEFBB94275D}"/>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7CE58291-73F3-42B5-98D6-3A187FB1BC34}"/>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DFE2F1EA-221C-4FCC-9C94-7C88231F8AA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3BEEFDD8-BA93-4090-8753-28C16316D174}"/>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10A1D7AA-2174-4C3D-BA24-AEFB02D7FEB5}"/>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a:extLst>
            <a:ext uri="{FF2B5EF4-FFF2-40B4-BE49-F238E27FC236}">
              <a16:creationId xmlns:a16="http://schemas.microsoft.com/office/drawing/2014/main" id="{CC26B3BC-85E5-4878-9A27-E74FE3999D39}"/>
            </a:ext>
          </a:extLst>
        </xdr:cNvPr>
        <xdr:cNvCxnSpPr/>
      </xdr:nvCxnSpPr>
      <xdr:spPr>
        <a:xfrm flipV="1">
          <a:off x="19947254" y="597217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F1747760-E971-4146-A8B6-8EF75CFCCB15}"/>
            </a:ext>
          </a:extLst>
        </xdr:cNvPr>
        <xdr:cNvSpPr txBox="1"/>
      </xdr:nvSpPr>
      <xdr:spPr>
        <a:xfrm>
          <a:off x="1998599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a:extLst>
            <a:ext uri="{FF2B5EF4-FFF2-40B4-BE49-F238E27FC236}">
              <a16:creationId xmlns:a16="http://schemas.microsoft.com/office/drawing/2014/main" id="{B8E10390-E483-4558-8BEF-2282B2012F78}"/>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D05D1B94-DCD0-4E26-A7A9-7AD6B2F4D0A2}"/>
            </a:ext>
          </a:extLst>
        </xdr:cNvPr>
        <xdr:cNvSpPr txBox="1"/>
      </xdr:nvSpPr>
      <xdr:spPr>
        <a:xfrm>
          <a:off x="19985990" y="575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a:extLst>
            <a:ext uri="{FF2B5EF4-FFF2-40B4-BE49-F238E27FC236}">
              <a16:creationId xmlns:a16="http://schemas.microsoft.com/office/drawing/2014/main" id="{DB440189-0636-4ABE-8263-77C05BB07980}"/>
            </a:ext>
          </a:extLst>
        </xdr:cNvPr>
        <xdr:cNvCxnSpPr/>
      </xdr:nvCxnSpPr>
      <xdr:spPr>
        <a:xfrm>
          <a:off x="19885660" y="5972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6AF0C7A1-2CBB-49EC-B7CC-554FFF365AD6}"/>
            </a:ext>
          </a:extLst>
        </xdr:cNvPr>
        <xdr:cNvSpPr txBox="1"/>
      </xdr:nvSpPr>
      <xdr:spPr>
        <a:xfrm>
          <a:off x="19985990" y="6656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a:extLst>
            <a:ext uri="{FF2B5EF4-FFF2-40B4-BE49-F238E27FC236}">
              <a16:creationId xmlns:a16="http://schemas.microsoft.com/office/drawing/2014/main" id="{F6C71CE5-E118-429E-8E07-1245264DB708}"/>
            </a:ext>
          </a:extLst>
        </xdr:cNvPr>
        <xdr:cNvSpPr/>
      </xdr:nvSpPr>
      <xdr:spPr>
        <a:xfrm>
          <a:off x="19904710" y="6809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a:extLst>
            <a:ext uri="{FF2B5EF4-FFF2-40B4-BE49-F238E27FC236}">
              <a16:creationId xmlns:a16="http://schemas.microsoft.com/office/drawing/2014/main" id="{4B96358F-DCEF-4964-9D48-83E8950C89B6}"/>
            </a:ext>
          </a:extLst>
        </xdr:cNvPr>
        <xdr:cNvSpPr/>
      </xdr:nvSpPr>
      <xdr:spPr>
        <a:xfrm>
          <a:off x="19161760" y="68186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a:extLst>
            <a:ext uri="{FF2B5EF4-FFF2-40B4-BE49-F238E27FC236}">
              <a16:creationId xmlns:a16="http://schemas.microsoft.com/office/drawing/2014/main" id="{5B74520E-DB23-49AA-9AA3-716AA58F3B22}"/>
            </a:ext>
          </a:extLst>
        </xdr:cNvPr>
        <xdr:cNvSpPr/>
      </xdr:nvSpPr>
      <xdr:spPr>
        <a:xfrm>
          <a:off x="18345150" y="6841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a:extLst>
            <a:ext uri="{FF2B5EF4-FFF2-40B4-BE49-F238E27FC236}">
              <a16:creationId xmlns:a16="http://schemas.microsoft.com/office/drawing/2014/main" id="{0091EF94-59B5-4F27-AF53-852DF5A5BD2E}"/>
            </a:ext>
          </a:extLst>
        </xdr:cNvPr>
        <xdr:cNvSpPr/>
      </xdr:nvSpPr>
      <xdr:spPr>
        <a:xfrm>
          <a:off x="17547590" y="68395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a:extLst>
            <a:ext uri="{FF2B5EF4-FFF2-40B4-BE49-F238E27FC236}">
              <a16:creationId xmlns:a16="http://schemas.microsoft.com/office/drawing/2014/main" id="{E7C0838F-B07D-4DEB-95E8-4A5EFE3AC2B8}"/>
            </a:ext>
          </a:extLst>
        </xdr:cNvPr>
        <xdr:cNvSpPr/>
      </xdr:nvSpPr>
      <xdr:spPr>
        <a:xfrm>
          <a:off x="16761460" y="68510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17342C3-C0A8-417B-B4C0-38ED3B9406EC}"/>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28D200D-D0F2-4737-8FD2-99D3A04FD3A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F3BCCA7-849E-449A-B8A1-15ACAD7A39A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D1F298D-5C2F-41AD-9C87-7E892422BBC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5FBDF3F3-B102-4D72-A506-52B459A7A18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132080</xdr:rowOff>
    </xdr:from>
    <xdr:to>
      <xdr:col>116</xdr:col>
      <xdr:colOff>114300</xdr:colOff>
      <xdr:row>41</xdr:row>
      <xdr:rowOff>62230</xdr:rowOff>
    </xdr:to>
    <xdr:sp macro="" textlink="">
      <xdr:nvSpPr>
        <xdr:cNvPr id="594" name="楕円 593">
          <a:extLst>
            <a:ext uri="{FF2B5EF4-FFF2-40B4-BE49-F238E27FC236}">
              <a16:creationId xmlns:a16="http://schemas.microsoft.com/office/drawing/2014/main" id="{D6DF6ECE-AD76-4F35-A458-8BC307ACF37C}"/>
            </a:ext>
          </a:extLst>
        </xdr:cNvPr>
        <xdr:cNvSpPr/>
      </xdr:nvSpPr>
      <xdr:spPr>
        <a:xfrm>
          <a:off x="19904710" y="6993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110507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AFD1BA56-B170-4513-BFEE-803952A1356C}"/>
            </a:ext>
          </a:extLst>
        </xdr:cNvPr>
        <xdr:cNvSpPr txBox="1"/>
      </xdr:nvSpPr>
      <xdr:spPr>
        <a:xfrm>
          <a:off x="1998599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133985</xdr:rowOff>
    </xdr:from>
    <xdr:to>
      <xdr:col>112</xdr:col>
      <xdr:colOff>38100</xdr:colOff>
      <xdr:row>41</xdr:row>
      <xdr:rowOff>64135</xdr:rowOff>
    </xdr:to>
    <xdr:sp macro="" textlink="">
      <xdr:nvSpPr>
        <xdr:cNvPr id="596" name="楕円 595">
          <a:extLst>
            <a:ext uri="{FF2B5EF4-FFF2-40B4-BE49-F238E27FC236}">
              <a16:creationId xmlns:a16="http://schemas.microsoft.com/office/drawing/2014/main" id="{DE1D3780-782B-4BA2-8299-2814EA24934B}"/>
            </a:ext>
          </a:extLst>
        </xdr:cNvPr>
        <xdr:cNvSpPr/>
      </xdr:nvSpPr>
      <xdr:spPr>
        <a:xfrm>
          <a:off x="19161760" y="6988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13335</xdr:rowOff>
    </xdr:to>
    <xdr:cxnSp macro="">
      <xdr:nvCxnSpPr>
        <xdr:cNvPr id="597" name="直線コネクタ 596">
          <a:extLst>
            <a:ext uri="{FF2B5EF4-FFF2-40B4-BE49-F238E27FC236}">
              <a16:creationId xmlns:a16="http://schemas.microsoft.com/office/drawing/2014/main" id="{83A2C462-A887-45FE-9DE0-1FFEE5BCC9A7}"/>
            </a:ext>
          </a:extLst>
        </xdr:cNvPr>
        <xdr:cNvCxnSpPr/>
      </xdr:nvCxnSpPr>
      <xdr:spPr>
        <a:xfrm flipV="1">
          <a:off x="19204940" y="7044690"/>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137795</xdr:rowOff>
    </xdr:from>
    <xdr:to>
      <xdr:col>107</xdr:col>
      <xdr:colOff>101600</xdr:colOff>
      <xdr:row>41</xdr:row>
      <xdr:rowOff>67945</xdr:rowOff>
    </xdr:to>
    <xdr:sp macro="" textlink="">
      <xdr:nvSpPr>
        <xdr:cNvPr id="598" name="楕円 597">
          <a:extLst>
            <a:ext uri="{FF2B5EF4-FFF2-40B4-BE49-F238E27FC236}">
              <a16:creationId xmlns:a16="http://schemas.microsoft.com/office/drawing/2014/main" id="{0E0F6685-806B-4DE0-90E8-2814F6A01783}"/>
            </a:ext>
          </a:extLst>
        </xdr:cNvPr>
        <xdr:cNvSpPr/>
      </xdr:nvSpPr>
      <xdr:spPr>
        <a:xfrm>
          <a:off x="18345150" y="69919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xdr:rowOff>
    </xdr:from>
    <xdr:to>
      <xdr:col>111</xdr:col>
      <xdr:colOff>177800</xdr:colOff>
      <xdr:row>41</xdr:row>
      <xdr:rowOff>17145</xdr:rowOff>
    </xdr:to>
    <xdr:cxnSp macro="">
      <xdr:nvCxnSpPr>
        <xdr:cNvPr id="599" name="直線コネクタ 598">
          <a:extLst>
            <a:ext uri="{FF2B5EF4-FFF2-40B4-BE49-F238E27FC236}">
              <a16:creationId xmlns:a16="http://schemas.microsoft.com/office/drawing/2014/main" id="{6065A12A-FACA-41D7-8E83-A7B410EDDCA7}"/>
            </a:ext>
          </a:extLst>
        </xdr:cNvPr>
        <xdr:cNvCxnSpPr/>
      </xdr:nvCxnSpPr>
      <xdr:spPr>
        <a:xfrm flipV="1">
          <a:off x="18399760" y="7046595"/>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137795</xdr:rowOff>
    </xdr:from>
    <xdr:to>
      <xdr:col>102</xdr:col>
      <xdr:colOff>165100</xdr:colOff>
      <xdr:row>41</xdr:row>
      <xdr:rowOff>67945</xdr:rowOff>
    </xdr:to>
    <xdr:sp macro="" textlink="">
      <xdr:nvSpPr>
        <xdr:cNvPr id="600" name="楕円 599">
          <a:extLst>
            <a:ext uri="{FF2B5EF4-FFF2-40B4-BE49-F238E27FC236}">
              <a16:creationId xmlns:a16="http://schemas.microsoft.com/office/drawing/2014/main" id="{8487A14F-803E-4087-AAEE-17A5B0ED417B}"/>
            </a:ext>
          </a:extLst>
        </xdr:cNvPr>
        <xdr:cNvSpPr/>
      </xdr:nvSpPr>
      <xdr:spPr>
        <a:xfrm>
          <a:off x="17547590" y="69919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17145</xdr:rowOff>
    </xdr:from>
    <xdr:to>
      <xdr:col>107</xdr:col>
      <xdr:colOff>50800</xdr:colOff>
      <xdr:row>41</xdr:row>
      <xdr:rowOff>17145</xdr:rowOff>
    </xdr:to>
    <xdr:cxnSp macro="">
      <xdr:nvCxnSpPr>
        <xdr:cNvPr id="601" name="直線コネクタ 600">
          <a:extLst>
            <a:ext uri="{FF2B5EF4-FFF2-40B4-BE49-F238E27FC236}">
              <a16:creationId xmlns:a16="http://schemas.microsoft.com/office/drawing/2014/main" id="{454380BD-E7C3-4174-994D-D40B6B13BAAE}"/>
            </a:ext>
          </a:extLst>
        </xdr:cNvPr>
        <xdr:cNvCxnSpPr/>
      </xdr:nvCxnSpPr>
      <xdr:spPr>
        <a:xfrm>
          <a:off x="17602200" y="70504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141605</xdr:rowOff>
    </xdr:from>
    <xdr:to>
      <xdr:col>98</xdr:col>
      <xdr:colOff>38100</xdr:colOff>
      <xdr:row>41</xdr:row>
      <xdr:rowOff>71755</xdr:rowOff>
    </xdr:to>
    <xdr:sp macro="" textlink="">
      <xdr:nvSpPr>
        <xdr:cNvPr id="602" name="楕円 601">
          <a:extLst>
            <a:ext uri="{FF2B5EF4-FFF2-40B4-BE49-F238E27FC236}">
              <a16:creationId xmlns:a16="http://schemas.microsoft.com/office/drawing/2014/main" id="{89DFA8E8-E68B-477E-A632-3306327D897B}"/>
            </a:ext>
          </a:extLst>
        </xdr:cNvPr>
        <xdr:cNvSpPr/>
      </xdr:nvSpPr>
      <xdr:spPr>
        <a:xfrm>
          <a:off x="16761460" y="6997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17145</xdr:rowOff>
    </xdr:from>
    <xdr:to>
      <xdr:col>102</xdr:col>
      <xdr:colOff>114300</xdr:colOff>
      <xdr:row>41</xdr:row>
      <xdr:rowOff>20955</xdr:rowOff>
    </xdr:to>
    <xdr:cxnSp macro="">
      <xdr:nvCxnSpPr>
        <xdr:cNvPr id="603" name="直線コネクタ 602">
          <a:extLst>
            <a:ext uri="{FF2B5EF4-FFF2-40B4-BE49-F238E27FC236}">
              <a16:creationId xmlns:a16="http://schemas.microsoft.com/office/drawing/2014/main" id="{BD497D59-14BD-4DC3-9613-487441AD5700}"/>
            </a:ext>
          </a:extLst>
        </xdr:cNvPr>
        <xdr:cNvCxnSpPr/>
      </xdr:nvCxnSpPr>
      <xdr:spPr>
        <a:xfrm flipV="1">
          <a:off x="16804640" y="70504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BE5D8323-DE7C-424D-AAF2-6C9C5147CBDF}"/>
            </a:ext>
          </a:extLst>
        </xdr:cNvPr>
        <xdr:cNvSpPr txBox="1"/>
      </xdr:nvSpPr>
      <xdr:spPr>
        <a:xfrm>
          <a:off x="18982132" y="659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F8C15371-1BA3-46AB-8B4A-6FC0D42AF1CC}"/>
            </a:ext>
          </a:extLst>
        </xdr:cNvPr>
        <xdr:cNvSpPr txBox="1"/>
      </xdr:nvSpPr>
      <xdr:spPr>
        <a:xfrm>
          <a:off x="18182032"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1DF3A2AD-FC70-4CD3-8435-BCED2E93DE9F}"/>
            </a:ext>
          </a:extLst>
        </xdr:cNvPr>
        <xdr:cNvSpPr txBox="1"/>
      </xdr:nvSpPr>
      <xdr:spPr>
        <a:xfrm>
          <a:off x="17384472"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E72FB380-4713-4771-BA1E-A765107EC318}"/>
            </a:ext>
          </a:extLst>
        </xdr:cNvPr>
        <xdr:cNvSpPr txBox="1"/>
      </xdr:nvSpPr>
      <xdr:spPr>
        <a:xfrm>
          <a:off x="1658881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55262</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33C4FA2E-62EB-451E-912F-DB970D94F5C0}"/>
            </a:ext>
          </a:extLst>
        </xdr:cNvPr>
        <xdr:cNvSpPr txBox="1"/>
      </xdr:nvSpPr>
      <xdr:spPr>
        <a:xfrm>
          <a:off x="18982132"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59072</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2224D804-0E34-4754-B279-18E54DAD4243}"/>
            </a:ext>
          </a:extLst>
        </xdr:cNvPr>
        <xdr:cNvSpPr txBox="1"/>
      </xdr:nvSpPr>
      <xdr:spPr>
        <a:xfrm>
          <a:off x="18182032" y="708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59072</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0F9703BD-ECB0-4456-93AF-1E70981B51A9}"/>
            </a:ext>
          </a:extLst>
        </xdr:cNvPr>
        <xdr:cNvSpPr txBox="1"/>
      </xdr:nvSpPr>
      <xdr:spPr>
        <a:xfrm>
          <a:off x="17384472" y="708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62882</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9211930E-C0C4-4B91-B6E1-06B7A7DE3293}"/>
            </a:ext>
          </a:extLst>
        </xdr:cNvPr>
        <xdr:cNvSpPr txBox="1"/>
      </xdr:nvSpPr>
      <xdr:spPr>
        <a:xfrm>
          <a:off x="1658881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C69CB3BC-8C2D-4A6D-BFD5-14958D62015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678DAEB-E112-43BB-B4BE-F43E80BC2AD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2278E0D5-610D-49F8-94ED-2B9393810F2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65627B02-51BC-4B47-88F1-FCD337847C0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FB46B783-0FE8-4409-85AE-3D8D414E661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470FBE74-F7B4-4B72-B9E1-CDF78A5872C1}"/>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35C9832D-C0AC-4AD3-BCC6-24A4E8C666D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E90A7151-8A3D-4CC4-B431-1FFA5A3D0D7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3CF6EA7D-4265-42BC-88D5-90FF2CF51AF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E5370848-4E1F-4ECF-8768-BF1C40AB53D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F788BC13-223D-4DDD-AEB8-E755BB63B223}"/>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1B24EFC4-DACC-4C82-BC26-90DCA534E01F}"/>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B3235B32-68B4-4BB7-AAC2-F1979E980138}"/>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C511939C-8CCE-46A1-BC40-B3F9F6BB4E42}"/>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BE6C4E50-9189-48E0-89DE-0BAA6D8D05FA}"/>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15FA52E5-0909-469C-A298-472217DBD2A9}"/>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9BEDEE87-D300-42CE-B7FE-D36580ABD51B}"/>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330F98C1-EADC-4E8D-AE35-AA912759BAAA}"/>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7E3BEA6C-BD7A-4E17-BCD8-11623AE16176}"/>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CFECCAE0-260B-43BF-958A-1F32DB9F1476}"/>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FFC02C03-3923-44E2-80F8-BCDEB0C74C0B}"/>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5C078E6A-0A37-4839-9E7F-15FB9DA5BFB3}"/>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D386271C-F7E1-4727-842B-59756D301E11}"/>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D616AD29-08E2-4297-9B7E-B12BDF20EB1F}"/>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a:extLst>
            <a:ext uri="{FF2B5EF4-FFF2-40B4-BE49-F238E27FC236}">
              <a16:creationId xmlns:a16="http://schemas.microsoft.com/office/drawing/2014/main" id="{7D067AAE-89F5-43B7-829B-FA483791E37C}"/>
            </a:ext>
          </a:extLst>
        </xdr:cNvPr>
        <xdr:cNvCxnSpPr/>
      </xdr:nvCxnSpPr>
      <xdr:spPr>
        <a:xfrm flipV="1">
          <a:off x="14703424" y="968502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8372DEB7-BD8F-4F83-951C-21D5428EBC01}"/>
            </a:ext>
          </a:extLst>
        </xdr:cNvPr>
        <xdr:cNvSpPr txBox="1"/>
      </xdr:nvSpPr>
      <xdr:spPr>
        <a:xfrm>
          <a:off x="1474216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a:extLst>
            <a:ext uri="{FF2B5EF4-FFF2-40B4-BE49-F238E27FC236}">
              <a16:creationId xmlns:a16="http://schemas.microsoft.com/office/drawing/2014/main" id="{6F750799-A7D9-4925-9A21-3D2BB9EAEDF7}"/>
            </a:ext>
          </a:extLst>
        </xdr:cNvPr>
        <xdr:cNvCxnSpPr/>
      </xdr:nvCxnSpPr>
      <xdr:spPr>
        <a:xfrm>
          <a:off x="14611350" y="1078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D29CD910-8601-4135-AA5A-5A4D1428D353}"/>
            </a:ext>
          </a:extLst>
        </xdr:cNvPr>
        <xdr:cNvSpPr txBox="1"/>
      </xdr:nvSpPr>
      <xdr:spPr>
        <a:xfrm>
          <a:off x="1474216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a:extLst>
            <a:ext uri="{FF2B5EF4-FFF2-40B4-BE49-F238E27FC236}">
              <a16:creationId xmlns:a16="http://schemas.microsoft.com/office/drawing/2014/main" id="{CC556AE9-8054-4893-A143-403A0187248A}"/>
            </a:ext>
          </a:extLst>
        </xdr:cNvPr>
        <xdr:cNvCxnSpPr/>
      </xdr:nvCxnSpPr>
      <xdr:spPr>
        <a:xfrm>
          <a:off x="14611350" y="9685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4EE55083-4641-4FA8-9EFC-058DA136A2C7}"/>
            </a:ext>
          </a:extLst>
        </xdr:cNvPr>
        <xdr:cNvSpPr txBox="1"/>
      </xdr:nvSpPr>
      <xdr:spPr>
        <a:xfrm>
          <a:off x="1474216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a:extLst>
            <a:ext uri="{FF2B5EF4-FFF2-40B4-BE49-F238E27FC236}">
              <a16:creationId xmlns:a16="http://schemas.microsoft.com/office/drawing/2014/main" id="{F2DEFD96-48E2-45CF-AB27-B484560B978B}"/>
            </a:ext>
          </a:extLst>
        </xdr:cNvPr>
        <xdr:cNvSpPr/>
      </xdr:nvSpPr>
      <xdr:spPr>
        <a:xfrm>
          <a:off x="14649450" y="10304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a:extLst>
            <a:ext uri="{FF2B5EF4-FFF2-40B4-BE49-F238E27FC236}">
              <a16:creationId xmlns:a16="http://schemas.microsoft.com/office/drawing/2014/main" id="{6208414F-C886-4762-B7C0-169AE160390B}"/>
            </a:ext>
          </a:extLst>
        </xdr:cNvPr>
        <xdr:cNvSpPr/>
      </xdr:nvSpPr>
      <xdr:spPr>
        <a:xfrm>
          <a:off x="138874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a:extLst>
            <a:ext uri="{FF2B5EF4-FFF2-40B4-BE49-F238E27FC236}">
              <a16:creationId xmlns:a16="http://schemas.microsoft.com/office/drawing/2014/main" id="{BABD65BA-6866-40C8-97FD-C0312C032A3E}"/>
            </a:ext>
          </a:extLst>
        </xdr:cNvPr>
        <xdr:cNvSpPr/>
      </xdr:nvSpPr>
      <xdr:spPr>
        <a:xfrm>
          <a:off x="13089890" y="102762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a:extLst>
            <a:ext uri="{FF2B5EF4-FFF2-40B4-BE49-F238E27FC236}">
              <a16:creationId xmlns:a16="http://schemas.microsoft.com/office/drawing/2014/main" id="{FE08A527-AF92-4AC4-A2CF-DF4E2C695EA2}"/>
            </a:ext>
          </a:extLst>
        </xdr:cNvPr>
        <xdr:cNvSpPr/>
      </xdr:nvSpPr>
      <xdr:spPr>
        <a:xfrm>
          <a:off x="12303760" y="102800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a:extLst>
            <a:ext uri="{FF2B5EF4-FFF2-40B4-BE49-F238E27FC236}">
              <a16:creationId xmlns:a16="http://schemas.microsoft.com/office/drawing/2014/main" id="{9BC24305-9BF3-42F2-BE00-2F95FEA4E249}"/>
            </a:ext>
          </a:extLst>
        </xdr:cNvPr>
        <xdr:cNvSpPr/>
      </xdr:nvSpPr>
      <xdr:spPr>
        <a:xfrm>
          <a:off x="11487150" y="102495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52460DB-9632-4153-9319-F6E5BBE2BB9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068A898-0F2F-491F-BCDA-FA2ACB7AEAE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3FD0B3F-D340-4821-A5E4-41DDAB8BEAD1}"/>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5E47CE2-1B88-4AE6-8EA4-E6CFB9131D1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F8B4893-EE3F-419F-9EB7-E07E7B739C9E}"/>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61595</xdr:rowOff>
    </xdr:from>
    <xdr:to>
      <xdr:col>85</xdr:col>
      <xdr:colOff>177800</xdr:colOff>
      <xdr:row>62</xdr:row>
      <xdr:rowOff>163195</xdr:rowOff>
    </xdr:to>
    <xdr:sp macro="" textlink="">
      <xdr:nvSpPr>
        <xdr:cNvPr id="652" name="楕円 651">
          <a:extLst>
            <a:ext uri="{FF2B5EF4-FFF2-40B4-BE49-F238E27FC236}">
              <a16:creationId xmlns:a16="http://schemas.microsoft.com/office/drawing/2014/main" id="{E2B1563A-8E68-48E5-A88A-CA003E9F93D9}"/>
            </a:ext>
          </a:extLst>
        </xdr:cNvPr>
        <xdr:cNvSpPr/>
      </xdr:nvSpPr>
      <xdr:spPr>
        <a:xfrm>
          <a:off x="14649450" y="106876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147972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9A84558A-F963-418B-9D2D-7BDFECE219A8}"/>
            </a:ext>
          </a:extLst>
        </xdr:cNvPr>
        <xdr:cNvSpPr txBox="1"/>
      </xdr:nvSpPr>
      <xdr:spPr>
        <a:xfrm>
          <a:off x="14742160" y="1060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67310</xdr:rowOff>
    </xdr:from>
    <xdr:to>
      <xdr:col>81</xdr:col>
      <xdr:colOff>101600</xdr:colOff>
      <xdr:row>62</xdr:row>
      <xdr:rowOff>168910</xdr:rowOff>
    </xdr:to>
    <xdr:sp macro="" textlink="">
      <xdr:nvSpPr>
        <xdr:cNvPr id="654" name="楕円 653">
          <a:extLst>
            <a:ext uri="{FF2B5EF4-FFF2-40B4-BE49-F238E27FC236}">
              <a16:creationId xmlns:a16="http://schemas.microsoft.com/office/drawing/2014/main" id="{8C789CDD-7A98-4245-A1ED-C9A28AB5D7AD}"/>
            </a:ext>
          </a:extLst>
        </xdr:cNvPr>
        <xdr:cNvSpPr/>
      </xdr:nvSpPr>
      <xdr:spPr>
        <a:xfrm>
          <a:off x="13887450" y="106953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112395</xdr:rowOff>
    </xdr:from>
    <xdr:to>
      <xdr:col>85</xdr:col>
      <xdr:colOff>127000</xdr:colOff>
      <xdr:row>62</xdr:row>
      <xdr:rowOff>118110</xdr:rowOff>
    </xdr:to>
    <xdr:cxnSp macro="">
      <xdr:nvCxnSpPr>
        <xdr:cNvPr id="655" name="直線コネクタ 654">
          <a:extLst>
            <a:ext uri="{FF2B5EF4-FFF2-40B4-BE49-F238E27FC236}">
              <a16:creationId xmlns:a16="http://schemas.microsoft.com/office/drawing/2014/main" id="{64C4C5D6-1A49-4C91-823F-83E835E87EAE}"/>
            </a:ext>
          </a:extLst>
        </xdr:cNvPr>
        <xdr:cNvCxnSpPr/>
      </xdr:nvCxnSpPr>
      <xdr:spPr>
        <a:xfrm flipV="1">
          <a:off x="13942060" y="10742295"/>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656" name="楕円 655">
          <a:extLst>
            <a:ext uri="{FF2B5EF4-FFF2-40B4-BE49-F238E27FC236}">
              <a16:creationId xmlns:a16="http://schemas.microsoft.com/office/drawing/2014/main" id="{92C6CCB8-FAD6-4689-9126-AD874D5FEA5D}"/>
            </a:ext>
          </a:extLst>
        </xdr:cNvPr>
        <xdr:cNvSpPr/>
      </xdr:nvSpPr>
      <xdr:spPr>
        <a:xfrm>
          <a:off x="13089890" y="106781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118110</xdr:rowOff>
    </xdr:to>
    <xdr:cxnSp macro="">
      <xdr:nvCxnSpPr>
        <xdr:cNvPr id="657" name="直線コネクタ 656">
          <a:extLst>
            <a:ext uri="{FF2B5EF4-FFF2-40B4-BE49-F238E27FC236}">
              <a16:creationId xmlns:a16="http://schemas.microsoft.com/office/drawing/2014/main" id="{A5A8E7B5-0268-47EF-895C-41C64F6493DA}"/>
            </a:ext>
          </a:extLst>
        </xdr:cNvPr>
        <xdr:cNvCxnSpPr/>
      </xdr:nvCxnSpPr>
      <xdr:spPr>
        <a:xfrm>
          <a:off x="13144500" y="1072324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46355</xdr:rowOff>
    </xdr:from>
    <xdr:to>
      <xdr:col>72</xdr:col>
      <xdr:colOff>38100</xdr:colOff>
      <xdr:row>62</xdr:row>
      <xdr:rowOff>147955</xdr:rowOff>
    </xdr:to>
    <xdr:sp macro="" textlink="">
      <xdr:nvSpPr>
        <xdr:cNvPr id="658" name="楕円 657">
          <a:extLst>
            <a:ext uri="{FF2B5EF4-FFF2-40B4-BE49-F238E27FC236}">
              <a16:creationId xmlns:a16="http://schemas.microsoft.com/office/drawing/2014/main" id="{794C2AD1-7D80-4A2C-8EA1-CE34BEACF214}"/>
            </a:ext>
          </a:extLst>
        </xdr:cNvPr>
        <xdr:cNvSpPr/>
      </xdr:nvSpPr>
      <xdr:spPr>
        <a:xfrm>
          <a:off x="12303760" y="1067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97155</xdr:rowOff>
    </xdr:from>
    <xdr:to>
      <xdr:col>76</xdr:col>
      <xdr:colOff>114300</xdr:colOff>
      <xdr:row>62</xdr:row>
      <xdr:rowOff>97155</xdr:rowOff>
    </xdr:to>
    <xdr:cxnSp macro="">
      <xdr:nvCxnSpPr>
        <xdr:cNvPr id="659" name="直線コネクタ 658">
          <a:extLst>
            <a:ext uri="{FF2B5EF4-FFF2-40B4-BE49-F238E27FC236}">
              <a16:creationId xmlns:a16="http://schemas.microsoft.com/office/drawing/2014/main" id="{5E1F0B65-EC2D-4D3A-BFB2-6CDED2187F9D}"/>
            </a:ext>
          </a:extLst>
        </xdr:cNvPr>
        <xdr:cNvCxnSpPr/>
      </xdr:nvCxnSpPr>
      <xdr:spPr>
        <a:xfrm>
          <a:off x="12346940" y="1072324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25400</xdr:rowOff>
    </xdr:from>
    <xdr:to>
      <xdr:col>67</xdr:col>
      <xdr:colOff>101600</xdr:colOff>
      <xdr:row>62</xdr:row>
      <xdr:rowOff>127000</xdr:rowOff>
    </xdr:to>
    <xdr:sp macro="" textlink="">
      <xdr:nvSpPr>
        <xdr:cNvPr id="660" name="楕円 659">
          <a:extLst>
            <a:ext uri="{FF2B5EF4-FFF2-40B4-BE49-F238E27FC236}">
              <a16:creationId xmlns:a16="http://schemas.microsoft.com/office/drawing/2014/main" id="{1D61DCB0-8ECF-4D0C-92E6-FF0F0546CFB7}"/>
            </a:ext>
          </a:extLst>
        </xdr:cNvPr>
        <xdr:cNvSpPr/>
      </xdr:nvSpPr>
      <xdr:spPr>
        <a:xfrm>
          <a:off x="11487150" y="10651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76200</xdr:rowOff>
    </xdr:from>
    <xdr:to>
      <xdr:col>71</xdr:col>
      <xdr:colOff>177800</xdr:colOff>
      <xdr:row>62</xdr:row>
      <xdr:rowOff>97155</xdr:rowOff>
    </xdr:to>
    <xdr:cxnSp macro="">
      <xdr:nvCxnSpPr>
        <xdr:cNvPr id="661" name="直線コネクタ 660">
          <a:extLst>
            <a:ext uri="{FF2B5EF4-FFF2-40B4-BE49-F238E27FC236}">
              <a16:creationId xmlns:a16="http://schemas.microsoft.com/office/drawing/2014/main" id="{9F208324-B44E-46FB-AC88-82A6BB09D7F2}"/>
            </a:ext>
          </a:extLst>
        </xdr:cNvPr>
        <xdr:cNvCxnSpPr/>
      </xdr:nvCxnSpPr>
      <xdr:spPr>
        <a:xfrm>
          <a:off x="11541760" y="10706100"/>
          <a:ext cx="80518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2" name="n_1aveValue【学校施設】&#10;有形固定資産減価償却率">
          <a:extLst>
            <a:ext uri="{FF2B5EF4-FFF2-40B4-BE49-F238E27FC236}">
              <a16:creationId xmlns:a16="http://schemas.microsoft.com/office/drawing/2014/main" id="{7660AF89-26E0-4FE2-BDCA-82098EC4F85E}"/>
            </a:ext>
          </a:extLst>
        </xdr:cNvPr>
        <xdr:cNvSpPr txBox="1"/>
      </xdr:nvSpPr>
      <xdr:spPr>
        <a:xfrm>
          <a:off x="1373823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63" name="n_2aveValue【学校施設】&#10;有形固定資産減価償却率">
          <a:extLst>
            <a:ext uri="{FF2B5EF4-FFF2-40B4-BE49-F238E27FC236}">
              <a16:creationId xmlns:a16="http://schemas.microsoft.com/office/drawing/2014/main" id="{F00CEDF4-D8C5-4534-A58B-C70B308AA400}"/>
            </a:ext>
          </a:extLst>
        </xdr:cNvPr>
        <xdr:cNvSpPr txBox="1"/>
      </xdr:nvSpPr>
      <xdr:spPr>
        <a:xfrm>
          <a:off x="1295718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4" name="n_3aveValue【学校施設】&#10;有形固定資産減価償却率">
          <a:extLst>
            <a:ext uri="{FF2B5EF4-FFF2-40B4-BE49-F238E27FC236}">
              <a16:creationId xmlns:a16="http://schemas.microsoft.com/office/drawing/2014/main" id="{E91B0D1A-D24C-4000-A821-3CBCB1BB3819}"/>
            </a:ext>
          </a:extLst>
        </xdr:cNvPr>
        <xdr:cNvSpPr txBox="1"/>
      </xdr:nvSpPr>
      <xdr:spPr>
        <a:xfrm>
          <a:off x="1217105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65" name="n_4aveValue【学校施設】&#10;有形固定資産減価償却率">
          <a:extLst>
            <a:ext uri="{FF2B5EF4-FFF2-40B4-BE49-F238E27FC236}">
              <a16:creationId xmlns:a16="http://schemas.microsoft.com/office/drawing/2014/main" id="{B98C66DB-F5D8-4FEC-924A-A9ED88CC4DF4}"/>
            </a:ext>
          </a:extLst>
        </xdr:cNvPr>
        <xdr:cNvSpPr txBox="1"/>
      </xdr:nvSpPr>
      <xdr:spPr>
        <a:xfrm>
          <a:off x="113544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160037</xdr:rowOff>
    </xdr:from>
    <xdr:ext cx="405111" cy="259045"/>
    <xdr:sp macro="" textlink="">
      <xdr:nvSpPr>
        <xdr:cNvPr id="666" name="n_1mainValue【学校施設】&#10;有形固定資産減価償却率">
          <a:extLst>
            <a:ext uri="{FF2B5EF4-FFF2-40B4-BE49-F238E27FC236}">
              <a16:creationId xmlns:a16="http://schemas.microsoft.com/office/drawing/2014/main" id="{C3195F09-6ED3-4BC1-9A4C-2DF4F7337209}"/>
            </a:ext>
          </a:extLst>
        </xdr:cNvPr>
        <xdr:cNvSpPr txBox="1"/>
      </xdr:nvSpPr>
      <xdr:spPr>
        <a:xfrm>
          <a:off x="1373823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667" name="n_2mainValue【学校施設】&#10;有形固定資産減価償却率">
          <a:extLst>
            <a:ext uri="{FF2B5EF4-FFF2-40B4-BE49-F238E27FC236}">
              <a16:creationId xmlns:a16="http://schemas.microsoft.com/office/drawing/2014/main" id="{8E3BB58F-DEEB-4FE5-83EA-07ADB54952BF}"/>
            </a:ext>
          </a:extLst>
        </xdr:cNvPr>
        <xdr:cNvSpPr txBox="1"/>
      </xdr:nvSpPr>
      <xdr:spPr>
        <a:xfrm>
          <a:off x="1295718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139082</xdr:rowOff>
    </xdr:from>
    <xdr:ext cx="405111" cy="259045"/>
    <xdr:sp macro="" textlink="">
      <xdr:nvSpPr>
        <xdr:cNvPr id="668" name="n_3mainValue【学校施設】&#10;有形固定資産減価償却率">
          <a:extLst>
            <a:ext uri="{FF2B5EF4-FFF2-40B4-BE49-F238E27FC236}">
              <a16:creationId xmlns:a16="http://schemas.microsoft.com/office/drawing/2014/main" id="{522FC65B-6D6A-4BF0-A2F8-DD25929456AB}"/>
            </a:ext>
          </a:extLst>
        </xdr:cNvPr>
        <xdr:cNvSpPr txBox="1"/>
      </xdr:nvSpPr>
      <xdr:spPr>
        <a:xfrm>
          <a:off x="1217105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118127</xdr:rowOff>
    </xdr:from>
    <xdr:ext cx="405111" cy="259045"/>
    <xdr:sp macro="" textlink="">
      <xdr:nvSpPr>
        <xdr:cNvPr id="669" name="n_4mainValue【学校施設】&#10;有形固定資産減価償却率">
          <a:extLst>
            <a:ext uri="{FF2B5EF4-FFF2-40B4-BE49-F238E27FC236}">
              <a16:creationId xmlns:a16="http://schemas.microsoft.com/office/drawing/2014/main" id="{A59EA8A5-62B6-4098-8E1C-2443E76AF24F}"/>
            </a:ext>
          </a:extLst>
        </xdr:cNvPr>
        <xdr:cNvSpPr txBox="1"/>
      </xdr:nvSpPr>
      <xdr:spPr>
        <a:xfrm>
          <a:off x="113544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83B281E9-09B1-4CD2-BA14-6EC83D55DD8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8A201206-16CF-407C-ADE7-887626A542B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E61CFEEB-00C3-4F52-8820-1E3FD6B27BB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906434ED-16AC-4E36-8382-77B0719DE3A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83A93A2E-0CAB-4AD1-9FC3-2F0572D4D6F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3524910-E7F8-41F0-A33A-140B3CC17FC7}"/>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3162243E-714C-4788-B887-C742047605E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8C23653B-A077-4470-BC6A-4AAAE995DC3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A47CD1C6-C4CF-4EFE-90C8-19931976BD4C}"/>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EE033103-6349-4789-B4D5-AD5D2F425DF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212113CB-5333-457B-BF37-4CC083744699}"/>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398D96FA-5CBB-4C57-BE3C-CF090FF9DCA7}"/>
            </a:ext>
          </a:extLst>
        </xdr:cNvPr>
        <xdr:cNvCxnSpPr/>
      </xdr:nvCxnSpPr>
      <xdr:spPr>
        <a:xfrm>
          <a:off x="1645920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3402881F-3BB1-4AD4-BEB6-67674D6E531D}"/>
            </a:ext>
          </a:extLst>
        </xdr:cNvPr>
        <xdr:cNvSpPr txBox="1"/>
      </xdr:nvSpPr>
      <xdr:spPr>
        <a:xfrm>
          <a:off x="16047266"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999836FC-B336-4734-96D9-D3223E6143AC}"/>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90FB87BF-888E-4689-BFEF-F3165CC2AB13}"/>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E61397D5-FC33-429A-A701-4E2C1B5448FC}"/>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3423B816-F9F8-49E2-B298-2C39D4F59033}"/>
            </a:ext>
          </a:extLst>
        </xdr:cNvPr>
        <xdr:cNvSpPr txBox="1"/>
      </xdr:nvSpPr>
      <xdr:spPr>
        <a:xfrm>
          <a:off x="16047266"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EBD62D8A-8FC3-4369-B83C-770F0FADAC6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BCA8BFBA-8568-409E-BAC9-EBE15D971186}"/>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91296AAD-25FE-4D23-8DDD-32283FA588E0}"/>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a:extLst>
            <a:ext uri="{FF2B5EF4-FFF2-40B4-BE49-F238E27FC236}">
              <a16:creationId xmlns:a16="http://schemas.microsoft.com/office/drawing/2014/main" id="{3403009D-4BEC-4978-85AD-0A35AEEEBD46}"/>
            </a:ext>
          </a:extLst>
        </xdr:cNvPr>
        <xdr:cNvCxnSpPr/>
      </xdr:nvCxnSpPr>
      <xdr:spPr>
        <a:xfrm flipV="1">
          <a:off x="19947254" y="9555099"/>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a:extLst>
            <a:ext uri="{FF2B5EF4-FFF2-40B4-BE49-F238E27FC236}">
              <a16:creationId xmlns:a16="http://schemas.microsoft.com/office/drawing/2014/main" id="{6BF989E5-90A6-406C-B64D-E43ADE141986}"/>
            </a:ext>
          </a:extLst>
        </xdr:cNvPr>
        <xdr:cNvSpPr txBox="1"/>
      </xdr:nvSpPr>
      <xdr:spPr>
        <a:xfrm>
          <a:off x="1998599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a:extLst>
            <a:ext uri="{FF2B5EF4-FFF2-40B4-BE49-F238E27FC236}">
              <a16:creationId xmlns:a16="http://schemas.microsoft.com/office/drawing/2014/main" id="{DF365B7C-BD4A-44EF-A987-EDE6A638306D}"/>
            </a:ext>
          </a:extLst>
        </xdr:cNvPr>
        <xdr:cNvCxnSpPr/>
      </xdr:nvCxnSpPr>
      <xdr:spPr>
        <a:xfrm>
          <a:off x="198856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a:extLst>
            <a:ext uri="{FF2B5EF4-FFF2-40B4-BE49-F238E27FC236}">
              <a16:creationId xmlns:a16="http://schemas.microsoft.com/office/drawing/2014/main" id="{A95442BC-9121-4DD0-B16A-60C2A29487D1}"/>
            </a:ext>
          </a:extLst>
        </xdr:cNvPr>
        <xdr:cNvSpPr txBox="1"/>
      </xdr:nvSpPr>
      <xdr:spPr>
        <a:xfrm>
          <a:off x="19985990" y="932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a:extLst>
            <a:ext uri="{FF2B5EF4-FFF2-40B4-BE49-F238E27FC236}">
              <a16:creationId xmlns:a16="http://schemas.microsoft.com/office/drawing/2014/main" id="{90EF8616-7299-47A3-8352-63F67CB3B871}"/>
            </a:ext>
          </a:extLst>
        </xdr:cNvPr>
        <xdr:cNvCxnSpPr/>
      </xdr:nvCxnSpPr>
      <xdr:spPr>
        <a:xfrm>
          <a:off x="19885660" y="9555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a:extLst>
            <a:ext uri="{FF2B5EF4-FFF2-40B4-BE49-F238E27FC236}">
              <a16:creationId xmlns:a16="http://schemas.microsoft.com/office/drawing/2014/main" id="{7A07E358-3C72-426A-A48D-6F98331A739C}"/>
            </a:ext>
          </a:extLst>
        </xdr:cNvPr>
        <xdr:cNvSpPr txBox="1"/>
      </xdr:nvSpPr>
      <xdr:spPr>
        <a:xfrm>
          <a:off x="19985990" y="1021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a:extLst>
            <a:ext uri="{FF2B5EF4-FFF2-40B4-BE49-F238E27FC236}">
              <a16:creationId xmlns:a16="http://schemas.microsoft.com/office/drawing/2014/main" id="{D524CAE2-9B9A-4A03-A988-C6D25ED3B6F2}"/>
            </a:ext>
          </a:extLst>
        </xdr:cNvPr>
        <xdr:cNvSpPr/>
      </xdr:nvSpPr>
      <xdr:spPr>
        <a:xfrm>
          <a:off x="19904710" y="102310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a:extLst>
            <a:ext uri="{FF2B5EF4-FFF2-40B4-BE49-F238E27FC236}">
              <a16:creationId xmlns:a16="http://schemas.microsoft.com/office/drawing/2014/main" id="{B9C06821-0AE2-4BAA-A92C-6C8D63455C0F}"/>
            </a:ext>
          </a:extLst>
        </xdr:cNvPr>
        <xdr:cNvSpPr/>
      </xdr:nvSpPr>
      <xdr:spPr>
        <a:xfrm>
          <a:off x="19161760" y="102676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a:extLst>
            <a:ext uri="{FF2B5EF4-FFF2-40B4-BE49-F238E27FC236}">
              <a16:creationId xmlns:a16="http://schemas.microsoft.com/office/drawing/2014/main" id="{97BFC451-44C8-4B86-B3D5-EF4F885EC2C2}"/>
            </a:ext>
          </a:extLst>
        </xdr:cNvPr>
        <xdr:cNvSpPr/>
      </xdr:nvSpPr>
      <xdr:spPr>
        <a:xfrm>
          <a:off x="18345150" y="102863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a:extLst>
            <a:ext uri="{FF2B5EF4-FFF2-40B4-BE49-F238E27FC236}">
              <a16:creationId xmlns:a16="http://schemas.microsoft.com/office/drawing/2014/main" id="{70D5BEAF-1442-4BA9-9DA1-087909658197}"/>
            </a:ext>
          </a:extLst>
        </xdr:cNvPr>
        <xdr:cNvSpPr/>
      </xdr:nvSpPr>
      <xdr:spPr>
        <a:xfrm>
          <a:off x="17547590" y="1029582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a:extLst>
            <a:ext uri="{FF2B5EF4-FFF2-40B4-BE49-F238E27FC236}">
              <a16:creationId xmlns:a16="http://schemas.microsoft.com/office/drawing/2014/main" id="{9201C2E2-4A4A-419E-9090-F43E4072539A}"/>
            </a:ext>
          </a:extLst>
        </xdr:cNvPr>
        <xdr:cNvSpPr/>
      </xdr:nvSpPr>
      <xdr:spPr>
        <a:xfrm>
          <a:off x="16761460" y="1029868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0A3BE5A-4091-403A-8FA9-AB46125E4EB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CDC3F86B-A096-4F3D-BF79-D0AE01291F0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FCAE29C-1D51-44E7-AFE2-4965F922D394}"/>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A873322-A29C-491E-9418-F3663421170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2F2A767-F38D-4A89-845C-D47640DC831B}"/>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128080</xdr:rowOff>
    </xdr:from>
    <xdr:to>
      <xdr:col>116</xdr:col>
      <xdr:colOff>114300</xdr:colOff>
      <xdr:row>59</xdr:row>
      <xdr:rowOff>58230</xdr:rowOff>
    </xdr:to>
    <xdr:sp macro="" textlink="">
      <xdr:nvSpPr>
        <xdr:cNvPr id="706" name="楕円 705">
          <a:extLst>
            <a:ext uri="{FF2B5EF4-FFF2-40B4-BE49-F238E27FC236}">
              <a16:creationId xmlns:a16="http://schemas.microsoft.com/office/drawing/2014/main" id="{6469C85D-4A58-4CB4-95DA-4B2E00F6C82C}"/>
            </a:ext>
          </a:extLst>
        </xdr:cNvPr>
        <xdr:cNvSpPr/>
      </xdr:nvSpPr>
      <xdr:spPr>
        <a:xfrm>
          <a:off x="19904710" y="10075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150957</xdr:rowOff>
    </xdr:from>
    <xdr:ext cx="469744" cy="259045"/>
    <xdr:sp macro="" textlink="">
      <xdr:nvSpPr>
        <xdr:cNvPr id="707" name="【学校施設】&#10;一人当たり面積該当値テキスト">
          <a:extLst>
            <a:ext uri="{FF2B5EF4-FFF2-40B4-BE49-F238E27FC236}">
              <a16:creationId xmlns:a16="http://schemas.microsoft.com/office/drawing/2014/main" id="{03CF6CFB-D92B-4B97-AB94-215C1EFC8333}"/>
            </a:ext>
          </a:extLst>
        </xdr:cNvPr>
        <xdr:cNvSpPr txBox="1"/>
      </xdr:nvSpPr>
      <xdr:spPr>
        <a:xfrm>
          <a:off x="19985990" y="992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145796</xdr:rowOff>
    </xdr:from>
    <xdr:to>
      <xdr:col>112</xdr:col>
      <xdr:colOff>38100</xdr:colOff>
      <xdr:row>59</xdr:row>
      <xdr:rowOff>75946</xdr:rowOff>
    </xdr:to>
    <xdr:sp macro="" textlink="">
      <xdr:nvSpPr>
        <xdr:cNvPr id="708" name="楕円 707">
          <a:extLst>
            <a:ext uri="{FF2B5EF4-FFF2-40B4-BE49-F238E27FC236}">
              <a16:creationId xmlns:a16="http://schemas.microsoft.com/office/drawing/2014/main" id="{A4801D73-EF09-47FD-8DAB-D551E475C6A7}"/>
            </a:ext>
          </a:extLst>
        </xdr:cNvPr>
        <xdr:cNvSpPr/>
      </xdr:nvSpPr>
      <xdr:spPr>
        <a:xfrm>
          <a:off x="19161760" y="100879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7430</xdr:rowOff>
    </xdr:from>
    <xdr:to>
      <xdr:col>116</xdr:col>
      <xdr:colOff>63500</xdr:colOff>
      <xdr:row>59</xdr:row>
      <xdr:rowOff>25146</xdr:rowOff>
    </xdr:to>
    <xdr:cxnSp macro="">
      <xdr:nvCxnSpPr>
        <xdr:cNvPr id="709" name="直線コネクタ 708">
          <a:extLst>
            <a:ext uri="{FF2B5EF4-FFF2-40B4-BE49-F238E27FC236}">
              <a16:creationId xmlns:a16="http://schemas.microsoft.com/office/drawing/2014/main" id="{ED028AC4-F60A-40AA-B0BC-CA25D83ADB59}"/>
            </a:ext>
          </a:extLst>
        </xdr:cNvPr>
        <xdr:cNvCxnSpPr/>
      </xdr:nvCxnSpPr>
      <xdr:spPr>
        <a:xfrm flipV="1">
          <a:off x="19204940" y="10124885"/>
          <a:ext cx="74295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163513</xdr:rowOff>
    </xdr:from>
    <xdr:to>
      <xdr:col>107</xdr:col>
      <xdr:colOff>101600</xdr:colOff>
      <xdr:row>59</xdr:row>
      <xdr:rowOff>93663</xdr:rowOff>
    </xdr:to>
    <xdr:sp macro="" textlink="">
      <xdr:nvSpPr>
        <xdr:cNvPr id="710" name="楕円 709">
          <a:extLst>
            <a:ext uri="{FF2B5EF4-FFF2-40B4-BE49-F238E27FC236}">
              <a16:creationId xmlns:a16="http://schemas.microsoft.com/office/drawing/2014/main" id="{82769722-4E30-4F04-A91E-1ED1AFB03D5A}"/>
            </a:ext>
          </a:extLst>
        </xdr:cNvPr>
        <xdr:cNvSpPr/>
      </xdr:nvSpPr>
      <xdr:spPr>
        <a:xfrm>
          <a:off x="18345150" y="101095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25146</xdr:rowOff>
    </xdr:from>
    <xdr:to>
      <xdr:col>111</xdr:col>
      <xdr:colOff>177800</xdr:colOff>
      <xdr:row>59</xdr:row>
      <xdr:rowOff>42863</xdr:rowOff>
    </xdr:to>
    <xdr:cxnSp macro="">
      <xdr:nvCxnSpPr>
        <xdr:cNvPr id="711" name="直線コネクタ 710">
          <a:extLst>
            <a:ext uri="{FF2B5EF4-FFF2-40B4-BE49-F238E27FC236}">
              <a16:creationId xmlns:a16="http://schemas.microsoft.com/office/drawing/2014/main" id="{EE88BA7A-C775-481C-AC26-299D525CA148}"/>
            </a:ext>
          </a:extLst>
        </xdr:cNvPr>
        <xdr:cNvCxnSpPr/>
      </xdr:nvCxnSpPr>
      <xdr:spPr>
        <a:xfrm flipV="1">
          <a:off x="18399760" y="10136886"/>
          <a:ext cx="80518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712" name="楕円 711">
          <a:extLst>
            <a:ext uri="{FF2B5EF4-FFF2-40B4-BE49-F238E27FC236}">
              <a16:creationId xmlns:a16="http://schemas.microsoft.com/office/drawing/2014/main" id="{1D5725DE-4569-4ADF-8214-85356E6E8B39}"/>
            </a:ext>
          </a:extLst>
        </xdr:cNvPr>
        <xdr:cNvSpPr/>
      </xdr:nvSpPr>
      <xdr:spPr>
        <a:xfrm>
          <a:off x="17547590" y="10123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42863</xdr:rowOff>
    </xdr:from>
    <xdr:to>
      <xdr:col>107</xdr:col>
      <xdr:colOff>50800</xdr:colOff>
      <xdr:row>59</xdr:row>
      <xdr:rowOff>57150</xdr:rowOff>
    </xdr:to>
    <xdr:cxnSp macro="">
      <xdr:nvCxnSpPr>
        <xdr:cNvPr id="713" name="直線コネクタ 712">
          <a:extLst>
            <a:ext uri="{FF2B5EF4-FFF2-40B4-BE49-F238E27FC236}">
              <a16:creationId xmlns:a16="http://schemas.microsoft.com/office/drawing/2014/main" id="{B3E5CF4E-6565-475C-873C-CC8609E06968}"/>
            </a:ext>
          </a:extLst>
        </xdr:cNvPr>
        <xdr:cNvCxnSpPr/>
      </xdr:nvCxnSpPr>
      <xdr:spPr>
        <a:xfrm flipV="1">
          <a:off x="17602200" y="10160318"/>
          <a:ext cx="79756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17780</xdr:rowOff>
    </xdr:from>
    <xdr:to>
      <xdr:col>98</xdr:col>
      <xdr:colOff>38100</xdr:colOff>
      <xdr:row>59</xdr:row>
      <xdr:rowOff>119380</xdr:rowOff>
    </xdr:to>
    <xdr:sp macro="" textlink="">
      <xdr:nvSpPr>
        <xdr:cNvPr id="714" name="楕円 713">
          <a:extLst>
            <a:ext uri="{FF2B5EF4-FFF2-40B4-BE49-F238E27FC236}">
              <a16:creationId xmlns:a16="http://schemas.microsoft.com/office/drawing/2014/main" id="{06B61EE6-B2CF-4589-BA54-406DA8F764F8}"/>
            </a:ext>
          </a:extLst>
        </xdr:cNvPr>
        <xdr:cNvSpPr/>
      </xdr:nvSpPr>
      <xdr:spPr>
        <a:xfrm>
          <a:off x="16761460" y="101371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57150</xdr:rowOff>
    </xdr:from>
    <xdr:to>
      <xdr:col>102</xdr:col>
      <xdr:colOff>114300</xdr:colOff>
      <xdr:row>59</xdr:row>
      <xdr:rowOff>68580</xdr:rowOff>
    </xdr:to>
    <xdr:cxnSp macro="">
      <xdr:nvCxnSpPr>
        <xdr:cNvPr id="715" name="直線コネクタ 714">
          <a:extLst>
            <a:ext uri="{FF2B5EF4-FFF2-40B4-BE49-F238E27FC236}">
              <a16:creationId xmlns:a16="http://schemas.microsoft.com/office/drawing/2014/main" id="{05AF469C-483B-4E9B-9B43-F151799B3E2C}"/>
            </a:ext>
          </a:extLst>
        </xdr:cNvPr>
        <xdr:cNvCxnSpPr/>
      </xdr:nvCxnSpPr>
      <xdr:spPr>
        <a:xfrm flipV="1">
          <a:off x="16804640" y="10168890"/>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716" name="n_1aveValue【学校施設】&#10;一人当たり面積">
          <a:extLst>
            <a:ext uri="{FF2B5EF4-FFF2-40B4-BE49-F238E27FC236}">
              <a16:creationId xmlns:a16="http://schemas.microsoft.com/office/drawing/2014/main" id="{80F9FD11-F40C-43BE-B2B5-202084B98833}"/>
            </a:ext>
          </a:extLst>
        </xdr:cNvPr>
        <xdr:cNvSpPr txBox="1"/>
      </xdr:nvSpPr>
      <xdr:spPr>
        <a:xfrm>
          <a:off x="18982132"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717" name="n_2aveValue【学校施設】&#10;一人当たり面積">
          <a:extLst>
            <a:ext uri="{FF2B5EF4-FFF2-40B4-BE49-F238E27FC236}">
              <a16:creationId xmlns:a16="http://schemas.microsoft.com/office/drawing/2014/main" id="{9ED34646-80FE-45EF-B5CA-85E57CAFF0ED}"/>
            </a:ext>
          </a:extLst>
        </xdr:cNvPr>
        <xdr:cNvSpPr txBox="1"/>
      </xdr:nvSpPr>
      <xdr:spPr>
        <a:xfrm>
          <a:off x="18182032" y="103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18" name="n_3aveValue【学校施設】&#10;一人当たり面積">
          <a:extLst>
            <a:ext uri="{FF2B5EF4-FFF2-40B4-BE49-F238E27FC236}">
              <a16:creationId xmlns:a16="http://schemas.microsoft.com/office/drawing/2014/main" id="{FB69559D-944A-4945-8E44-23E780BC967A}"/>
            </a:ext>
          </a:extLst>
        </xdr:cNvPr>
        <xdr:cNvSpPr txBox="1"/>
      </xdr:nvSpPr>
      <xdr:spPr>
        <a:xfrm>
          <a:off x="17384472" y="103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719" name="n_4aveValue【学校施設】&#10;一人当たり面積">
          <a:extLst>
            <a:ext uri="{FF2B5EF4-FFF2-40B4-BE49-F238E27FC236}">
              <a16:creationId xmlns:a16="http://schemas.microsoft.com/office/drawing/2014/main" id="{6C79AA6C-319D-4A44-B78D-BDAB836F22C4}"/>
            </a:ext>
          </a:extLst>
        </xdr:cNvPr>
        <xdr:cNvSpPr txBox="1"/>
      </xdr:nvSpPr>
      <xdr:spPr>
        <a:xfrm>
          <a:off x="16588817" y="1038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92473</xdr:rowOff>
    </xdr:from>
    <xdr:ext cx="469744" cy="259045"/>
    <xdr:sp macro="" textlink="">
      <xdr:nvSpPr>
        <xdr:cNvPr id="720" name="n_1mainValue【学校施設】&#10;一人当たり面積">
          <a:extLst>
            <a:ext uri="{FF2B5EF4-FFF2-40B4-BE49-F238E27FC236}">
              <a16:creationId xmlns:a16="http://schemas.microsoft.com/office/drawing/2014/main" id="{BE7A9A3E-A8AE-4857-9236-0F4150E3F37D}"/>
            </a:ext>
          </a:extLst>
        </xdr:cNvPr>
        <xdr:cNvSpPr txBox="1"/>
      </xdr:nvSpPr>
      <xdr:spPr>
        <a:xfrm>
          <a:off x="18982132" y="98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110190</xdr:rowOff>
    </xdr:from>
    <xdr:ext cx="469744" cy="259045"/>
    <xdr:sp macro="" textlink="">
      <xdr:nvSpPr>
        <xdr:cNvPr id="721" name="n_2mainValue【学校施設】&#10;一人当たり面積">
          <a:extLst>
            <a:ext uri="{FF2B5EF4-FFF2-40B4-BE49-F238E27FC236}">
              <a16:creationId xmlns:a16="http://schemas.microsoft.com/office/drawing/2014/main" id="{9C5358F6-CF68-4F14-92AC-84927B2CAF5C}"/>
            </a:ext>
          </a:extLst>
        </xdr:cNvPr>
        <xdr:cNvSpPr txBox="1"/>
      </xdr:nvSpPr>
      <xdr:spPr>
        <a:xfrm>
          <a:off x="18182032" y="988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722" name="n_3mainValue【学校施設】&#10;一人当たり面積">
          <a:extLst>
            <a:ext uri="{FF2B5EF4-FFF2-40B4-BE49-F238E27FC236}">
              <a16:creationId xmlns:a16="http://schemas.microsoft.com/office/drawing/2014/main" id="{1F0CC87D-ACAF-434A-86CF-DE77AE30B896}"/>
            </a:ext>
          </a:extLst>
        </xdr:cNvPr>
        <xdr:cNvSpPr txBox="1"/>
      </xdr:nvSpPr>
      <xdr:spPr>
        <a:xfrm>
          <a:off x="17384472"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135907</xdr:rowOff>
    </xdr:from>
    <xdr:ext cx="469744" cy="259045"/>
    <xdr:sp macro="" textlink="">
      <xdr:nvSpPr>
        <xdr:cNvPr id="723" name="n_4mainValue【学校施設】&#10;一人当たり面積">
          <a:extLst>
            <a:ext uri="{FF2B5EF4-FFF2-40B4-BE49-F238E27FC236}">
              <a16:creationId xmlns:a16="http://schemas.microsoft.com/office/drawing/2014/main" id="{183360E3-6FCE-4D31-B4B9-DC1F290F3EA2}"/>
            </a:ext>
          </a:extLst>
        </xdr:cNvPr>
        <xdr:cNvSpPr txBox="1"/>
      </xdr:nvSpPr>
      <xdr:spPr>
        <a:xfrm>
          <a:off x="1658881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E2859805-7156-497C-BDC3-BBA87D797E1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6122306F-093D-484B-B335-6909D353DAA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40CDADC9-BC37-4B51-AB55-A8A814D065D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3B461AE-838C-4456-A34C-92879818FF8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F73B8862-E530-4C37-B526-59895476389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26521423-B076-4471-87B0-B34466F9E9F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AF2A74BF-0178-4DFE-B3BF-6C2F558673BF}"/>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FE2C41B7-256A-4D06-8740-05578621D194}"/>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D4D06492-F02E-414C-A81A-EC43FF000A0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C2B1141D-C501-4BB1-A406-8358DDA7555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D9F65E78-A421-4A7C-9066-447467FFCD0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B3976FBA-84B5-4CAD-8758-4400175782D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9A5476CD-47D3-4092-B4F2-DFFBFEA5089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B00A668D-F3B2-4313-A6D4-7572751B492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CD5A605B-1E44-4266-A01F-211FC03A521D}"/>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26A61A41-5699-477D-A9C5-683651B783F5}"/>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4B9D8EE5-9779-476D-9A22-29949BD93BF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AFE8A002-5021-4FB5-AA90-C2049EBFB3A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9F6EBE24-A672-4C53-B17C-7FDE78C7721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BD827660-2671-4D3F-A3B8-3CDD9BFD2AE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68422410-3940-4732-B368-CCC78C13A4E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FA1A6E49-D1CB-4F34-BC9A-DA420745DFE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E0C5A91A-82F3-4982-8E1B-31941466CAC3}"/>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AC09492C-6DF6-44AE-9C07-A660B090C11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2B471E03-874F-40AE-ACAB-0E7BA4168E2A}"/>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F9A01A57-6591-460F-8963-6FC4F67C4A05}"/>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E27066-029B-4627-86C3-40F93433576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B7805C40-A8AA-4DBD-A455-C7EFBE9D3E2E}"/>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13A6D43F-A533-4926-80A8-0F8DC9E6F67D}"/>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640C8B74-6870-4BED-852C-45A512553C7C}"/>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ADFF5A2C-3612-4469-993A-7A330D10005D}"/>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C438F8ED-554E-470B-8505-8C0DB318517B}"/>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781C7CCF-16DA-4863-9946-4432C74DCEFC}"/>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C20DB13E-0C7E-4B4C-8377-B902E97FABEE}"/>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922676F5-685A-48F3-8180-F07238ACFB2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264C6CB7-034E-45D9-B872-3CCAD1F76951}"/>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7016443B-7B00-4501-A373-8CA2BE12E648}"/>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DCED5527-B5AB-490F-8400-6A8107CD15F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B21EE305-A5D5-424B-B0F2-9E724AA552D9}"/>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778FA05A-921B-4C2F-A9CD-65A5E3B1667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560D0332-B3E7-4E39-961E-249C9EC068AF}"/>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407E9D3-A6BA-47A0-A544-F4D174992769}"/>
            </a:ext>
          </a:extLst>
        </xdr:cNvPr>
        <xdr:cNvCxnSpPr/>
      </xdr:nvCxnSpPr>
      <xdr:spPr>
        <a:xfrm flipV="1">
          <a:off x="14703424" y="17303116"/>
          <a:ext cx="0" cy="1420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B66DABFB-205F-4F65-8FED-CD163145F135}"/>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6E2301CA-C7B2-445B-9BD0-4312C5E4B537}"/>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83CBCA44-B9F6-42AF-83A9-4174027F84D8}"/>
            </a:ext>
          </a:extLst>
        </xdr:cNvPr>
        <xdr:cNvSpPr txBox="1"/>
      </xdr:nvSpPr>
      <xdr:spPr>
        <a:xfrm>
          <a:off x="14742160" y="1707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1175E331-C987-4B7C-B753-44AF944B350A}"/>
            </a:ext>
          </a:extLst>
        </xdr:cNvPr>
        <xdr:cNvCxnSpPr/>
      </xdr:nvCxnSpPr>
      <xdr:spPr>
        <a:xfrm>
          <a:off x="14611350" y="1730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42DC64D8-9BC9-406C-A9E8-9A6F768FF588}"/>
            </a:ext>
          </a:extLst>
        </xdr:cNvPr>
        <xdr:cNvSpPr txBox="1"/>
      </xdr:nvSpPr>
      <xdr:spPr>
        <a:xfrm>
          <a:off x="14742160" y="18023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72ADD82A-2D2C-4A36-BBDA-F0253D31EA39}"/>
            </a:ext>
          </a:extLst>
        </xdr:cNvPr>
        <xdr:cNvSpPr/>
      </xdr:nvSpPr>
      <xdr:spPr>
        <a:xfrm>
          <a:off x="14649450" y="181718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E6A1EE4-F551-4901-A059-AA7B827866D8}"/>
            </a:ext>
          </a:extLst>
        </xdr:cNvPr>
        <xdr:cNvSpPr/>
      </xdr:nvSpPr>
      <xdr:spPr>
        <a:xfrm>
          <a:off x="13887450" y="1813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EDD7CA4F-703D-439C-807F-19B30BA2A2E4}"/>
            </a:ext>
          </a:extLst>
        </xdr:cNvPr>
        <xdr:cNvSpPr/>
      </xdr:nvSpPr>
      <xdr:spPr>
        <a:xfrm>
          <a:off x="13089890" y="18117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349755C0-0A43-431F-B25C-D0912D82FF74}"/>
            </a:ext>
          </a:extLst>
        </xdr:cNvPr>
        <xdr:cNvSpPr/>
      </xdr:nvSpPr>
      <xdr:spPr>
        <a:xfrm>
          <a:off x="12303760" y="180815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0482AB28-FD3B-4055-B7C3-D3A3696A6069}"/>
            </a:ext>
          </a:extLst>
        </xdr:cNvPr>
        <xdr:cNvSpPr/>
      </xdr:nvSpPr>
      <xdr:spPr>
        <a:xfrm>
          <a:off x="11487150" y="180799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FFF19AC-6013-4C78-9505-05C3CF5EF409}"/>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9350C22-45FA-47FE-9934-891AF2FEDFE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D108A9F-1535-4F9C-9FD7-54C88960377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7B28EF3-DBDB-4FF8-9B4E-29C18F5C502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93BEAE4-E685-4789-89BD-A5CF7F81D2B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133169</xdr:rowOff>
    </xdr:from>
    <xdr:to>
      <xdr:col>85</xdr:col>
      <xdr:colOff>177800</xdr:colOff>
      <xdr:row>107</xdr:row>
      <xdr:rowOff>63319</xdr:rowOff>
    </xdr:to>
    <xdr:sp macro="" textlink="">
      <xdr:nvSpPr>
        <xdr:cNvPr id="781" name="楕円 780">
          <a:extLst>
            <a:ext uri="{FF2B5EF4-FFF2-40B4-BE49-F238E27FC236}">
              <a16:creationId xmlns:a16="http://schemas.microsoft.com/office/drawing/2014/main" id="{6AFBF630-F68B-4708-A98B-64AE76A3D758}"/>
            </a:ext>
          </a:extLst>
        </xdr:cNvPr>
        <xdr:cNvSpPr/>
      </xdr:nvSpPr>
      <xdr:spPr>
        <a:xfrm>
          <a:off x="14649450" y="1831067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111596</xdr:rowOff>
    </xdr:from>
    <xdr:ext cx="405111" cy="259045"/>
    <xdr:sp macro="" textlink="">
      <xdr:nvSpPr>
        <xdr:cNvPr id="782" name="【公民館】&#10;有形固定資産減価償却率該当値テキスト">
          <a:extLst>
            <a:ext uri="{FF2B5EF4-FFF2-40B4-BE49-F238E27FC236}">
              <a16:creationId xmlns:a16="http://schemas.microsoft.com/office/drawing/2014/main" id="{CBAA6695-DDE0-45A3-BE0F-F28C4DAF35F6}"/>
            </a:ext>
          </a:extLst>
        </xdr:cNvPr>
        <xdr:cNvSpPr txBox="1"/>
      </xdr:nvSpPr>
      <xdr:spPr>
        <a:xfrm>
          <a:off x="1474216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783" name="楕円 782">
          <a:extLst>
            <a:ext uri="{FF2B5EF4-FFF2-40B4-BE49-F238E27FC236}">
              <a16:creationId xmlns:a16="http://schemas.microsoft.com/office/drawing/2014/main" id="{8E7CAA54-0407-442B-862B-2F22A108B9BD}"/>
            </a:ext>
          </a:extLst>
        </xdr:cNvPr>
        <xdr:cNvSpPr/>
      </xdr:nvSpPr>
      <xdr:spPr>
        <a:xfrm>
          <a:off x="13887450" y="182755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12519</xdr:rowOff>
    </xdr:to>
    <xdr:cxnSp macro="">
      <xdr:nvCxnSpPr>
        <xdr:cNvPr id="784" name="直線コネクタ 783">
          <a:extLst>
            <a:ext uri="{FF2B5EF4-FFF2-40B4-BE49-F238E27FC236}">
              <a16:creationId xmlns:a16="http://schemas.microsoft.com/office/drawing/2014/main" id="{49811EA8-D310-4703-9FF9-00429DA2AEAD}"/>
            </a:ext>
          </a:extLst>
        </xdr:cNvPr>
        <xdr:cNvCxnSpPr/>
      </xdr:nvCxnSpPr>
      <xdr:spPr>
        <a:xfrm>
          <a:off x="13942060" y="18328277"/>
          <a:ext cx="76200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66221</xdr:rowOff>
    </xdr:from>
    <xdr:to>
      <xdr:col>76</xdr:col>
      <xdr:colOff>165100</xdr:colOff>
      <xdr:row>106</xdr:row>
      <xdr:rowOff>167821</xdr:rowOff>
    </xdr:to>
    <xdr:sp macro="" textlink="">
      <xdr:nvSpPr>
        <xdr:cNvPr id="785" name="楕円 784">
          <a:extLst>
            <a:ext uri="{FF2B5EF4-FFF2-40B4-BE49-F238E27FC236}">
              <a16:creationId xmlns:a16="http://schemas.microsoft.com/office/drawing/2014/main" id="{718660B1-A7AA-4BC4-AD1D-18749504FED9}"/>
            </a:ext>
          </a:extLst>
        </xdr:cNvPr>
        <xdr:cNvSpPr/>
      </xdr:nvSpPr>
      <xdr:spPr>
        <a:xfrm>
          <a:off x="13089890" y="1823801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117021</xdr:rowOff>
    </xdr:from>
    <xdr:to>
      <xdr:col>81</xdr:col>
      <xdr:colOff>50800</xdr:colOff>
      <xdr:row>106</xdr:row>
      <xdr:rowOff>154577</xdr:rowOff>
    </xdr:to>
    <xdr:cxnSp macro="">
      <xdr:nvCxnSpPr>
        <xdr:cNvPr id="786" name="直線コネクタ 785">
          <a:extLst>
            <a:ext uri="{FF2B5EF4-FFF2-40B4-BE49-F238E27FC236}">
              <a16:creationId xmlns:a16="http://schemas.microsoft.com/office/drawing/2014/main" id="{48E3B904-2865-4641-AA5F-8D763FFBE45B}"/>
            </a:ext>
          </a:extLst>
        </xdr:cNvPr>
        <xdr:cNvCxnSpPr/>
      </xdr:nvCxnSpPr>
      <xdr:spPr>
        <a:xfrm>
          <a:off x="13144500" y="18290721"/>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787" name="楕円 786">
          <a:extLst>
            <a:ext uri="{FF2B5EF4-FFF2-40B4-BE49-F238E27FC236}">
              <a16:creationId xmlns:a16="http://schemas.microsoft.com/office/drawing/2014/main" id="{37CFD089-A510-49FB-88F5-232EF861AF7E}"/>
            </a:ext>
          </a:extLst>
        </xdr:cNvPr>
        <xdr:cNvSpPr/>
      </xdr:nvSpPr>
      <xdr:spPr>
        <a:xfrm>
          <a:off x="12303760" y="1820046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117021</xdr:rowOff>
    </xdr:to>
    <xdr:cxnSp macro="">
      <xdr:nvCxnSpPr>
        <xdr:cNvPr id="788" name="直線コネクタ 787">
          <a:extLst>
            <a:ext uri="{FF2B5EF4-FFF2-40B4-BE49-F238E27FC236}">
              <a16:creationId xmlns:a16="http://schemas.microsoft.com/office/drawing/2014/main" id="{34F32374-CDB3-4B1B-A7CA-C8629AE55570}"/>
            </a:ext>
          </a:extLst>
        </xdr:cNvPr>
        <xdr:cNvCxnSpPr/>
      </xdr:nvCxnSpPr>
      <xdr:spPr>
        <a:xfrm>
          <a:off x="12346940" y="18253166"/>
          <a:ext cx="7975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72752</xdr:rowOff>
    </xdr:from>
    <xdr:to>
      <xdr:col>67</xdr:col>
      <xdr:colOff>101600</xdr:colOff>
      <xdr:row>107</xdr:row>
      <xdr:rowOff>2902</xdr:rowOff>
    </xdr:to>
    <xdr:sp macro="" textlink="">
      <xdr:nvSpPr>
        <xdr:cNvPr id="789" name="楕円 788">
          <a:extLst>
            <a:ext uri="{FF2B5EF4-FFF2-40B4-BE49-F238E27FC236}">
              <a16:creationId xmlns:a16="http://schemas.microsoft.com/office/drawing/2014/main" id="{30376019-E6D1-475E-8878-10B774FDE6B1}"/>
            </a:ext>
          </a:extLst>
        </xdr:cNvPr>
        <xdr:cNvSpPr/>
      </xdr:nvSpPr>
      <xdr:spPr>
        <a:xfrm>
          <a:off x="11487150" y="182464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79466</xdr:rowOff>
    </xdr:from>
    <xdr:to>
      <xdr:col>71</xdr:col>
      <xdr:colOff>177800</xdr:colOff>
      <xdr:row>106</xdr:row>
      <xdr:rowOff>123552</xdr:rowOff>
    </xdr:to>
    <xdr:cxnSp macro="">
      <xdr:nvCxnSpPr>
        <xdr:cNvPr id="790" name="直線コネクタ 789">
          <a:extLst>
            <a:ext uri="{FF2B5EF4-FFF2-40B4-BE49-F238E27FC236}">
              <a16:creationId xmlns:a16="http://schemas.microsoft.com/office/drawing/2014/main" id="{7EC25731-5D6E-45A2-B31E-4F4054F38922}"/>
            </a:ext>
          </a:extLst>
        </xdr:cNvPr>
        <xdr:cNvCxnSpPr/>
      </xdr:nvCxnSpPr>
      <xdr:spPr>
        <a:xfrm flipV="1">
          <a:off x="11541760" y="18253166"/>
          <a:ext cx="805180" cy="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a:extLst>
            <a:ext uri="{FF2B5EF4-FFF2-40B4-BE49-F238E27FC236}">
              <a16:creationId xmlns:a16="http://schemas.microsoft.com/office/drawing/2014/main" id="{65778A1C-2A52-49B8-BE15-A383F0067908}"/>
            </a:ext>
          </a:extLst>
        </xdr:cNvPr>
        <xdr:cNvSpPr txBox="1"/>
      </xdr:nvSpPr>
      <xdr:spPr>
        <a:xfrm>
          <a:off x="1373823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a:extLst>
            <a:ext uri="{FF2B5EF4-FFF2-40B4-BE49-F238E27FC236}">
              <a16:creationId xmlns:a16="http://schemas.microsoft.com/office/drawing/2014/main" id="{58699095-FEC2-4BF9-8F5E-EE5194D6ABB7}"/>
            </a:ext>
          </a:extLst>
        </xdr:cNvPr>
        <xdr:cNvSpPr txBox="1"/>
      </xdr:nvSpPr>
      <xdr:spPr>
        <a:xfrm>
          <a:off x="12957184" y="1788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a:extLst>
            <a:ext uri="{FF2B5EF4-FFF2-40B4-BE49-F238E27FC236}">
              <a16:creationId xmlns:a16="http://schemas.microsoft.com/office/drawing/2014/main" id="{26F4A264-15EF-4C20-9389-6C7B27A5B881}"/>
            </a:ext>
          </a:extLst>
        </xdr:cNvPr>
        <xdr:cNvSpPr txBox="1"/>
      </xdr:nvSpPr>
      <xdr:spPr>
        <a:xfrm>
          <a:off x="12171054" y="1785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a:extLst>
            <a:ext uri="{FF2B5EF4-FFF2-40B4-BE49-F238E27FC236}">
              <a16:creationId xmlns:a16="http://schemas.microsoft.com/office/drawing/2014/main" id="{D3EDD386-A75F-43BA-9446-BBCA60AF5717}"/>
            </a:ext>
          </a:extLst>
        </xdr:cNvPr>
        <xdr:cNvSpPr txBox="1"/>
      </xdr:nvSpPr>
      <xdr:spPr>
        <a:xfrm>
          <a:off x="11354444" y="1785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795" name="n_1mainValue【公民館】&#10;有形固定資産減価償却率">
          <a:extLst>
            <a:ext uri="{FF2B5EF4-FFF2-40B4-BE49-F238E27FC236}">
              <a16:creationId xmlns:a16="http://schemas.microsoft.com/office/drawing/2014/main" id="{2520CBB1-008B-4EE4-A18A-C6AB293D3304}"/>
            </a:ext>
          </a:extLst>
        </xdr:cNvPr>
        <xdr:cNvSpPr txBox="1"/>
      </xdr:nvSpPr>
      <xdr:spPr>
        <a:xfrm>
          <a:off x="13738234" y="1836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158948</xdr:rowOff>
    </xdr:from>
    <xdr:ext cx="405111" cy="259045"/>
    <xdr:sp macro="" textlink="">
      <xdr:nvSpPr>
        <xdr:cNvPr id="796" name="n_2mainValue【公民館】&#10;有形固定資産減価償却率">
          <a:extLst>
            <a:ext uri="{FF2B5EF4-FFF2-40B4-BE49-F238E27FC236}">
              <a16:creationId xmlns:a16="http://schemas.microsoft.com/office/drawing/2014/main" id="{E9A98E3B-1244-49BD-A945-37189896EF31}"/>
            </a:ext>
          </a:extLst>
        </xdr:cNvPr>
        <xdr:cNvSpPr txBox="1"/>
      </xdr:nvSpPr>
      <xdr:spPr>
        <a:xfrm>
          <a:off x="12957184" y="1833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797" name="n_3mainValue【公民館】&#10;有形固定資産減価償却率">
          <a:extLst>
            <a:ext uri="{FF2B5EF4-FFF2-40B4-BE49-F238E27FC236}">
              <a16:creationId xmlns:a16="http://schemas.microsoft.com/office/drawing/2014/main" id="{A10025A2-F55A-4E3C-9B50-8154E247B105}"/>
            </a:ext>
          </a:extLst>
        </xdr:cNvPr>
        <xdr:cNvSpPr txBox="1"/>
      </xdr:nvSpPr>
      <xdr:spPr>
        <a:xfrm>
          <a:off x="12171054" y="1829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165479</xdr:rowOff>
    </xdr:from>
    <xdr:ext cx="405111" cy="259045"/>
    <xdr:sp macro="" textlink="">
      <xdr:nvSpPr>
        <xdr:cNvPr id="798" name="n_4mainValue【公民館】&#10;有形固定資産減価償却率">
          <a:extLst>
            <a:ext uri="{FF2B5EF4-FFF2-40B4-BE49-F238E27FC236}">
              <a16:creationId xmlns:a16="http://schemas.microsoft.com/office/drawing/2014/main" id="{C16EF816-E47C-4FF8-911E-2CBAF661733D}"/>
            </a:ext>
          </a:extLst>
        </xdr:cNvPr>
        <xdr:cNvSpPr txBox="1"/>
      </xdr:nvSpPr>
      <xdr:spPr>
        <a:xfrm>
          <a:off x="11354444" y="18342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9ED9461B-42F8-4D09-B6C8-3FCEFBD1681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82B2383-06F7-4859-A172-25241C20191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CB373C24-F890-4CFB-97AC-A6A5907FC40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8B6B8E03-DDF4-4AA5-8CC3-3CD1BD3AF52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52FB6B03-0227-4E4A-8F42-EAB2E4C436F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287CF044-9F8A-427E-A540-99C1488B2C0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77E162F2-118C-44EF-8BAE-93E79F4726A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95D3A1F2-A291-4026-AB12-A1B02ED53E4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91F6523F-198B-49E0-AC57-3A9040041964}"/>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F2D052A2-DDDB-4706-8F05-60FD10BD5E1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A0A95C72-EF19-448C-89F2-89DB59CFA0F0}"/>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FAFBD6F-D572-4C64-BED8-BF450B1F3915}"/>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4652BC2A-131B-4D90-B1B5-B2541BEC492D}"/>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B37D966B-8133-4E4A-AF9D-0BFE5D6B055C}"/>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45F0A5CA-9836-419D-90E7-04B5889DBF6C}"/>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E55D072F-36BF-4632-ADB3-DEB6F392140D}"/>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4DB390B-B866-4893-BC7D-B2E2B13037CC}"/>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901AFB3D-6C86-4C01-9538-1BA12EEAC09B}"/>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C9221D2F-AF22-46F4-AC43-323DE4CED06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D42ABF6B-F534-4C37-8680-4ED597E79F9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B4E576CD-6A97-427E-8C82-511FA9711844}"/>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C02E3E23-90EC-4596-83CD-1651C5827E9D}"/>
            </a:ext>
          </a:extLst>
        </xdr:cNvPr>
        <xdr:cNvCxnSpPr/>
      </xdr:nvCxnSpPr>
      <xdr:spPr>
        <a:xfrm flipV="1">
          <a:off x="19947254" y="17193387"/>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572F5F47-CED9-42D7-AEE4-201F3807BA3D}"/>
            </a:ext>
          </a:extLst>
        </xdr:cNvPr>
        <xdr:cNvSpPr txBox="1"/>
      </xdr:nvSpPr>
      <xdr:spPr>
        <a:xfrm>
          <a:off x="1998599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DF90C0C0-D325-42A3-ACDB-AAB81E0E8B3A}"/>
            </a:ext>
          </a:extLst>
        </xdr:cNvPr>
        <xdr:cNvCxnSpPr/>
      </xdr:nvCxnSpPr>
      <xdr:spPr>
        <a:xfrm>
          <a:off x="19885660" y="18551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1C062415-CB6F-41DD-8D6A-7A70DB450582}"/>
            </a:ext>
          </a:extLst>
        </xdr:cNvPr>
        <xdr:cNvSpPr txBox="1"/>
      </xdr:nvSpPr>
      <xdr:spPr>
        <a:xfrm>
          <a:off x="19985990" y="169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150FFFA8-EC80-4E61-8250-71BFBDF0260A}"/>
            </a:ext>
          </a:extLst>
        </xdr:cNvPr>
        <xdr:cNvCxnSpPr/>
      </xdr:nvCxnSpPr>
      <xdr:spPr>
        <a:xfrm>
          <a:off x="19885660" y="17193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a:extLst>
            <a:ext uri="{FF2B5EF4-FFF2-40B4-BE49-F238E27FC236}">
              <a16:creationId xmlns:a16="http://schemas.microsoft.com/office/drawing/2014/main" id="{DD4DAE37-452D-4992-BA33-D17D7EBA8682}"/>
            </a:ext>
          </a:extLst>
        </xdr:cNvPr>
        <xdr:cNvSpPr txBox="1"/>
      </xdr:nvSpPr>
      <xdr:spPr>
        <a:xfrm>
          <a:off x="1998599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C2E5EE3A-6151-4734-BA2F-3AB32221A45A}"/>
            </a:ext>
          </a:extLst>
        </xdr:cNvPr>
        <xdr:cNvSpPr/>
      </xdr:nvSpPr>
      <xdr:spPr>
        <a:xfrm>
          <a:off x="19904710" y="181389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D6797F0A-FBC4-4FEC-87D7-E89D3E9F5C46}"/>
            </a:ext>
          </a:extLst>
        </xdr:cNvPr>
        <xdr:cNvSpPr/>
      </xdr:nvSpPr>
      <xdr:spPr>
        <a:xfrm>
          <a:off x="19161760" y="1813356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C618636B-A1DA-42FD-8547-C89ADE3100AC}"/>
            </a:ext>
          </a:extLst>
        </xdr:cNvPr>
        <xdr:cNvSpPr/>
      </xdr:nvSpPr>
      <xdr:spPr>
        <a:xfrm>
          <a:off x="18345150" y="181034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440A9ED6-785D-4AD5-88C5-DC05DEAB304B}"/>
            </a:ext>
          </a:extLst>
        </xdr:cNvPr>
        <xdr:cNvSpPr/>
      </xdr:nvSpPr>
      <xdr:spPr>
        <a:xfrm>
          <a:off x="17547590" y="180992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6C28BD61-A33B-4691-84A3-77B40719801B}"/>
            </a:ext>
          </a:extLst>
        </xdr:cNvPr>
        <xdr:cNvSpPr/>
      </xdr:nvSpPr>
      <xdr:spPr>
        <a:xfrm>
          <a:off x="16761460" y="1811680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BB7F028-AD55-42D6-A728-842B9F897CE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17F5544-14BE-4270-BF4D-0F7E7CC3509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2AD74EA-6A39-41FA-A926-EBF452DCED81}"/>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64EA550-46A2-4E57-A1F7-71D4B808850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1FAB07E-1CD4-4A99-9F27-90370FA18F86}"/>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71120</xdr:rowOff>
    </xdr:from>
    <xdr:to>
      <xdr:col>116</xdr:col>
      <xdr:colOff>114300</xdr:colOff>
      <xdr:row>104</xdr:row>
      <xdr:rowOff>1270</xdr:rowOff>
    </xdr:to>
    <xdr:sp macro="" textlink="">
      <xdr:nvSpPr>
        <xdr:cNvPr id="836" name="楕円 835">
          <a:extLst>
            <a:ext uri="{FF2B5EF4-FFF2-40B4-BE49-F238E27FC236}">
              <a16:creationId xmlns:a16="http://schemas.microsoft.com/office/drawing/2014/main" id="{44D6090A-5B57-4174-B8D3-E571E245B880}"/>
            </a:ext>
          </a:extLst>
        </xdr:cNvPr>
        <xdr:cNvSpPr/>
      </xdr:nvSpPr>
      <xdr:spPr>
        <a:xfrm>
          <a:off x="19904710" y="177285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93997</xdr:rowOff>
    </xdr:from>
    <xdr:ext cx="469744" cy="259045"/>
    <xdr:sp macro="" textlink="">
      <xdr:nvSpPr>
        <xdr:cNvPr id="837" name="【公民館】&#10;一人当たり面積該当値テキスト">
          <a:extLst>
            <a:ext uri="{FF2B5EF4-FFF2-40B4-BE49-F238E27FC236}">
              <a16:creationId xmlns:a16="http://schemas.microsoft.com/office/drawing/2014/main" id="{304F2BE1-4964-4DA8-BE70-4029E6E147F4}"/>
            </a:ext>
          </a:extLst>
        </xdr:cNvPr>
        <xdr:cNvSpPr txBox="1"/>
      </xdr:nvSpPr>
      <xdr:spPr>
        <a:xfrm>
          <a:off x="1998599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838" name="楕円 837">
          <a:extLst>
            <a:ext uri="{FF2B5EF4-FFF2-40B4-BE49-F238E27FC236}">
              <a16:creationId xmlns:a16="http://schemas.microsoft.com/office/drawing/2014/main" id="{C9A08443-FB30-4A93-9384-B533926CCB60}"/>
            </a:ext>
          </a:extLst>
        </xdr:cNvPr>
        <xdr:cNvSpPr/>
      </xdr:nvSpPr>
      <xdr:spPr>
        <a:xfrm>
          <a:off x="19161760" y="17743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121920</xdr:rowOff>
    </xdr:from>
    <xdr:to>
      <xdr:col>116</xdr:col>
      <xdr:colOff>63500</xdr:colOff>
      <xdr:row>103</xdr:row>
      <xdr:rowOff>133350</xdr:rowOff>
    </xdr:to>
    <xdr:cxnSp macro="">
      <xdr:nvCxnSpPr>
        <xdr:cNvPr id="839" name="直線コネクタ 838">
          <a:extLst>
            <a:ext uri="{FF2B5EF4-FFF2-40B4-BE49-F238E27FC236}">
              <a16:creationId xmlns:a16="http://schemas.microsoft.com/office/drawing/2014/main" id="{21F9F799-3EB2-47F2-9626-820B421BB9AB}"/>
            </a:ext>
          </a:extLst>
        </xdr:cNvPr>
        <xdr:cNvCxnSpPr/>
      </xdr:nvCxnSpPr>
      <xdr:spPr>
        <a:xfrm flipV="1">
          <a:off x="19204940" y="1778317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840" name="楕円 839">
          <a:extLst>
            <a:ext uri="{FF2B5EF4-FFF2-40B4-BE49-F238E27FC236}">
              <a16:creationId xmlns:a16="http://schemas.microsoft.com/office/drawing/2014/main" id="{2A7ED5FC-22F6-496C-B792-0F30DE4F26A5}"/>
            </a:ext>
          </a:extLst>
        </xdr:cNvPr>
        <xdr:cNvSpPr/>
      </xdr:nvSpPr>
      <xdr:spPr>
        <a:xfrm>
          <a:off x="18345150" y="177571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103</xdr:row>
      <xdr:rowOff>144780</xdr:rowOff>
    </xdr:to>
    <xdr:cxnSp macro="">
      <xdr:nvCxnSpPr>
        <xdr:cNvPr id="841" name="直線コネクタ 840">
          <a:extLst>
            <a:ext uri="{FF2B5EF4-FFF2-40B4-BE49-F238E27FC236}">
              <a16:creationId xmlns:a16="http://schemas.microsoft.com/office/drawing/2014/main" id="{6A4079A2-06A8-452A-A2A8-A3643410B4A5}"/>
            </a:ext>
          </a:extLst>
        </xdr:cNvPr>
        <xdr:cNvCxnSpPr/>
      </xdr:nvCxnSpPr>
      <xdr:spPr>
        <a:xfrm flipV="1">
          <a:off x="18399760" y="17788890"/>
          <a:ext cx="80518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100837</xdr:rowOff>
    </xdr:from>
    <xdr:to>
      <xdr:col>102</xdr:col>
      <xdr:colOff>165100</xdr:colOff>
      <xdr:row>104</xdr:row>
      <xdr:rowOff>30987</xdr:rowOff>
    </xdr:to>
    <xdr:sp macro="" textlink="">
      <xdr:nvSpPr>
        <xdr:cNvPr id="842" name="楕円 841">
          <a:extLst>
            <a:ext uri="{FF2B5EF4-FFF2-40B4-BE49-F238E27FC236}">
              <a16:creationId xmlns:a16="http://schemas.microsoft.com/office/drawing/2014/main" id="{1F710982-ACF9-4A3D-B25F-AE1A4E2B465F}"/>
            </a:ext>
          </a:extLst>
        </xdr:cNvPr>
        <xdr:cNvSpPr/>
      </xdr:nvSpPr>
      <xdr:spPr>
        <a:xfrm>
          <a:off x="17547590" y="177563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103</xdr:row>
      <xdr:rowOff>151637</xdr:rowOff>
    </xdr:to>
    <xdr:cxnSp macro="">
      <xdr:nvCxnSpPr>
        <xdr:cNvPr id="843" name="直線コネクタ 842">
          <a:extLst>
            <a:ext uri="{FF2B5EF4-FFF2-40B4-BE49-F238E27FC236}">
              <a16:creationId xmlns:a16="http://schemas.microsoft.com/office/drawing/2014/main" id="{917868C8-BF45-4AF8-8404-E61E355FF65F}"/>
            </a:ext>
          </a:extLst>
        </xdr:cNvPr>
        <xdr:cNvCxnSpPr/>
      </xdr:nvCxnSpPr>
      <xdr:spPr>
        <a:xfrm flipV="1">
          <a:off x="17602200" y="17802225"/>
          <a:ext cx="79756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107696</xdr:rowOff>
    </xdr:from>
    <xdr:to>
      <xdr:col>98</xdr:col>
      <xdr:colOff>38100</xdr:colOff>
      <xdr:row>104</xdr:row>
      <xdr:rowOff>37846</xdr:rowOff>
    </xdr:to>
    <xdr:sp macro="" textlink="">
      <xdr:nvSpPr>
        <xdr:cNvPr id="844" name="楕円 843">
          <a:extLst>
            <a:ext uri="{FF2B5EF4-FFF2-40B4-BE49-F238E27FC236}">
              <a16:creationId xmlns:a16="http://schemas.microsoft.com/office/drawing/2014/main" id="{49403329-C4CF-4CBB-ADE3-14A0B84E0D3E}"/>
            </a:ext>
          </a:extLst>
        </xdr:cNvPr>
        <xdr:cNvSpPr/>
      </xdr:nvSpPr>
      <xdr:spPr>
        <a:xfrm>
          <a:off x="16761460" y="177651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151637</xdr:rowOff>
    </xdr:from>
    <xdr:to>
      <xdr:col>102</xdr:col>
      <xdr:colOff>114300</xdr:colOff>
      <xdr:row>103</xdr:row>
      <xdr:rowOff>158496</xdr:rowOff>
    </xdr:to>
    <xdr:cxnSp macro="">
      <xdr:nvCxnSpPr>
        <xdr:cNvPr id="845" name="直線コネクタ 844">
          <a:extLst>
            <a:ext uri="{FF2B5EF4-FFF2-40B4-BE49-F238E27FC236}">
              <a16:creationId xmlns:a16="http://schemas.microsoft.com/office/drawing/2014/main" id="{CD94DB80-477B-424B-8252-CA8F73AD3FF5}"/>
            </a:ext>
          </a:extLst>
        </xdr:cNvPr>
        <xdr:cNvCxnSpPr/>
      </xdr:nvCxnSpPr>
      <xdr:spPr>
        <a:xfrm flipV="1">
          <a:off x="16804640" y="17810987"/>
          <a:ext cx="79756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a:extLst>
            <a:ext uri="{FF2B5EF4-FFF2-40B4-BE49-F238E27FC236}">
              <a16:creationId xmlns:a16="http://schemas.microsoft.com/office/drawing/2014/main" id="{ED33F811-FCD8-41F9-A69E-605D8B77A7A5}"/>
            </a:ext>
          </a:extLst>
        </xdr:cNvPr>
        <xdr:cNvSpPr txBox="1"/>
      </xdr:nvSpPr>
      <xdr:spPr>
        <a:xfrm>
          <a:off x="18982132" y="1823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47" name="n_2aveValue【公民館】&#10;一人当たり面積">
          <a:extLst>
            <a:ext uri="{FF2B5EF4-FFF2-40B4-BE49-F238E27FC236}">
              <a16:creationId xmlns:a16="http://schemas.microsoft.com/office/drawing/2014/main" id="{95436D12-1639-47DD-A092-E1C5200DDC3C}"/>
            </a:ext>
          </a:extLst>
        </xdr:cNvPr>
        <xdr:cNvSpPr txBox="1"/>
      </xdr:nvSpPr>
      <xdr:spPr>
        <a:xfrm>
          <a:off x="18182032" y="181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a:extLst>
            <a:ext uri="{FF2B5EF4-FFF2-40B4-BE49-F238E27FC236}">
              <a16:creationId xmlns:a16="http://schemas.microsoft.com/office/drawing/2014/main" id="{F1FEE744-92BB-40F3-9D97-ACF1BCA6D7E4}"/>
            </a:ext>
          </a:extLst>
        </xdr:cNvPr>
        <xdr:cNvSpPr txBox="1"/>
      </xdr:nvSpPr>
      <xdr:spPr>
        <a:xfrm>
          <a:off x="17384472" y="1819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a:extLst>
            <a:ext uri="{FF2B5EF4-FFF2-40B4-BE49-F238E27FC236}">
              <a16:creationId xmlns:a16="http://schemas.microsoft.com/office/drawing/2014/main" id="{F28D8F7C-B469-495F-A309-2BB09E2BC854}"/>
            </a:ext>
          </a:extLst>
        </xdr:cNvPr>
        <xdr:cNvSpPr txBox="1"/>
      </xdr:nvSpPr>
      <xdr:spPr>
        <a:xfrm>
          <a:off x="1658881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50" name="n_1mainValue【公民館】&#10;一人当たり面積">
          <a:extLst>
            <a:ext uri="{FF2B5EF4-FFF2-40B4-BE49-F238E27FC236}">
              <a16:creationId xmlns:a16="http://schemas.microsoft.com/office/drawing/2014/main" id="{EB6C70AE-6638-41A7-BAA7-16B5AA3ED771}"/>
            </a:ext>
          </a:extLst>
        </xdr:cNvPr>
        <xdr:cNvSpPr txBox="1"/>
      </xdr:nvSpPr>
      <xdr:spPr>
        <a:xfrm>
          <a:off x="18982132" y="175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851" name="n_2mainValue【公民館】&#10;一人当たり面積">
          <a:extLst>
            <a:ext uri="{FF2B5EF4-FFF2-40B4-BE49-F238E27FC236}">
              <a16:creationId xmlns:a16="http://schemas.microsoft.com/office/drawing/2014/main" id="{51073E0F-6801-4248-B2E1-625E4DAFCF68}"/>
            </a:ext>
          </a:extLst>
        </xdr:cNvPr>
        <xdr:cNvSpPr txBox="1"/>
      </xdr:nvSpPr>
      <xdr:spPr>
        <a:xfrm>
          <a:off x="18182032"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47514</xdr:rowOff>
    </xdr:from>
    <xdr:ext cx="469744" cy="259045"/>
    <xdr:sp macro="" textlink="">
      <xdr:nvSpPr>
        <xdr:cNvPr id="852" name="n_3mainValue【公民館】&#10;一人当たり面積">
          <a:extLst>
            <a:ext uri="{FF2B5EF4-FFF2-40B4-BE49-F238E27FC236}">
              <a16:creationId xmlns:a16="http://schemas.microsoft.com/office/drawing/2014/main" id="{3EE6F937-AAC8-459B-8E1C-98B1E475A269}"/>
            </a:ext>
          </a:extLst>
        </xdr:cNvPr>
        <xdr:cNvSpPr txBox="1"/>
      </xdr:nvSpPr>
      <xdr:spPr>
        <a:xfrm>
          <a:off x="17384472" y="1753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54373</xdr:rowOff>
    </xdr:from>
    <xdr:ext cx="469744" cy="259045"/>
    <xdr:sp macro="" textlink="">
      <xdr:nvSpPr>
        <xdr:cNvPr id="853" name="n_4mainValue【公民館】&#10;一人当たり面積">
          <a:extLst>
            <a:ext uri="{FF2B5EF4-FFF2-40B4-BE49-F238E27FC236}">
              <a16:creationId xmlns:a16="http://schemas.microsoft.com/office/drawing/2014/main" id="{12F37B72-9286-4B20-BD6D-A25E82BA5B0D}"/>
            </a:ext>
          </a:extLst>
        </xdr:cNvPr>
        <xdr:cNvSpPr txBox="1"/>
      </xdr:nvSpPr>
      <xdr:spPr>
        <a:xfrm>
          <a:off x="16588817" y="17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9B162585-CA81-4CFF-A6B3-5F796CCBD21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D30C83C1-2786-4B20-B3DE-E2F94C180D9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C88E7D27-3866-494A-802E-4602B2548DC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有形固定資産減価償却率について、類似団体平均を上回っている。</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年以上の老朽化が進んでいる施設が多いことから、公共施設再配置計画等に基づき、公共施設の適正化に努める。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8778C8-512A-4F7A-8F83-6B52EA1CED5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BA575B-AA85-4201-A8AD-45AE35A26D9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93DB3C-5EFA-4F5E-B8E0-61F27CA999E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A067EA-9B12-40A5-987D-975EC0CB1FE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B872A6-426A-41BC-AC48-1403C04BF92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952799-4ED2-46EB-92D7-AB44DC86117E}"/>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728FD2-20F4-4D2A-BDA1-9ABFF5D2D8F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5B8E95-9E4A-4377-9506-53FA56C169D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0DA7B1-EF1F-47FE-B920-858B4CD23BC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DBCA16-7DCC-4200-A1DD-477A281C123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BF78AF-9A45-41D0-882A-474159E44969}"/>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4778FC-501E-40FD-BE13-64552245089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02DA20-18B3-4E4E-855F-44A0E578675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9D19FE-18B0-4EE0-9C0B-F6767EB8D7B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CA211F-F70A-4BF7-BE59-7227280D2C1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F002AF5-DFBF-46E0-B186-51B131799E2C}"/>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EDE9FE-7002-4BD0-BF59-E09B382C4C4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4B8544-1DB1-43AD-86D3-7FF052FBA74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F67C60-30DF-4FD7-9E5D-428AEA4E20A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E4CFA8-AB32-4C8F-AC36-3098C37A68E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57515D-0A7B-4D11-8569-BBB3F13E94F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32BD10-FE38-4632-AE7C-57B696DB356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48CD00-DAF4-4171-9C68-AE7884D1F71A}"/>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139AE5-C40A-4B67-A588-F82D09E0B9DF}"/>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065196-BACD-4897-ABC6-C348337D4E7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9C2E3D-F2A2-464C-80E9-2EBBF102E7F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3531FD-FF4C-4F49-BCEA-29047327F2C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0E9005-E6EB-469C-83E8-B43B37E0C35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E3018A-4906-486D-AC5C-BF40E276578C}"/>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8A04E7-F620-4246-93C1-305C3FFCD8A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1F8381-B29C-4901-9316-61EA41BAA6C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860904-DA3B-4704-BEBD-A815CB6913A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8C9C3A-7BD3-429F-93AF-998610E5802E}"/>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0E60B2-D679-4E9A-B094-B16BC437A00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C48C1E-D190-4726-930D-55ED1B01986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C9C741-022B-4A97-B582-7977EA60BE7F}"/>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573372-379C-444B-AB3A-9796B26CB3A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172197-3113-413B-9FDC-848B4D020FD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D457C4-D66D-4438-B809-6224FAA2A60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4203FF-B956-42A3-84C6-61D7CC9F57FB}"/>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16EDEED-1B0C-4E88-8302-713B99594AA1}"/>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9FCE56-BF1F-4A82-9D5D-D827A8A1173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6244BA-F1C3-47BB-85AE-38033491C8B8}"/>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A83352D-0B01-46D6-832F-EC25F6F3CC97}"/>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27A1FAF-E5D9-43FF-BA25-3BF78764B92C}"/>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D5BDCE5-09EC-40B5-9886-7E8329B38013}"/>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C849557-4ADE-43B7-894A-A30D27848E6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58C140-67CA-4464-8F6E-9EC289EA490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A2C8F4B-6230-46BB-BE96-32A29750B21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CE17661-0ED6-48F7-8E01-ACD6BEAED8EA}"/>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E76F3D0-D010-43E9-AD3A-A715A8618B1E}"/>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6C441B4-2C2B-4469-B7BF-1FDCED7C38F6}"/>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EECF58C-944D-4FEA-96A5-A7581D60B6B3}"/>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AA30738-ABFC-491A-A817-0BBCCF853914}"/>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A2D700C-5321-408A-8153-742208F5F104}"/>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6A5B729-2346-452D-BF9E-31974ACBF1C4}"/>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AD318AF-D469-4A35-863A-4803369E1C12}"/>
            </a:ext>
          </a:extLst>
        </xdr:cNvPr>
        <xdr:cNvCxnSpPr/>
      </xdr:nvCxnSpPr>
      <xdr:spPr>
        <a:xfrm flipV="1">
          <a:off x="4173855" y="5780042"/>
          <a:ext cx="0" cy="151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A30902A-A58B-4815-87F6-6A31635231E5}"/>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6A2DDD5-9CB1-4759-80D7-16976AE6FC79}"/>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C1FA77BA-1A50-4DA8-BBB2-6C8AC054E045}"/>
            </a:ext>
          </a:extLst>
        </xdr:cNvPr>
        <xdr:cNvSpPr txBox="1"/>
      </xdr:nvSpPr>
      <xdr:spPr>
        <a:xfrm>
          <a:off x="4212590" y="55514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9E8251DF-09D5-4710-A799-338FB26C0572}"/>
            </a:ext>
          </a:extLst>
        </xdr:cNvPr>
        <xdr:cNvCxnSpPr/>
      </xdr:nvCxnSpPr>
      <xdr:spPr>
        <a:xfrm>
          <a:off x="4112260" y="5780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8083B120-EF7E-4D21-B7FD-C9CF988E738D}"/>
            </a:ext>
          </a:extLst>
        </xdr:cNvPr>
        <xdr:cNvSpPr txBox="1"/>
      </xdr:nvSpPr>
      <xdr:spPr>
        <a:xfrm>
          <a:off x="4212590" y="6307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B7C9F537-83B0-4E97-886F-505C10816DB8}"/>
            </a:ext>
          </a:extLst>
        </xdr:cNvPr>
        <xdr:cNvSpPr/>
      </xdr:nvSpPr>
      <xdr:spPr>
        <a:xfrm>
          <a:off x="4131310" y="64504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A0010E28-8267-487F-82DD-E2B18C86BD36}"/>
            </a:ext>
          </a:extLst>
        </xdr:cNvPr>
        <xdr:cNvSpPr/>
      </xdr:nvSpPr>
      <xdr:spPr>
        <a:xfrm>
          <a:off x="3388360" y="642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3D9C1B-0260-4326-AC95-FA260DCABF08}"/>
            </a:ext>
          </a:extLst>
        </xdr:cNvPr>
        <xdr:cNvSpPr/>
      </xdr:nvSpPr>
      <xdr:spPr>
        <a:xfrm>
          <a:off x="2571750" y="64196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F282B24C-A2F3-4F3C-8E81-9723D566647B}"/>
            </a:ext>
          </a:extLst>
        </xdr:cNvPr>
        <xdr:cNvSpPr/>
      </xdr:nvSpPr>
      <xdr:spPr>
        <a:xfrm>
          <a:off x="1774190" y="64164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7D1A503E-9348-4B7B-81BE-8CA2EF2B7E16}"/>
            </a:ext>
          </a:extLst>
        </xdr:cNvPr>
        <xdr:cNvSpPr/>
      </xdr:nvSpPr>
      <xdr:spPr>
        <a:xfrm>
          <a:off x="988060" y="6378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94D21D-AA02-4E71-B564-4007BA492B7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45BA9B-AEBD-4986-8A2D-FF7923D7E82D}"/>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046B20-7F8B-4EE8-9B21-15EC7432F00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583E53-EE94-4B79-8FEE-AFC41FB6BAEA}"/>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8707EBE-7601-4FDB-9A85-1B4A2BA6DEB4}"/>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61323</xdr:rowOff>
    </xdr:from>
    <xdr:to>
      <xdr:col>24</xdr:col>
      <xdr:colOff>114300</xdr:colOff>
      <xdr:row>41</xdr:row>
      <xdr:rowOff>162923</xdr:rowOff>
    </xdr:to>
    <xdr:sp macro="" textlink="">
      <xdr:nvSpPr>
        <xdr:cNvPr id="74" name="楕円 73">
          <a:extLst>
            <a:ext uri="{FF2B5EF4-FFF2-40B4-BE49-F238E27FC236}">
              <a16:creationId xmlns:a16="http://schemas.microsoft.com/office/drawing/2014/main" id="{E0223406-FC0A-4CB7-BA00-45FBACD65A03}"/>
            </a:ext>
          </a:extLst>
        </xdr:cNvPr>
        <xdr:cNvSpPr/>
      </xdr:nvSpPr>
      <xdr:spPr>
        <a:xfrm>
          <a:off x="4131310" y="708696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39750</xdr:rowOff>
    </xdr:from>
    <xdr:ext cx="405111" cy="259045"/>
    <xdr:sp macro="" textlink="">
      <xdr:nvSpPr>
        <xdr:cNvPr id="75" name="【図書館】&#10;有形固定資産減価償却率該当値テキスト">
          <a:extLst>
            <a:ext uri="{FF2B5EF4-FFF2-40B4-BE49-F238E27FC236}">
              <a16:creationId xmlns:a16="http://schemas.microsoft.com/office/drawing/2014/main" id="{6FDDF375-7D07-4F04-B748-F55DB332EF60}"/>
            </a:ext>
          </a:extLst>
        </xdr:cNvPr>
        <xdr:cNvSpPr txBox="1"/>
      </xdr:nvSpPr>
      <xdr:spPr>
        <a:xfrm>
          <a:off x="4212590"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22134</xdr:rowOff>
    </xdr:from>
    <xdr:to>
      <xdr:col>20</xdr:col>
      <xdr:colOff>38100</xdr:colOff>
      <xdr:row>41</xdr:row>
      <xdr:rowOff>123734</xdr:rowOff>
    </xdr:to>
    <xdr:sp macro="" textlink="">
      <xdr:nvSpPr>
        <xdr:cNvPr id="76" name="楕円 75">
          <a:extLst>
            <a:ext uri="{FF2B5EF4-FFF2-40B4-BE49-F238E27FC236}">
              <a16:creationId xmlns:a16="http://schemas.microsoft.com/office/drawing/2014/main" id="{4A94CF2A-E11B-4C27-920D-626632CC49DE}"/>
            </a:ext>
          </a:extLst>
        </xdr:cNvPr>
        <xdr:cNvSpPr/>
      </xdr:nvSpPr>
      <xdr:spPr>
        <a:xfrm>
          <a:off x="3388360" y="704777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72934</xdr:rowOff>
    </xdr:from>
    <xdr:to>
      <xdr:col>24</xdr:col>
      <xdr:colOff>63500</xdr:colOff>
      <xdr:row>41</xdr:row>
      <xdr:rowOff>112123</xdr:rowOff>
    </xdr:to>
    <xdr:cxnSp macro="">
      <xdr:nvCxnSpPr>
        <xdr:cNvPr id="77" name="直線コネクタ 76">
          <a:extLst>
            <a:ext uri="{FF2B5EF4-FFF2-40B4-BE49-F238E27FC236}">
              <a16:creationId xmlns:a16="http://schemas.microsoft.com/office/drawing/2014/main" id="{1A4A3BE4-670A-4FB6-9249-834AE6D61A33}"/>
            </a:ext>
          </a:extLst>
        </xdr:cNvPr>
        <xdr:cNvCxnSpPr/>
      </xdr:nvCxnSpPr>
      <xdr:spPr>
        <a:xfrm>
          <a:off x="3431540" y="7102384"/>
          <a:ext cx="7429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154396</xdr:rowOff>
    </xdr:from>
    <xdr:to>
      <xdr:col>15</xdr:col>
      <xdr:colOff>101600</xdr:colOff>
      <xdr:row>41</xdr:row>
      <xdr:rowOff>84546</xdr:rowOff>
    </xdr:to>
    <xdr:sp macro="" textlink="">
      <xdr:nvSpPr>
        <xdr:cNvPr id="78" name="楕円 77">
          <a:extLst>
            <a:ext uri="{FF2B5EF4-FFF2-40B4-BE49-F238E27FC236}">
              <a16:creationId xmlns:a16="http://schemas.microsoft.com/office/drawing/2014/main" id="{6D4E962D-5186-442E-B421-9AE8982D0993}"/>
            </a:ext>
          </a:extLst>
        </xdr:cNvPr>
        <xdr:cNvSpPr/>
      </xdr:nvSpPr>
      <xdr:spPr>
        <a:xfrm>
          <a:off x="2571750" y="701239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33746</xdr:rowOff>
    </xdr:from>
    <xdr:to>
      <xdr:col>19</xdr:col>
      <xdr:colOff>177800</xdr:colOff>
      <xdr:row>41</xdr:row>
      <xdr:rowOff>72934</xdr:rowOff>
    </xdr:to>
    <xdr:cxnSp macro="">
      <xdr:nvCxnSpPr>
        <xdr:cNvPr id="79" name="直線コネクタ 78">
          <a:extLst>
            <a:ext uri="{FF2B5EF4-FFF2-40B4-BE49-F238E27FC236}">
              <a16:creationId xmlns:a16="http://schemas.microsoft.com/office/drawing/2014/main" id="{872D317C-4DD4-4738-AC81-688010C3E1E2}"/>
            </a:ext>
          </a:extLst>
        </xdr:cNvPr>
        <xdr:cNvCxnSpPr/>
      </xdr:nvCxnSpPr>
      <xdr:spPr>
        <a:xfrm>
          <a:off x="2626360" y="7061291"/>
          <a:ext cx="80518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113574</xdr:rowOff>
    </xdr:from>
    <xdr:to>
      <xdr:col>10</xdr:col>
      <xdr:colOff>165100</xdr:colOff>
      <xdr:row>41</xdr:row>
      <xdr:rowOff>43724</xdr:rowOff>
    </xdr:to>
    <xdr:sp macro="" textlink="">
      <xdr:nvSpPr>
        <xdr:cNvPr id="80" name="楕円 79">
          <a:extLst>
            <a:ext uri="{FF2B5EF4-FFF2-40B4-BE49-F238E27FC236}">
              <a16:creationId xmlns:a16="http://schemas.microsoft.com/office/drawing/2014/main" id="{C9B7EFFC-3882-41F4-931D-0BFF6683E8C5}"/>
            </a:ext>
          </a:extLst>
        </xdr:cNvPr>
        <xdr:cNvSpPr/>
      </xdr:nvSpPr>
      <xdr:spPr>
        <a:xfrm>
          <a:off x="1774190" y="69715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164374</xdr:rowOff>
    </xdr:from>
    <xdr:to>
      <xdr:col>15</xdr:col>
      <xdr:colOff>50800</xdr:colOff>
      <xdr:row>41</xdr:row>
      <xdr:rowOff>33746</xdr:rowOff>
    </xdr:to>
    <xdr:cxnSp macro="">
      <xdr:nvCxnSpPr>
        <xdr:cNvPr id="81" name="直線コネクタ 80">
          <a:extLst>
            <a:ext uri="{FF2B5EF4-FFF2-40B4-BE49-F238E27FC236}">
              <a16:creationId xmlns:a16="http://schemas.microsoft.com/office/drawing/2014/main" id="{F556D56B-1B06-4220-9B67-7B131543B5F6}"/>
            </a:ext>
          </a:extLst>
        </xdr:cNvPr>
        <xdr:cNvCxnSpPr/>
      </xdr:nvCxnSpPr>
      <xdr:spPr>
        <a:xfrm>
          <a:off x="1828800" y="7026184"/>
          <a:ext cx="79756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69487</xdr:rowOff>
    </xdr:from>
    <xdr:to>
      <xdr:col>6</xdr:col>
      <xdr:colOff>38100</xdr:colOff>
      <xdr:row>40</xdr:row>
      <xdr:rowOff>171087</xdr:rowOff>
    </xdr:to>
    <xdr:sp macro="" textlink="">
      <xdr:nvSpPr>
        <xdr:cNvPr id="82" name="楕円 81">
          <a:extLst>
            <a:ext uri="{FF2B5EF4-FFF2-40B4-BE49-F238E27FC236}">
              <a16:creationId xmlns:a16="http://schemas.microsoft.com/office/drawing/2014/main" id="{274C6029-F3E2-485F-A5BE-508193D43AB5}"/>
            </a:ext>
          </a:extLst>
        </xdr:cNvPr>
        <xdr:cNvSpPr/>
      </xdr:nvSpPr>
      <xdr:spPr>
        <a:xfrm>
          <a:off x="988060" y="692558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120287</xdr:rowOff>
    </xdr:from>
    <xdr:to>
      <xdr:col>10</xdr:col>
      <xdr:colOff>114300</xdr:colOff>
      <xdr:row>40</xdr:row>
      <xdr:rowOff>164374</xdr:rowOff>
    </xdr:to>
    <xdr:cxnSp macro="">
      <xdr:nvCxnSpPr>
        <xdr:cNvPr id="83" name="直線コネクタ 82">
          <a:extLst>
            <a:ext uri="{FF2B5EF4-FFF2-40B4-BE49-F238E27FC236}">
              <a16:creationId xmlns:a16="http://schemas.microsoft.com/office/drawing/2014/main" id="{6D1CD95A-3199-4668-A145-0A71C9510AFC}"/>
            </a:ext>
          </a:extLst>
        </xdr:cNvPr>
        <xdr:cNvCxnSpPr/>
      </xdr:nvCxnSpPr>
      <xdr:spPr>
        <a:xfrm>
          <a:off x="1031240" y="6980192"/>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E9F7D65A-DE03-47FC-A76B-7F3C45C752B5}"/>
            </a:ext>
          </a:extLst>
        </xdr:cNvPr>
        <xdr:cNvSpPr txBox="1"/>
      </xdr:nvSpPr>
      <xdr:spPr>
        <a:xfrm>
          <a:off x="32391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BB93E541-5A3F-411D-9B18-F976074B6003}"/>
            </a:ext>
          </a:extLst>
        </xdr:cNvPr>
        <xdr:cNvSpPr txBox="1"/>
      </xdr:nvSpPr>
      <xdr:spPr>
        <a:xfrm>
          <a:off x="2439044" y="619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5F37FF9D-4093-4396-A445-1AC4DECFAAA3}"/>
            </a:ext>
          </a:extLst>
        </xdr:cNvPr>
        <xdr:cNvSpPr txBox="1"/>
      </xdr:nvSpPr>
      <xdr:spPr>
        <a:xfrm>
          <a:off x="1641484"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0644F739-0953-4AFB-A190-6B58B48BD3E7}"/>
            </a:ext>
          </a:extLst>
        </xdr:cNvPr>
        <xdr:cNvSpPr txBox="1"/>
      </xdr:nvSpPr>
      <xdr:spPr>
        <a:xfrm>
          <a:off x="85535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114861</xdr:rowOff>
    </xdr:from>
    <xdr:ext cx="405111" cy="259045"/>
    <xdr:sp macro="" textlink="">
      <xdr:nvSpPr>
        <xdr:cNvPr id="88" name="n_1mainValue【図書館】&#10;有形固定資産減価償却率">
          <a:extLst>
            <a:ext uri="{FF2B5EF4-FFF2-40B4-BE49-F238E27FC236}">
              <a16:creationId xmlns:a16="http://schemas.microsoft.com/office/drawing/2014/main" id="{6ED7082D-68A5-4AC0-8598-C66B25D12EFF}"/>
            </a:ext>
          </a:extLst>
        </xdr:cNvPr>
        <xdr:cNvSpPr txBox="1"/>
      </xdr:nvSpPr>
      <xdr:spPr>
        <a:xfrm>
          <a:off x="32391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75673</xdr:rowOff>
    </xdr:from>
    <xdr:ext cx="405111" cy="259045"/>
    <xdr:sp macro="" textlink="">
      <xdr:nvSpPr>
        <xdr:cNvPr id="89" name="n_2mainValue【図書館】&#10;有形固定資産減価償却率">
          <a:extLst>
            <a:ext uri="{FF2B5EF4-FFF2-40B4-BE49-F238E27FC236}">
              <a16:creationId xmlns:a16="http://schemas.microsoft.com/office/drawing/2014/main" id="{7DA600AE-EE06-4056-B77F-D321D71C020C}"/>
            </a:ext>
          </a:extLst>
        </xdr:cNvPr>
        <xdr:cNvSpPr txBox="1"/>
      </xdr:nvSpPr>
      <xdr:spPr>
        <a:xfrm>
          <a:off x="2439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34851</xdr:rowOff>
    </xdr:from>
    <xdr:ext cx="405111" cy="259045"/>
    <xdr:sp macro="" textlink="">
      <xdr:nvSpPr>
        <xdr:cNvPr id="90" name="n_3mainValue【図書館】&#10;有形固定資産減価償却率">
          <a:extLst>
            <a:ext uri="{FF2B5EF4-FFF2-40B4-BE49-F238E27FC236}">
              <a16:creationId xmlns:a16="http://schemas.microsoft.com/office/drawing/2014/main" id="{983B530C-2599-47A0-8744-656A554114AD}"/>
            </a:ext>
          </a:extLst>
        </xdr:cNvPr>
        <xdr:cNvSpPr txBox="1"/>
      </xdr:nvSpPr>
      <xdr:spPr>
        <a:xfrm>
          <a:off x="164148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162214</xdr:rowOff>
    </xdr:from>
    <xdr:ext cx="405111" cy="259045"/>
    <xdr:sp macro="" textlink="">
      <xdr:nvSpPr>
        <xdr:cNvPr id="91" name="n_4mainValue【図書館】&#10;有形固定資産減価償却率">
          <a:extLst>
            <a:ext uri="{FF2B5EF4-FFF2-40B4-BE49-F238E27FC236}">
              <a16:creationId xmlns:a16="http://schemas.microsoft.com/office/drawing/2014/main" id="{217AD9BE-CDA2-4B17-B22E-640FA03AA19F}"/>
            </a:ext>
          </a:extLst>
        </xdr:cNvPr>
        <xdr:cNvSpPr txBox="1"/>
      </xdr:nvSpPr>
      <xdr:spPr>
        <a:xfrm>
          <a:off x="855354" y="70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240512E-1C97-4571-A118-B95058F7423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4973E5C-EB97-4987-ABBC-843EBD7DE7D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363986D-1A9C-4723-B7F5-E4349896F4D6}"/>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58C2611-7DE4-44BF-8751-669B50542E0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E224B7-C850-4115-9161-CCCA308E2B3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0F64F6D-D4C4-43FF-80D0-65B7005046F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0940ECE-3DBB-47DB-A57B-0230716C0612}"/>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75F9F0D-792D-4B51-BE48-68B48CA272E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23A9DE9-3BFC-4C3E-A57F-DF5D1E64E832}"/>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DCA6F8B-E953-49DF-97E3-45CC4C61472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8E50603-B307-4FD0-9072-9BA47F1F17C7}"/>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6290022-3586-47A7-94A5-456107224CA2}"/>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070F794-6243-44DD-A57E-EB0E225A59FE}"/>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36D7589-EAAE-458D-9695-D393490837E4}"/>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A689627-900C-4431-BDE9-93AE25C08EDF}"/>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7144505-34B4-44FD-B509-7DEE74D41BDF}"/>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3BCE5AB-82AB-4A33-A7E4-49CDB2240DCB}"/>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98ABB74-4EE3-436E-B456-FC0B002BA5B3}"/>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13A9824-370D-4BB3-8069-9432AEF75C06}"/>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3A8E275-82FE-4B41-85B0-6511131B33DF}"/>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69D8A0C-4C49-40BB-9B1D-AA42157A69BE}"/>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7284910-9E3C-4114-ABE3-EC410D748B05}"/>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F2870F1-BA6B-4777-B5A1-4A7B6DDAF44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698DDB57-84F4-4C3F-BB30-7A83E4EF69D9}"/>
            </a:ext>
          </a:extLst>
        </xdr:cNvPr>
        <xdr:cNvCxnSpPr/>
      </xdr:nvCxnSpPr>
      <xdr:spPr>
        <a:xfrm flipV="1">
          <a:off x="9429115" y="597217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9893C52-E9F5-4F71-973E-4AE3A74F3E36}"/>
            </a:ext>
          </a:extLst>
        </xdr:cNvPr>
        <xdr:cNvSpPr txBox="1"/>
      </xdr:nvSpPr>
      <xdr:spPr>
        <a:xfrm>
          <a:off x="9467850"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ABB46B88-67B0-4E1A-B9DE-127E0D9FA1A4}"/>
            </a:ext>
          </a:extLst>
        </xdr:cNvPr>
        <xdr:cNvCxnSpPr/>
      </xdr:nvCxnSpPr>
      <xdr:spPr>
        <a:xfrm>
          <a:off x="9356090" y="712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9399AD00-6308-478A-8F4A-26A187E533CB}"/>
            </a:ext>
          </a:extLst>
        </xdr:cNvPr>
        <xdr:cNvSpPr txBox="1"/>
      </xdr:nvSpPr>
      <xdr:spPr>
        <a:xfrm>
          <a:off x="9467850" y="575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47D284DE-6577-4183-ADD2-2DE96C609E33}"/>
            </a:ext>
          </a:extLst>
        </xdr:cNvPr>
        <xdr:cNvCxnSpPr/>
      </xdr:nvCxnSpPr>
      <xdr:spPr>
        <a:xfrm>
          <a:off x="9356090" y="59721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115FD862-C002-4303-BA5B-08D1C5311D2E}"/>
            </a:ext>
          </a:extLst>
        </xdr:cNvPr>
        <xdr:cNvSpPr txBox="1"/>
      </xdr:nvSpPr>
      <xdr:spPr>
        <a:xfrm>
          <a:off x="946785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4D8458ED-EF09-41CF-81D8-4DE560242BFA}"/>
            </a:ext>
          </a:extLst>
        </xdr:cNvPr>
        <xdr:cNvSpPr/>
      </xdr:nvSpPr>
      <xdr:spPr>
        <a:xfrm>
          <a:off x="9394190" y="668909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D9791F06-5CF1-4035-A4F3-48BFA377AEFC}"/>
            </a:ext>
          </a:extLst>
        </xdr:cNvPr>
        <xdr:cNvSpPr/>
      </xdr:nvSpPr>
      <xdr:spPr>
        <a:xfrm>
          <a:off x="8632190" y="67329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17A4EA8A-EA62-48C6-8598-9548BA45385C}"/>
            </a:ext>
          </a:extLst>
        </xdr:cNvPr>
        <xdr:cNvSpPr/>
      </xdr:nvSpPr>
      <xdr:spPr>
        <a:xfrm>
          <a:off x="7846060" y="6732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D769E62C-FBE2-40AF-8F96-74E3F3626186}"/>
            </a:ext>
          </a:extLst>
        </xdr:cNvPr>
        <xdr:cNvSpPr/>
      </xdr:nvSpPr>
      <xdr:spPr>
        <a:xfrm>
          <a:off x="7029450" y="6742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87C60B02-CC7E-4039-9970-B9846B87FDEE}"/>
            </a:ext>
          </a:extLst>
        </xdr:cNvPr>
        <xdr:cNvSpPr/>
      </xdr:nvSpPr>
      <xdr:spPr>
        <a:xfrm>
          <a:off x="6231890" y="676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A950D6C-C158-43DC-A68D-D21B2F82DAB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1C4DC0-E7E1-4AAC-B85F-4D538BE4C004}"/>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8065CD6-7A42-4A7D-88D9-DAE2AD17457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62F7B2E-159F-4854-9120-0C6110B1383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0741675-F704-42DB-94CC-8415094A6E8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31" name="楕円 130">
          <a:extLst>
            <a:ext uri="{FF2B5EF4-FFF2-40B4-BE49-F238E27FC236}">
              <a16:creationId xmlns:a16="http://schemas.microsoft.com/office/drawing/2014/main" id="{4258D15A-F592-493B-84B3-DA357488AD92}"/>
            </a:ext>
          </a:extLst>
        </xdr:cNvPr>
        <xdr:cNvSpPr/>
      </xdr:nvSpPr>
      <xdr:spPr>
        <a:xfrm>
          <a:off x="9394190" y="648525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166387</xdr:rowOff>
    </xdr:from>
    <xdr:ext cx="469744" cy="259045"/>
    <xdr:sp macro="" textlink="">
      <xdr:nvSpPr>
        <xdr:cNvPr id="132" name="【図書館】&#10;一人当たり面積該当値テキスト">
          <a:extLst>
            <a:ext uri="{FF2B5EF4-FFF2-40B4-BE49-F238E27FC236}">
              <a16:creationId xmlns:a16="http://schemas.microsoft.com/office/drawing/2014/main" id="{31A4FD59-A988-4936-9FCD-A700D29E30EE}"/>
            </a:ext>
          </a:extLst>
        </xdr:cNvPr>
        <xdr:cNvSpPr txBox="1"/>
      </xdr:nvSpPr>
      <xdr:spPr>
        <a:xfrm>
          <a:off x="9467850"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3" name="楕円 132">
          <a:extLst>
            <a:ext uri="{FF2B5EF4-FFF2-40B4-BE49-F238E27FC236}">
              <a16:creationId xmlns:a16="http://schemas.microsoft.com/office/drawing/2014/main" id="{BAD32C12-BADE-475A-84D9-66EC5A76A4B2}"/>
            </a:ext>
          </a:extLst>
        </xdr:cNvPr>
        <xdr:cNvSpPr/>
      </xdr:nvSpPr>
      <xdr:spPr>
        <a:xfrm>
          <a:off x="8632190" y="64947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22860</xdr:rowOff>
    </xdr:from>
    <xdr:to>
      <xdr:col>55</xdr:col>
      <xdr:colOff>0</xdr:colOff>
      <xdr:row>38</xdr:row>
      <xdr:rowOff>30480</xdr:rowOff>
    </xdr:to>
    <xdr:cxnSp macro="">
      <xdr:nvCxnSpPr>
        <xdr:cNvPr id="134" name="直線コネクタ 133">
          <a:extLst>
            <a:ext uri="{FF2B5EF4-FFF2-40B4-BE49-F238E27FC236}">
              <a16:creationId xmlns:a16="http://schemas.microsoft.com/office/drawing/2014/main" id="{22C1BEE8-F980-4A18-A11A-A2A29324848D}"/>
            </a:ext>
          </a:extLst>
        </xdr:cNvPr>
        <xdr:cNvCxnSpPr/>
      </xdr:nvCxnSpPr>
      <xdr:spPr>
        <a:xfrm flipV="1">
          <a:off x="8686800" y="653415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35" name="楕円 134">
          <a:extLst>
            <a:ext uri="{FF2B5EF4-FFF2-40B4-BE49-F238E27FC236}">
              <a16:creationId xmlns:a16="http://schemas.microsoft.com/office/drawing/2014/main" id="{9ED3EF15-704C-414A-95E0-20FDB2BDED0A}"/>
            </a:ext>
          </a:extLst>
        </xdr:cNvPr>
        <xdr:cNvSpPr/>
      </xdr:nvSpPr>
      <xdr:spPr>
        <a:xfrm>
          <a:off x="7846060" y="65138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45720</xdr:rowOff>
    </xdr:to>
    <xdr:cxnSp macro="">
      <xdr:nvCxnSpPr>
        <xdr:cNvPr id="136" name="直線コネクタ 135">
          <a:extLst>
            <a:ext uri="{FF2B5EF4-FFF2-40B4-BE49-F238E27FC236}">
              <a16:creationId xmlns:a16="http://schemas.microsoft.com/office/drawing/2014/main" id="{C1DE727B-C846-45CC-BD11-622676BB8502}"/>
            </a:ext>
          </a:extLst>
        </xdr:cNvPr>
        <xdr:cNvCxnSpPr/>
      </xdr:nvCxnSpPr>
      <xdr:spPr>
        <a:xfrm flipV="1">
          <a:off x="7889240" y="654367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137" name="楕円 136">
          <a:extLst>
            <a:ext uri="{FF2B5EF4-FFF2-40B4-BE49-F238E27FC236}">
              <a16:creationId xmlns:a16="http://schemas.microsoft.com/office/drawing/2014/main" id="{E729758A-E2C7-47E5-9CA3-3ED847C5A682}"/>
            </a:ext>
          </a:extLst>
        </xdr:cNvPr>
        <xdr:cNvSpPr/>
      </xdr:nvSpPr>
      <xdr:spPr>
        <a:xfrm>
          <a:off x="7029450" y="65138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45720</xdr:rowOff>
    </xdr:from>
    <xdr:to>
      <xdr:col>45</xdr:col>
      <xdr:colOff>177800</xdr:colOff>
      <xdr:row>38</xdr:row>
      <xdr:rowOff>45720</xdr:rowOff>
    </xdr:to>
    <xdr:cxnSp macro="">
      <xdr:nvCxnSpPr>
        <xdr:cNvPr id="138" name="直線コネクタ 137">
          <a:extLst>
            <a:ext uri="{FF2B5EF4-FFF2-40B4-BE49-F238E27FC236}">
              <a16:creationId xmlns:a16="http://schemas.microsoft.com/office/drawing/2014/main" id="{13AC738F-A18C-4062-817C-936C3D91B608}"/>
            </a:ext>
          </a:extLst>
        </xdr:cNvPr>
        <xdr:cNvCxnSpPr/>
      </xdr:nvCxnSpPr>
      <xdr:spPr>
        <a:xfrm>
          <a:off x="7084060" y="656272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9" name="楕円 138">
          <a:extLst>
            <a:ext uri="{FF2B5EF4-FFF2-40B4-BE49-F238E27FC236}">
              <a16:creationId xmlns:a16="http://schemas.microsoft.com/office/drawing/2014/main" id="{4CFC7479-29C2-47BF-A393-8E056F353A4C}"/>
            </a:ext>
          </a:extLst>
        </xdr:cNvPr>
        <xdr:cNvSpPr/>
      </xdr:nvSpPr>
      <xdr:spPr>
        <a:xfrm>
          <a:off x="6231890" y="65176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45720</xdr:rowOff>
    </xdr:from>
    <xdr:to>
      <xdr:col>41</xdr:col>
      <xdr:colOff>50800</xdr:colOff>
      <xdr:row>38</xdr:row>
      <xdr:rowOff>53340</xdr:rowOff>
    </xdr:to>
    <xdr:cxnSp macro="">
      <xdr:nvCxnSpPr>
        <xdr:cNvPr id="140" name="直線コネクタ 139">
          <a:extLst>
            <a:ext uri="{FF2B5EF4-FFF2-40B4-BE49-F238E27FC236}">
              <a16:creationId xmlns:a16="http://schemas.microsoft.com/office/drawing/2014/main" id="{4F79333C-3C74-4D73-A61D-364DF5AF9D41}"/>
            </a:ext>
          </a:extLst>
        </xdr:cNvPr>
        <xdr:cNvCxnSpPr/>
      </xdr:nvCxnSpPr>
      <xdr:spPr>
        <a:xfrm flipV="1">
          <a:off x="6286500" y="656272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5D2AE714-0939-49B8-A46B-23AE2EC7712D}"/>
            </a:ext>
          </a:extLst>
        </xdr:cNvPr>
        <xdr:cNvSpPr txBox="1"/>
      </xdr:nvSpPr>
      <xdr:spPr>
        <a:xfrm>
          <a:off x="845446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7DF1B0C4-FDE1-4966-8415-AB41FFC52574}"/>
            </a:ext>
          </a:extLst>
        </xdr:cNvPr>
        <xdr:cNvSpPr txBox="1"/>
      </xdr:nvSpPr>
      <xdr:spPr>
        <a:xfrm>
          <a:off x="767341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DF3202CD-94DB-43C2-89B3-A8538460443B}"/>
            </a:ext>
          </a:extLst>
        </xdr:cNvPr>
        <xdr:cNvSpPr txBox="1"/>
      </xdr:nvSpPr>
      <xdr:spPr>
        <a:xfrm>
          <a:off x="6866332"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87A0EFDE-D7AE-4F1D-BFF4-6C76848F0BDE}"/>
            </a:ext>
          </a:extLst>
        </xdr:cNvPr>
        <xdr:cNvSpPr txBox="1"/>
      </xdr:nvSpPr>
      <xdr:spPr>
        <a:xfrm>
          <a:off x="6068772"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5" name="n_1mainValue【図書館】&#10;一人当たり面積">
          <a:extLst>
            <a:ext uri="{FF2B5EF4-FFF2-40B4-BE49-F238E27FC236}">
              <a16:creationId xmlns:a16="http://schemas.microsoft.com/office/drawing/2014/main" id="{53AD9ACD-59DE-42D0-838F-DECE11C632EC}"/>
            </a:ext>
          </a:extLst>
        </xdr:cNvPr>
        <xdr:cNvSpPr txBox="1"/>
      </xdr:nvSpPr>
      <xdr:spPr>
        <a:xfrm>
          <a:off x="845446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6" name="n_2mainValue【図書館】&#10;一人当たり面積">
          <a:extLst>
            <a:ext uri="{FF2B5EF4-FFF2-40B4-BE49-F238E27FC236}">
              <a16:creationId xmlns:a16="http://schemas.microsoft.com/office/drawing/2014/main" id="{60E51AD9-C79D-4E33-AE89-48033BC2C2C1}"/>
            </a:ext>
          </a:extLst>
        </xdr:cNvPr>
        <xdr:cNvSpPr txBox="1"/>
      </xdr:nvSpPr>
      <xdr:spPr>
        <a:xfrm>
          <a:off x="767341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7" name="n_3mainValue【図書館】&#10;一人当たり面積">
          <a:extLst>
            <a:ext uri="{FF2B5EF4-FFF2-40B4-BE49-F238E27FC236}">
              <a16:creationId xmlns:a16="http://schemas.microsoft.com/office/drawing/2014/main" id="{8C4F396C-7943-44D7-ABF9-1E69F03A31D1}"/>
            </a:ext>
          </a:extLst>
        </xdr:cNvPr>
        <xdr:cNvSpPr txBox="1"/>
      </xdr:nvSpPr>
      <xdr:spPr>
        <a:xfrm>
          <a:off x="6866332"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8" name="n_4mainValue【図書館】&#10;一人当たり面積">
          <a:extLst>
            <a:ext uri="{FF2B5EF4-FFF2-40B4-BE49-F238E27FC236}">
              <a16:creationId xmlns:a16="http://schemas.microsoft.com/office/drawing/2014/main" id="{2F23CF9A-ABD0-49AD-80BF-F9ABD38447F4}"/>
            </a:ext>
          </a:extLst>
        </xdr:cNvPr>
        <xdr:cNvSpPr txBox="1"/>
      </xdr:nvSpPr>
      <xdr:spPr>
        <a:xfrm>
          <a:off x="6068772"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F0FEC97-C9B4-4F10-903E-BB9451E7D94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E6E44C7-C71E-40CA-8291-FF2BBD301F5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5DFE7A2-E9A5-4B58-A9F4-D7F45100F7B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69EDD87-CEA5-48E8-A602-7702A99371C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069B086-ED8E-4412-BAD7-BD2D8013F9A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024328E-74B2-47FB-9E29-6421A4AC792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E543AED-EF73-44D0-AF3B-0998B5800F6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F2CD121-3F92-46A1-9941-385C289B4AB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B5EF934-049E-4C27-81B1-A9FE1BA630F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FC00B7B-C9C2-4EF8-B206-22659339C85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DD2D404-A188-4EEB-9683-8E535856771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D9DE301C-9F94-4173-9FB1-6CFE15E56AA7}"/>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B63F99E-6BB8-4009-AEBA-DF5DA91AEEE1}"/>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11ED7DD-59C8-4905-A838-4B1FAD48D265}"/>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0ABBC1C-A340-433C-B3EF-53EF98B15AD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D5BC30F-6B28-4B93-9DDF-DA49870BE56C}"/>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5ED2FB15-0496-4A2A-B0CF-52720EC4544E}"/>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B7C65D22-57F2-4F84-9BDA-0CD158B73786}"/>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B49826A-0312-4E0D-972A-AC45616FFB6F}"/>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DFF439B3-ABED-4DCA-B42A-B5F130764110}"/>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EDCB5EF-6725-4EC1-B7D8-E970A53F13DE}"/>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CCC2D84-DC70-4061-B122-62F8C886108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ADAED83A-C01B-4EEB-AE76-37A9A60CB3ED}"/>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A8DAA49F-10EB-4A84-AEFB-DD0637A16EC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9989CF32-0237-422D-979A-9A3C616298CB}"/>
            </a:ext>
          </a:extLst>
        </xdr:cNvPr>
        <xdr:cNvCxnSpPr/>
      </xdr:nvCxnSpPr>
      <xdr:spPr>
        <a:xfrm flipV="1">
          <a:off x="4173855" y="966597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F735D630-DDC0-4F45-A303-6042DD747BD7}"/>
            </a:ext>
          </a:extLst>
        </xdr:cNvPr>
        <xdr:cNvSpPr txBox="1"/>
      </xdr:nvSpPr>
      <xdr:spPr>
        <a:xfrm>
          <a:off x="421259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9FA89544-077A-4BCD-BEBD-B8F8532E3A34}"/>
            </a:ext>
          </a:extLst>
        </xdr:cNvPr>
        <xdr:cNvCxnSpPr/>
      </xdr:nvCxnSpPr>
      <xdr:spPr>
        <a:xfrm>
          <a:off x="4112260" y="11041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8B344E2-7E90-4552-80A6-BA5083E2B169}"/>
            </a:ext>
          </a:extLst>
        </xdr:cNvPr>
        <xdr:cNvSpPr txBox="1"/>
      </xdr:nvSpPr>
      <xdr:spPr>
        <a:xfrm>
          <a:off x="421259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67640194-AFDA-4652-9207-1FAC6E7677CB}"/>
            </a:ext>
          </a:extLst>
        </xdr:cNvPr>
        <xdr:cNvCxnSpPr/>
      </xdr:nvCxnSpPr>
      <xdr:spPr>
        <a:xfrm>
          <a:off x="4112260" y="9665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F6F679B-249F-4CC7-8B70-0718C974B68F}"/>
            </a:ext>
          </a:extLst>
        </xdr:cNvPr>
        <xdr:cNvSpPr txBox="1"/>
      </xdr:nvSpPr>
      <xdr:spPr>
        <a:xfrm>
          <a:off x="421259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119A7D4C-D27C-4623-9109-775578542473}"/>
            </a:ext>
          </a:extLst>
        </xdr:cNvPr>
        <xdr:cNvSpPr/>
      </xdr:nvSpPr>
      <xdr:spPr>
        <a:xfrm>
          <a:off x="4131310" y="10375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98A50576-78D6-4C65-B851-02CB3D3C03EB}"/>
            </a:ext>
          </a:extLst>
        </xdr:cNvPr>
        <xdr:cNvSpPr/>
      </xdr:nvSpPr>
      <xdr:spPr>
        <a:xfrm>
          <a:off x="3388360" y="1036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98C265E9-9421-494C-BB5D-7EBD0CA1D3D4}"/>
            </a:ext>
          </a:extLst>
        </xdr:cNvPr>
        <xdr:cNvSpPr/>
      </xdr:nvSpPr>
      <xdr:spPr>
        <a:xfrm>
          <a:off x="2571750" y="103714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FA3143E0-ADF2-4282-B5FC-662A0B53E918}"/>
            </a:ext>
          </a:extLst>
        </xdr:cNvPr>
        <xdr:cNvSpPr/>
      </xdr:nvSpPr>
      <xdr:spPr>
        <a:xfrm>
          <a:off x="1774190" y="1031811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D5D2B946-8854-4D5E-8335-5C519B7C2308}"/>
            </a:ext>
          </a:extLst>
        </xdr:cNvPr>
        <xdr:cNvSpPr/>
      </xdr:nvSpPr>
      <xdr:spPr>
        <a:xfrm>
          <a:off x="988060" y="1024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E26CB3A-F11D-41F4-8803-B9B9E660B3D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408ED8-6FF6-49EF-8AA1-C666BC49CB6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E821B54-4853-4239-A91B-C2499FF26C0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60C3005-C884-4660-80DB-C1F63E75DA3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8E535FC-4758-4026-8DAC-05E3AF87E44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9" name="楕円 188">
          <a:extLst>
            <a:ext uri="{FF2B5EF4-FFF2-40B4-BE49-F238E27FC236}">
              <a16:creationId xmlns:a16="http://schemas.microsoft.com/office/drawing/2014/main" id="{9C3EABF5-8E67-40F8-8F76-DD437DBC72CB}"/>
            </a:ext>
          </a:extLst>
        </xdr:cNvPr>
        <xdr:cNvSpPr/>
      </xdr:nvSpPr>
      <xdr:spPr>
        <a:xfrm>
          <a:off x="4131310" y="1053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5912447-833F-4F44-8624-C0B862AD72D3}"/>
            </a:ext>
          </a:extLst>
        </xdr:cNvPr>
        <xdr:cNvSpPr txBox="1"/>
      </xdr:nvSpPr>
      <xdr:spPr>
        <a:xfrm>
          <a:off x="421259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31115</xdr:rowOff>
    </xdr:from>
    <xdr:to>
      <xdr:col>20</xdr:col>
      <xdr:colOff>38100</xdr:colOff>
      <xdr:row>61</xdr:row>
      <xdr:rowOff>132715</xdr:rowOff>
    </xdr:to>
    <xdr:sp macro="" textlink="">
      <xdr:nvSpPr>
        <xdr:cNvPr id="191" name="楕円 190">
          <a:extLst>
            <a:ext uri="{FF2B5EF4-FFF2-40B4-BE49-F238E27FC236}">
              <a16:creationId xmlns:a16="http://schemas.microsoft.com/office/drawing/2014/main" id="{10AB05F4-C85B-42F5-9371-6276B591192B}"/>
            </a:ext>
          </a:extLst>
        </xdr:cNvPr>
        <xdr:cNvSpPr/>
      </xdr:nvSpPr>
      <xdr:spPr>
        <a:xfrm>
          <a:off x="3388360" y="104876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81915</xdr:rowOff>
    </xdr:from>
    <xdr:to>
      <xdr:col>24</xdr:col>
      <xdr:colOff>63500</xdr:colOff>
      <xdr:row>61</xdr:row>
      <xdr:rowOff>125730</xdr:rowOff>
    </xdr:to>
    <xdr:cxnSp macro="">
      <xdr:nvCxnSpPr>
        <xdr:cNvPr id="192" name="直線コネクタ 191">
          <a:extLst>
            <a:ext uri="{FF2B5EF4-FFF2-40B4-BE49-F238E27FC236}">
              <a16:creationId xmlns:a16="http://schemas.microsoft.com/office/drawing/2014/main" id="{14AF45E7-70C7-4202-91BF-0C15BBA483F2}"/>
            </a:ext>
          </a:extLst>
        </xdr:cNvPr>
        <xdr:cNvCxnSpPr/>
      </xdr:nvCxnSpPr>
      <xdr:spPr>
        <a:xfrm>
          <a:off x="3431540" y="10542270"/>
          <a:ext cx="7429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160655</xdr:rowOff>
    </xdr:from>
    <xdr:to>
      <xdr:col>15</xdr:col>
      <xdr:colOff>101600</xdr:colOff>
      <xdr:row>61</xdr:row>
      <xdr:rowOff>90805</xdr:rowOff>
    </xdr:to>
    <xdr:sp macro="" textlink="">
      <xdr:nvSpPr>
        <xdr:cNvPr id="193" name="楕円 192">
          <a:extLst>
            <a:ext uri="{FF2B5EF4-FFF2-40B4-BE49-F238E27FC236}">
              <a16:creationId xmlns:a16="http://schemas.microsoft.com/office/drawing/2014/main" id="{F579FBA1-F894-4E25-A40F-702D0492DE84}"/>
            </a:ext>
          </a:extLst>
        </xdr:cNvPr>
        <xdr:cNvSpPr/>
      </xdr:nvSpPr>
      <xdr:spPr>
        <a:xfrm>
          <a:off x="2571750" y="104495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40005</xdr:rowOff>
    </xdr:from>
    <xdr:to>
      <xdr:col>19</xdr:col>
      <xdr:colOff>177800</xdr:colOff>
      <xdr:row>61</xdr:row>
      <xdr:rowOff>81915</xdr:rowOff>
    </xdr:to>
    <xdr:cxnSp macro="">
      <xdr:nvCxnSpPr>
        <xdr:cNvPr id="194" name="直線コネクタ 193">
          <a:extLst>
            <a:ext uri="{FF2B5EF4-FFF2-40B4-BE49-F238E27FC236}">
              <a16:creationId xmlns:a16="http://schemas.microsoft.com/office/drawing/2014/main" id="{8C5D3F84-67C9-424F-8ABA-8C3E49B7CAC8}"/>
            </a:ext>
          </a:extLst>
        </xdr:cNvPr>
        <xdr:cNvCxnSpPr/>
      </xdr:nvCxnSpPr>
      <xdr:spPr>
        <a:xfrm>
          <a:off x="2626360" y="1049845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116840</xdr:rowOff>
    </xdr:from>
    <xdr:to>
      <xdr:col>10</xdr:col>
      <xdr:colOff>165100</xdr:colOff>
      <xdr:row>61</xdr:row>
      <xdr:rowOff>46990</xdr:rowOff>
    </xdr:to>
    <xdr:sp macro="" textlink="">
      <xdr:nvSpPr>
        <xdr:cNvPr id="195" name="楕円 194">
          <a:extLst>
            <a:ext uri="{FF2B5EF4-FFF2-40B4-BE49-F238E27FC236}">
              <a16:creationId xmlns:a16="http://schemas.microsoft.com/office/drawing/2014/main" id="{B61B9D86-15AC-4C87-BDB4-E8FF1FEDDD69}"/>
            </a:ext>
          </a:extLst>
        </xdr:cNvPr>
        <xdr:cNvSpPr/>
      </xdr:nvSpPr>
      <xdr:spPr>
        <a:xfrm>
          <a:off x="1774190" y="104038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167640</xdr:rowOff>
    </xdr:from>
    <xdr:to>
      <xdr:col>15</xdr:col>
      <xdr:colOff>50800</xdr:colOff>
      <xdr:row>61</xdr:row>
      <xdr:rowOff>40005</xdr:rowOff>
    </xdr:to>
    <xdr:cxnSp macro="">
      <xdr:nvCxnSpPr>
        <xdr:cNvPr id="196" name="直線コネクタ 195">
          <a:extLst>
            <a:ext uri="{FF2B5EF4-FFF2-40B4-BE49-F238E27FC236}">
              <a16:creationId xmlns:a16="http://schemas.microsoft.com/office/drawing/2014/main" id="{486AFA05-861B-425F-A901-61A821AE7E83}"/>
            </a:ext>
          </a:extLst>
        </xdr:cNvPr>
        <xdr:cNvCxnSpPr/>
      </xdr:nvCxnSpPr>
      <xdr:spPr>
        <a:xfrm>
          <a:off x="1828800" y="1045845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7" name="楕円 196">
          <a:extLst>
            <a:ext uri="{FF2B5EF4-FFF2-40B4-BE49-F238E27FC236}">
              <a16:creationId xmlns:a16="http://schemas.microsoft.com/office/drawing/2014/main" id="{9D45DF18-37D2-4643-A1D6-9FB23F932119}"/>
            </a:ext>
          </a:extLst>
        </xdr:cNvPr>
        <xdr:cNvSpPr/>
      </xdr:nvSpPr>
      <xdr:spPr>
        <a:xfrm>
          <a:off x="988060" y="103619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60</xdr:row>
      <xdr:rowOff>167640</xdr:rowOff>
    </xdr:to>
    <xdr:cxnSp macro="">
      <xdr:nvCxnSpPr>
        <xdr:cNvPr id="198" name="直線コネクタ 197">
          <a:extLst>
            <a:ext uri="{FF2B5EF4-FFF2-40B4-BE49-F238E27FC236}">
              <a16:creationId xmlns:a16="http://schemas.microsoft.com/office/drawing/2014/main" id="{56CAF621-14D3-48F9-B34A-22187CE058D6}"/>
            </a:ext>
          </a:extLst>
        </xdr:cNvPr>
        <xdr:cNvCxnSpPr/>
      </xdr:nvCxnSpPr>
      <xdr:spPr>
        <a:xfrm>
          <a:off x="1031240" y="1041654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5AE651AA-BDA3-46F2-A0EB-C12E210D7765}"/>
            </a:ext>
          </a:extLst>
        </xdr:cNvPr>
        <xdr:cNvSpPr txBox="1"/>
      </xdr:nvSpPr>
      <xdr:spPr>
        <a:xfrm>
          <a:off x="32391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D8465E2B-3F80-469F-88BF-F1E8B30328A8}"/>
            </a:ext>
          </a:extLst>
        </xdr:cNvPr>
        <xdr:cNvSpPr txBox="1"/>
      </xdr:nvSpPr>
      <xdr:spPr>
        <a:xfrm>
          <a:off x="2439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1DA317C3-5EDC-4CB4-AE06-5899A076C87E}"/>
            </a:ext>
          </a:extLst>
        </xdr:cNvPr>
        <xdr:cNvSpPr txBox="1"/>
      </xdr:nvSpPr>
      <xdr:spPr>
        <a:xfrm>
          <a:off x="164148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89788CDD-9E49-4392-96B9-E57C02408FA9}"/>
            </a:ext>
          </a:extLst>
        </xdr:cNvPr>
        <xdr:cNvSpPr txBox="1"/>
      </xdr:nvSpPr>
      <xdr:spPr>
        <a:xfrm>
          <a:off x="85535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123842</xdr:rowOff>
    </xdr:from>
    <xdr:ext cx="405111" cy="259045"/>
    <xdr:sp macro="" textlink="">
      <xdr:nvSpPr>
        <xdr:cNvPr id="203" name="n_1mainValue【体育館・プール】&#10;有形固定資産減価償却率">
          <a:extLst>
            <a:ext uri="{FF2B5EF4-FFF2-40B4-BE49-F238E27FC236}">
              <a16:creationId xmlns:a16="http://schemas.microsoft.com/office/drawing/2014/main" id="{A7C06041-F4A9-4AFD-83CE-2CF048E91DDA}"/>
            </a:ext>
          </a:extLst>
        </xdr:cNvPr>
        <xdr:cNvSpPr txBox="1"/>
      </xdr:nvSpPr>
      <xdr:spPr>
        <a:xfrm>
          <a:off x="32391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81932</xdr:rowOff>
    </xdr:from>
    <xdr:ext cx="405111" cy="259045"/>
    <xdr:sp macro="" textlink="">
      <xdr:nvSpPr>
        <xdr:cNvPr id="204" name="n_2mainValue【体育館・プール】&#10;有形固定資産減価償却率">
          <a:extLst>
            <a:ext uri="{FF2B5EF4-FFF2-40B4-BE49-F238E27FC236}">
              <a16:creationId xmlns:a16="http://schemas.microsoft.com/office/drawing/2014/main" id="{AE70DA78-7FCE-4409-B0FA-A3CCB055AA81}"/>
            </a:ext>
          </a:extLst>
        </xdr:cNvPr>
        <xdr:cNvSpPr txBox="1"/>
      </xdr:nvSpPr>
      <xdr:spPr>
        <a:xfrm>
          <a:off x="2439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205" name="n_3mainValue【体育館・プール】&#10;有形固定資産減価償却率">
          <a:extLst>
            <a:ext uri="{FF2B5EF4-FFF2-40B4-BE49-F238E27FC236}">
              <a16:creationId xmlns:a16="http://schemas.microsoft.com/office/drawing/2014/main" id="{B3278950-F533-4C97-A26C-F72A029B3112}"/>
            </a:ext>
          </a:extLst>
        </xdr:cNvPr>
        <xdr:cNvSpPr txBox="1"/>
      </xdr:nvSpPr>
      <xdr:spPr>
        <a:xfrm>
          <a:off x="164148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206" name="n_4mainValue【体育館・プール】&#10;有形固定資産減価償却率">
          <a:extLst>
            <a:ext uri="{FF2B5EF4-FFF2-40B4-BE49-F238E27FC236}">
              <a16:creationId xmlns:a16="http://schemas.microsoft.com/office/drawing/2014/main" id="{B95AC0A7-6E10-4CC0-9E40-6D251733CD8A}"/>
            </a:ext>
          </a:extLst>
        </xdr:cNvPr>
        <xdr:cNvSpPr txBox="1"/>
      </xdr:nvSpPr>
      <xdr:spPr>
        <a:xfrm>
          <a:off x="85535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37CF36E-AB50-4598-B8B3-A6AFB08713C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C83F5BA-03C8-4441-A0DF-6A6D07F8FBA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EE5C4C7-592C-48BE-A724-93721DC2E78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4FCD3F2-2F2B-4E64-A31C-72B9B0CD55B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4C5906C-250A-4499-912D-CEC403A7D67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9F1EAB3-D4C5-464D-99C8-5EE7B3B32F6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D01773C-1BD4-4FE4-90C9-B11788A7FBA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711C30C-9155-4D2E-AF2B-0735AAFFAF9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DFEEA51-7D2D-4E1E-A961-02C0E5601CA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0B4263A-0F2E-4BF9-8CCC-A21FE5535AE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43DC6999-4118-4336-BB4D-0FA1432CFD03}"/>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30B657D7-4F3A-4F74-8E49-C5D944588D61}"/>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DBDBABC5-0A1E-46F9-837A-430C13642CF1}"/>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235074A0-B5E7-4932-B9B6-B8F30937A4CE}"/>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E84E958-7867-4FF0-ACB1-903900E158CD}"/>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E9519112-7EE6-4882-A1BC-C123A625F049}"/>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89322A6-F5AD-408C-ADEB-7213D955949F}"/>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2F9F6387-DEF3-4E97-88EE-6FC7C101FB84}"/>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691AF11-1600-4CB5-BFC9-2F2094DAA914}"/>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8E1D7189-F7AF-4315-84B7-E4E3BABDB6F9}"/>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188B641D-1152-4689-B04F-DAF57CAB43B9}"/>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C9FEB31A-3BB4-499F-8600-D10AEA38B5CE}"/>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36AC59C-7FD0-4F06-9DF6-B4DAB1068B5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AB47015-A549-4B7A-A7EC-394AD630BEE0}"/>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F26FFF93-ABEB-476C-9D35-8FB1C97148B5}"/>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C1E788A1-439C-43B2-896B-55E813072990}"/>
            </a:ext>
          </a:extLst>
        </xdr:cNvPr>
        <xdr:cNvCxnSpPr/>
      </xdr:nvCxnSpPr>
      <xdr:spPr>
        <a:xfrm flipV="1">
          <a:off x="9429115" y="9583238"/>
          <a:ext cx="0" cy="148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59767CAB-4889-49A6-B9A8-52667FDC2F1A}"/>
            </a:ext>
          </a:extLst>
        </xdr:cNvPr>
        <xdr:cNvSpPr txBox="1"/>
      </xdr:nvSpPr>
      <xdr:spPr>
        <a:xfrm>
          <a:off x="9467850" y="110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81D6751-2FB6-4A1A-BA24-236DBBEB7B7C}"/>
            </a:ext>
          </a:extLst>
        </xdr:cNvPr>
        <xdr:cNvCxnSpPr/>
      </xdr:nvCxnSpPr>
      <xdr:spPr>
        <a:xfrm>
          <a:off x="9356090" y="1106859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3A1895C3-99E0-4D7D-B76F-EA34A6B5CA26}"/>
            </a:ext>
          </a:extLst>
        </xdr:cNvPr>
        <xdr:cNvSpPr txBox="1"/>
      </xdr:nvSpPr>
      <xdr:spPr>
        <a:xfrm>
          <a:off x="9467850" y="93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95ECBA60-D0E5-43F1-94E6-FACF1BE3909B}"/>
            </a:ext>
          </a:extLst>
        </xdr:cNvPr>
        <xdr:cNvCxnSpPr/>
      </xdr:nvCxnSpPr>
      <xdr:spPr>
        <a:xfrm>
          <a:off x="9356090" y="95832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FE518D6B-6A70-4200-BB05-216368C3C9B5}"/>
            </a:ext>
          </a:extLst>
        </xdr:cNvPr>
        <xdr:cNvSpPr txBox="1"/>
      </xdr:nvSpPr>
      <xdr:spPr>
        <a:xfrm>
          <a:off x="9467850" y="10389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4FE9C412-D4DA-4130-9A95-F937C2297A77}"/>
            </a:ext>
          </a:extLst>
        </xdr:cNvPr>
        <xdr:cNvSpPr/>
      </xdr:nvSpPr>
      <xdr:spPr>
        <a:xfrm>
          <a:off x="9394190" y="1054181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91392957-3334-463B-981C-C29336A1D513}"/>
            </a:ext>
          </a:extLst>
        </xdr:cNvPr>
        <xdr:cNvSpPr/>
      </xdr:nvSpPr>
      <xdr:spPr>
        <a:xfrm>
          <a:off x="8632190" y="105524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61529DB9-6874-4B6C-8364-6863BE1C1AED}"/>
            </a:ext>
          </a:extLst>
        </xdr:cNvPr>
        <xdr:cNvSpPr/>
      </xdr:nvSpPr>
      <xdr:spPr>
        <a:xfrm>
          <a:off x="7846060" y="1058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6A9E796A-7CF0-4AF8-838F-044250599CF9}"/>
            </a:ext>
          </a:extLst>
        </xdr:cNvPr>
        <xdr:cNvSpPr/>
      </xdr:nvSpPr>
      <xdr:spPr>
        <a:xfrm>
          <a:off x="7029450" y="105899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7A3E1919-54BC-443D-BABB-D692650C9B51}"/>
            </a:ext>
          </a:extLst>
        </xdr:cNvPr>
        <xdr:cNvSpPr/>
      </xdr:nvSpPr>
      <xdr:spPr>
        <a:xfrm>
          <a:off x="6231890" y="105883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CEFE880-B071-4849-B518-89D78C10976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8FB2FEB-10C4-4168-A198-C3CBC5680651}"/>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A31ADD3-7736-4587-9B2A-4A1363CDC26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BD4BB16-3907-43CB-8AED-25B64604537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C1CC725-4A5C-434B-B9F9-48F5B3633C3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24312</xdr:rowOff>
    </xdr:from>
    <xdr:to>
      <xdr:col>55</xdr:col>
      <xdr:colOff>50800</xdr:colOff>
      <xdr:row>63</xdr:row>
      <xdr:rowOff>125912</xdr:rowOff>
    </xdr:to>
    <xdr:sp macro="" textlink="">
      <xdr:nvSpPr>
        <xdr:cNvPr id="248" name="楕円 247">
          <a:extLst>
            <a:ext uri="{FF2B5EF4-FFF2-40B4-BE49-F238E27FC236}">
              <a16:creationId xmlns:a16="http://schemas.microsoft.com/office/drawing/2014/main" id="{28904004-0A15-4E70-A0B7-41F4E4B90A91}"/>
            </a:ext>
          </a:extLst>
        </xdr:cNvPr>
        <xdr:cNvSpPr/>
      </xdr:nvSpPr>
      <xdr:spPr>
        <a:xfrm>
          <a:off x="9394190" y="10821852"/>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2739</xdr:rowOff>
    </xdr:from>
    <xdr:ext cx="469744" cy="259045"/>
    <xdr:sp macro="" textlink="">
      <xdr:nvSpPr>
        <xdr:cNvPr id="249" name="【体育館・プール】&#10;一人当たり面積該当値テキスト">
          <a:extLst>
            <a:ext uri="{FF2B5EF4-FFF2-40B4-BE49-F238E27FC236}">
              <a16:creationId xmlns:a16="http://schemas.microsoft.com/office/drawing/2014/main" id="{F254AA3C-12AF-418A-B721-5289A345D491}"/>
            </a:ext>
          </a:extLst>
        </xdr:cNvPr>
        <xdr:cNvSpPr txBox="1"/>
      </xdr:nvSpPr>
      <xdr:spPr>
        <a:xfrm>
          <a:off x="9467850"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27577</xdr:rowOff>
    </xdr:from>
    <xdr:to>
      <xdr:col>50</xdr:col>
      <xdr:colOff>165100</xdr:colOff>
      <xdr:row>63</xdr:row>
      <xdr:rowOff>129177</xdr:rowOff>
    </xdr:to>
    <xdr:sp macro="" textlink="">
      <xdr:nvSpPr>
        <xdr:cNvPr id="250" name="楕円 249">
          <a:extLst>
            <a:ext uri="{FF2B5EF4-FFF2-40B4-BE49-F238E27FC236}">
              <a16:creationId xmlns:a16="http://schemas.microsoft.com/office/drawing/2014/main" id="{EEFEAFAC-0042-47B5-984E-94C0282D413D}"/>
            </a:ext>
          </a:extLst>
        </xdr:cNvPr>
        <xdr:cNvSpPr/>
      </xdr:nvSpPr>
      <xdr:spPr>
        <a:xfrm>
          <a:off x="8632190" y="1082702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75112</xdr:rowOff>
    </xdr:from>
    <xdr:to>
      <xdr:col>55</xdr:col>
      <xdr:colOff>0</xdr:colOff>
      <xdr:row>63</xdr:row>
      <xdr:rowOff>78377</xdr:rowOff>
    </xdr:to>
    <xdr:cxnSp macro="">
      <xdr:nvCxnSpPr>
        <xdr:cNvPr id="251" name="直線コネクタ 250">
          <a:extLst>
            <a:ext uri="{FF2B5EF4-FFF2-40B4-BE49-F238E27FC236}">
              <a16:creationId xmlns:a16="http://schemas.microsoft.com/office/drawing/2014/main" id="{C461530C-F142-445C-98A0-D16EAC7345E4}"/>
            </a:ext>
          </a:extLst>
        </xdr:cNvPr>
        <xdr:cNvCxnSpPr/>
      </xdr:nvCxnSpPr>
      <xdr:spPr>
        <a:xfrm flipV="1">
          <a:off x="8686800" y="10876462"/>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29210</xdr:rowOff>
    </xdr:from>
    <xdr:to>
      <xdr:col>46</xdr:col>
      <xdr:colOff>38100</xdr:colOff>
      <xdr:row>63</xdr:row>
      <xdr:rowOff>130810</xdr:rowOff>
    </xdr:to>
    <xdr:sp macro="" textlink="">
      <xdr:nvSpPr>
        <xdr:cNvPr id="252" name="楕円 251">
          <a:extLst>
            <a:ext uri="{FF2B5EF4-FFF2-40B4-BE49-F238E27FC236}">
              <a16:creationId xmlns:a16="http://schemas.microsoft.com/office/drawing/2014/main" id="{3263F212-63B3-4CDF-B118-615554F6AF21}"/>
            </a:ext>
          </a:extLst>
        </xdr:cNvPr>
        <xdr:cNvSpPr/>
      </xdr:nvSpPr>
      <xdr:spPr>
        <a:xfrm>
          <a:off x="7846060" y="108286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78377</xdr:rowOff>
    </xdr:from>
    <xdr:to>
      <xdr:col>50</xdr:col>
      <xdr:colOff>114300</xdr:colOff>
      <xdr:row>63</xdr:row>
      <xdr:rowOff>80010</xdr:rowOff>
    </xdr:to>
    <xdr:cxnSp macro="">
      <xdr:nvCxnSpPr>
        <xdr:cNvPr id="253" name="直線コネクタ 252">
          <a:extLst>
            <a:ext uri="{FF2B5EF4-FFF2-40B4-BE49-F238E27FC236}">
              <a16:creationId xmlns:a16="http://schemas.microsoft.com/office/drawing/2014/main" id="{F428D6A1-A96A-4340-B6FA-A925346988D3}"/>
            </a:ext>
          </a:extLst>
        </xdr:cNvPr>
        <xdr:cNvCxnSpPr/>
      </xdr:nvCxnSpPr>
      <xdr:spPr>
        <a:xfrm flipV="1">
          <a:off x="7889240" y="10879727"/>
          <a:ext cx="79756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9616</xdr:rowOff>
    </xdr:from>
    <xdr:to>
      <xdr:col>41</xdr:col>
      <xdr:colOff>101600</xdr:colOff>
      <xdr:row>63</xdr:row>
      <xdr:rowOff>111216</xdr:rowOff>
    </xdr:to>
    <xdr:sp macro="" textlink="">
      <xdr:nvSpPr>
        <xdr:cNvPr id="254" name="楕円 253">
          <a:extLst>
            <a:ext uri="{FF2B5EF4-FFF2-40B4-BE49-F238E27FC236}">
              <a16:creationId xmlns:a16="http://schemas.microsoft.com/office/drawing/2014/main" id="{8C4A8C78-C279-4207-ACC5-741FFA472226}"/>
            </a:ext>
          </a:extLst>
        </xdr:cNvPr>
        <xdr:cNvSpPr/>
      </xdr:nvSpPr>
      <xdr:spPr>
        <a:xfrm>
          <a:off x="7029450" y="108128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60416</xdr:rowOff>
    </xdr:from>
    <xdr:to>
      <xdr:col>45</xdr:col>
      <xdr:colOff>177800</xdr:colOff>
      <xdr:row>63</xdr:row>
      <xdr:rowOff>80010</xdr:rowOff>
    </xdr:to>
    <xdr:cxnSp macro="">
      <xdr:nvCxnSpPr>
        <xdr:cNvPr id="255" name="直線コネクタ 254">
          <a:extLst>
            <a:ext uri="{FF2B5EF4-FFF2-40B4-BE49-F238E27FC236}">
              <a16:creationId xmlns:a16="http://schemas.microsoft.com/office/drawing/2014/main" id="{C7A73AAA-74FD-461B-B4A3-309A81FA1635}"/>
            </a:ext>
          </a:extLst>
        </xdr:cNvPr>
        <xdr:cNvCxnSpPr/>
      </xdr:nvCxnSpPr>
      <xdr:spPr>
        <a:xfrm>
          <a:off x="7084060" y="10857956"/>
          <a:ext cx="80518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35741</xdr:rowOff>
    </xdr:from>
    <xdr:to>
      <xdr:col>36</xdr:col>
      <xdr:colOff>165100</xdr:colOff>
      <xdr:row>63</xdr:row>
      <xdr:rowOff>137341</xdr:rowOff>
    </xdr:to>
    <xdr:sp macro="" textlink="">
      <xdr:nvSpPr>
        <xdr:cNvPr id="256" name="楕円 255">
          <a:extLst>
            <a:ext uri="{FF2B5EF4-FFF2-40B4-BE49-F238E27FC236}">
              <a16:creationId xmlns:a16="http://schemas.microsoft.com/office/drawing/2014/main" id="{D8767CA7-2057-4AD4-AC70-63E8EB9C9071}"/>
            </a:ext>
          </a:extLst>
        </xdr:cNvPr>
        <xdr:cNvSpPr/>
      </xdr:nvSpPr>
      <xdr:spPr>
        <a:xfrm>
          <a:off x="6231890" y="1083709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60416</xdr:rowOff>
    </xdr:from>
    <xdr:to>
      <xdr:col>41</xdr:col>
      <xdr:colOff>50800</xdr:colOff>
      <xdr:row>63</xdr:row>
      <xdr:rowOff>86541</xdr:rowOff>
    </xdr:to>
    <xdr:cxnSp macro="">
      <xdr:nvCxnSpPr>
        <xdr:cNvPr id="257" name="直線コネクタ 256">
          <a:extLst>
            <a:ext uri="{FF2B5EF4-FFF2-40B4-BE49-F238E27FC236}">
              <a16:creationId xmlns:a16="http://schemas.microsoft.com/office/drawing/2014/main" id="{DF372FC3-4914-4303-A269-9C093F2245C7}"/>
            </a:ext>
          </a:extLst>
        </xdr:cNvPr>
        <xdr:cNvCxnSpPr/>
      </xdr:nvCxnSpPr>
      <xdr:spPr>
        <a:xfrm flipV="1">
          <a:off x="6286500" y="10857956"/>
          <a:ext cx="79756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AA45A442-2355-49B2-80B5-16B21AD7B6D4}"/>
            </a:ext>
          </a:extLst>
        </xdr:cNvPr>
        <xdr:cNvSpPr txBox="1"/>
      </xdr:nvSpPr>
      <xdr:spPr>
        <a:xfrm>
          <a:off x="845446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C6D69114-0486-49E4-A72C-654F49817C05}"/>
            </a:ext>
          </a:extLst>
        </xdr:cNvPr>
        <xdr:cNvSpPr txBox="1"/>
      </xdr:nvSpPr>
      <xdr:spPr>
        <a:xfrm>
          <a:off x="767341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8EBFB3DD-2057-4B28-AA7C-8AD7F5D238DD}"/>
            </a:ext>
          </a:extLst>
        </xdr:cNvPr>
        <xdr:cNvSpPr txBox="1"/>
      </xdr:nvSpPr>
      <xdr:spPr>
        <a:xfrm>
          <a:off x="6866332" y="1037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06050FA0-30C5-444E-86B1-4C5DE8F8B5E1}"/>
            </a:ext>
          </a:extLst>
        </xdr:cNvPr>
        <xdr:cNvSpPr txBox="1"/>
      </xdr:nvSpPr>
      <xdr:spPr>
        <a:xfrm>
          <a:off x="6068772" y="103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120304</xdr:rowOff>
    </xdr:from>
    <xdr:ext cx="469744" cy="259045"/>
    <xdr:sp macro="" textlink="">
      <xdr:nvSpPr>
        <xdr:cNvPr id="262" name="n_1mainValue【体育館・プール】&#10;一人当たり面積">
          <a:extLst>
            <a:ext uri="{FF2B5EF4-FFF2-40B4-BE49-F238E27FC236}">
              <a16:creationId xmlns:a16="http://schemas.microsoft.com/office/drawing/2014/main" id="{9AFD0780-74F7-4CD9-B037-6577EFE4AD7F}"/>
            </a:ext>
          </a:extLst>
        </xdr:cNvPr>
        <xdr:cNvSpPr txBox="1"/>
      </xdr:nvSpPr>
      <xdr:spPr>
        <a:xfrm>
          <a:off x="8454467" y="109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121937</xdr:rowOff>
    </xdr:from>
    <xdr:ext cx="469744" cy="259045"/>
    <xdr:sp macro="" textlink="">
      <xdr:nvSpPr>
        <xdr:cNvPr id="263" name="n_2mainValue【体育館・プール】&#10;一人当たり面積">
          <a:extLst>
            <a:ext uri="{FF2B5EF4-FFF2-40B4-BE49-F238E27FC236}">
              <a16:creationId xmlns:a16="http://schemas.microsoft.com/office/drawing/2014/main" id="{A706B2C6-5222-451E-9D1E-89FFA2A5354B}"/>
            </a:ext>
          </a:extLst>
        </xdr:cNvPr>
        <xdr:cNvSpPr txBox="1"/>
      </xdr:nvSpPr>
      <xdr:spPr>
        <a:xfrm>
          <a:off x="767341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102343</xdr:rowOff>
    </xdr:from>
    <xdr:ext cx="469744" cy="259045"/>
    <xdr:sp macro="" textlink="">
      <xdr:nvSpPr>
        <xdr:cNvPr id="264" name="n_3mainValue【体育館・プール】&#10;一人当たり面積">
          <a:extLst>
            <a:ext uri="{FF2B5EF4-FFF2-40B4-BE49-F238E27FC236}">
              <a16:creationId xmlns:a16="http://schemas.microsoft.com/office/drawing/2014/main" id="{11BA96DC-62C9-4B46-9ADA-2157116917AB}"/>
            </a:ext>
          </a:extLst>
        </xdr:cNvPr>
        <xdr:cNvSpPr txBox="1"/>
      </xdr:nvSpPr>
      <xdr:spPr>
        <a:xfrm>
          <a:off x="6866332" y="1089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128468</xdr:rowOff>
    </xdr:from>
    <xdr:ext cx="469744" cy="259045"/>
    <xdr:sp macro="" textlink="">
      <xdr:nvSpPr>
        <xdr:cNvPr id="265" name="n_4mainValue【体育館・プール】&#10;一人当たり面積">
          <a:extLst>
            <a:ext uri="{FF2B5EF4-FFF2-40B4-BE49-F238E27FC236}">
              <a16:creationId xmlns:a16="http://schemas.microsoft.com/office/drawing/2014/main" id="{0BBAB08D-B979-4EF2-BBCF-6C4853BEAE5D}"/>
            </a:ext>
          </a:extLst>
        </xdr:cNvPr>
        <xdr:cNvSpPr txBox="1"/>
      </xdr:nvSpPr>
      <xdr:spPr>
        <a:xfrm>
          <a:off x="6068772" y="1093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33E6A3E-DE92-492B-A416-8D324E31B0E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7B8EB7C1-9EEC-4C0C-ACC6-54D03E9A8E5E}"/>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4FFE53E-1568-48E9-8A3E-6E5C3613101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03D3D24-A661-49A2-809E-BB85A2CA1C4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D82E1A5F-9AD6-494A-980E-DD51C982BDC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30EF14D-20B3-45A5-8DBB-A5DA7C8609C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4DD8828-F10D-4EB2-978D-4D401F5CFD0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DB02DCB-A2C0-4796-91AD-64F5D84220B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2B0F9F0-AD56-4195-961E-2202778E0EB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DFF477EA-AF54-4698-9EAE-E17E242EC52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70BCF98B-DD31-4306-8AB4-B6B2468519E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DEC1AFC-C528-49D2-84FB-FAEA16BD5ED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C1FA5D0C-DB59-4734-A7D2-B89A60150928}"/>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12927184-286B-425A-B20D-205E6CE992E1}"/>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72D1A73F-6510-4777-94AE-68D41F0CEA1D}"/>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4DEC3228-2119-46EA-BA45-E646D24C5484}"/>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B3399CB-348C-47DF-89F9-FABA03F9D5EC}"/>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B707BC7-78DB-4D8F-B9FB-22142580A086}"/>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D842E77-19B3-4052-A4AD-209F28D9D504}"/>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B7D2478-050B-491D-9AC8-9BAF9149ACBE}"/>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C0C631B-E3F9-4DD8-8189-181E056B15DD}"/>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59BBC03-BB14-4F4C-A008-FA5DE8B0D8B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ECB556AB-8755-49BE-856E-C4AD293CEC82}"/>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A7EB0EC3-4ACA-4B9A-BA11-732AC8E8C88E}"/>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5FEA9346-8A87-482A-8E8C-D7C0912AD686}"/>
            </a:ext>
          </a:extLst>
        </xdr:cNvPr>
        <xdr:cNvCxnSpPr/>
      </xdr:nvCxnSpPr>
      <xdr:spPr>
        <a:xfrm flipV="1">
          <a:off x="4173855" y="13323569"/>
          <a:ext cx="0" cy="152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FDC09A63-2BB8-4850-8391-53415050679B}"/>
            </a:ext>
          </a:extLst>
        </xdr:cNvPr>
        <xdr:cNvSpPr txBox="1"/>
      </xdr:nvSpPr>
      <xdr:spPr>
        <a:xfrm>
          <a:off x="4212590" y="1484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AD42E6CA-774E-4784-BD13-C8476143B99A}"/>
            </a:ext>
          </a:extLst>
        </xdr:cNvPr>
        <xdr:cNvCxnSpPr/>
      </xdr:nvCxnSpPr>
      <xdr:spPr>
        <a:xfrm>
          <a:off x="4112260" y="1484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538FF232-FBFA-407D-B559-EB5E0A7358CC}"/>
            </a:ext>
          </a:extLst>
        </xdr:cNvPr>
        <xdr:cNvSpPr txBox="1"/>
      </xdr:nvSpPr>
      <xdr:spPr>
        <a:xfrm>
          <a:off x="4212590" y="1309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DFB6BE88-127A-4BE8-A340-2889FD05BA33}"/>
            </a:ext>
          </a:extLst>
        </xdr:cNvPr>
        <xdr:cNvCxnSpPr/>
      </xdr:nvCxnSpPr>
      <xdr:spPr>
        <a:xfrm>
          <a:off x="4112260" y="13323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8C14D95A-1876-493A-9AFB-605568F5B912}"/>
            </a:ext>
          </a:extLst>
        </xdr:cNvPr>
        <xdr:cNvSpPr txBox="1"/>
      </xdr:nvSpPr>
      <xdr:spPr>
        <a:xfrm>
          <a:off x="421259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3896CA3-C288-4F1C-8262-2EEE7F7C41F5}"/>
            </a:ext>
          </a:extLst>
        </xdr:cNvPr>
        <xdr:cNvSpPr/>
      </xdr:nvSpPr>
      <xdr:spPr>
        <a:xfrm>
          <a:off x="4131310" y="13981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1EBEC0BE-569F-44A6-81F4-CD722A1BD182}"/>
            </a:ext>
          </a:extLst>
        </xdr:cNvPr>
        <xdr:cNvSpPr/>
      </xdr:nvSpPr>
      <xdr:spPr>
        <a:xfrm>
          <a:off x="3388360" y="1398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56E5F38-CE07-477D-97A2-C4BAC9E1AF76}"/>
            </a:ext>
          </a:extLst>
        </xdr:cNvPr>
        <xdr:cNvSpPr/>
      </xdr:nvSpPr>
      <xdr:spPr>
        <a:xfrm>
          <a:off x="2571750" y="139852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E86C3142-35A6-466E-BF95-A7FA68458B97}"/>
            </a:ext>
          </a:extLst>
        </xdr:cNvPr>
        <xdr:cNvSpPr/>
      </xdr:nvSpPr>
      <xdr:spPr>
        <a:xfrm>
          <a:off x="1774190" y="139700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E10151BF-0C68-4D85-8D70-0C74E339C631}"/>
            </a:ext>
          </a:extLst>
        </xdr:cNvPr>
        <xdr:cNvSpPr/>
      </xdr:nvSpPr>
      <xdr:spPr>
        <a:xfrm>
          <a:off x="988060" y="1390332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1B7746-D70E-4663-9993-8D75EBB9A04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87BDE71-233A-4D9C-B8D3-634CDC865C8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314DA4E-9C59-4040-AECE-AB2D857C127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CEE3B83-65C6-4BA2-A2A6-5A5188C14CC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39C9556-3C42-439E-885D-20341428DBD0}"/>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306" name="楕円 305">
          <a:extLst>
            <a:ext uri="{FF2B5EF4-FFF2-40B4-BE49-F238E27FC236}">
              <a16:creationId xmlns:a16="http://schemas.microsoft.com/office/drawing/2014/main" id="{5B36E28B-7323-4055-8AC0-7F0A1C26C08C}"/>
            </a:ext>
          </a:extLst>
        </xdr:cNvPr>
        <xdr:cNvSpPr/>
      </xdr:nvSpPr>
      <xdr:spPr>
        <a:xfrm>
          <a:off x="4131310" y="139795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111141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BB14B5D8-FD66-4BA7-9577-61B782882656}"/>
            </a:ext>
          </a:extLst>
        </xdr:cNvPr>
        <xdr:cNvSpPr txBox="1"/>
      </xdr:nvSpPr>
      <xdr:spPr>
        <a:xfrm>
          <a:off x="421259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8" name="楕円 307">
          <a:extLst>
            <a:ext uri="{FF2B5EF4-FFF2-40B4-BE49-F238E27FC236}">
              <a16:creationId xmlns:a16="http://schemas.microsoft.com/office/drawing/2014/main" id="{AEBE255D-9B3A-4B9A-8B7D-D9DF375F6864}"/>
            </a:ext>
          </a:extLst>
        </xdr:cNvPr>
        <xdr:cNvSpPr/>
      </xdr:nvSpPr>
      <xdr:spPr>
        <a:xfrm>
          <a:off x="3388360" y="139147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139064</xdr:rowOff>
    </xdr:to>
    <xdr:cxnSp macro="">
      <xdr:nvCxnSpPr>
        <xdr:cNvPr id="309" name="直線コネクタ 308">
          <a:extLst>
            <a:ext uri="{FF2B5EF4-FFF2-40B4-BE49-F238E27FC236}">
              <a16:creationId xmlns:a16="http://schemas.microsoft.com/office/drawing/2014/main" id="{9D466961-0885-4FF4-B356-0F2776505D71}"/>
            </a:ext>
          </a:extLst>
        </xdr:cNvPr>
        <xdr:cNvCxnSpPr/>
      </xdr:nvCxnSpPr>
      <xdr:spPr>
        <a:xfrm>
          <a:off x="3431540" y="13969366"/>
          <a:ext cx="742950" cy="5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310" name="楕円 309">
          <a:extLst>
            <a:ext uri="{FF2B5EF4-FFF2-40B4-BE49-F238E27FC236}">
              <a16:creationId xmlns:a16="http://schemas.microsoft.com/office/drawing/2014/main" id="{C7DAC5F1-6A5A-4BF6-8C6A-9AE693BD36B4}"/>
            </a:ext>
          </a:extLst>
        </xdr:cNvPr>
        <xdr:cNvSpPr/>
      </xdr:nvSpPr>
      <xdr:spPr>
        <a:xfrm>
          <a:off x="2571750" y="138499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80011</xdr:rowOff>
    </xdr:to>
    <xdr:cxnSp macro="">
      <xdr:nvCxnSpPr>
        <xdr:cNvPr id="311" name="直線コネクタ 310">
          <a:extLst>
            <a:ext uri="{FF2B5EF4-FFF2-40B4-BE49-F238E27FC236}">
              <a16:creationId xmlns:a16="http://schemas.microsoft.com/office/drawing/2014/main" id="{59117B91-2ECE-49C8-B4B3-B4D6F65EB0BF}"/>
            </a:ext>
          </a:extLst>
        </xdr:cNvPr>
        <xdr:cNvCxnSpPr/>
      </xdr:nvCxnSpPr>
      <xdr:spPr>
        <a:xfrm>
          <a:off x="2626360" y="13908405"/>
          <a:ext cx="80518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312" name="楕円 311">
          <a:extLst>
            <a:ext uri="{FF2B5EF4-FFF2-40B4-BE49-F238E27FC236}">
              <a16:creationId xmlns:a16="http://schemas.microsoft.com/office/drawing/2014/main" id="{FCCB9A6E-B005-4FE5-9C0D-095A93136823}"/>
            </a:ext>
          </a:extLst>
        </xdr:cNvPr>
        <xdr:cNvSpPr/>
      </xdr:nvSpPr>
      <xdr:spPr>
        <a:xfrm>
          <a:off x="1774190" y="137947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81</xdr:row>
      <xdr:rowOff>17145</xdr:rowOff>
    </xdr:to>
    <xdr:cxnSp macro="">
      <xdr:nvCxnSpPr>
        <xdr:cNvPr id="313" name="直線コネクタ 312">
          <a:extLst>
            <a:ext uri="{FF2B5EF4-FFF2-40B4-BE49-F238E27FC236}">
              <a16:creationId xmlns:a16="http://schemas.microsoft.com/office/drawing/2014/main" id="{41839CB8-578E-430B-8E5B-CB10DAE0EA28}"/>
            </a:ext>
          </a:extLst>
        </xdr:cNvPr>
        <xdr:cNvCxnSpPr/>
      </xdr:nvCxnSpPr>
      <xdr:spPr>
        <a:xfrm>
          <a:off x="1828800" y="13849349"/>
          <a:ext cx="79756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xdr:rowOff>
    </xdr:from>
    <xdr:to>
      <xdr:col>6</xdr:col>
      <xdr:colOff>38100</xdr:colOff>
      <xdr:row>80</xdr:row>
      <xdr:rowOff>117475</xdr:rowOff>
    </xdr:to>
    <xdr:sp macro="" textlink="">
      <xdr:nvSpPr>
        <xdr:cNvPr id="314" name="楕円 313">
          <a:extLst>
            <a:ext uri="{FF2B5EF4-FFF2-40B4-BE49-F238E27FC236}">
              <a16:creationId xmlns:a16="http://schemas.microsoft.com/office/drawing/2014/main" id="{68E8BB2B-881A-44B5-B6AA-C9AA85653A36}"/>
            </a:ext>
          </a:extLst>
        </xdr:cNvPr>
        <xdr:cNvSpPr/>
      </xdr:nvSpPr>
      <xdr:spPr>
        <a:xfrm>
          <a:off x="988060" y="13735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66675</xdr:rowOff>
    </xdr:from>
    <xdr:to>
      <xdr:col>10</xdr:col>
      <xdr:colOff>114300</xdr:colOff>
      <xdr:row>80</xdr:row>
      <xdr:rowOff>129539</xdr:rowOff>
    </xdr:to>
    <xdr:cxnSp macro="">
      <xdr:nvCxnSpPr>
        <xdr:cNvPr id="315" name="直線コネクタ 314">
          <a:extLst>
            <a:ext uri="{FF2B5EF4-FFF2-40B4-BE49-F238E27FC236}">
              <a16:creationId xmlns:a16="http://schemas.microsoft.com/office/drawing/2014/main" id="{9A52283D-F8EE-48B7-A220-FE788D1AEB11}"/>
            </a:ext>
          </a:extLst>
        </xdr:cNvPr>
        <xdr:cNvCxnSpPr/>
      </xdr:nvCxnSpPr>
      <xdr:spPr>
        <a:xfrm>
          <a:off x="1031240" y="13780770"/>
          <a:ext cx="79756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02F863DF-A646-48EB-9F92-5365B05F5959}"/>
            </a:ext>
          </a:extLst>
        </xdr:cNvPr>
        <xdr:cNvSpPr txBox="1"/>
      </xdr:nvSpPr>
      <xdr:spPr>
        <a:xfrm>
          <a:off x="3239144" y="1407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a:extLst>
            <a:ext uri="{FF2B5EF4-FFF2-40B4-BE49-F238E27FC236}">
              <a16:creationId xmlns:a16="http://schemas.microsoft.com/office/drawing/2014/main" id="{A3EBCBD6-9A82-48E5-88FE-163FA829D12D}"/>
            </a:ext>
          </a:extLst>
        </xdr:cNvPr>
        <xdr:cNvSpPr txBox="1"/>
      </xdr:nvSpPr>
      <xdr:spPr>
        <a:xfrm>
          <a:off x="2439044" y="1407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a:extLst>
            <a:ext uri="{FF2B5EF4-FFF2-40B4-BE49-F238E27FC236}">
              <a16:creationId xmlns:a16="http://schemas.microsoft.com/office/drawing/2014/main" id="{2FDDA1C1-1E85-4011-B707-7812F2C7E3EE}"/>
            </a:ext>
          </a:extLst>
        </xdr:cNvPr>
        <xdr:cNvSpPr txBox="1"/>
      </xdr:nvSpPr>
      <xdr:spPr>
        <a:xfrm>
          <a:off x="164148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a:extLst>
            <a:ext uri="{FF2B5EF4-FFF2-40B4-BE49-F238E27FC236}">
              <a16:creationId xmlns:a16="http://schemas.microsoft.com/office/drawing/2014/main" id="{4BAF7987-4082-4EFD-BD13-9393CF2AD01B}"/>
            </a:ext>
          </a:extLst>
        </xdr:cNvPr>
        <xdr:cNvSpPr txBox="1"/>
      </xdr:nvSpPr>
      <xdr:spPr>
        <a:xfrm>
          <a:off x="85535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20" name="n_1mainValue【福祉施設】&#10;有形固定資産減価償却率">
          <a:extLst>
            <a:ext uri="{FF2B5EF4-FFF2-40B4-BE49-F238E27FC236}">
              <a16:creationId xmlns:a16="http://schemas.microsoft.com/office/drawing/2014/main" id="{2D47B1E9-3AE2-4F3F-9DE7-9A46E11F2B8F}"/>
            </a:ext>
          </a:extLst>
        </xdr:cNvPr>
        <xdr:cNvSpPr txBox="1"/>
      </xdr:nvSpPr>
      <xdr:spPr>
        <a:xfrm>
          <a:off x="3239144" y="13689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21" name="n_2mainValue【福祉施設】&#10;有形固定資産減価償却率">
          <a:extLst>
            <a:ext uri="{FF2B5EF4-FFF2-40B4-BE49-F238E27FC236}">
              <a16:creationId xmlns:a16="http://schemas.microsoft.com/office/drawing/2014/main" id="{5114BA12-1037-4E33-AE96-76A2F0933F62}"/>
            </a:ext>
          </a:extLst>
        </xdr:cNvPr>
        <xdr:cNvSpPr txBox="1"/>
      </xdr:nvSpPr>
      <xdr:spPr>
        <a:xfrm>
          <a:off x="2439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25416</xdr:rowOff>
    </xdr:from>
    <xdr:ext cx="405111" cy="259045"/>
    <xdr:sp macro="" textlink="">
      <xdr:nvSpPr>
        <xdr:cNvPr id="322" name="n_3mainValue【福祉施設】&#10;有形固定資産減価償却率">
          <a:extLst>
            <a:ext uri="{FF2B5EF4-FFF2-40B4-BE49-F238E27FC236}">
              <a16:creationId xmlns:a16="http://schemas.microsoft.com/office/drawing/2014/main" id="{F890C012-7DB6-44D7-9EAB-0BB1DE8B2520}"/>
            </a:ext>
          </a:extLst>
        </xdr:cNvPr>
        <xdr:cNvSpPr txBox="1"/>
      </xdr:nvSpPr>
      <xdr:spPr>
        <a:xfrm>
          <a:off x="1641484" y="1356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134002</xdr:rowOff>
    </xdr:from>
    <xdr:ext cx="405111" cy="259045"/>
    <xdr:sp macro="" textlink="">
      <xdr:nvSpPr>
        <xdr:cNvPr id="323" name="n_4mainValue【福祉施設】&#10;有形固定資産減価償却率">
          <a:extLst>
            <a:ext uri="{FF2B5EF4-FFF2-40B4-BE49-F238E27FC236}">
              <a16:creationId xmlns:a16="http://schemas.microsoft.com/office/drawing/2014/main" id="{D94A3451-BF06-45C6-A8F7-E583F320A4C1}"/>
            </a:ext>
          </a:extLst>
        </xdr:cNvPr>
        <xdr:cNvSpPr txBox="1"/>
      </xdr:nvSpPr>
      <xdr:spPr>
        <a:xfrm>
          <a:off x="855354" y="1350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53E328D-E22C-4716-9D38-BFBD419165C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DAD2B9D-08EC-4388-B839-5201BDE8DAC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7CAECF3-099F-471E-9729-0D7586ECB85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FEB555E-349D-46CC-8BC9-BF465CAC96F4}"/>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C7DDBE4-51DF-427E-B4F8-B81A9874E42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AF12AB4-A763-4F94-A44B-625C56DBF3D8}"/>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3488755-66A1-42C8-A6C5-A14DD78D3DE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FBED94F-D181-4E96-8588-C051122087A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46FA0AB-3A7B-45B2-A74A-752503D4150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40D9303-8098-4639-AE15-6765D614C9D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E6905766-C294-4F26-9FCE-6CE99791072E}"/>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26D472C8-C14C-49C9-AD1C-039EA02CFEBA}"/>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2725DFCC-81AC-4D18-96DD-6890A55D01FA}"/>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967B9529-325B-4BF7-B1BB-E050FC65ADEF}"/>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D2662CDD-8330-4F41-BA13-7C13C7EF36F4}"/>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9417FE90-5D49-4075-A96F-91E00FAF604E}"/>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0164D08-A3F7-4756-9B59-A58443933AB0}"/>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7DA6880-22CC-4D04-9D78-4269389D52DA}"/>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8A2FDBA-5A09-40E9-9919-0A5BD39EBC3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F6BC4144-7A7E-4693-A15D-B60B26C0D63F}"/>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1A1161FE-9A73-41B3-A632-3264BB00F77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8C3A5522-3D80-4E48-8FB0-D6E8D90B667E}"/>
            </a:ext>
          </a:extLst>
        </xdr:cNvPr>
        <xdr:cNvCxnSpPr/>
      </xdr:nvCxnSpPr>
      <xdr:spPr>
        <a:xfrm flipV="1">
          <a:off x="9429115" y="13580363"/>
          <a:ext cx="0" cy="1193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A60712DF-1DB2-4DDE-8205-3EE24921C15D}"/>
            </a:ext>
          </a:extLst>
        </xdr:cNvPr>
        <xdr:cNvSpPr txBox="1"/>
      </xdr:nvSpPr>
      <xdr:spPr>
        <a:xfrm>
          <a:off x="946785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460BEDB6-933C-4B4F-8D4D-D3FC6E81F462}"/>
            </a:ext>
          </a:extLst>
        </xdr:cNvPr>
        <xdr:cNvCxnSpPr/>
      </xdr:nvCxnSpPr>
      <xdr:spPr>
        <a:xfrm>
          <a:off x="9356090" y="147740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3188130C-7FD6-4A07-B3AE-825634F73847}"/>
            </a:ext>
          </a:extLst>
        </xdr:cNvPr>
        <xdr:cNvSpPr txBox="1"/>
      </xdr:nvSpPr>
      <xdr:spPr>
        <a:xfrm>
          <a:off x="946785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1F086159-F596-4365-B8A4-939F9A4BF182}"/>
            </a:ext>
          </a:extLst>
        </xdr:cNvPr>
        <xdr:cNvCxnSpPr/>
      </xdr:nvCxnSpPr>
      <xdr:spPr>
        <a:xfrm>
          <a:off x="9356090" y="135803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C927E5D0-FEDD-470A-BA10-5ED26E71D16B}"/>
            </a:ext>
          </a:extLst>
        </xdr:cNvPr>
        <xdr:cNvSpPr txBox="1"/>
      </xdr:nvSpPr>
      <xdr:spPr>
        <a:xfrm>
          <a:off x="9467850" y="14392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37C43C3D-0D90-43A9-86A6-3F2C109F3889}"/>
            </a:ext>
          </a:extLst>
        </xdr:cNvPr>
        <xdr:cNvSpPr/>
      </xdr:nvSpPr>
      <xdr:spPr>
        <a:xfrm>
          <a:off x="9394190" y="1441386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137A2BDD-F19A-41D4-A619-99881B7B3AB6}"/>
            </a:ext>
          </a:extLst>
        </xdr:cNvPr>
        <xdr:cNvSpPr/>
      </xdr:nvSpPr>
      <xdr:spPr>
        <a:xfrm>
          <a:off x="8632190" y="1436700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15F82CEB-5FCD-4B51-AE43-4A706FE95F38}"/>
            </a:ext>
          </a:extLst>
        </xdr:cNvPr>
        <xdr:cNvSpPr/>
      </xdr:nvSpPr>
      <xdr:spPr>
        <a:xfrm>
          <a:off x="78460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FFA7AAD2-C827-44FC-810F-A662B2EEEECD}"/>
            </a:ext>
          </a:extLst>
        </xdr:cNvPr>
        <xdr:cNvSpPr/>
      </xdr:nvSpPr>
      <xdr:spPr>
        <a:xfrm>
          <a:off x="7029450" y="144306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6780BFDF-AD3E-4EF6-BA95-60D8F4F29C2B}"/>
            </a:ext>
          </a:extLst>
        </xdr:cNvPr>
        <xdr:cNvSpPr/>
      </xdr:nvSpPr>
      <xdr:spPr>
        <a:xfrm>
          <a:off x="6231890" y="1441729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E9A84D6-D589-4D3C-B7BE-EF2A7D796E75}"/>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737477A-DCD8-48F4-A0B0-5492B3A2C95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27A8EE1-E670-43D1-B192-211E725DE9E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01F5B97-3512-4FC5-8A32-894B1DA94467}"/>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98FE479-F6A9-4C09-A40D-5B2C61CA0BB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61" name="楕円 360">
          <a:extLst>
            <a:ext uri="{FF2B5EF4-FFF2-40B4-BE49-F238E27FC236}">
              <a16:creationId xmlns:a16="http://schemas.microsoft.com/office/drawing/2014/main" id="{A737EB6A-EE91-4549-9FDF-DCDA0B78009B}"/>
            </a:ext>
          </a:extLst>
        </xdr:cNvPr>
        <xdr:cNvSpPr/>
      </xdr:nvSpPr>
      <xdr:spPr>
        <a:xfrm>
          <a:off x="9394190" y="143544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145051</xdr:rowOff>
    </xdr:from>
    <xdr:ext cx="469744" cy="259045"/>
    <xdr:sp macro="" textlink="">
      <xdr:nvSpPr>
        <xdr:cNvPr id="362" name="【福祉施設】&#10;一人当たり面積該当値テキスト">
          <a:extLst>
            <a:ext uri="{FF2B5EF4-FFF2-40B4-BE49-F238E27FC236}">
              <a16:creationId xmlns:a16="http://schemas.microsoft.com/office/drawing/2014/main" id="{B2463A44-6087-4FC9-825E-367AC3276A87}"/>
            </a:ext>
          </a:extLst>
        </xdr:cNvPr>
        <xdr:cNvSpPr txBox="1"/>
      </xdr:nvSpPr>
      <xdr:spPr>
        <a:xfrm>
          <a:off x="9467850" y="1420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129032</xdr:rowOff>
    </xdr:from>
    <xdr:to>
      <xdr:col>50</xdr:col>
      <xdr:colOff>165100</xdr:colOff>
      <xdr:row>84</xdr:row>
      <xdr:rowOff>59182</xdr:rowOff>
    </xdr:to>
    <xdr:sp macro="" textlink="">
      <xdr:nvSpPr>
        <xdr:cNvPr id="363" name="楕円 362">
          <a:extLst>
            <a:ext uri="{FF2B5EF4-FFF2-40B4-BE49-F238E27FC236}">
              <a16:creationId xmlns:a16="http://schemas.microsoft.com/office/drawing/2014/main" id="{FCB70525-DA00-4ECA-B5F0-1CE0D0A75781}"/>
            </a:ext>
          </a:extLst>
        </xdr:cNvPr>
        <xdr:cNvSpPr/>
      </xdr:nvSpPr>
      <xdr:spPr>
        <a:xfrm>
          <a:off x="8632190" y="1436319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xdr:rowOff>
    </xdr:from>
    <xdr:to>
      <xdr:col>55</xdr:col>
      <xdr:colOff>0</xdr:colOff>
      <xdr:row>84</xdr:row>
      <xdr:rowOff>8382</xdr:rowOff>
    </xdr:to>
    <xdr:cxnSp macro="">
      <xdr:nvCxnSpPr>
        <xdr:cNvPr id="364" name="直線コネクタ 363">
          <a:extLst>
            <a:ext uri="{FF2B5EF4-FFF2-40B4-BE49-F238E27FC236}">
              <a16:creationId xmlns:a16="http://schemas.microsoft.com/office/drawing/2014/main" id="{D49812C6-E259-4113-9C8F-4C0C19C58D2D}"/>
            </a:ext>
          </a:extLst>
        </xdr:cNvPr>
        <xdr:cNvCxnSpPr/>
      </xdr:nvCxnSpPr>
      <xdr:spPr>
        <a:xfrm flipV="1">
          <a:off x="8686800" y="14403324"/>
          <a:ext cx="74295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133604</xdr:rowOff>
    </xdr:from>
    <xdr:to>
      <xdr:col>46</xdr:col>
      <xdr:colOff>38100</xdr:colOff>
      <xdr:row>84</xdr:row>
      <xdr:rowOff>63754</xdr:rowOff>
    </xdr:to>
    <xdr:sp macro="" textlink="">
      <xdr:nvSpPr>
        <xdr:cNvPr id="365" name="楕円 364">
          <a:extLst>
            <a:ext uri="{FF2B5EF4-FFF2-40B4-BE49-F238E27FC236}">
              <a16:creationId xmlns:a16="http://schemas.microsoft.com/office/drawing/2014/main" id="{7B40D83A-6349-4C98-B7CC-F29C723DE5FF}"/>
            </a:ext>
          </a:extLst>
        </xdr:cNvPr>
        <xdr:cNvSpPr/>
      </xdr:nvSpPr>
      <xdr:spPr>
        <a:xfrm>
          <a:off x="7846060" y="143601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xdr:rowOff>
    </xdr:from>
    <xdr:to>
      <xdr:col>50</xdr:col>
      <xdr:colOff>114300</xdr:colOff>
      <xdr:row>84</xdr:row>
      <xdr:rowOff>12954</xdr:rowOff>
    </xdr:to>
    <xdr:cxnSp macro="">
      <xdr:nvCxnSpPr>
        <xdr:cNvPr id="366" name="直線コネクタ 365">
          <a:extLst>
            <a:ext uri="{FF2B5EF4-FFF2-40B4-BE49-F238E27FC236}">
              <a16:creationId xmlns:a16="http://schemas.microsoft.com/office/drawing/2014/main" id="{1B100AB1-5578-42DA-9042-4FE5568F7DC0}"/>
            </a:ext>
          </a:extLst>
        </xdr:cNvPr>
        <xdr:cNvCxnSpPr/>
      </xdr:nvCxnSpPr>
      <xdr:spPr>
        <a:xfrm flipV="1">
          <a:off x="7889240" y="14412087"/>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85598</xdr:rowOff>
    </xdr:from>
    <xdr:to>
      <xdr:col>41</xdr:col>
      <xdr:colOff>101600</xdr:colOff>
      <xdr:row>85</xdr:row>
      <xdr:rowOff>15748</xdr:rowOff>
    </xdr:to>
    <xdr:sp macro="" textlink="">
      <xdr:nvSpPr>
        <xdr:cNvPr id="367" name="楕円 366">
          <a:extLst>
            <a:ext uri="{FF2B5EF4-FFF2-40B4-BE49-F238E27FC236}">
              <a16:creationId xmlns:a16="http://schemas.microsoft.com/office/drawing/2014/main" id="{21BC1D10-9242-4F87-B484-43C42B354204}"/>
            </a:ext>
          </a:extLst>
        </xdr:cNvPr>
        <xdr:cNvSpPr/>
      </xdr:nvSpPr>
      <xdr:spPr>
        <a:xfrm>
          <a:off x="7029450" y="144893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12954</xdr:rowOff>
    </xdr:from>
    <xdr:to>
      <xdr:col>45</xdr:col>
      <xdr:colOff>177800</xdr:colOff>
      <xdr:row>84</xdr:row>
      <xdr:rowOff>136398</xdr:rowOff>
    </xdr:to>
    <xdr:cxnSp macro="">
      <xdr:nvCxnSpPr>
        <xdr:cNvPr id="368" name="直線コネクタ 367">
          <a:extLst>
            <a:ext uri="{FF2B5EF4-FFF2-40B4-BE49-F238E27FC236}">
              <a16:creationId xmlns:a16="http://schemas.microsoft.com/office/drawing/2014/main" id="{7DE59BC0-1F94-4EE9-90D4-4B55155BE372}"/>
            </a:ext>
          </a:extLst>
        </xdr:cNvPr>
        <xdr:cNvCxnSpPr/>
      </xdr:nvCxnSpPr>
      <xdr:spPr>
        <a:xfrm flipV="1">
          <a:off x="7084060" y="14418564"/>
          <a:ext cx="80518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87885</xdr:rowOff>
    </xdr:from>
    <xdr:to>
      <xdr:col>36</xdr:col>
      <xdr:colOff>165100</xdr:colOff>
      <xdr:row>85</xdr:row>
      <xdr:rowOff>18035</xdr:rowOff>
    </xdr:to>
    <xdr:sp macro="" textlink="">
      <xdr:nvSpPr>
        <xdr:cNvPr id="369" name="楕円 368">
          <a:extLst>
            <a:ext uri="{FF2B5EF4-FFF2-40B4-BE49-F238E27FC236}">
              <a16:creationId xmlns:a16="http://schemas.microsoft.com/office/drawing/2014/main" id="{9DD2654E-3DD4-4B08-A4BB-795ABDCC6D49}"/>
            </a:ext>
          </a:extLst>
        </xdr:cNvPr>
        <xdr:cNvSpPr/>
      </xdr:nvSpPr>
      <xdr:spPr>
        <a:xfrm>
          <a:off x="6231890" y="1449349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136398</xdr:rowOff>
    </xdr:from>
    <xdr:to>
      <xdr:col>41</xdr:col>
      <xdr:colOff>50800</xdr:colOff>
      <xdr:row>84</xdr:row>
      <xdr:rowOff>138685</xdr:rowOff>
    </xdr:to>
    <xdr:cxnSp macro="">
      <xdr:nvCxnSpPr>
        <xdr:cNvPr id="370" name="直線コネクタ 369">
          <a:extLst>
            <a:ext uri="{FF2B5EF4-FFF2-40B4-BE49-F238E27FC236}">
              <a16:creationId xmlns:a16="http://schemas.microsoft.com/office/drawing/2014/main" id="{0CDD6902-F88F-4A88-BEB0-A539C47B77CB}"/>
            </a:ext>
          </a:extLst>
        </xdr:cNvPr>
        <xdr:cNvCxnSpPr/>
      </xdr:nvCxnSpPr>
      <xdr:spPr>
        <a:xfrm flipV="1">
          <a:off x="6286500" y="14534388"/>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D46077B1-81C6-4D28-BAAC-DEDDBC3FA021}"/>
            </a:ext>
          </a:extLst>
        </xdr:cNvPr>
        <xdr:cNvSpPr txBox="1"/>
      </xdr:nvSpPr>
      <xdr:spPr>
        <a:xfrm>
          <a:off x="8454467" y="1445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a:extLst>
            <a:ext uri="{FF2B5EF4-FFF2-40B4-BE49-F238E27FC236}">
              <a16:creationId xmlns:a16="http://schemas.microsoft.com/office/drawing/2014/main" id="{9DFFB0FB-AFAC-4764-A4E8-01635551C427}"/>
            </a:ext>
          </a:extLst>
        </xdr:cNvPr>
        <xdr:cNvSpPr txBox="1"/>
      </xdr:nvSpPr>
      <xdr:spPr>
        <a:xfrm>
          <a:off x="7673417"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C8731316-E761-4CA9-A49B-5CB35B95952A}"/>
            </a:ext>
          </a:extLst>
        </xdr:cNvPr>
        <xdr:cNvSpPr txBox="1"/>
      </xdr:nvSpPr>
      <xdr:spPr>
        <a:xfrm>
          <a:off x="6866332"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AC97B633-939A-4280-BD80-3EB58D803871}"/>
            </a:ext>
          </a:extLst>
        </xdr:cNvPr>
        <xdr:cNvSpPr txBox="1"/>
      </xdr:nvSpPr>
      <xdr:spPr>
        <a:xfrm>
          <a:off x="6068772" y="141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75709</xdr:rowOff>
    </xdr:from>
    <xdr:ext cx="469744" cy="259045"/>
    <xdr:sp macro="" textlink="">
      <xdr:nvSpPr>
        <xdr:cNvPr id="375" name="n_1mainValue【福祉施設】&#10;一人当たり面積">
          <a:extLst>
            <a:ext uri="{FF2B5EF4-FFF2-40B4-BE49-F238E27FC236}">
              <a16:creationId xmlns:a16="http://schemas.microsoft.com/office/drawing/2014/main" id="{09CE2E1D-F1CE-43DA-9F76-798A673F5AD5}"/>
            </a:ext>
          </a:extLst>
        </xdr:cNvPr>
        <xdr:cNvSpPr txBox="1"/>
      </xdr:nvSpPr>
      <xdr:spPr>
        <a:xfrm>
          <a:off x="845446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80281</xdr:rowOff>
    </xdr:from>
    <xdr:ext cx="469744" cy="259045"/>
    <xdr:sp macro="" textlink="">
      <xdr:nvSpPr>
        <xdr:cNvPr id="376" name="n_2mainValue【福祉施設】&#10;一人当たり面積">
          <a:extLst>
            <a:ext uri="{FF2B5EF4-FFF2-40B4-BE49-F238E27FC236}">
              <a16:creationId xmlns:a16="http://schemas.microsoft.com/office/drawing/2014/main" id="{FF305A80-2BF1-473D-B682-383902D28C2C}"/>
            </a:ext>
          </a:extLst>
        </xdr:cNvPr>
        <xdr:cNvSpPr txBox="1"/>
      </xdr:nvSpPr>
      <xdr:spPr>
        <a:xfrm>
          <a:off x="7673417" y="1414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6875</xdr:rowOff>
    </xdr:from>
    <xdr:ext cx="469744" cy="259045"/>
    <xdr:sp macro="" textlink="">
      <xdr:nvSpPr>
        <xdr:cNvPr id="377" name="n_3mainValue【福祉施設】&#10;一人当たり面積">
          <a:extLst>
            <a:ext uri="{FF2B5EF4-FFF2-40B4-BE49-F238E27FC236}">
              <a16:creationId xmlns:a16="http://schemas.microsoft.com/office/drawing/2014/main" id="{26FE6A6B-FD9A-4DBE-A640-43DF70856518}"/>
            </a:ext>
          </a:extLst>
        </xdr:cNvPr>
        <xdr:cNvSpPr txBox="1"/>
      </xdr:nvSpPr>
      <xdr:spPr>
        <a:xfrm>
          <a:off x="6866332" y="1458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9162</xdr:rowOff>
    </xdr:from>
    <xdr:ext cx="469744" cy="259045"/>
    <xdr:sp macro="" textlink="">
      <xdr:nvSpPr>
        <xdr:cNvPr id="378" name="n_4mainValue【福祉施設】&#10;一人当たり面積">
          <a:extLst>
            <a:ext uri="{FF2B5EF4-FFF2-40B4-BE49-F238E27FC236}">
              <a16:creationId xmlns:a16="http://schemas.microsoft.com/office/drawing/2014/main" id="{EBBA8B44-90F9-4C00-A29D-7B7C8B802D78}"/>
            </a:ext>
          </a:extLst>
        </xdr:cNvPr>
        <xdr:cNvSpPr txBox="1"/>
      </xdr:nvSpPr>
      <xdr:spPr>
        <a:xfrm>
          <a:off x="6068772" y="1458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33DA566-1F42-4817-8927-92FEE382E22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2092689-9A9C-40FC-A6E6-F629B1E708B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66D661C-CB75-45D8-BCAA-71E308708E8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9D11120-CA9A-4096-9847-644E497CBCE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79B2FE7-396B-490D-BD63-77C0841D07F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F9D3AC0-AACC-4B94-B0A5-949EB31CCDE9}"/>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020EF76-F283-4DDD-B038-80ACCB24643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08ED3E2-1E30-4C5E-BA4D-6E759FFD5D8B}"/>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9779E2A-8046-42C2-AC90-CD6FC885122A}"/>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2D153AA-7083-4FC4-9B12-BF2D35E9D2AB}"/>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73E9FA3-0F46-44E7-95F1-5574A6BAD30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4AAEE9C-3411-405A-A7E3-04E74030955E}"/>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A8AED396-CBF2-482E-98A5-C6928C83E3B4}"/>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279756A0-9EBE-4C9A-8B1B-4EAEBC24E190}"/>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8BD6B090-C80C-4F3F-84D9-F0E4925BF6DD}"/>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EF014411-4B2F-44E3-A8F1-BBE4850F626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3469F06C-928D-4F66-9C46-22713BD35022}"/>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10A7954F-E2C9-4892-BA5E-0CBE67BE9F5E}"/>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4150D229-1CA1-4C4B-8E5C-D41A60BE373E}"/>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EBD230C-A4D9-4E21-9ADB-C0354A40486F}"/>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56670B77-9650-437E-9192-13B06F9D8074}"/>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A908D834-B7E1-41D6-A8DD-7FA13EEDCF93}"/>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CA579091-9205-4BD1-B95B-C78DEF6BA249}"/>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BA18613C-BF9D-402B-91FB-02501831C50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330D7F94-B7D7-4DCA-89EF-16F62CB43B8F}"/>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CB34B9AD-2186-40E2-9B3C-2709E8EFE137}"/>
            </a:ext>
          </a:extLst>
        </xdr:cNvPr>
        <xdr:cNvCxnSpPr/>
      </xdr:nvCxnSpPr>
      <xdr:spPr>
        <a:xfrm flipV="1">
          <a:off x="4173855" y="17238073"/>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4A160D99-1574-4948-AE9E-D796B4E64B2D}"/>
            </a:ext>
          </a:extLst>
        </xdr:cNvPr>
        <xdr:cNvSpPr txBox="1"/>
      </xdr:nvSpPr>
      <xdr:spPr>
        <a:xfrm>
          <a:off x="4212590" y="1864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2B98AC1-F8A1-432B-A855-B38A8D2191E9}"/>
            </a:ext>
          </a:extLst>
        </xdr:cNvPr>
        <xdr:cNvCxnSpPr/>
      </xdr:nvCxnSpPr>
      <xdr:spPr>
        <a:xfrm>
          <a:off x="4112260" y="18642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168E76E-5725-4743-AD4F-8FC6544BA12D}"/>
            </a:ext>
          </a:extLst>
        </xdr:cNvPr>
        <xdr:cNvSpPr txBox="1"/>
      </xdr:nvSpPr>
      <xdr:spPr>
        <a:xfrm>
          <a:off x="421259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279D0805-7531-4904-BD40-FF02DA86E1F8}"/>
            </a:ext>
          </a:extLst>
        </xdr:cNvPr>
        <xdr:cNvCxnSpPr/>
      </xdr:nvCxnSpPr>
      <xdr:spPr>
        <a:xfrm>
          <a:off x="4112260" y="17238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8AFF8FE3-F0CF-412D-8F41-1D7DBB9A20A4}"/>
            </a:ext>
          </a:extLst>
        </xdr:cNvPr>
        <xdr:cNvSpPr txBox="1"/>
      </xdr:nvSpPr>
      <xdr:spPr>
        <a:xfrm>
          <a:off x="4212590" y="1778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74D3A917-3957-40AE-850B-F5238DD8D9C1}"/>
            </a:ext>
          </a:extLst>
        </xdr:cNvPr>
        <xdr:cNvSpPr/>
      </xdr:nvSpPr>
      <xdr:spPr>
        <a:xfrm>
          <a:off x="4131310" y="179242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BBA4E3C7-910B-4078-91CA-535DA2B17590}"/>
            </a:ext>
          </a:extLst>
        </xdr:cNvPr>
        <xdr:cNvSpPr/>
      </xdr:nvSpPr>
      <xdr:spPr>
        <a:xfrm>
          <a:off x="3388360" y="1792369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344490D3-1C68-4D3E-B951-B55E19623F17}"/>
            </a:ext>
          </a:extLst>
        </xdr:cNvPr>
        <xdr:cNvSpPr/>
      </xdr:nvSpPr>
      <xdr:spPr>
        <a:xfrm>
          <a:off x="2571750" y="179427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89331F0B-DA5C-448A-9B92-D88913651987}"/>
            </a:ext>
          </a:extLst>
        </xdr:cNvPr>
        <xdr:cNvSpPr/>
      </xdr:nvSpPr>
      <xdr:spPr>
        <a:xfrm>
          <a:off x="1774190" y="178850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500C21E7-851A-4047-B86E-D5B33AF07957}"/>
            </a:ext>
          </a:extLst>
        </xdr:cNvPr>
        <xdr:cNvSpPr/>
      </xdr:nvSpPr>
      <xdr:spPr>
        <a:xfrm>
          <a:off x="988060" y="178967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3E98135-C964-4975-95AB-ADB25FA3AF67}"/>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CF4496D-F10C-4E45-8400-A473927A0474}"/>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7CAD13B-1031-472B-A4D8-D8DC043C2E17}"/>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0B85E98-94A2-427D-95E6-810DD19914C4}"/>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0B3D623-757D-4BFF-8E7F-0F16EC8522E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31931</xdr:rowOff>
    </xdr:from>
    <xdr:to>
      <xdr:col>24</xdr:col>
      <xdr:colOff>114300</xdr:colOff>
      <xdr:row>108</xdr:row>
      <xdr:rowOff>133531</xdr:rowOff>
    </xdr:to>
    <xdr:sp macro="" textlink="">
      <xdr:nvSpPr>
        <xdr:cNvPr id="420" name="楕円 419">
          <a:extLst>
            <a:ext uri="{FF2B5EF4-FFF2-40B4-BE49-F238E27FC236}">
              <a16:creationId xmlns:a16="http://schemas.microsoft.com/office/drawing/2014/main" id="{08C6E5E3-4BD6-4165-A2C7-7CDE962079A7}"/>
            </a:ext>
          </a:extLst>
        </xdr:cNvPr>
        <xdr:cNvSpPr/>
      </xdr:nvSpPr>
      <xdr:spPr>
        <a:xfrm>
          <a:off x="4131310" y="1854662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118308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480AACC2-B91F-48AE-86EC-7EB7ACC9BA59}"/>
            </a:ext>
          </a:extLst>
        </xdr:cNvPr>
        <xdr:cNvSpPr txBox="1"/>
      </xdr:nvSpPr>
      <xdr:spPr>
        <a:xfrm>
          <a:off x="4212590" y="18465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13970</xdr:rowOff>
    </xdr:from>
    <xdr:to>
      <xdr:col>20</xdr:col>
      <xdr:colOff>38100</xdr:colOff>
      <xdr:row>108</xdr:row>
      <xdr:rowOff>115570</xdr:rowOff>
    </xdr:to>
    <xdr:sp macro="" textlink="">
      <xdr:nvSpPr>
        <xdr:cNvPr id="422" name="楕円 421">
          <a:extLst>
            <a:ext uri="{FF2B5EF4-FFF2-40B4-BE49-F238E27FC236}">
              <a16:creationId xmlns:a16="http://schemas.microsoft.com/office/drawing/2014/main" id="{77B94D93-C110-4B9B-8919-D912F82B47D0}"/>
            </a:ext>
          </a:extLst>
        </xdr:cNvPr>
        <xdr:cNvSpPr/>
      </xdr:nvSpPr>
      <xdr:spPr>
        <a:xfrm>
          <a:off x="3388360" y="18534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64770</xdr:rowOff>
    </xdr:from>
    <xdr:to>
      <xdr:col>24</xdr:col>
      <xdr:colOff>63500</xdr:colOff>
      <xdr:row>108</xdr:row>
      <xdr:rowOff>82731</xdr:rowOff>
    </xdr:to>
    <xdr:cxnSp macro="">
      <xdr:nvCxnSpPr>
        <xdr:cNvPr id="423" name="直線コネクタ 422">
          <a:extLst>
            <a:ext uri="{FF2B5EF4-FFF2-40B4-BE49-F238E27FC236}">
              <a16:creationId xmlns:a16="http://schemas.microsoft.com/office/drawing/2014/main" id="{3B85EF75-4739-44FF-AB31-68844720E39C}"/>
            </a:ext>
          </a:extLst>
        </xdr:cNvPr>
        <xdr:cNvCxnSpPr/>
      </xdr:nvCxnSpPr>
      <xdr:spPr>
        <a:xfrm>
          <a:off x="3431540" y="18579465"/>
          <a:ext cx="74295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82550</xdr:rowOff>
    </xdr:from>
    <xdr:to>
      <xdr:col>15</xdr:col>
      <xdr:colOff>101600</xdr:colOff>
      <xdr:row>108</xdr:row>
      <xdr:rowOff>12700</xdr:rowOff>
    </xdr:to>
    <xdr:sp macro="" textlink="">
      <xdr:nvSpPr>
        <xdr:cNvPr id="424" name="楕円 423">
          <a:extLst>
            <a:ext uri="{FF2B5EF4-FFF2-40B4-BE49-F238E27FC236}">
              <a16:creationId xmlns:a16="http://schemas.microsoft.com/office/drawing/2014/main" id="{91BF77B7-BBB7-4A9A-86B4-B9BAE066A447}"/>
            </a:ext>
          </a:extLst>
        </xdr:cNvPr>
        <xdr:cNvSpPr/>
      </xdr:nvSpPr>
      <xdr:spPr>
        <a:xfrm>
          <a:off x="2571750" y="184296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133350</xdr:rowOff>
    </xdr:from>
    <xdr:to>
      <xdr:col>19</xdr:col>
      <xdr:colOff>177800</xdr:colOff>
      <xdr:row>108</xdr:row>
      <xdr:rowOff>64770</xdr:rowOff>
    </xdr:to>
    <xdr:cxnSp macro="">
      <xdr:nvCxnSpPr>
        <xdr:cNvPr id="425" name="直線コネクタ 424">
          <a:extLst>
            <a:ext uri="{FF2B5EF4-FFF2-40B4-BE49-F238E27FC236}">
              <a16:creationId xmlns:a16="http://schemas.microsoft.com/office/drawing/2014/main" id="{3A2F48A0-FCD7-4C77-8804-98552C363ADA}"/>
            </a:ext>
          </a:extLst>
        </xdr:cNvPr>
        <xdr:cNvCxnSpPr/>
      </xdr:nvCxnSpPr>
      <xdr:spPr>
        <a:xfrm>
          <a:off x="2626360" y="18474690"/>
          <a:ext cx="80518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144599</xdr:rowOff>
    </xdr:from>
    <xdr:to>
      <xdr:col>10</xdr:col>
      <xdr:colOff>165100</xdr:colOff>
      <xdr:row>107</xdr:row>
      <xdr:rowOff>74749</xdr:rowOff>
    </xdr:to>
    <xdr:sp macro="" textlink="">
      <xdr:nvSpPr>
        <xdr:cNvPr id="426" name="楕円 425">
          <a:extLst>
            <a:ext uri="{FF2B5EF4-FFF2-40B4-BE49-F238E27FC236}">
              <a16:creationId xmlns:a16="http://schemas.microsoft.com/office/drawing/2014/main" id="{18106F04-FCEA-4C78-9EF7-4EFC221121EB}"/>
            </a:ext>
          </a:extLst>
        </xdr:cNvPr>
        <xdr:cNvSpPr/>
      </xdr:nvSpPr>
      <xdr:spPr>
        <a:xfrm>
          <a:off x="1774190" y="1831639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23949</xdr:rowOff>
    </xdr:from>
    <xdr:to>
      <xdr:col>15</xdr:col>
      <xdr:colOff>50800</xdr:colOff>
      <xdr:row>107</xdr:row>
      <xdr:rowOff>133350</xdr:rowOff>
    </xdr:to>
    <xdr:cxnSp macro="">
      <xdr:nvCxnSpPr>
        <xdr:cNvPr id="427" name="直線コネクタ 426">
          <a:extLst>
            <a:ext uri="{FF2B5EF4-FFF2-40B4-BE49-F238E27FC236}">
              <a16:creationId xmlns:a16="http://schemas.microsoft.com/office/drawing/2014/main" id="{F9B5B2DF-4F79-403D-8BFE-84D7B9BF8B18}"/>
            </a:ext>
          </a:extLst>
        </xdr:cNvPr>
        <xdr:cNvCxnSpPr/>
      </xdr:nvCxnSpPr>
      <xdr:spPr>
        <a:xfrm>
          <a:off x="1828800" y="18365289"/>
          <a:ext cx="79756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35198</xdr:rowOff>
    </xdr:from>
    <xdr:to>
      <xdr:col>6</xdr:col>
      <xdr:colOff>38100</xdr:colOff>
      <xdr:row>106</xdr:row>
      <xdr:rowOff>136798</xdr:rowOff>
    </xdr:to>
    <xdr:sp macro="" textlink="">
      <xdr:nvSpPr>
        <xdr:cNvPr id="428" name="楕円 427">
          <a:extLst>
            <a:ext uri="{FF2B5EF4-FFF2-40B4-BE49-F238E27FC236}">
              <a16:creationId xmlns:a16="http://schemas.microsoft.com/office/drawing/2014/main" id="{7D48E242-37C7-40DC-BB77-0BA6C4255D2B}"/>
            </a:ext>
          </a:extLst>
        </xdr:cNvPr>
        <xdr:cNvSpPr/>
      </xdr:nvSpPr>
      <xdr:spPr>
        <a:xfrm>
          <a:off x="988060" y="18208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85998</xdr:rowOff>
    </xdr:from>
    <xdr:to>
      <xdr:col>10</xdr:col>
      <xdr:colOff>114300</xdr:colOff>
      <xdr:row>107</xdr:row>
      <xdr:rowOff>23949</xdr:rowOff>
    </xdr:to>
    <xdr:cxnSp macro="">
      <xdr:nvCxnSpPr>
        <xdr:cNvPr id="429" name="直線コネクタ 428">
          <a:extLst>
            <a:ext uri="{FF2B5EF4-FFF2-40B4-BE49-F238E27FC236}">
              <a16:creationId xmlns:a16="http://schemas.microsoft.com/office/drawing/2014/main" id="{FBEF4F8B-5E27-4385-B01B-62EBCB638CB7}"/>
            </a:ext>
          </a:extLst>
        </xdr:cNvPr>
        <xdr:cNvCxnSpPr/>
      </xdr:nvCxnSpPr>
      <xdr:spPr>
        <a:xfrm>
          <a:off x="1031240" y="18261603"/>
          <a:ext cx="79756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616DBEC4-68A5-494D-9E4D-0D42BDA485C3}"/>
            </a:ext>
          </a:extLst>
        </xdr:cNvPr>
        <xdr:cNvSpPr txBox="1"/>
      </xdr:nvSpPr>
      <xdr:spPr>
        <a:xfrm>
          <a:off x="32391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a:extLst>
            <a:ext uri="{FF2B5EF4-FFF2-40B4-BE49-F238E27FC236}">
              <a16:creationId xmlns:a16="http://schemas.microsoft.com/office/drawing/2014/main" id="{C7488D23-B082-4238-AD16-C140003DD767}"/>
            </a:ext>
          </a:extLst>
        </xdr:cNvPr>
        <xdr:cNvSpPr txBox="1"/>
      </xdr:nvSpPr>
      <xdr:spPr>
        <a:xfrm>
          <a:off x="2439044" y="17714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a:extLst>
            <a:ext uri="{FF2B5EF4-FFF2-40B4-BE49-F238E27FC236}">
              <a16:creationId xmlns:a16="http://schemas.microsoft.com/office/drawing/2014/main" id="{B9AA5F2A-9B5F-4D6A-BD71-6ED1158723C2}"/>
            </a:ext>
          </a:extLst>
        </xdr:cNvPr>
        <xdr:cNvSpPr txBox="1"/>
      </xdr:nvSpPr>
      <xdr:spPr>
        <a:xfrm>
          <a:off x="1641484" y="1766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a:extLst>
            <a:ext uri="{FF2B5EF4-FFF2-40B4-BE49-F238E27FC236}">
              <a16:creationId xmlns:a16="http://schemas.microsoft.com/office/drawing/2014/main" id="{6A31D1DE-9F68-4911-84A5-8BD2A9B3EE9B}"/>
            </a:ext>
          </a:extLst>
        </xdr:cNvPr>
        <xdr:cNvSpPr txBox="1"/>
      </xdr:nvSpPr>
      <xdr:spPr>
        <a:xfrm>
          <a:off x="855354" y="1767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106697</xdr:rowOff>
    </xdr:from>
    <xdr:ext cx="405111" cy="259045"/>
    <xdr:sp macro="" textlink="">
      <xdr:nvSpPr>
        <xdr:cNvPr id="434" name="n_1mainValue【市民会館】&#10;有形固定資産減価償却率">
          <a:extLst>
            <a:ext uri="{FF2B5EF4-FFF2-40B4-BE49-F238E27FC236}">
              <a16:creationId xmlns:a16="http://schemas.microsoft.com/office/drawing/2014/main" id="{7D51A43D-BF44-4447-98D5-6F1A6646B653}"/>
            </a:ext>
          </a:extLst>
        </xdr:cNvPr>
        <xdr:cNvSpPr txBox="1"/>
      </xdr:nvSpPr>
      <xdr:spPr>
        <a:xfrm>
          <a:off x="3239144" y="186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3827</xdr:rowOff>
    </xdr:from>
    <xdr:ext cx="405111" cy="259045"/>
    <xdr:sp macro="" textlink="">
      <xdr:nvSpPr>
        <xdr:cNvPr id="435" name="n_2mainValue【市民会館】&#10;有形固定資産減価償却率">
          <a:extLst>
            <a:ext uri="{FF2B5EF4-FFF2-40B4-BE49-F238E27FC236}">
              <a16:creationId xmlns:a16="http://schemas.microsoft.com/office/drawing/2014/main" id="{DD25D46B-0AF5-4A9F-9844-EFC59A13D2A8}"/>
            </a:ext>
          </a:extLst>
        </xdr:cNvPr>
        <xdr:cNvSpPr txBox="1"/>
      </xdr:nvSpPr>
      <xdr:spPr>
        <a:xfrm>
          <a:off x="24390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65876</xdr:rowOff>
    </xdr:from>
    <xdr:ext cx="405111" cy="259045"/>
    <xdr:sp macro="" textlink="">
      <xdr:nvSpPr>
        <xdr:cNvPr id="436" name="n_3mainValue【市民会館】&#10;有形固定資産減価償却率">
          <a:extLst>
            <a:ext uri="{FF2B5EF4-FFF2-40B4-BE49-F238E27FC236}">
              <a16:creationId xmlns:a16="http://schemas.microsoft.com/office/drawing/2014/main" id="{B683FDEC-EEB5-40ED-B818-5878CA093C41}"/>
            </a:ext>
          </a:extLst>
        </xdr:cNvPr>
        <xdr:cNvSpPr txBox="1"/>
      </xdr:nvSpPr>
      <xdr:spPr>
        <a:xfrm>
          <a:off x="1641484" y="1840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127925</xdr:rowOff>
    </xdr:from>
    <xdr:ext cx="405111" cy="259045"/>
    <xdr:sp macro="" textlink="">
      <xdr:nvSpPr>
        <xdr:cNvPr id="437" name="n_4mainValue【市民会館】&#10;有形固定資産減価償却率">
          <a:extLst>
            <a:ext uri="{FF2B5EF4-FFF2-40B4-BE49-F238E27FC236}">
              <a16:creationId xmlns:a16="http://schemas.microsoft.com/office/drawing/2014/main" id="{4DF3847D-1315-47F9-88EB-B68F096822DA}"/>
            </a:ext>
          </a:extLst>
        </xdr:cNvPr>
        <xdr:cNvSpPr txBox="1"/>
      </xdr:nvSpPr>
      <xdr:spPr>
        <a:xfrm>
          <a:off x="855354"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B393A914-1A50-420A-A3AF-280F0B6CE00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2DADF879-2FF3-47A9-9773-B103B127496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9A8D9286-6158-4A56-B8D8-D853FD6DFB2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DEE104D5-F8F1-48B5-B1B3-FB5B1CBF864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B052488-7588-4099-8E0E-F8F3C92530DA}"/>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8CB88768-B216-4AFD-8433-5B51870F3FD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207CF98F-7F90-4117-B627-A77854B8AF9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04F9644-707C-4E3F-9665-4958AE91269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88D6C2EA-FB71-4694-894C-785BE81F107D}"/>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8A9E7508-C21A-42AA-B4AC-D23D08DBE3CF}"/>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587593F8-61C2-4806-B631-1C70462FDF2C}"/>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54E2F3E2-FFD6-4A43-8A5A-1C722B6FC582}"/>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598B17C-0939-4067-B5CA-C6A332AE1456}"/>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149ACE46-2394-43B2-B224-83965F624AEC}"/>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4F7C52DC-9A7C-4133-8036-9C66176ECFEA}"/>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BC53F398-2F59-4996-874C-CD805078445C}"/>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E30C6C5F-3651-4AC2-BAAE-D5456A776153}"/>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7E1DCBBF-B61D-41A9-A8F7-EB5E2547E60E}"/>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5158A16D-23E8-4691-AFDD-31B73C6593A0}"/>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F563A77-361D-4F2C-8797-08D41693448C}"/>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F73A2454-694E-4CEB-ADE6-F60C98EA0AEB}"/>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AB9357B-3325-431F-A3EF-920399F7A51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E857FC1C-D0D5-4A8A-8DB1-1AF4BDBD1B07}"/>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B6B9472-820E-4F17-9221-E68FAF7BF0A9}"/>
            </a:ext>
          </a:extLst>
        </xdr:cNvPr>
        <xdr:cNvCxnSpPr/>
      </xdr:nvCxnSpPr>
      <xdr:spPr>
        <a:xfrm flipV="1">
          <a:off x="9429115" y="17099280"/>
          <a:ext cx="0" cy="1512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B3156AF9-0B22-4089-A3FC-0390F4AD998B}"/>
            </a:ext>
          </a:extLst>
        </xdr:cNvPr>
        <xdr:cNvSpPr txBox="1"/>
      </xdr:nvSpPr>
      <xdr:spPr>
        <a:xfrm>
          <a:off x="9467850" y="18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97393047-F5F0-43BE-9F98-05EABAABA87F}"/>
            </a:ext>
          </a:extLst>
        </xdr:cNvPr>
        <xdr:cNvCxnSpPr/>
      </xdr:nvCxnSpPr>
      <xdr:spPr>
        <a:xfrm>
          <a:off x="9356090" y="186118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11FC9B60-1DCA-4940-9578-A4E80370D59D}"/>
            </a:ext>
          </a:extLst>
        </xdr:cNvPr>
        <xdr:cNvSpPr txBox="1"/>
      </xdr:nvSpPr>
      <xdr:spPr>
        <a:xfrm>
          <a:off x="946785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E49B708C-E1E7-474A-B4CE-ABCD00C8FB33}"/>
            </a:ext>
          </a:extLst>
        </xdr:cNvPr>
        <xdr:cNvCxnSpPr/>
      </xdr:nvCxnSpPr>
      <xdr:spPr>
        <a:xfrm>
          <a:off x="9356090" y="170992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3AA01DA9-80B9-461C-A5EE-5FDA1D492DB3}"/>
            </a:ext>
          </a:extLst>
        </xdr:cNvPr>
        <xdr:cNvSpPr txBox="1"/>
      </xdr:nvSpPr>
      <xdr:spPr>
        <a:xfrm>
          <a:off x="9467850" y="1810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C6C54411-3E37-4EA6-9E93-DF6AB01110EB}"/>
            </a:ext>
          </a:extLst>
        </xdr:cNvPr>
        <xdr:cNvSpPr/>
      </xdr:nvSpPr>
      <xdr:spPr>
        <a:xfrm>
          <a:off x="9394190" y="1824291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E659C1E5-2860-4208-A893-0D19458F7667}"/>
            </a:ext>
          </a:extLst>
        </xdr:cNvPr>
        <xdr:cNvSpPr/>
      </xdr:nvSpPr>
      <xdr:spPr>
        <a:xfrm>
          <a:off x="8632190" y="18260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1D833004-9DC9-45C6-A703-F36103D45149}"/>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77B2D468-BA30-4C99-8774-FE4C35F41D94}"/>
            </a:ext>
          </a:extLst>
        </xdr:cNvPr>
        <xdr:cNvSpPr/>
      </xdr:nvSpPr>
      <xdr:spPr>
        <a:xfrm>
          <a:off x="7029450" y="182676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217F7969-7243-4D51-BD0A-45DA9E518EF3}"/>
            </a:ext>
          </a:extLst>
        </xdr:cNvPr>
        <xdr:cNvSpPr/>
      </xdr:nvSpPr>
      <xdr:spPr>
        <a:xfrm>
          <a:off x="6231890" y="182695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422326D-6B71-4EDD-9F02-B292120D4463}"/>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A0EED59-7F90-4408-B08C-622F98280B7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E4F4FD2-4A52-444D-A828-74854B8F990B}"/>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6A9E16A-0786-450D-B488-F43BFAEF2C52}"/>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2692382-82F9-453C-BB38-42A31FEE98BF}"/>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636</xdr:rowOff>
    </xdr:from>
    <xdr:to>
      <xdr:col>55</xdr:col>
      <xdr:colOff>50800</xdr:colOff>
      <xdr:row>108</xdr:row>
      <xdr:rowOff>102236</xdr:rowOff>
    </xdr:to>
    <xdr:sp macro="" textlink="">
      <xdr:nvSpPr>
        <xdr:cNvPr id="477" name="楕円 476">
          <a:extLst>
            <a:ext uri="{FF2B5EF4-FFF2-40B4-BE49-F238E27FC236}">
              <a16:creationId xmlns:a16="http://schemas.microsoft.com/office/drawing/2014/main" id="{C6E9A187-7BEE-4D19-8DF5-4605775DF7D5}"/>
            </a:ext>
          </a:extLst>
        </xdr:cNvPr>
        <xdr:cNvSpPr/>
      </xdr:nvSpPr>
      <xdr:spPr>
        <a:xfrm>
          <a:off x="9394190" y="1851723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87013</xdr:rowOff>
    </xdr:from>
    <xdr:ext cx="469744" cy="259045"/>
    <xdr:sp macro="" textlink="">
      <xdr:nvSpPr>
        <xdr:cNvPr id="478" name="【市民会館】&#10;一人当たり面積該当値テキスト">
          <a:extLst>
            <a:ext uri="{FF2B5EF4-FFF2-40B4-BE49-F238E27FC236}">
              <a16:creationId xmlns:a16="http://schemas.microsoft.com/office/drawing/2014/main" id="{4962F42B-B77B-47B7-B2AB-BF1EBD49FAEB}"/>
            </a:ext>
          </a:extLst>
        </xdr:cNvPr>
        <xdr:cNvSpPr txBox="1"/>
      </xdr:nvSpPr>
      <xdr:spPr>
        <a:xfrm>
          <a:off x="9467850" y="184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79" name="楕円 478">
          <a:extLst>
            <a:ext uri="{FF2B5EF4-FFF2-40B4-BE49-F238E27FC236}">
              <a16:creationId xmlns:a16="http://schemas.microsoft.com/office/drawing/2014/main" id="{31217DAE-0C60-4464-BA88-219AAB1B7A0B}"/>
            </a:ext>
          </a:extLst>
        </xdr:cNvPr>
        <xdr:cNvSpPr/>
      </xdr:nvSpPr>
      <xdr:spPr>
        <a:xfrm>
          <a:off x="8632190" y="185191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51436</xdr:rowOff>
    </xdr:from>
    <xdr:to>
      <xdr:col>55</xdr:col>
      <xdr:colOff>0</xdr:colOff>
      <xdr:row>108</xdr:row>
      <xdr:rowOff>53339</xdr:rowOff>
    </xdr:to>
    <xdr:cxnSp macro="">
      <xdr:nvCxnSpPr>
        <xdr:cNvPr id="480" name="直線コネクタ 479">
          <a:extLst>
            <a:ext uri="{FF2B5EF4-FFF2-40B4-BE49-F238E27FC236}">
              <a16:creationId xmlns:a16="http://schemas.microsoft.com/office/drawing/2014/main" id="{306124DC-EA0F-4268-BBD6-A90A7A6FDFD4}"/>
            </a:ext>
          </a:extLst>
        </xdr:cNvPr>
        <xdr:cNvCxnSpPr/>
      </xdr:nvCxnSpPr>
      <xdr:spPr>
        <a:xfrm flipV="1">
          <a:off x="8686800" y="18571846"/>
          <a:ext cx="7429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4445</xdr:rowOff>
    </xdr:from>
    <xdr:to>
      <xdr:col>46</xdr:col>
      <xdr:colOff>38100</xdr:colOff>
      <xdr:row>108</xdr:row>
      <xdr:rowOff>106045</xdr:rowOff>
    </xdr:to>
    <xdr:sp macro="" textlink="">
      <xdr:nvSpPr>
        <xdr:cNvPr id="481" name="楕円 480">
          <a:extLst>
            <a:ext uri="{FF2B5EF4-FFF2-40B4-BE49-F238E27FC236}">
              <a16:creationId xmlns:a16="http://schemas.microsoft.com/office/drawing/2014/main" id="{92F62519-DD96-44BA-BC4C-BEC12EB86F1A}"/>
            </a:ext>
          </a:extLst>
        </xdr:cNvPr>
        <xdr:cNvSpPr/>
      </xdr:nvSpPr>
      <xdr:spPr>
        <a:xfrm>
          <a:off x="7846060" y="18522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55245</xdr:rowOff>
    </xdr:to>
    <xdr:cxnSp macro="">
      <xdr:nvCxnSpPr>
        <xdr:cNvPr id="482" name="直線コネクタ 481">
          <a:extLst>
            <a:ext uri="{FF2B5EF4-FFF2-40B4-BE49-F238E27FC236}">
              <a16:creationId xmlns:a16="http://schemas.microsoft.com/office/drawing/2014/main" id="{C40A2E0E-D6D9-414D-BDF4-AE1CAF5165B6}"/>
            </a:ext>
          </a:extLst>
        </xdr:cNvPr>
        <xdr:cNvCxnSpPr/>
      </xdr:nvCxnSpPr>
      <xdr:spPr>
        <a:xfrm flipV="1">
          <a:off x="7889240" y="18573749"/>
          <a:ext cx="79756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4445</xdr:rowOff>
    </xdr:from>
    <xdr:to>
      <xdr:col>41</xdr:col>
      <xdr:colOff>101600</xdr:colOff>
      <xdr:row>108</xdr:row>
      <xdr:rowOff>106045</xdr:rowOff>
    </xdr:to>
    <xdr:sp macro="" textlink="">
      <xdr:nvSpPr>
        <xdr:cNvPr id="483" name="楕円 482">
          <a:extLst>
            <a:ext uri="{FF2B5EF4-FFF2-40B4-BE49-F238E27FC236}">
              <a16:creationId xmlns:a16="http://schemas.microsoft.com/office/drawing/2014/main" id="{B5D640D3-73F3-4E67-BF67-C2542FCCBD87}"/>
            </a:ext>
          </a:extLst>
        </xdr:cNvPr>
        <xdr:cNvSpPr/>
      </xdr:nvSpPr>
      <xdr:spPr>
        <a:xfrm>
          <a:off x="7029450" y="185229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55245</xdr:rowOff>
    </xdr:from>
    <xdr:to>
      <xdr:col>45</xdr:col>
      <xdr:colOff>177800</xdr:colOff>
      <xdr:row>108</xdr:row>
      <xdr:rowOff>55245</xdr:rowOff>
    </xdr:to>
    <xdr:cxnSp macro="">
      <xdr:nvCxnSpPr>
        <xdr:cNvPr id="484" name="直線コネクタ 483">
          <a:extLst>
            <a:ext uri="{FF2B5EF4-FFF2-40B4-BE49-F238E27FC236}">
              <a16:creationId xmlns:a16="http://schemas.microsoft.com/office/drawing/2014/main" id="{CE8F3BFA-A5F3-4064-B123-F0B7A2B12BEF}"/>
            </a:ext>
          </a:extLst>
        </xdr:cNvPr>
        <xdr:cNvCxnSpPr/>
      </xdr:nvCxnSpPr>
      <xdr:spPr>
        <a:xfrm>
          <a:off x="7084060" y="1857565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6350</xdr:rowOff>
    </xdr:from>
    <xdr:to>
      <xdr:col>36</xdr:col>
      <xdr:colOff>165100</xdr:colOff>
      <xdr:row>108</xdr:row>
      <xdr:rowOff>107950</xdr:rowOff>
    </xdr:to>
    <xdr:sp macro="" textlink="">
      <xdr:nvSpPr>
        <xdr:cNvPr id="485" name="楕円 484">
          <a:extLst>
            <a:ext uri="{FF2B5EF4-FFF2-40B4-BE49-F238E27FC236}">
              <a16:creationId xmlns:a16="http://schemas.microsoft.com/office/drawing/2014/main" id="{BACD2372-7924-4F11-9E8B-38453EAA6401}"/>
            </a:ext>
          </a:extLst>
        </xdr:cNvPr>
        <xdr:cNvSpPr/>
      </xdr:nvSpPr>
      <xdr:spPr>
        <a:xfrm>
          <a:off x="6231890" y="1852485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55245</xdr:rowOff>
    </xdr:from>
    <xdr:to>
      <xdr:col>41</xdr:col>
      <xdr:colOff>50800</xdr:colOff>
      <xdr:row>108</xdr:row>
      <xdr:rowOff>57150</xdr:rowOff>
    </xdr:to>
    <xdr:cxnSp macro="">
      <xdr:nvCxnSpPr>
        <xdr:cNvPr id="486" name="直線コネクタ 485">
          <a:extLst>
            <a:ext uri="{FF2B5EF4-FFF2-40B4-BE49-F238E27FC236}">
              <a16:creationId xmlns:a16="http://schemas.microsoft.com/office/drawing/2014/main" id="{F26B0019-5C3A-4128-8B52-2E8ED7D954B6}"/>
            </a:ext>
          </a:extLst>
        </xdr:cNvPr>
        <xdr:cNvCxnSpPr/>
      </xdr:nvCxnSpPr>
      <xdr:spPr>
        <a:xfrm flipV="1">
          <a:off x="6286500" y="1857565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a:extLst>
            <a:ext uri="{FF2B5EF4-FFF2-40B4-BE49-F238E27FC236}">
              <a16:creationId xmlns:a16="http://schemas.microsoft.com/office/drawing/2014/main" id="{52C8725B-D2BA-4E0C-A241-EA273361549C}"/>
            </a:ext>
          </a:extLst>
        </xdr:cNvPr>
        <xdr:cNvSpPr txBox="1"/>
      </xdr:nvSpPr>
      <xdr:spPr>
        <a:xfrm>
          <a:off x="845446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B673FDD8-B244-43E1-A2B6-0EA9E78EEE75}"/>
            </a:ext>
          </a:extLst>
        </xdr:cNvPr>
        <xdr:cNvSpPr txBox="1"/>
      </xdr:nvSpPr>
      <xdr:spPr>
        <a:xfrm>
          <a:off x="767341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a:extLst>
            <a:ext uri="{FF2B5EF4-FFF2-40B4-BE49-F238E27FC236}">
              <a16:creationId xmlns:a16="http://schemas.microsoft.com/office/drawing/2014/main" id="{C17FF377-47EC-4ACB-9378-CA0D74C0AB97}"/>
            </a:ext>
          </a:extLst>
        </xdr:cNvPr>
        <xdr:cNvSpPr txBox="1"/>
      </xdr:nvSpPr>
      <xdr:spPr>
        <a:xfrm>
          <a:off x="6866332"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a:extLst>
            <a:ext uri="{FF2B5EF4-FFF2-40B4-BE49-F238E27FC236}">
              <a16:creationId xmlns:a16="http://schemas.microsoft.com/office/drawing/2014/main" id="{47A1D3E7-46CB-4358-ADC6-C567B03400F3}"/>
            </a:ext>
          </a:extLst>
        </xdr:cNvPr>
        <xdr:cNvSpPr txBox="1"/>
      </xdr:nvSpPr>
      <xdr:spPr>
        <a:xfrm>
          <a:off x="6068772"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1" name="n_1mainValue【市民会館】&#10;一人当たり面積">
          <a:extLst>
            <a:ext uri="{FF2B5EF4-FFF2-40B4-BE49-F238E27FC236}">
              <a16:creationId xmlns:a16="http://schemas.microsoft.com/office/drawing/2014/main" id="{5E9482E0-E6E7-4173-BD5C-D0EAE82A3C55}"/>
            </a:ext>
          </a:extLst>
        </xdr:cNvPr>
        <xdr:cNvSpPr txBox="1"/>
      </xdr:nvSpPr>
      <xdr:spPr>
        <a:xfrm>
          <a:off x="8454467" y="18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97172</xdr:rowOff>
    </xdr:from>
    <xdr:ext cx="469744" cy="259045"/>
    <xdr:sp macro="" textlink="">
      <xdr:nvSpPr>
        <xdr:cNvPr id="492" name="n_2mainValue【市民会館】&#10;一人当たり面積">
          <a:extLst>
            <a:ext uri="{FF2B5EF4-FFF2-40B4-BE49-F238E27FC236}">
              <a16:creationId xmlns:a16="http://schemas.microsoft.com/office/drawing/2014/main" id="{FB237A9D-3374-4E9F-9972-CE8FD591C74B}"/>
            </a:ext>
          </a:extLst>
        </xdr:cNvPr>
        <xdr:cNvSpPr txBox="1"/>
      </xdr:nvSpPr>
      <xdr:spPr>
        <a:xfrm>
          <a:off x="7673417" y="186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97172</xdr:rowOff>
    </xdr:from>
    <xdr:ext cx="469744" cy="259045"/>
    <xdr:sp macro="" textlink="">
      <xdr:nvSpPr>
        <xdr:cNvPr id="493" name="n_3mainValue【市民会館】&#10;一人当たり面積">
          <a:extLst>
            <a:ext uri="{FF2B5EF4-FFF2-40B4-BE49-F238E27FC236}">
              <a16:creationId xmlns:a16="http://schemas.microsoft.com/office/drawing/2014/main" id="{F442A86E-D7D8-416D-BA60-7FE24C3E2EE2}"/>
            </a:ext>
          </a:extLst>
        </xdr:cNvPr>
        <xdr:cNvSpPr txBox="1"/>
      </xdr:nvSpPr>
      <xdr:spPr>
        <a:xfrm>
          <a:off x="6866332" y="186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99077</xdr:rowOff>
    </xdr:from>
    <xdr:ext cx="469744" cy="259045"/>
    <xdr:sp macro="" textlink="">
      <xdr:nvSpPr>
        <xdr:cNvPr id="494" name="n_4mainValue【市民会館】&#10;一人当たり面積">
          <a:extLst>
            <a:ext uri="{FF2B5EF4-FFF2-40B4-BE49-F238E27FC236}">
              <a16:creationId xmlns:a16="http://schemas.microsoft.com/office/drawing/2014/main" id="{CCE8DC56-14E0-4D97-A178-E17C055C8FB0}"/>
            </a:ext>
          </a:extLst>
        </xdr:cNvPr>
        <xdr:cNvSpPr txBox="1"/>
      </xdr:nvSpPr>
      <xdr:spPr>
        <a:xfrm>
          <a:off x="6068772" y="186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4528E71-F59C-453F-9C92-66579C8AC9C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5386C76A-19BC-4DA7-AB80-ADF286851A3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7926E61-132C-46B8-AD44-709753231CB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1FDEBDF6-AF6C-46C3-BC91-CABEABDEC01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D285E3A6-24BD-4D95-933F-AA64CAF6441E}"/>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5C3DD1C7-91B2-4DC9-AB8D-C52BF4704E5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82B597F-6B9B-4713-AE7C-3AF0AE613C23}"/>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8323773-A7DA-4DDB-B574-EA742083C58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A5EBFF14-5631-4FC2-8D28-5332216D45FE}"/>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66559998-B749-4214-885E-277C511D8A1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363AE0AE-4257-45BD-A791-95D178FEE46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96E65F9-31EA-4D4E-AB92-6C96B76D2E68}"/>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DC60B35F-BB6E-4850-B887-42AA47B578D6}"/>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72AA58E0-C820-46BA-B184-DF3FABBC1550}"/>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13BFDAB5-62D7-491C-AF8B-7E8205DF2BE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E00650F8-3CC9-4F8C-972C-2128F4F282BB}"/>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70C9406B-117C-4A95-BAED-D2FF8B212A57}"/>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75A2A026-EDC5-4FF4-B3A2-9D52445A6D95}"/>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DD8260D8-B082-4D83-9BFC-D3C27D40449C}"/>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E1883523-B798-4A2A-9D24-AC491FBB0F6E}"/>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AF5B5558-4D0C-460C-8C41-11FFA1DBFF4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CA2FB42C-5219-461F-A2B3-684BB9F8CF2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DEDB9232-D3C5-4A46-85D9-55EC42D55A1F}"/>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D432803-56FB-49D9-B89A-48A808EAF2A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A55A3130-6D41-4292-861A-C2AB76AF0F5F}"/>
            </a:ext>
          </a:extLst>
        </xdr:cNvPr>
        <xdr:cNvCxnSpPr/>
      </xdr:nvCxnSpPr>
      <xdr:spPr>
        <a:xfrm flipV="1">
          <a:off x="14703424" y="562165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9ECEAEBC-24B4-4890-A469-DC5E692421AD}"/>
            </a:ext>
          </a:extLst>
        </xdr:cNvPr>
        <xdr:cNvSpPr txBox="1"/>
      </xdr:nvSpPr>
      <xdr:spPr>
        <a:xfrm>
          <a:off x="14742160"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E6D153D9-DEED-42A3-9263-C0190E8CF719}"/>
            </a:ext>
          </a:extLst>
        </xdr:cNvPr>
        <xdr:cNvCxnSpPr/>
      </xdr:nvCxnSpPr>
      <xdr:spPr>
        <a:xfrm>
          <a:off x="14611350" y="7084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7D97F7A1-F872-4F7A-B2DB-6D626AC36438}"/>
            </a:ext>
          </a:extLst>
        </xdr:cNvPr>
        <xdr:cNvSpPr txBox="1"/>
      </xdr:nvSpPr>
      <xdr:spPr>
        <a:xfrm>
          <a:off x="1474216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60A71D12-5F86-485B-941A-0D7C0BB953EA}"/>
            </a:ext>
          </a:extLst>
        </xdr:cNvPr>
        <xdr:cNvCxnSpPr/>
      </xdr:nvCxnSpPr>
      <xdr:spPr>
        <a:xfrm>
          <a:off x="14611350" y="562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AB0A27F9-C679-4149-81D5-C56CCB2049FF}"/>
            </a:ext>
          </a:extLst>
        </xdr:cNvPr>
        <xdr:cNvSpPr txBox="1"/>
      </xdr:nvSpPr>
      <xdr:spPr>
        <a:xfrm>
          <a:off x="1474216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1BDB2FE3-EB19-4556-BE29-50A0400C218F}"/>
            </a:ext>
          </a:extLst>
        </xdr:cNvPr>
        <xdr:cNvSpPr/>
      </xdr:nvSpPr>
      <xdr:spPr>
        <a:xfrm>
          <a:off x="1464945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1FF7A456-F388-4F70-B6E2-2F1F8DA28460}"/>
            </a:ext>
          </a:extLst>
        </xdr:cNvPr>
        <xdr:cNvSpPr/>
      </xdr:nvSpPr>
      <xdr:spPr>
        <a:xfrm>
          <a:off x="13887450" y="6445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8D2B1D53-7A55-49A7-859A-0482E2EF5B80}"/>
            </a:ext>
          </a:extLst>
        </xdr:cNvPr>
        <xdr:cNvSpPr/>
      </xdr:nvSpPr>
      <xdr:spPr>
        <a:xfrm>
          <a:off x="13089890" y="63042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FE4102E9-42CA-45EA-BF3C-0B051B8935A5}"/>
            </a:ext>
          </a:extLst>
        </xdr:cNvPr>
        <xdr:cNvSpPr/>
      </xdr:nvSpPr>
      <xdr:spPr>
        <a:xfrm>
          <a:off x="12303760" y="6302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7DBA9892-8893-44D7-ADCD-A296DE6EDD0C}"/>
            </a:ext>
          </a:extLst>
        </xdr:cNvPr>
        <xdr:cNvSpPr/>
      </xdr:nvSpPr>
      <xdr:spPr>
        <a:xfrm>
          <a:off x="11487150" y="63042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9872E2D-2C54-48B2-A8C9-61A8A6FE706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3F86690-7971-4A03-973F-A7556922468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D7B55F3-320F-4B56-9D19-79B9C540649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9679D3E-1FD0-4616-9723-8C6429BA8816}"/>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7517715-FFD8-423A-B162-CFEC75CE5A3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35" name="楕円 534">
          <a:extLst>
            <a:ext uri="{FF2B5EF4-FFF2-40B4-BE49-F238E27FC236}">
              <a16:creationId xmlns:a16="http://schemas.microsoft.com/office/drawing/2014/main" id="{1D3E9C39-2BA2-475F-A9B1-DF6CCAD22602}"/>
            </a:ext>
          </a:extLst>
        </xdr:cNvPr>
        <xdr:cNvSpPr/>
      </xdr:nvSpPr>
      <xdr:spPr>
        <a:xfrm>
          <a:off x="14649450" y="64738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149242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BEC9AA2-6393-475B-8130-1BD4ADC01F81}"/>
            </a:ext>
          </a:extLst>
        </xdr:cNvPr>
        <xdr:cNvSpPr txBox="1"/>
      </xdr:nvSpPr>
      <xdr:spPr>
        <a:xfrm>
          <a:off x="1474216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37" name="楕円 536">
          <a:extLst>
            <a:ext uri="{FF2B5EF4-FFF2-40B4-BE49-F238E27FC236}">
              <a16:creationId xmlns:a16="http://schemas.microsoft.com/office/drawing/2014/main" id="{B2C6C97D-3B4C-4E80-BFB6-60D5000DEB51}"/>
            </a:ext>
          </a:extLst>
        </xdr:cNvPr>
        <xdr:cNvSpPr/>
      </xdr:nvSpPr>
      <xdr:spPr>
        <a:xfrm>
          <a:off x="13887450" y="63804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38</xdr:row>
      <xdr:rowOff>5715</xdr:rowOff>
    </xdr:to>
    <xdr:cxnSp macro="">
      <xdr:nvCxnSpPr>
        <xdr:cNvPr id="538" name="直線コネクタ 537">
          <a:extLst>
            <a:ext uri="{FF2B5EF4-FFF2-40B4-BE49-F238E27FC236}">
              <a16:creationId xmlns:a16="http://schemas.microsoft.com/office/drawing/2014/main" id="{0E7B7729-F7F7-4A53-8E07-1A9A8E3A0495}"/>
            </a:ext>
          </a:extLst>
        </xdr:cNvPr>
        <xdr:cNvCxnSpPr/>
      </xdr:nvCxnSpPr>
      <xdr:spPr>
        <a:xfrm>
          <a:off x="13942060" y="6435090"/>
          <a:ext cx="762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39" name="楕円 538">
          <a:extLst>
            <a:ext uri="{FF2B5EF4-FFF2-40B4-BE49-F238E27FC236}">
              <a16:creationId xmlns:a16="http://schemas.microsoft.com/office/drawing/2014/main" id="{8D8F5024-020C-4E7D-A69D-B70F12C5C2E9}"/>
            </a:ext>
          </a:extLst>
        </xdr:cNvPr>
        <xdr:cNvSpPr/>
      </xdr:nvSpPr>
      <xdr:spPr>
        <a:xfrm>
          <a:off x="13089890" y="62928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87630</xdr:rowOff>
    </xdr:to>
    <xdr:cxnSp macro="">
      <xdr:nvCxnSpPr>
        <xdr:cNvPr id="540" name="直線コネクタ 539">
          <a:extLst>
            <a:ext uri="{FF2B5EF4-FFF2-40B4-BE49-F238E27FC236}">
              <a16:creationId xmlns:a16="http://schemas.microsoft.com/office/drawing/2014/main" id="{ECBB6E56-FFF7-4421-AAB9-815A16B842EB}"/>
            </a:ext>
          </a:extLst>
        </xdr:cNvPr>
        <xdr:cNvCxnSpPr/>
      </xdr:nvCxnSpPr>
      <xdr:spPr>
        <a:xfrm>
          <a:off x="13144500" y="6345555"/>
          <a:ext cx="79756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42545</xdr:rowOff>
    </xdr:from>
    <xdr:to>
      <xdr:col>72</xdr:col>
      <xdr:colOff>38100</xdr:colOff>
      <xdr:row>36</xdr:row>
      <xdr:rowOff>144145</xdr:rowOff>
    </xdr:to>
    <xdr:sp macro="" textlink="">
      <xdr:nvSpPr>
        <xdr:cNvPr id="541" name="楕円 540">
          <a:extLst>
            <a:ext uri="{FF2B5EF4-FFF2-40B4-BE49-F238E27FC236}">
              <a16:creationId xmlns:a16="http://schemas.microsoft.com/office/drawing/2014/main" id="{71D12DED-5E95-4CE7-A477-3775EBD5609F}"/>
            </a:ext>
          </a:extLst>
        </xdr:cNvPr>
        <xdr:cNvSpPr/>
      </xdr:nvSpPr>
      <xdr:spPr>
        <a:xfrm>
          <a:off x="12303760" y="621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93345</xdr:rowOff>
    </xdr:from>
    <xdr:to>
      <xdr:col>76</xdr:col>
      <xdr:colOff>114300</xdr:colOff>
      <xdr:row>36</xdr:row>
      <xdr:rowOff>169545</xdr:rowOff>
    </xdr:to>
    <xdr:cxnSp macro="">
      <xdr:nvCxnSpPr>
        <xdr:cNvPr id="542" name="直線コネクタ 541">
          <a:extLst>
            <a:ext uri="{FF2B5EF4-FFF2-40B4-BE49-F238E27FC236}">
              <a16:creationId xmlns:a16="http://schemas.microsoft.com/office/drawing/2014/main" id="{EF9799FC-6A9B-48DC-A4E1-758C4F59CF73}"/>
            </a:ext>
          </a:extLst>
        </xdr:cNvPr>
        <xdr:cNvCxnSpPr/>
      </xdr:nvCxnSpPr>
      <xdr:spPr>
        <a:xfrm>
          <a:off x="12346940" y="6269355"/>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126365</xdr:rowOff>
    </xdr:from>
    <xdr:to>
      <xdr:col>67</xdr:col>
      <xdr:colOff>101600</xdr:colOff>
      <xdr:row>36</xdr:row>
      <xdr:rowOff>56515</xdr:rowOff>
    </xdr:to>
    <xdr:sp macro="" textlink="">
      <xdr:nvSpPr>
        <xdr:cNvPr id="543" name="楕円 542">
          <a:extLst>
            <a:ext uri="{FF2B5EF4-FFF2-40B4-BE49-F238E27FC236}">
              <a16:creationId xmlns:a16="http://schemas.microsoft.com/office/drawing/2014/main" id="{5D9D27A7-40D2-4683-A544-EB1F6459FCB2}"/>
            </a:ext>
          </a:extLst>
        </xdr:cNvPr>
        <xdr:cNvSpPr/>
      </xdr:nvSpPr>
      <xdr:spPr>
        <a:xfrm>
          <a:off x="11487150" y="6130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5715</xdr:rowOff>
    </xdr:from>
    <xdr:to>
      <xdr:col>71</xdr:col>
      <xdr:colOff>177800</xdr:colOff>
      <xdr:row>36</xdr:row>
      <xdr:rowOff>93345</xdr:rowOff>
    </xdr:to>
    <xdr:cxnSp macro="">
      <xdr:nvCxnSpPr>
        <xdr:cNvPr id="544" name="直線コネクタ 543">
          <a:extLst>
            <a:ext uri="{FF2B5EF4-FFF2-40B4-BE49-F238E27FC236}">
              <a16:creationId xmlns:a16="http://schemas.microsoft.com/office/drawing/2014/main" id="{DC0D7CEE-B441-4B8A-AC48-4342999902A0}"/>
            </a:ext>
          </a:extLst>
        </xdr:cNvPr>
        <xdr:cNvCxnSpPr/>
      </xdr:nvCxnSpPr>
      <xdr:spPr>
        <a:xfrm>
          <a:off x="11541760" y="6179820"/>
          <a:ext cx="80518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E32DF582-5D76-4609-B1DF-18880EF74CDC}"/>
            </a:ext>
          </a:extLst>
        </xdr:cNvPr>
        <xdr:cNvSpPr txBox="1"/>
      </xdr:nvSpPr>
      <xdr:spPr>
        <a:xfrm>
          <a:off x="1373823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5C3B886-C960-4B67-AEB6-2D1880A6FEB6}"/>
            </a:ext>
          </a:extLst>
        </xdr:cNvPr>
        <xdr:cNvSpPr txBox="1"/>
      </xdr:nvSpPr>
      <xdr:spPr>
        <a:xfrm>
          <a:off x="1295718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31AB425C-D92A-4D56-8E1B-BE43C8999DA0}"/>
            </a:ext>
          </a:extLst>
        </xdr:cNvPr>
        <xdr:cNvSpPr txBox="1"/>
      </xdr:nvSpPr>
      <xdr:spPr>
        <a:xfrm>
          <a:off x="1217105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1D70584-87E3-434F-B8C8-E5EEF8F78B88}"/>
            </a:ext>
          </a:extLst>
        </xdr:cNvPr>
        <xdr:cNvSpPr txBox="1"/>
      </xdr:nvSpPr>
      <xdr:spPr>
        <a:xfrm>
          <a:off x="113544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727C2012-B192-40FE-95EB-55AFD63552E2}"/>
            </a:ext>
          </a:extLst>
        </xdr:cNvPr>
        <xdr:cNvSpPr txBox="1"/>
      </xdr:nvSpPr>
      <xdr:spPr>
        <a:xfrm>
          <a:off x="1373823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82F86731-43CA-4AD9-B9C6-430A57DEE96F}"/>
            </a:ext>
          </a:extLst>
        </xdr:cNvPr>
        <xdr:cNvSpPr txBox="1"/>
      </xdr:nvSpPr>
      <xdr:spPr>
        <a:xfrm>
          <a:off x="1295718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160672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98CC58F9-0710-4D83-BAB7-D66A5CD14826}"/>
            </a:ext>
          </a:extLst>
        </xdr:cNvPr>
        <xdr:cNvSpPr txBox="1"/>
      </xdr:nvSpPr>
      <xdr:spPr>
        <a:xfrm>
          <a:off x="1217105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73042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385DD989-9E91-4538-9D11-7CF5F24591EF}"/>
            </a:ext>
          </a:extLst>
        </xdr:cNvPr>
        <xdr:cNvSpPr txBox="1"/>
      </xdr:nvSpPr>
      <xdr:spPr>
        <a:xfrm>
          <a:off x="113544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EA7D750E-654F-49DF-9D65-F2EA53BCAAA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4EF53C75-A2D0-4E7F-8338-B388D0EC31F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14CF14A-3ECB-49F1-BE12-7438D10E5D5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8A9FD774-5FC8-4DDD-B42A-3472A70473C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C773CEF2-D063-4CCF-BA3C-5D9BC9B9B61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901A2949-40B9-4B9B-B2C7-797EBE2395A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D03EAA3-5F43-42DF-8868-646F39A65E2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1532F08F-0CCF-4F84-B19A-2CFAF66F901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7F8FFFB4-711E-47F1-B718-19CE4FB3636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715D8AC8-3585-4E79-9988-5A9AB4B043C4}"/>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9437B12D-AF8D-40C2-AAB5-100D84CA434F}"/>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55D62F4B-9F57-4731-9654-F22FF8EBFCF5}"/>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80F2B2F4-435F-46B9-A565-5926B046662F}"/>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CDB7F1B6-5358-4B86-82D6-8578768EE46F}"/>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6E479652-C68A-470C-B219-9C41CEAF9A95}"/>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7A087897-3FDB-438C-9188-C16C0C5E4152}"/>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6FF25E33-48EC-4A3B-8C57-103FB3C4E399}"/>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19F7FECE-78CA-4A25-BDA8-8C3E5BBE19F6}"/>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CDFAE044-8BEC-43B9-B4F9-9B72B71EC8C1}"/>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FC771E83-768A-43FA-98DE-229F47635956}"/>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9BC1D3C0-4156-437E-B1AB-4A9E18E18DAF}"/>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7B805499-273D-475D-A166-C1059F91F482}"/>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A0DF620B-57B4-4017-884C-9FD45545F02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CD2C600F-D028-4695-A43F-F7CEC861DECA}"/>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F731C269-D34F-4D69-A603-13EC9235E854}"/>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B2D37A6C-C06C-45DF-B093-E1600AE23561}"/>
            </a:ext>
          </a:extLst>
        </xdr:cNvPr>
        <xdr:cNvCxnSpPr/>
      </xdr:nvCxnSpPr>
      <xdr:spPr>
        <a:xfrm flipV="1">
          <a:off x="19947254" y="5725836"/>
          <a:ext cx="0" cy="1563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50D996A1-D049-4C95-A3A9-265B57122AB8}"/>
            </a:ext>
          </a:extLst>
        </xdr:cNvPr>
        <xdr:cNvSpPr txBox="1"/>
      </xdr:nvSpPr>
      <xdr:spPr>
        <a:xfrm>
          <a:off x="19985990" y="72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3B20EBF8-27AD-4032-B0A9-3DF34FA6C178}"/>
            </a:ext>
          </a:extLst>
        </xdr:cNvPr>
        <xdr:cNvCxnSpPr/>
      </xdr:nvCxnSpPr>
      <xdr:spPr>
        <a:xfrm>
          <a:off x="19885660" y="7289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82F29A69-DB53-4CA4-847F-40C9C13852A0}"/>
            </a:ext>
          </a:extLst>
        </xdr:cNvPr>
        <xdr:cNvSpPr txBox="1"/>
      </xdr:nvSpPr>
      <xdr:spPr>
        <a:xfrm>
          <a:off x="19985990" y="550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2F32465D-8708-4474-9EBA-88A14853CF24}"/>
            </a:ext>
          </a:extLst>
        </xdr:cNvPr>
        <xdr:cNvCxnSpPr/>
      </xdr:nvCxnSpPr>
      <xdr:spPr>
        <a:xfrm>
          <a:off x="19885660" y="5725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1E01EDA7-0A4B-4456-9B66-1000CB1C02AB}"/>
            </a:ext>
          </a:extLst>
        </xdr:cNvPr>
        <xdr:cNvSpPr txBox="1"/>
      </xdr:nvSpPr>
      <xdr:spPr>
        <a:xfrm>
          <a:off x="19985990" y="6753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D34CD6BB-B065-47B6-9C18-D7E833485533}"/>
            </a:ext>
          </a:extLst>
        </xdr:cNvPr>
        <xdr:cNvSpPr/>
      </xdr:nvSpPr>
      <xdr:spPr>
        <a:xfrm>
          <a:off x="19904710" y="69054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34887BD1-C923-4FC9-8D16-C9BAFEFD40D7}"/>
            </a:ext>
          </a:extLst>
        </xdr:cNvPr>
        <xdr:cNvSpPr/>
      </xdr:nvSpPr>
      <xdr:spPr>
        <a:xfrm>
          <a:off x="19161760" y="69161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a:extLst>
            <a:ext uri="{FF2B5EF4-FFF2-40B4-BE49-F238E27FC236}">
              <a16:creationId xmlns:a16="http://schemas.microsoft.com/office/drawing/2014/main" id="{5C587C8F-7790-4B22-974C-87E2C7D71809}"/>
            </a:ext>
          </a:extLst>
        </xdr:cNvPr>
        <xdr:cNvSpPr/>
      </xdr:nvSpPr>
      <xdr:spPr>
        <a:xfrm>
          <a:off x="18345150" y="695360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a:extLst>
            <a:ext uri="{FF2B5EF4-FFF2-40B4-BE49-F238E27FC236}">
              <a16:creationId xmlns:a16="http://schemas.microsoft.com/office/drawing/2014/main" id="{7B968E5B-3899-47FD-A92D-62029289171E}"/>
            </a:ext>
          </a:extLst>
        </xdr:cNvPr>
        <xdr:cNvSpPr/>
      </xdr:nvSpPr>
      <xdr:spPr>
        <a:xfrm>
          <a:off x="17547590" y="698388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a:extLst>
            <a:ext uri="{FF2B5EF4-FFF2-40B4-BE49-F238E27FC236}">
              <a16:creationId xmlns:a16="http://schemas.microsoft.com/office/drawing/2014/main" id="{58278FEB-A731-4B39-8BF1-1D3380070E61}"/>
            </a:ext>
          </a:extLst>
        </xdr:cNvPr>
        <xdr:cNvSpPr/>
      </xdr:nvSpPr>
      <xdr:spPr>
        <a:xfrm>
          <a:off x="16761460" y="69937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21F3923-4AED-40F4-8555-E489A8F0FB7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402B4F8-3808-4D6A-863B-FD852F7C71C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523391C7-FEEF-4BD6-8F61-B36E0874291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3B7C5EC-22DD-472E-B8B8-59FD885ACA22}"/>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2C686958-674F-4E75-9C5C-64CD3F61590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32905</xdr:rowOff>
    </xdr:from>
    <xdr:to>
      <xdr:col>116</xdr:col>
      <xdr:colOff>114300</xdr:colOff>
      <xdr:row>41</xdr:row>
      <xdr:rowOff>134505</xdr:rowOff>
    </xdr:to>
    <xdr:sp macro="" textlink="">
      <xdr:nvSpPr>
        <xdr:cNvPr id="594" name="楕円 593">
          <a:extLst>
            <a:ext uri="{FF2B5EF4-FFF2-40B4-BE49-F238E27FC236}">
              <a16:creationId xmlns:a16="http://schemas.microsoft.com/office/drawing/2014/main" id="{572216A6-E7B5-4D4D-A67C-01272657601D}"/>
            </a:ext>
          </a:extLst>
        </xdr:cNvPr>
        <xdr:cNvSpPr/>
      </xdr:nvSpPr>
      <xdr:spPr>
        <a:xfrm>
          <a:off x="19904710" y="70604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11332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46683A4A-9241-42BD-85BF-6AFC22DBF401}"/>
            </a:ext>
          </a:extLst>
        </xdr:cNvPr>
        <xdr:cNvSpPr txBox="1"/>
      </xdr:nvSpPr>
      <xdr:spPr>
        <a:xfrm>
          <a:off x="19985990" y="704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32758</xdr:rowOff>
    </xdr:from>
    <xdr:to>
      <xdr:col>112</xdr:col>
      <xdr:colOff>38100</xdr:colOff>
      <xdr:row>41</xdr:row>
      <xdr:rowOff>134358</xdr:rowOff>
    </xdr:to>
    <xdr:sp macro="" textlink="">
      <xdr:nvSpPr>
        <xdr:cNvPr id="596" name="楕円 595">
          <a:extLst>
            <a:ext uri="{FF2B5EF4-FFF2-40B4-BE49-F238E27FC236}">
              <a16:creationId xmlns:a16="http://schemas.microsoft.com/office/drawing/2014/main" id="{3652958D-DDBB-47F2-958B-C79CB0A0559F}"/>
            </a:ext>
          </a:extLst>
        </xdr:cNvPr>
        <xdr:cNvSpPr/>
      </xdr:nvSpPr>
      <xdr:spPr>
        <a:xfrm>
          <a:off x="19161760" y="70603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83558</xdr:rowOff>
    </xdr:from>
    <xdr:to>
      <xdr:col>116</xdr:col>
      <xdr:colOff>63500</xdr:colOff>
      <xdr:row>41</xdr:row>
      <xdr:rowOff>83705</xdr:rowOff>
    </xdr:to>
    <xdr:cxnSp macro="">
      <xdr:nvCxnSpPr>
        <xdr:cNvPr id="597" name="直線コネクタ 596">
          <a:extLst>
            <a:ext uri="{FF2B5EF4-FFF2-40B4-BE49-F238E27FC236}">
              <a16:creationId xmlns:a16="http://schemas.microsoft.com/office/drawing/2014/main" id="{D31FA0E7-D053-4557-915F-4E638722737F}"/>
            </a:ext>
          </a:extLst>
        </xdr:cNvPr>
        <xdr:cNvCxnSpPr/>
      </xdr:nvCxnSpPr>
      <xdr:spPr>
        <a:xfrm>
          <a:off x="19204940" y="7114913"/>
          <a:ext cx="74295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45866</xdr:rowOff>
    </xdr:from>
    <xdr:to>
      <xdr:col>107</xdr:col>
      <xdr:colOff>101600</xdr:colOff>
      <xdr:row>41</xdr:row>
      <xdr:rowOff>147466</xdr:rowOff>
    </xdr:to>
    <xdr:sp macro="" textlink="">
      <xdr:nvSpPr>
        <xdr:cNvPr id="598" name="楕円 597">
          <a:extLst>
            <a:ext uri="{FF2B5EF4-FFF2-40B4-BE49-F238E27FC236}">
              <a16:creationId xmlns:a16="http://schemas.microsoft.com/office/drawing/2014/main" id="{CDC3E9A3-50A2-44DA-BA3A-26FE96173C24}"/>
            </a:ext>
          </a:extLst>
        </xdr:cNvPr>
        <xdr:cNvSpPr/>
      </xdr:nvSpPr>
      <xdr:spPr>
        <a:xfrm>
          <a:off x="18345150" y="707722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83558</xdr:rowOff>
    </xdr:from>
    <xdr:to>
      <xdr:col>111</xdr:col>
      <xdr:colOff>177800</xdr:colOff>
      <xdr:row>41</xdr:row>
      <xdr:rowOff>96666</xdr:rowOff>
    </xdr:to>
    <xdr:cxnSp macro="">
      <xdr:nvCxnSpPr>
        <xdr:cNvPr id="599" name="直線コネクタ 598">
          <a:extLst>
            <a:ext uri="{FF2B5EF4-FFF2-40B4-BE49-F238E27FC236}">
              <a16:creationId xmlns:a16="http://schemas.microsoft.com/office/drawing/2014/main" id="{CA3A1CA7-02B3-42A9-A7F4-EB8C20907D18}"/>
            </a:ext>
          </a:extLst>
        </xdr:cNvPr>
        <xdr:cNvCxnSpPr/>
      </xdr:nvCxnSpPr>
      <xdr:spPr>
        <a:xfrm flipV="1">
          <a:off x="18399760" y="7114913"/>
          <a:ext cx="80518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56438</xdr:rowOff>
    </xdr:from>
    <xdr:to>
      <xdr:col>102</xdr:col>
      <xdr:colOff>165100</xdr:colOff>
      <xdr:row>41</xdr:row>
      <xdr:rowOff>158038</xdr:rowOff>
    </xdr:to>
    <xdr:sp macro="" textlink="">
      <xdr:nvSpPr>
        <xdr:cNvPr id="600" name="楕円 599">
          <a:extLst>
            <a:ext uri="{FF2B5EF4-FFF2-40B4-BE49-F238E27FC236}">
              <a16:creationId xmlns:a16="http://schemas.microsoft.com/office/drawing/2014/main" id="{649B0855-CF41-473D-B29B-B15FDDCFCB65}"/>
            </a:ext>
          </a:extLst>
        </xdr:cNvPr>
        <xdr:cNvSpPr/>
      </xdr:nvSpPr>
      <xdr:spPr>
        <a:xfrm>
          <a:off x="17547590" y="708969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96666</xdr:rowOff>
    </xdr:from>
    <xdr:to>
      <xdr:col>107</xdr:col>
      <xdr:colOff>50800</xdr:colOff>
      <xdr:row>41</xdr:row>
      <xdr:rowOff>107238</xdr:rowOff>
    </xdr:to>
    <xdr:cxnSp macro="">
      <xdr:nvCxnSpPr>
        <xdr:cNvPr id="601" name="直線コネクタ 600">
          <a:extLst>
            <a:ext uri="{FF2B5EF4-FFF2-40B4-BE49-F238E27FC236}">
              <a16:creationId xmlns:a16="http://schemas.microsoft.com/office/drawing/2014/main" id="{06E827D1-9990-42DE-A1D2-908BAAF30B9E}"/>
            </a:ext>
          </a:extLst>
        </xdr:cNvPr>
        <xdr:cNvCxnSpPr/>
      </xdr:nvCxnSpPr>
      <xdr:spPr>
        <a:xfrm flipV="1">
          <a:off x="17602200" y="7122306"/>
          <a:ext cx="79756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69621</xdr:rowOff>
    </xdr:from>
    <xdr:to>
      <xdr:col>98</xdr:col>
      <xdr:colOff>38100</xdr:colOff>
      <xdr:row>41</xdr:row>
      <xdr:rowOff>171221</xdr:rowOff>
    </xdr:to>
    <xdr:sp macro="" textlink="">
      <xdr:nvSpPr>
        <xdr:cNvPr id="602" name="楕円 601">
          <a:extLst>
            <a:ext uri="{FF2B5EF4-FFF2-40B4-BE49-F238E27FC236}">
              <a16:creationId xmlns:a16="http://schemas.microsoft.com/office/drawing/2014/main" id="{CBC87022-49C7-450E-A8A9-190F5EC91F68}"/>
            </a:ext>
          </a:extLst>
        </xdr:cNvPr>
        <xdr:cNvSpPr/>
      </xdr:nvSpPr>
      <xdr:spPr>
        <a:xfrm>
          <a:off x="16761460" y="70971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107238</xdr:rowOff>
    </xdr:from>
    <xdr:to>
      <xdr:col>102</xdr:col>
      <xdr:colOff>114300</xdr:colOff>
      <xdr:row>41</xdr:row>
      <xdr:rowOff>120421</xdr:rowOff>
    </xdr:to>
    <xdr:cxnSp macro="">
      <xdr:nvCxnSpPr>
        <xdr:cNvPr id="603" name="直線コネクタ 602">
          <a:extLst>
            <a:ext uri="{FF2B5EF4-FFF2-40B4-BE49-F238E27FC236}">
              <a16:creationId xmlns:a16="http://schemas.microsoft.com/office/drawing/2014/main" id="{80F87D48-0EFC-4A7C-B262-1FF8FDB4F1FB}"/>
            </a:ext>
          </a:extLst>
        </xdr:cNvPr>
        <xdr:cNvCxnSpPr/>
      </xdr:nvCxnSpPr>
      <xdr:spPr>
        <a:xfrm flipV="1">
          <a:off x="16804640" y="7134783"/>
          <a:ext cx="79756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2872FBFC-DD64-4E71-905B-64DA4E8596A3}"/>
            </a:ext>
          </a:extLst>
        </xdr:cNvPr>
        <xdr:cNvSpPr txBox="1"/>
      </xdr:nvSpPr>
      <xdr:spPr>
        <a:xfrm>
          <a:off x="18951721" y="66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79429749-C4BE-472E-AB92-A2D2BECD07E5}"/>
            </a:ext>
          </a:extLst>
        </xdr:cNvPr>
        <xdr:cNvSpPr txBox="1"/>
      </xdr:nvSpPr>
      <xdr:spPr>
        <a:xfrm>
          <a:off x="1817067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9C15B3DC-70BA-4C26-88D3-0AAFF31B66A7}"/>
            </a:ext>
          </a:extLst>
        </xdr:cNvPr>
        <xdr:cNvSpPr txBox="1"/>
      </xdr:nvSpPr>
      <xdr:spPr>
        <a:xfrm>
          <a:off x="17354061" y="67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309A63CC-808D-4A10-A9BF-121252424D3E}"/>
            </a:ext>
          </a:extLst>
        </xdr:cNvPr>
        <xdr:cNvSpPr txBox="1"/>
      </xdr:nvSpPr>
      <xdr:spPr>
        <a:xfrm>
          <a:off x="16556501" y="67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125485</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9155C2EC-D8E7-4CA1-8445-65F42B932726}"/>
            </a:ext>
          </a:extLst>
        </xdr:cNvPr>
        <xdr:cNvSpPr txBox="1"/>
      </xdr:nvSpPr>
      <xdr:spPr>
        <a:xfrm>
          <a:off x="18951721" y="71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138593</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10F8A4AE-4990-4A19-B99C-CAF00028743B}"/>
            </a:ext>
          </a:extLst>
        </xdr:cNvPr>
        <xdr:cNvSpPr txBox="1"/>
      </xdr:nvSpPr>
      <xdr:spPr>
        <a:xfrm>
          <a:off x="18170671" y="71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149165</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36510F3-9681-4A00-B2CB-4B3A225ED4ED}"/>
            </a:ext>
          </a:extLst>
        </xdr:cNvPr>
        <xdr:cNvSpPr txBox="1"/>
      </xdr:nvSpPr>
      <xdr:spPr>
        <a:xfrm>
          <a:off x="17354061" y="71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162348</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F8BA2E14-0156-4A73-9C7F-4DB050F0E3C0}"/>
            </a:ext>
          </a:extLst>
        </xdr:cNvPr>
        <xdr:cNvSpPr txBox="1"/>
      </xdr:nvSpPr>
      <xdr:spPr>
        <a:xfrm>
          <a:off x="16556501" y="719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78D450B7-9520-4797-B23B-16064014E6F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2D63BD60-88DE-409B-B201-7DC7D7C3864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40783AE2-5E68-40EC-AA1A-13FB22B119F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B57DF45F-0D3F-4A8E-938D-7507B21D244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4698B0A6-7D2C-4A71-B6A3-B8C7D35B224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91A30EDD-3651-485D-9438-E2338BE029C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C96E86FE-B309-4B53-AAD7-A4AE636B78F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7DF02E24-EEA5-4B60-8C01-EA6AA88BBA4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447CA4D-BB2E-4A7F-A918-15621C60679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E1C36253-A3C0-40D9-8D9E-EF5D80A2A7D8}"/>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71099F42-7BE3-4BF8-B32A-66F44E4E509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3D01C63F-B6C6-46F9-BE8F-BEEDF9AA6CC5}"/>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DC191E2C-7053-419D-B517-2300118BDAF2}"/>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19EA0595-7406-42C0-9909-7CCF81AF1535}"/>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B589286F-F70B-408A-94EA-7312EE8ED6D4}"/>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A3982BB9-CE5C-47DE-AB98-4A484144C0B8}"/>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4C30587C-BE4F-4604-850A-BEA55E116FD4}"/>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602B4A75-26BB-4940-A5B6-DB49D48C3E18}"/>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B7938D86-6F0C-4429-A528-2850D9356847}"/>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E9B6AAC-D2DE-488A-BF70-5608757A7C8D}"/>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BA9FB442-E5AA-491E-9206-D36F5AEC4F0E}"/>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2DB40050-54B7-4289-805E-FECB75202F01}"/>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7714D5AF-8318-4A56-A768-8A0FCC31A779}"/>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6AB4DEE0-721C-4BDB-98AA-7407A470F7B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E4553E1B-5FF7-4087-97DF-CB4B80C552F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DEA67095-D24F-4A2C-B584-01A6C5F21C2F}"/>
            </a:ext>
          </a:extLst>
        </xdr:cNvPr>
        <xdr:cNvCxnSpPr/>
      </xdr:nvCxnSpPr>
      <xdr:spPr>
        <a:xfrm flipV="1">
          <a:off x="14703424" y="9470572"/>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D2175FE8-7983-4292-B05F-15BE3E2DE8DA}"/>
            </a:ext>
          </a:extLst>
        </xdr:cNvPr>
        <xdr:cNvSpPr txBox="1"/>
      </xdr:nvSpPr>
      <xdr:spPr>
        <a:xfrm>
          <a:off x="14742160"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29E71C57-5710-4EDE-8624-F3092731D244}"/>
            </a:ext>
          </a:extLst>
        </xdr:cNvPr>
        <xdr:cNvCxnSpPr/>
      </xdr:nvCxnSpPr>
      <xdr:spPr>
        <a:xfrm>
          <a:off x="14611350" y="10927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5562A9FD-B828-4443-8327-C1A05EC6C70A}"/>
            </a:ext>
          </a:extLst>
        </xdr:cNvPr>
        <xdr:cNvSpPr txBox="1"/>
      </xdr:nvSpPr>
      <xdr:spPr>
        <a:xfrm>
          <a:off x="14742160" y="924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F7178EBD-7BBC-488C-B592-F3B69B1C19F8}"/>
            </a:ext>
          </a:extLst>
        </xdr:cNvPr>
        <xdr:cNvCxnSpPr/>
      </xdr:nvCxnSpPr>
      <xdr:spPr>
        <a:xfrm>
          <a:off x="14611350" y="947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BD834F37-EDB9-44DA-8393-8026E4686B63}"/>
            </a:ext>
          </a:extLst>
        </xdr:cNvPr>
        <xdr:cNvSpPr txBox="1"/>
      </xdr:nvSpPr>
      <xdr:spPr>
        <a:xfrm>
          <a:off x="14742160" y="10107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D7857FCD-B2B1-4F35-BD28-547D37D55E23}"/>
            </a:ext>
          </a:extLst>
        </xdr:cNvPr>
        <xdr:cNvSpPr/>
      </xdr:nvSpPr>
      <xdr:spPr>
        <a:xfrm>
          <a:off x="14649450" y="102503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54B07302-F9F0-4E02-B40C-EFAEA99D80EE}"/>
            </a:ext>
          </a:extLst>
        </xdr:cNvPr>
        <xdr:cNvSpPr/>
      </xdr:nvSpPr>
      <xdr:spPr>
        <a:xfrm>
          <a:off x="13887450" y="1021061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a:extLst>
            <a:ext uri="{FF2B5EF4-FFF2-40B4-BE49-F238E27FC236}">
              <a16:creationId xmlns:a16="http://schemas.microsoft.com/office/drawing/2014/main" id="{9C62DED2-6CAE-4E95-BF4D-2657C0962AB4}"/>
            </a:ext>
          </a:extLst>
        </xdr:cNvPr>
        <xdr:cNvSpPr/>
      </xdr:nvSpPr>
      <xdr:spPr>
        <a:xfrm>
          <a:off x="13089890" y="1021061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a:extLst>
            <a:ext uri="{FF2B5EF4-FFF2-40B4-BE49-F238E27FC236}">
              <a16:creationId xmlns:a16="http://schemas.microsoft.com/office/drawing/2014/main" id="{E2612B6C-B46D-4107-87DD-A9C90047C8EB}"/>
            </a:ext>
          </a:extLst>
        </xdr:cNvPr>
        <xdr:cNvSpPr/>
      </xdr:nvSpPr>
      <xdr:spPr>
        <a:xfrm>
          <a:off x="12303760" y="1020218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a:extLst>
            <a:ext uri="{FF2B5EF4-FFF2-40B4-BE49-F238E27FC236}">
              <a16:creationId xmlns:a16="http://schemas.microsoft.com/office/drawing/2014/main" id="{4B1CB720-E01E-4B57-A626-2D5167339D50}"/>
            </a:ext>
          </a:extLst>
        </xdr:cNvPr>
        <xdr:cNvSpPr/>
      </xdr:nvSpPr>
      <xdr:spPr>
        <a:xfrm>
          <a:off x="11487150" y="101888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27148F3-DBDE-4B28-813A-CAD19230A7D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7D4EA49-9EEF-4D50-BD9A-3914B5BD5E8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3C7564E-6EC4-448E-8910-44130E56B65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22EE3E0-0EB5-4E32-ADEB-C6CD52417A91}"/>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D91B54C-C620-4554-AF9A-6DEA2522ED18}"/>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168003</xdr:rowOff>
    </xdr:from>
    <xdr:to>
      <xdr:col>85</xdr:col>
      <xdr:colOff>177800</xdr:colOff>
      <xdr:row>63</xdr:row>
      <xdr:rowOff>98153</xdr:rowOff>
    </xdr:to>
    <xdr:sp macro="" textlink="">
      <xdr:nvSpPr>
        <xdr:cNvPr id="653" name="楕円 652">
          <a:extLst>
            <a:ext uri="{FF2B5EF4-FFF2-40B4-BE49-F238E27FC236}">
              <a16:creationId xmlns:a16="http://schemas.microsoft.com/office/drawing/2014/main" id="{B26F94DC-EACC-42BB-963D-4B36C9F12768}"/>
            </a:ext>
          </a:extLst>
        </xdr:cNvPr>
        <xdr:cNvSpPr/>
      </xdr:nvSpPr>
      <xdr:spPr>
        <a:xfrm>
          <a:off x="14649450" y="1080171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82930</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2611BCA0-9357-4BDD-9C40-78F3E0041417}"/>
            </a:ext>
          </a:extLst>
        </xdr:cNvPr>
        <xdr:cNvSpPr txBox="1"/>
      </xdr:nvSpPr>
      <xdr:spPr>
        <a:xfrm>
          <a:off x="14742160" y="1071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114119</xdr:rowOff>
    </xdr:from>
    <xdr:to>
      <xdr:col>81</xdr:col>
      <xdr:colOff>101600</xdr:colOff>
      <xdr:row>63</xdr:row>
      <xdr:rowOff>44269</xdr:rowOff>
    </xdr:to>
    <xdr:sp macro="" textlink="">
      <xdr:nvSpPr>
        <xdr:cNvPr id="655" name="楕円 654">
          <a:extLst>
            <a:ext uri="{FF2B5EF4-FFF2-40B4-BE49-F238E27FC236}">
              <a16:creationId xmlns:a16="http://schemas.microsoft.com/office/drawing/2014/main" id="{555A435C-126B-4048-940E-11C0612AADA1}"/>
            </a:ext>
          </a:extLst>
        </xdr:cNvPr>
        <xdr:cNvSpPr/>
      </xdr:nvSpPr>
      <xdr:spPr>
        <a:xfrm>
          <a:off x="13887450" y="107440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164919</xdr:rowOff>
    </xdr:from>
    <xdr:to>
      <xdr:col>85</xdr:col>
      <xdr:colOff>127000</xdr:colOff>
      <xdr:row>63</xdr:row>
      <xdr:rowOff>47353</xdr:rowOff>
    </xdr:to>
    <xdr:cxnSp macro="">
      <xdr:nvCxnSpPr>
        <xdr:cNvPr id="656" name="直線コネクタ 655">
          <a:extLst>
            <a:ext uri="{FF2B5EF4-FFF2-40B4-BE49-F238E27FC236}">
              <a16:creationId xmlns:a16="http://schemas.microsoft.com/office/drawing/2014/main" id="{B4C91844-62A3-480C-A8F1-A7A279FE4C41}"/>
            </a:ext>
          </a:extLst>
        </xdr:cNvPr>
        <xdr:cNvCxnSpPr/>
      </xdr:nvCxnSpPr>
      <xdr:spPr>
        <a:xfrm>
          <a:off x="13942060" y="10798629"/>
          <a:ext cx="762000" cy="5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117384</xdr:rowOff>
    </xdr:from>
    <xdr:to>
      <xdr:col>76</xdr:col>
      <xdr:colOff>165100</xdr:colOff>
      <xdr:row>64</xdr:row>
      <xdr:rowOff>47534</xdr:rowOff>
    </xdr:to>
    <xdr:sp macro="" textlink="">
      <xdr:nvSpPr>
        <xdr:cNvPr id="657" name="楕円 656">
          <a:extLst>
            <a:ext uri="{FF2B5EF4-FFF2-40B4-BE49-F238E27FC236}">
              <a16:creationId xmlns:a16="http://schemas.microsoft.com/office/drawing/2014/main" id="{B1BCE39E-C5C0-4FF9-BADE-2A97F722E5F8}"/>
            </a:ext>
          </a:extLst>
        </xdr:cNvPr>
        <xdr:cNvSpPr/>
      </xdr:nvSpPr>
      <xdr:spPr>
        <a:xfrm>
          <a:off x="13089890" y="1091873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164919</xdr:rowOff>
    </xdr:from>
    <xdr:to>
      <xdr:col>81</xdr:col>
      <xdr:colOff>50800</xdr:colOff>
      <xdr:row>63</xdr:row>
      <xdr:rowOff>168184</xdr:rowOff>
    </xdr:to>
    <xdr:cxnSp macro="">
      <xdr:nvCxnSpPr>
        <xdr:cNvPr id="658" name="直線コネクタ 657">
          <a:extLst>
            <a:ext uri="{FF2B5EF4-FFF2-40B4-BE49-F238E27FC236}">
              <a16:creationId xmlns:a16="http://schemas.microsoft.com/office/drawing/2014/main" id="{08D88AEF-DD1F-4196-9CCA-4692F8CC32A9}"/>
            </a:ext>
          </a:extLst>
        </xdr:cNvPr>
        <xdr:cNvCxnSpPr/>
      </xdr:nvCxnSpPr>
      <xdr:spPr>
        <a:xfrm flipV="1">
          <a:off x="13144500" y="10798629"/>
          <a:ext cx="79756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73297</xdr:rowOff>
    </xdr:from>
    <xdr:to>
      <xdr:col>72</xdr:col>
      <xdr:colOff>38100</xdr:colOff>
      <xdr:row>64</xdr:row>
      <xdr:rowOff>3447</xdr:rowOff>
    </xdr:to>
    <xdr:sp macro="" textlink="">
      <xdr:nvSpPr>
        <xdr:cNvPr id="659" name="楕円 658">
          <a:extLst>
            <a:ext uri="{FF2B5EF4-FFF2-40B4-BE49-F238E27FC236}">
              <a16:creationId xmlns:a16="http://schemas.microsoft.com/office/drawing/2014/main" id="{82F10025-2711-44E7-92C5-A0BE99EF2155}"/>
            </a:ext>
          </a:extLst>
        </xdr:cNvPr>
        <xdr:cNvSpPr/>
      </xdr:nvSpPr>
      <xdr:spPr>
        <a:xfrm>
          <a:off x="12303760" y="108746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124097</xdr:rowOff>
    </xdr:from>
    <xdr:to>
      <xdr:col>76</xdr:col>
      <xdr:colOff>114300</xdr:colOff>
      <xdr:row>63</xdr:row>
      <xdr:rowOff>168184</xdr:rowOff>
    </xdr:to>
    <xdr:cxnSp macro="">
      <xdr:nvCxnSpPr>
        <xdr:cNvPr id="660" name="直線コネクタ 659">
          <a:extLst>
            <a:ext uri="{FF2B5EF4-FFF2-40B4-BE49-F238E27FC236}">
              <a16:creationId xmlns:a16="http://schemas.microsoft.com/office/drawing/2014/main" id="{418EEC31-E16D-43AC-B910-C4AD1D6623E5}"/>
            </a:ext>
          </a:extLst>
        </xdr:cNvPr>
        <xdr:cNvCxnSpPr/>
      </xdr:nvCxnSpPr>
      <xdr:spPr>
        <a:xfrm>
          <a:off x="12346940" y="10927352"/>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29210</xdr:rowOff>
    </xdr:from>
    <xdr:to>
      <xdr:col>67</xdr:col>
      <xdr:colOff>101600</xdr:colOff>
      <xdr:row>63</xdr:row>
      <xdr:rowOff>130810</xdr:rowOff>
    </xdr:to>
    <xdr:sp macro="" textlink="">
      <xdr:nvSpPr>
        <xdr:cNvPr id="661" name="楕円 660">
          <a:extLst>
            <a:ext uri="{FF2B5EF4-FFF2-40B4-BE49-F238E27FC236}">
              <a16:creationId xmlns:a16="http://schemas.microsoft.com/office/drawing/2014/main" id="{CD13080B-B185-424C-9541-1DE8753BBFC5}"/>
            </a:ext>
          </a:extLst>
        </xdr:cNvPr>
        <xdr:cNvSpPr/>
      </xdr:nvSpPr>
      <xdr:spPr>
        <a:xfrm>
          <a:off x="11487150" y="108286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80010</xdr:rowOff>
    </xdr:from>
    <xdr:to>
      <xdr:col>71</xdr:col>
      <xdr:colOff>177800</xdr:colOff>
      <xdr:row>63</xdr:row>
      <xdr:rowOff>124097</xdr:rowOff>
    </xdr:to>
    <xdr:cxnSp macro="">
      <xdr:nvCxnSpPr>
        <xdr:cNvPr id="662" name="直線コネクタ 661">
          <a:extLst>
            <a:ext uri="{FF2B5EF4-FFF2-40B4-BE49-F238E27FC236}">
              <a16:creationId xmlns:a16="http://schemas.microsoft.com/office/drawing/2014/main" id="{C460D7A1-C0FB-48DB-BDAC-3A436FF1ED4A}"/>
            </a:ext>
          </a:extLst>
        </xdr:cNvPr>
        <xdr:cNvCxnSpPr/>
      </xdr:nvCxnSpPr>
      <xdr:spPr>
        <a:xfrm>
          <a:off x="11541760" y="10883265"/>
          <a:ext cx="80518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2F3C9628-C901-4318-8E84-080312D472C3}"/>
            </a:ext>
          </a:extLst>
        </xdr:cNvPr>
        <xdr:cNvSpPr txBox="1"/>
      </xdr:nvSpPr>
      <xdr:spPr>
        <a:xfrm>
          <a:off x="1373823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71E07A4-491E-406E-89E7-50712DFC8E8B}"/>
            </a:ext>
          </a:extLst>
        </xdr:cNvPr>
        <xdr:cNvSpPr txBox="1"/>
      </xdr:nvSpPr>
      <xdr:spPr>
        <a:xfrm>
          <a:off x="1295718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5CDB3F68-1566-49B1-A1D3-6048814AB677}"/>
            </a:ext>
          </a:extLst>
        </xdr:cNvPr>
        <xdr:cNvSpPr txBox="1"/>
      </xdr:nvSpPr>
      <xdr:spPr>
        <a:xfrm>
          <a:off x="12171054" y="997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8B369AEB-9A5F-4AA4-A3ED-8516611B352F}"/>
            </a:ext>
          </a:extLst>
        </xdr:cNvPr>
        <xdr:cNvSpPr txBox="1"/>
      </xdr:nvSpPr>
      <xdr:spPr>
        <a:xfrm>
          <a:off x="1135444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35396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2EBED7EF-C718-4C8B-874A-43E73D0EE54B}"/>
            </a:ext>
          </a:extLst>
        </xdr:cNvPr>
        <xdr:cNvSpPr txBox="1"/>
      </xdr:nvSpPr>
      <xdr:spPr>
        <a:xfrm>
          <a:off x="1373823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38661</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7DE38511-CEC0-4D91-8CCC-0BFE492F657A}"/>
            </a:ext>
          </a:extLst>
        </xdr:cNvPr>
        <xdr:cNvSpPr txBox="1"/>
      </xdr:nvSpPr>
      <xdr:spPr>
        <a:xfrm>
          <a:off x="1295718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166024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5753A870-5131-40C9-9015-65C4A323A65F}"/>
            </a:ext>
          </a:extLst>
        </xdr:cNvPr>
        <xdr:cNvSpPr txBox="1"/>
      </xdr:nvSpPr>
      <xdr:spPr>
        <a:xfrm>
          <a:off x="12171054" y="1097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121937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6006358C-7568-4632-BB63-E829F4BC0A2A}"/>
            </a:ext>
          </a:extLst>
        </xdr:cNvPr>
        <xdr:cNvSpPr txBox="1"/>
      </xdr:nvSpPr>
      <xdr:spPr>
        <a:xfrm>
          <a:off x="113544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76C29D63-6888-49E5-AA84-289B99C0514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AF81C9C6-8493-45ED-B453-B9D7F37ECFA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F22A7FB7-FD66-4CFD-9628-FDD9DAC379D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2E58D1EF-0753-454B-A2DE-D8DD7AF98F5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F3F9D00E-0C98-49A4-A4AA-344F636178F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DDB966D4-2AB6-414E-BF63-631237ADB55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5507B4A9-65CC-4835-B00D-6F8689BF0D3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1B974B4E-EF0D-4A57-AA64-B63E13FF233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3F4FA988-1F36-4251-8333-B69BFCAE0FF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FE0CA413-7F3E-4F4F-84A6-A1DBC5D5947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4E3C57D8-BEC1-4DE6-B2EC-15C82951A223}"/>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AC92A1CA-4F4E-44FA-B19A-3526767AA3AE}"/>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63D78C91-BA16-455A-904A-AB281D92EC0E}"/>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7E851435-554F-451F-89E3-0A623DC38CFD}"/>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89C3886B-612F-4C6F-A986-6CE9D08CAC25}"/>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E285F1EF-1157-441C-80F5-AD9BB72B6133}"/>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35B66AD8-BB5A-4CF3-8890-351A2112C385}"/>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7C2A8011-788E-44E9-ADE3-D70FA42B1927}"/>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FABEAB7B-E859-45D4-88F2-F819392DF628}"/>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E2CD76F6-00EB-4D87-8C02-EF051E918172}"/>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65824C26-FF49-4E8A-A4C3-6E4D84EB3DCE}"/>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F310643F-346D-4CB4-8CFF-5F549BF747E0}"/>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B23AFDDE-0FB1-4B0C-BC71-58F494849A2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B3F35F13-A5A9-45BD-A509-5D9546217984}"/>
            </a:ext>
          </a:extLst>
        </xdr:cNvPr>
        <xdr:cNvCxnSpPr/>
      </xdr:nvCxnSpPr>
      <xdr:spPr>
        <a:xfrm flipV="1">
          <a:off x="19947254" y="950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4863CD56-0C85-4CE8-A2F9-524034D09745}"/>
            </a:ext>
          </a:extLst>
        </xdr:cNvPr>
        <xdr:cNvSpPr txBox="1"/>
      </xdr:nvSpPr>
      <xdr:spPr>
        <a:xfrm>
          <a:off x="19985990"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BA790F2C-EC8A-4298-8057-69F477EFEE17}"/>
            </a:ext>
          </a:extLst>
        </xdr:cNvPr>
        <xdr:cNvCxnSpPr/>
      </xdr:nvCxnSpPr>
      <xdr:spPr>
        <a:xfrm>
          <a:off x="19885660" y="1102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73E6397A-E075-4272-A371-ABD9B008311D}"/>
            </a:ext>
          </a:extLst>
        </xdr:cNvPr>
        <xdr:cNvSpPr txBox="1"/>
      </xdr:nvSpPr>
      <xdr:spPr>
        <a:xfrm>
          <a:off x="1998599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25C97FF-EF3A-4BE3-A76A-06F729BCF8E4}"/>
            </a:ext>
          </a:extLst>
        </xdr:cNvPr>
        <xdr:cNvCxnSpPr/>
      </xdr:nvCxnSpPr>
      <xdr:spPr>
        <a:xfrm>
          <a:off x="1988566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46E1CD48-3FD6-4F16-A1CD-06BC11FB7BD7}"/>
            </a:ext>
          </a:extLst>
        </xdr:cNvPr>
        <xdr:cNvSpPr txBox="1"/>
      </xdr:nvSpPr>
      <xdr:spPr>
        <a:xfrm>
          <a:off x="1998599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FEBACB06-3109-47FF-9B05-E5954D08F69A}"/>
            </a:ext>
          </a:extLst>
        </xdr:cNvPr>
        <xdr:cNvSpPr/>
      </xdr:nvSpPr>
      <xdr:spPr>
        <a:xfrm>
          <a:off x="19904710" y="107715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E8488041-B97F-4C15-8DE0-9FC09E85BC54}"/>
            </a:ext>
          </a:extLst>
        </xdr:cNvPr>
        <xdr:cNvSpPr/>
      </xdr:nvSpPr>
      <xdr:spPr>
        <a:xfrm>
          <a:off x="19161760" y="107848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a:extLst>
            <a:ext uri="{FF2B5EF4-FFF2-40B4-BE49-F238E27FC236}">
              <a16:creationId xmlns:a16="http://schemas.microsoft.com/office/drawing/2014/main" id="{68105830-371D-4431-AA07-1246A4254431}"/>
            </a:ext>
          </a:extLst>
        </xdr:cNvPr>
        <xdr:cNvSpPr/>
      </xdr:nvSpPr>
      <xdr:spPr>
        <a:xfrm>
          <a:off x="18345150" y="108000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a:extLst>
            <a:ext uri="{FF2B5EF4-FFF2-40B4-BE49-F238E27FC236}">
              <a16:creationId xmlns:a16="http://schemas.microsoft.com/office/drawing/2014/main" id="{9A3CFFF5-A5A4-4FE5-B138-B55BDA8CFB17}"/>
            </a:ext>
          </a:extLst>
        </xdr:cNvPr>
        <xdr:cNvSpPr/>
      </xdr:nvSpPr>
      <xdr:spPr>
        <a:xfrm>
          <a:off x="17547590" y="108191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a:extLst>
            <a:ext uri="{FF2B5EF4-FFF2-40B4-BE49-F238E27FC236}">
              <a16:creationId xmlns:a16="http://schemas.microsoft.com/office/drawing/2014/main" id="{85B7EE8D-2711-4605-9BB5-4B156DCC35A8}"/>
            </a:ext>
          </a:extLst>
        </xdr:cNvPr>
        <xdr:cNvSpPr/>
      </xdr:nvSpPr>
      <xdr:spPr>
        <a:xfrm>
          <a:off x="16761460" y="108229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B3A71B6-E69A-429D-97E7-F65A2EBC4B4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4134CDA-F355-486A-A2A9-7D49D9B9911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7EC4373-D6FD-4153-B6A7-BDF5A893020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F5DA33F9-C030-4451-A627-1B48F48584E0}"/>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D16CB9D-45B7-4B56-8FF1-928F1F407EF4}"/>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710" name="楕円 709">
          <a:extLst>
            <a:ext uri="{FF2B5EF4-FFF2-40B4-BE49-F238E27FC236}">
              <a16:creationId xmlns:a16="http://schemas.microsoft.com/office/drawing/2014/main" id="{D6CA3020-30D6-446C-817A-EE0902F81CC9}"/>
            </a:ext>
          </a:extLst>
        </xdr:cNvPr>
        <xdr:cNvSpPr/>
      </xdr:nvSpPr>
      <xdr:spPr>
        <a:xfrm>
          <a:off x="19904710" y="10914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61D2EA35-0D63-41E1-A539-A9E0A224EDC9}"/>
            </a:ext>
          </a:extLst>
        </xdr:cNvPr>
        <xdr:cNvSpPr txBox="1"/>
      </xdr:nvSpPr>
      <xdr:spPr>
        <a:xfrm>
          <a:off x="19985990" y="108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712" name="楕円 711">
          <a:extLst>
            <a:ext uri="{FF2B5EF4-FFF2-40B4-BE49-F238E27FC236}">
              <a16:creationId xmlns:a16="http://schemas.microsoft.com/office/drawing/2014/main" id="{18CE20EA-6554-466F-9F40-0EBECB51B2F1}"/>
            </a:ext>
          </a:extLst>
        </xdr:cNvPr>
        <xdr:cNvSpPr/>
      </xdr:nvSpPr>
      <xdr:spPr>
        <a:xfrm>
          <a:off x="19161760" y="109143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713" name="直線コネクタ 712">
          <a:extLst>
            <a:ext uri="{FF2B5EF4-FFF2-40B4-BE49-F238E27FC236}">
              <a16:creationId xmlns:a16="http://schemas.microsoft.com/office/drawing/2014/main" id="{064E879D-394C-43EC-AE36-6C350A97565C}"/>
            </a:ext>
          </a:extLst>
        </xdr:cNvPr>
        <xdr:cNvCxnSpPr/>
      </xdr:nvCxnSpPr>
      <xdr:spPr>
        <a:xfrm>
          <a:off x="19204940" y="109689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714" name="楕円 713">
          <a:extLst>
            <a:ext uri="{FF2B5EF4-FFF2-40B4-BE49-F238E27FC236}">
              <a16:creationId xmlns:a16="http://schemas.microsoft.com/office/drawing/2014/main" id="{C5D5143D-B152-4EC6-BEB0-905E33F64742}"/>
            </a:ext>
          </a:extLst>
        </xdr:cNvPr>
        <xdr:cNvSpPr/>
      </xdr:nvSpPr>
      <xdr:spPr>
        <a:xfrm>
          <a:off x="18345150" y="10914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715" name="直線コネクタ 714">
          <a:extLst>
            <a:ext uri="{FF2B5EF4-FFF2-40B4-BE49-F238E27FC236}">
              <a16:creationId xmlns:a16="http://schemas.microsoft.com/office/drawing/2014/main" id="{B5BD1AD9-281D-44F4-AB8B-B4FEB8855DF0}"/>
            </a:ext>
          </a:extLst>
        </xdr:cNvPr>
        <xdr:cNvCxnSpPr/>
      </xdr:nvCxnSpPr>
      <xdr:spPr>
        <a:xfrm>
          <a:off x="18399760" y="109689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716" name="楕円 715">
          <a:extLst>
            <a:ext uri="{FF2B5EF4-FFF2-40B4-BE49-F238E27FC236}">
              <a16:creationId xmlns:a16="http://schemas.microsoft.com/office/drawing/2014/main" id="{C4B9C783-E5CC-476A-8B79-DA36190665C5}"/>
            </a:ext>
          </a:extLst>
        </xdr:cNvPr>
        <xdr:cNvSpPr/>
      </xdr:nvSpPr>
      <xdr:spPr>
        <a:xfrm>
          <a:off x="17547590" y="109143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717" name="直線コネクタ 716">
          <a:extLst>
            <a:ext uri="{FF2B5EF4-FFF2-40B4-BE49-F238E27FC236}">
              <a16:creationId xmlns:a16="http://schemas.microsoft.com/office/drawing/2014/main" id="{6DA31FC1-B8FD-4D1B-A563-C2F89B19E533}"/>
            </a:ext>
          </a:extLst>
        </xdr:cNvPr>
        <xdr:cNvCxnSpPr/>
      </xdr:nvCxnSpPr>
      <xdr:spPr>
        <a:xfrm>
          <a:off x="17602200" y="10968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116840</xdr:rowOff>
    </xdr:from>
    <xdr:to>
      <xdr:col>98</xdr:col>
      <xdr:colOff>38100</xdr:colOff>
      <xdr:row>64</xdr:row>
      <xdr:rowOff>46990</xdr:rowOff>
    </xdr:to>
    <xdr:sp macro="" textlink="">
      <xdr:nvSpPr>
        <xdr:cNvPr id="718" name="楕円 717">
          <a:extLst>
            <a:ext uri="{FF2B5EF4-FFF2-40B4-BE49-F238E27FC236}">
              <a16:creationId xmlns:a16="http://schemas.microsoft.com/office/drawing/2014/main" id="{BF4F6F36-E719-423C-938D-7A294CA47648}"/>
            </a:ext>
          </a:extLst>
        </xdr:cNvPr>
        <xdr:cNvSpPr/>
      </xdr:nvSpPr>
      <xdr:spPr>
        <a:xfrm>
          <a:off x="16761460" y="109181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163830</xdr:rowOff>
    </xdr:from>
    <xdr:to>
      <xdr:col>102</xdr:col>
      <xdr:colOff>114300</xdr:colOff>
      <xdr:row>63</xdr:row>
      <xdr:rowOff>167640</xdr:rowOff>
    </xdr:to>
    <xdr:cxnSp macro="">
      <xdr:nvCxnSpPr>
        <xdr:cNvPr id="719" name="直線コネクタ 718">
          <a:extLst>
            <a:ext uri="{FF2B5EF4-FFF2-40B4-BE49-F238E27FC236}">
              <a16:creationId xmlns:a16="http://schemas.microsoft.com/office/drawing/2014/main" id="{13359B65-D5F3-4EDE-BDF2-71E99224DBD4}"/>
            </a:ext>
          </a:extLst>
        </xdr:cNvPr>
        <xdr:cNvCxnSpPr/>
      </xdr:nvCxnSpPr>
      <xdr:spPr>
        <a:xfrm flipV="1">
          <a:off x="16804640" y="1096899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a:extLst>
            <a:ext uri="{FF2B5EF4-FFF2-40B4-BE49-F238E27FC236}">
              <a16:creationId xmlns:a16="http://schemas.microsoft.com/office/drawing/2014/main" id="{63BD2056-049B-47C3-A5A6-35D786C71071}"/>
            </a:ext>
          </a:extLst>
        </xdr:cNvPr>
        <xdr:cNvSpPr txBox="1"/>
      </xdr:nvSpPr>
      <xdr:spPr>
        <a:xfrm>
          <a:off x="18982132"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a:extLst>
            <a:ext uri="{FF2B5EF4-FFF2-40B4-BE49-F238E27FC236}">
              <a16:creationId xmlns:a16="http://schemas.microsoft.com/office/drawing/2014/main" id="{540D8066-D9F9-4CD6-AF1C-AC52637A7AA3}"/>
            </a:ext>
          </a:extLst>
        </xdr:cNvPr>
        <xdr:cNvSpPr txBox="1"/>
      </xdr:nvSpPr>
      <xdr:spPr>
        <a:xfrm>
          <a:off x="18182032"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a:extLst>
            <a:ext uri="{FF2B5EF4-FFF2-40B4-BE49-F238E27FC236}">
              <a16:creationId xmlns:a16="http://schemas.microsoft.com/office/drawing/2014/main" id="{890C4F17-F123-4A4A-BFCB-F1390224CEFD}"/>
            </a:ext>
          </a:extLst>
        </xdr:cNvPr>
        <xdr:cNvSpPr txBox="1"/>
      </xdr:nvSpPr>
      <xdr:spPr>
        <a:xfrm>
          <a:off x="17384472"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a:extLst>
            <a:ext uri="{FF2B5EF4-FFF2-40B4-BE49-F238E27FC236}">
              <a16:creationId xmlns:a16="http://schemas.microsoft.com/office/drawing/2014/main" id="{442AC747-5477-4AA8-A9F2-82183DB17C95}"/>
            </a:ext>
          </a:extLst>
        </xdr:cNvPr>
        <xdr:cNvSpPr txBox="1"/>
      </xdr:nvSpPr>
      <xdr:spPr>
        <a:xfrm>
          <a:off x="1658881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724" name="n_1mainValue【保健センター・保健所】&#10;一人当たり面積">
          <a:extLst>
            <a:ext uri="{FF2B5EF4-FFF2-40B4-BE49-F238E27FC236}">
              <a16:creationId xmlns:a16="http://schemas.microsoft.com/office/drawing/2014/main" id="{E74994B5-A0CF-4F3D-B94A-7B08C91C4E0A}"/>
            </a:ext>
          </a:extLst>
        </xdr:cNvPr>
        <xdr:cNvSpPr txBox="1"/>
      </xdr:nvSpPr>
      <xdr:spPr>
        <a:xfrm>
          <a:off x="18982132"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725" name="n_2mainValue【保健センター・保健所】&#10;一人当たり面積">
          <a:extLst>
            <a:ext uri="{FF2B5EF4-FFF2-40B4-BE49-F238E27FC236}">
              <a16:creationId xmlns:a16="http://schemas.microsoft.com/office/drawing/2014/main" id="{B6BC6E9D-E9CE-4F52-ADC7-AF4E987A6CF1}"/>
            </a:ext>
          </a:extLst>
        </xdr:cNvPr>
        <xdr:cNvSpPr txBox="1"/>
      </xdr:nvSpPr>
      <xdr:spPr>
        <a:xfrm>
          <a:off x="18182032"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726" name="n_3mainValue【保健センター・保健所】&#10;一人当たり面積">
          <a:extLst>
            <a:ext uri="{FF2B5EF4-FFF2-40B4-BE49-F238E27FC236}">
              <a16:creationId xmlns:a16="http://schemas.microsoft.com/office/drawing/2014/main" id="{B2738A83-CEF0-41D7-BF1F-C809EFDC40D5}"/>
            </a:ext>
          </a:extLst>
        </xdr:cNvPr>
        <xdr:cNvSpPr txBox="1"/>
      </xdr:nvSpPr>
      <xdr:spPr>
        <a:xfrm>
          <a:off x="17384472"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38117</xdr:rowOff>
    </xdr:from>
    <xdr:ext cx="469744" cy="259045"/>
    <xdr:sp macro="" textlink="">
      <xdr:nvSpPr>
        <xdr:cNvPr id="727" name="n_4mainValue【保健センター・保健所】&#10;一人当たり面積">
          <a:extLst>
            <a:ext uri="{FF2B5EF4-FFF2-40B4-BE49-F238E27FC236}">
              <a16:creationId xmlns:a16="http://schemas.microsoft.com/office/drawing/2014/main" id="{FC3A00E2-F0BD-4E8B-BB41-ABB07494831E}"/>
            </a:ext>
          </a:extLst>
        </xdr:cNvPr>
        <xdr:cNvSpPr txBox="1"/>
      </xdr:nvSpPr>
      <xdr:spPr>
        <a:xfrm>
          <a:off x="1658881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94E97221-4205-4010-AD09-037C6867685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D48EA530-6146-4196-9E0C-EA637B7177F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CBC31328-E8E0-42B5-B4E9-6B5BA5352FA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20204CE3-F413-4A4A-A2B3-50009AD9A67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DB3DE41B-10ED-4AA8-8886-772AE642667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643A059F-DFE6-4312-9565-BC8E4B2E4A2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F18DA796-7B63-4249-8DE7-D2BB0096C20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3C3BDA5B-28ED-4E33-9E64-FA66AF08F500}"/>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64A713B1-E166-45C5-B1E8-019AA23B51BA}"/>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23936EE-D45B-4389-92F7-66686BE92B3D}"/>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F176310C-8586-40FB-9B9C-D1EE2A476E47}"/>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D00B4C64-3B37-4DA5-B4AF-7B5B431B054E}"/>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384B6B5B-8A8B-4960-9B59-9FD0AEE7B018}"/>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2459137E-253E-4832-8589-8DF24E86A774}"/>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6D03C4E7-CD86-4D4D-A3EE-456717EE490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503663C5-454E-4FD9-9A6E-656BFFBA0728}"/>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29FDFDE9-131A-4F3B-8D71-09133B3181D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3D08703-75BB-476B-879D-5EF2315404FF}"/>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3FC3FC9C-E879-4B72-BA9C-5C6D77ADE7C9}"/>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A02181E2-49CB-4D3A-9CD4-5CA305A2C92A}"/>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F3FBC10-55F1-46E4-98B8-56741E215036}"/>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56D1D03F-3CC7-4FC6-B319-85C9597FAD43}"/>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D59753A4-F022-4DB9-8AE8-17C6B69364C1}"/>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C8FB8FC1-9444-48FA-9B4D-9D6DBBC22A9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AADD09D4-18AB-4058-8820-BFD0E6B36CA7}"/>
            </a:ext>
          </a:extLst>
        </xdr:cNvPr>
        <xdr:cNvCxnSpPr/>
      </xdr:nvCxnSpPr>
      <xdr:spPr>
        <a:xfrm flipV="1">
          <a:off x="14703424" y="1333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DC8A87C0-5E63-4969-BC4B-EC0DCFEECB9D}"/>
            </a:ext>
          </a:extLst>
        </xdr:cNvPr>
        <xdr:cNvSpPr txBox="1"/>
      </xdr:nvSpPr>
      <xdr:spPr>
        <a:xfrm>
          <a:off x="14742160" y="1479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C2A2470A-EBA7-4184-89F2-762BF5FEF336}"/>
            </a:ext>
          </a:extLst>
        </xdr:cNvPr>
        <xdr:cNvCxnSpPr/>
      </xdr:nvCxnSpPr>
      <xdr:spPr>
        <a:xfrm>
          <a:off x="14611350" y="14794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66CB2B5E-CED9-4358-AD91-E4D5B645DFE3}"/>
            </a:ext>
          </a:extLst>
        </xdr:cNvPr>
        <xdr:cNvSpPr txBox="1"/>
      </xdr:nvSpPr>
      <xdr:spPr>
        <a:xfrm>
          <a:off x="1474216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90421C4B-F0C7-4D94-9383-C2CBC4796B18}"/>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2F41CDA9-BEC7-4327-8B9F-930B757B984A}"/>
            </a:ext>
          </a:extLst>
        </xdr:cNvPr>
        <xdr:cNvSpPr txBox="1"/>
      </xdr:nvSpPr>
      <xdr:spPr>
        <a:xfrm>
          <a:off x="14742160" y="14017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36819DD1-5AB0-4DF6-B65F-35BD25E677D0}"/>
            </a:ext>
          </a:extLst>
        </xdr:cNvPr>
        <xdr:cNvSpPr/>
      </xdr:nvSpPr>
      <xdr:spPr>
        <a:xfrm>
          <a:off x="14649450" y="140423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41087CED-BD2F-4C4B-BB94-C9091DB9CAAE}"/>
            </a:ext>
          </a:extLst>
        </xdr:cNvPr>
        <xdr:cNvSpPr/>
      </xdr:nvSpPr>
      <xdr:spPr>
        <a:xfrm>
          <a:off x="13887450" y="140385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a:extLst>
            <a:ext uri="{FF2B5EF4-FFF2-40B4-BE49-F238E27FC236}">
              <a16:creationId xmlns:a16="http://schemas.microsoft.com/office/drawing/2014/main" id="{B58BE7F0-383A-40F3-A1A3-F955CCC6E42D}"/>
            </a:ext>
          </a:extLst>
        </xdr:cNvPr>
        <xdr:cNvSpPr/>
      </xdr:nvSpPr>
      <xdr:spPr>
        <a:xfrm>
          <a:off x="13089890" y="139852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1174BADC-9991-4DBA-AF25-02CFFB2EE453}"/>
            </a:ext>
          </a:extLst>
        </xdr:cNvPr>
        <xdr:cNvSpPr/>
      </xdr:nvSpPr>
      <xdr:spPr>
        <a:xfrm>
          <a:off x="12303760" y="1394142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a:extLst>
            <a:ext uri="{FF2B5EF4-FFF2-40B4-BE49-F238E27FC236}">
              <a16:creationId xmlns:a16="http://schemas.microsoft.com/office/drawing/2014/main" id="{88184209-D0D7-4116-B51D-287BC8DDF5C2}"/>
            </a:ext>
          </a:extLst>
        </xdr:cNvPr>
        <xdr:cNvSpPr/>
      </xdr:nvSpPr>
      <xdr:spPr>
        <a:xfrm>
          <a:off x="11487150" y="139471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7441AC7-0DBA-46EA-BB74-325710F1D868}"/>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35A4340-F8A4-4203-9BF7-BF91FC2D8D9F}"/>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6F2E7B8-8B5C-440B-B042-A877D72CC54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CB99769A-3E68-4FAC-90A4-B62FB3ACA44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34AB726F-BC1C-43ED-AF7D-2BE0664683DC}"/>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93980</xdr:rowOff>
    </xdr:from>
    <xdr:to>
      <xdr:col>85</xdr:col>
      <xdr:colOff>177800</xdr:colOff>
      <xdr:row>81</xdr:row>
      <xdr:rowOff>24130</xdr:rowOff>
    </xdr:to>
    <xdr:sp macro="" textlink="">
      <xdr:nvSpPr>
        <xdr:cNvPr id="768" name="楕円 767">
          <a:extLst>
            <a:ext uri="{FF2B5EF4-FFF2-40B4-BE49-F238E27FC236}">
              <a16:creationId xmlns:a16="http://schemas.microsoft.com/office/drawing/2014/main" id="{82B8C910-D57E-4838-836A-B388233E4212}"/>
            </a:ext>
          </a:extLst>
        </xdr:cNvPr>
        <xdr:cNvSpPr/>
      </xdr:nvSpPr>
      <xdr:spPr>
        <a:xfrm>
          <a:off x="14649450" y="13813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116857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1ECF19EF-3308-4BF8-9288-7D5F3623498E}"/>
            </a:ext>
          </a:extLst>
        </xdr:cNvPr>
        <xdr:cNvSpPr txBox="1"/>
      </xdr:nvSpPr>
      <xdr:spPr>
        <a:xfrm>
          <a:off x="14742160"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50164</xdr:rowOff>
    </xdr:from>
    <xdr:to>
      <xdr:col>81</xdr:col>
      <xdr:colOff>101600</xdr:colOff>
      <xdr:row>80</xdr:row>
      <xdr:rowOff>151764</xdr:rowOff>
    </xdr:to>
    <xdr:sp macro="" textlink="">
      <xdr:nvSpPr>
        <xdr:cNvPr id="770" name="楕円 769">
          <a:extLst>
            <a:ext uri="{FF2B5EF4-FFF2-40B4-BE49-F238E27FC236}">
              <a16:creationId xmlns:a16="http://schemas.microsoft.com/office/drawing/2014/main" id="{D98759A0-5932-480C-A049-B8512B5E0159}"/>
            </a:ext>
          </a:extLst>
        </xdr:cNvPr>
        <xdr:cNvSpPr/>
      </xdr:nvSpPr>
      <xdr:spPr>
        <a:xfrm>
          <a:off x="13887450" y="137699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100964</xdr:rowOff>
    </xdr:from>
    <xdr:to>
      <xdr:col>85</xdr:col>
      <xdr:colOff>127000</xdr:colOff>
      <xdr:row>80</xdr:row>
      <xdr:rowOff>144780</xdr:rowOff>
    </xdr:to>
    <xdr:cxnSp macro="">
      <xdr:nvCxnSpPr>
        <xdr:cNvPr id="771" name="直線コネクタ 770">
          <a:extLst>
            <a:ext uri="{FF2B5EF4-FFF2-40B4-BE49-F238E27FC236}">
              <a16:creationId xmlns:a16="http://schemas.microsoft.com/office/drawing/2014/main" id="{D8AC1F59-77F9-4C14-B6AD-2150CC8C47CA}"/>
            </a:ext>
          </a:extLst>
        </xdr:cNvPr>
        <xdr:cNvCxnSpPr/>
      </xdr:nvCxnSpPr>
      <xdr:spPr>
        <a:xfrm>
          <a:off x="13942060" y="13813154"/>
          <a:ext cx="762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xdr:rowOff>
    </xdr:from>
    <xdr:to>
      <xdr:col>76</xdr:col>
      <xdr:colOff>165100</xdr:colOff>
      <xdr:row>80</xdr:row>
      <xdr:rowOff>106045</xdr:rowOff>
    </xdr:to>
    <xdr:sp macro="" textlink="">
      <xdr:nvSpPr>
        <xdr:cNvPr id="772" name="楕円 771">
          <a:extLst>
            <a:ext uri="{FF2B5EF4-FFF2-40B4-BE49-F238E27FC236}">
              <a16:creationId xmlns:a16="http://schemas.microsoft.com/office/drawing/2014/main" id="{685F743F-8D38-44BB-A691-8917B3CCF70C}"/>
            </a:ext>
          </a:extLst>
        </xdr:cNvPr>
        <xdr:cNvSpPr/>
      </xdr:nvSpPr>
      <xdr:spPr>
        <a:xfrm>
          <a:off x="13089890" y="1372235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55245</xdr:rowOff>
    </xdr:from>
    <xdr:to>
      <xdr:col>81</xdr:col>
      <xdr:colOff>50800</xdr:colOff>
      <xdr:row>80</xdr:row>
      <xdr:rowOff>100964</xdr:rowOff>
    </xdr:to>
    <xdr:cxnSp macro="">
      <xdr:nvCxnSpPr>
        <xdr:cNvPr id="773" name="直線コネクタ 772">
          <a:extLst>
            <a:ext uri="{FF2B5EF4-FFF2-40B4-BE49-F238E27FC236}">
              <a16:creationId xmlns:a16="http://schemas.microsoft.com/office/drawing/2014/main" id="{3382ED06-FE13-4942-8B30-94D708D64295}"/>
            </a:ext>
          </a:extLst>
        </xdr:cNvPr>
        <xdr:cNvCxnSpPr/>
      </xdr:nvCxnSpPr>
      <xdr:spPr>
        <a:xfrm>
          <a:off x="13144500" y="13775055"/>
          <a:ext cx="79756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126364</xdr:rowOff>
    </xdr:from>
    <xdr:to>
      <xdr:col>72</xdr:col>
      <xdr:colOff>38100</xdr:colOff>
      <xdr:row>80</xdr:row>
      <xdr:rowOff>56514</xdr:rowOff>
    </xdr:to>
    <xdr:sp macro="" textlink="">
      <xdr:nvSpPr>
        <xdr:cNvPr id="774" name="楕円 773">
          <a:extLst>
            <a:ext uri="{FF2B5EF4-FFF2-40B4-BE49-F238E27FC236}">
              <a16:creationId xmlns:a16="http://schemas.microsoft.com/office/drawing/2014/main" id="{732B1744-73D6-47D3-A38E-76D10492BD2A}"/>
            </a:ext>
          </a:extLst>
        </xdr:cNvPr>
        <xdr:cNvSpPr/>
      </xdr:nvSpPr>
      <xdr:spPr>
        <a:xfrm>
          <a:off x="12303760" y="13674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5714</xdr:rowOff>
    </xdr:from>
    <xdr:to>
      <xdr:col>76</xdr:col>
      <xdr:colOff>114300</xdr:colOff>
      <xdr:row>80</xdr:row>
      <xdr:rowOff>55245</xdr:rowOff>
    </xdr:to>
    <xdr:cxnSp macro="">
      <xdr:nvCxnSpPr>
        <xdr:cNvPr id="775" name="直線コネクタ 774">
          <a:extLst>
            <a:ext uri="{FF2B5EF4-FFF2-40B4-BE49-F238E27FC236}">
              <a16:creationId xmlns:a16="http://schemas.microsoft.com/office/drawing/2014/main" id="{A6B48FD0-9ACD-492F-AA61-EC65429091F7}"/>
            </a:ext>
          </a:extLst>
        </xdr:cNvPr>
        <xdr:cNvCxnSpPr/>
      </xdr:nvCxnSpPr>
      <xdr:spPr>
        <a:xfrm>
          <a:off x="12346940" y="13723619"/>
          <a:ext cx="79756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71120</xdr:rowOff>
    </xdr:from>
    <xdr:to>
      <xdr:col>67</xdr:col>
      <xdr:colOff>101600</xdr:colOff>
      <xdr:row>80</xdr:row>
      <xdr:rowOff>1270</xdr:rowOff>
    </xdr:to>
    <xdr:sp macro="" textlink="">
      <xdr:nvSpPr>
        <xdr:cNvPr id="776" name="楕円 775">
          <a:extLst>
            <a:ext uri="{FF2B5EF4-FFF2-40B4-BE49-F238E27FC236}">
              <a16:creationId xmlns:a16="http://schemas.microsoft.com/office/drawing/2014/main" id="{57841715-2159-40E1-A8BE-04C81DDEA9D9}"/>
            </a:ext>
          </a:extLst>
        </xdr:cNvPr>
        <xdr:cNvSpPr/>
      </xdr:nvSpPr>
      <xdr:spPr>
        <a:xfrm>
          <a:off x="11487150" y="13613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121920</xdr:rowOff>
    </xdr:from>
    <xdr:to>
      <xdr:col>71</xdr:col>
      <xdr:colOff>177800</xdr:colOff>
      <xdr:row>80</xdr:row>
      <xdr:rowOff>5714</xdr:rowOff>
    </xdr:to>
    <xdr:cxnSp macro="">
      <xdr:nvCxnSpPr>
        <xdr:cNvPr id="777" name="直線コネクタ 776">
          <a:extLst>
            <a:ext uri="{FF2B5EF4-FFF2-40B4-BE49-F238E27FC236}">
              <a16:creationId xmlns:a16="http://schemas.microsoft.com/office/drawing/2014/main" id="{96914EF5-1555-4A1E-B577-8FEC8F49B10A}"/>
            </a:ext>
          </a:extLst>
        </xdr:cNvPr>
        <xdr:cNvCxnSpPr/>
      </xdr:nvCxnSpPr>
      <xdr:spPr>
        <a:xfrm>
          <a:off x="11541760" y="13668375"/>
          <a:ext cx="80518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a:extLst>
            <a:ext uri="{FF2B5EF4-FFF2-40B4-BE49-F238E27FC236}">
              <a16:creationId xmlns:a16="http://schemas.microsoft.com/office/drawing/2014/main" id="{F61F2698-1CC8-48C7-8DAE-7321FC1DCF6B}"/>
            </a:ext>
          </a:extLst>
        </xdr:cNvPr>
        <xdr:cNvSpPr txBox="1"/>
      </xdr:nvSpPr>
      <xdr:spPr>
        <a:xfrm>
          <a:off x="1373823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a:extLst>
            <a:ext uri="{FF2B5EF4-FFF2-40B4-BE49-F238E27FC236}">
              <a16:creationId xmlns:a16="http://schemas.microsoft.com/office/drawing/2014/main" id="{83876EBF-7519-49B5-A866-FE895E625A19}"/>
            </a:ext>
          </a:extLst>
        </xdr:cNvPr>
        <xdr:cNvSpPr txBox="1"/>
      </xdr:nvSpPr>
      <xdr:spPr>
        <a:xfrm>
          <a:off x="12957184" y="1407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id="{528555A2-9749-43A2-BF2D-84B03A16F04F}"/>
            </a:ext>
          </a:extLst>
        </xdr:cNvPr>
        <xdr:cNvSpPr txBox="1"/>
      </xdr:nvSpPr>
      <xdr:spPr>
        <a:xfrm>
          <a:off x="1217105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a:extLst>
            <a:ext uri="{FF2B5EF4-FFF2-40B4-BE49-F238E27FC236}">
              <a16:creationId xmlns:a16="http://schemas.microsoft.com/office/drawing/2014/main" id="{AA30CA2A-7ABE-4906-B505-F510C24E33CB}"/>
            </a:ext>
          </a:extLst>
        </xdr:cNvPr>
        <xdr:cNvSpPr txBox="1"/>
      </xdr:nvSpPr>
      <xdr:spPr>
        <a:xfrm>
          <a:off x="113544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168291</xdr:rowOff>
    </xdr:from>
    <xdr:ext cx="405111" cy="259045"/>
    <xdr:sp macro="" textlink="">
      <xdr:nvSpPr>
        <xdr:cNvPr id="782" name="n_1mainValue【消防施設】&#10;有形固定資産減価償却率">
          <a:extLst>
            <a:ext uri="{FF2B5EF4-FFF2-40B4-BE49-F238E27FC236}">
              <a16:creationId xmlns:a16="http://schemas.microsoft.com/office/drawing/2014/main" id="{0687C2A3-0188-45D1-9121-26B571CEF294}"/>
            </a:ext>
          </a:extLst>
        </xdr:cNvPr>
        <xdr:cNvSpPr txBox="1"/>
      </xdr:nvSpPr>
      <xdr:spPr>
        <a:xfrm>
          <a:off x="13738234" y="135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122572</xdr:rowOff>
    </xdr:from>
    <xdr:ext cx="405111" cy="259045"/>
    <xdr:sp macro="" textlink="">
      <xdr:nvSpPr>
        <xdr:cNvPr id="783" name="n_2mainValue【消防施設】&#10;有形固定資産減価償却率">
          <a:extLst>
            <a:ext uri="{FF2B5EF4-FFF2-40B4-BE49-F238E27FC236}">
              <a16:creationId xmlns:a16="http://schemas.microsoft.com/office/drawing/2014/main" id="{4ED8682D-C241-441A-B557-F8936274BAF2}"/>
            </a:ext>
          </a:extLst>
        </xdr:cNvPr>
        <xdr:cNvSpPr txBox="1"/>
      </xdr:nvSpPr>
      <xdr:spPr>
        <a:xfrm>
          <a:off x="1295718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784" name="n_3mainValue【消防施設】&#10;有形固定資産減価償却率">
          <a:extLst>
            <a:ext uri="{FF2B5EF4-FFF2-40B4-BE49-F238E27FC236}">
              <a16:creationId xmlns:a16="http://schemas.microsoft.com/office/drawing/2014/main" id="{7E9FF3B8-A635-4CF2-830A-625033FA1298}"/>
            </a:ext>
          </a:extLst>
        </xdr:cNvPr>
        <xdr:cNvSpPr txBox="1"/>
      </xdr:nvSpPr>
      <xdr:spPr>
        <a:xfrm>
          <a:off x="1217105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785" name="n_4mainValue【消防施設】&#10;有形固定資産減価償却率">
          <a:extLst>
            <a:ext uri="{FF2B5EF4-FFF2-40B4-BE49-F238E27FC236}">
              <a16:creationId xmlns:a16="http://schemas.microsoft.com/office/drawing/2014/main" id="{C3C96808-15EA-4A91-A54C-E604F875CFD3}"/>
            </a:ext>
          </a:extLst>
        </xdr:cNvPr>
        <xdr:cNvSpPr txBox="1"/>
      </xdr:nvSpPr>
      <xdr:spPr>
        <a:xfrm>
          <a:off x="113544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B97B9938-09F0-4E03-A317-6D496B0B2C55}"/>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4122B630-5631-419B-AD44-E70705805EC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E78FC910-7E11-41BF-AA50-33B4DDDCEE7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AC37E666-10B3-44EB-883C-81D86871628C}"/>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B6225851-1D00-4E8F-8663-5532258CCA4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A4AB627D-2166-4501-9D02-D0EF5DD0DAD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2DC55729-7253-4FE3-85E5-D812855EEA3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68E5CA60-F86A-4E43-AB62-93EA43499E99}"/>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a:extLst>
            <a:ext uri="{FF2B5EF4-FFF2-40B4-BE49-F238E27FC236}">
              <a16:creationId xmlns:a16="http://schemas.microsoft.com/office/drawing/2014/main" id="{BC7C3495-8605-4AC7-A420-B13630C3C8B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a:extLst>
            <a:ext uri="{FF2B5EF4-FFF2-40B4-BE49-F238E27FC236}">
              <a16:creationId xmlns:a16="http://schemas.microsoft.com/office/drawing/2014/main" id="{2B286E70-8E7C-4C0B-93D6-E75A92576BA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a:extLst>
            <a:ext uri="{FF2B5EF4-FFF2-40B4-BE49-F238E27FC236}">
              <a16:creationId xmlns:a16="http://schemas.microsoft.com/office/drawing/2014/main" id="{9AC01421-F417-4EB3-B05C-B30CB4DE9F0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a:extLst>
            <a:ext uri="{FF2B5EF4-FFF2-40B4-BE49-F238E27FC236}">
              <a16:creationId xmlns:a16="http://schemas.microsoft.com/office/drawing/2014/main" id="{4F020F76-5E64-4A48-8322-334BD7EABD3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a:extLst>
            <a:ext uri="{FF2B5EF4-FFF2-40B4-BE49-F238E27FC236}">
              <a16:creationId xmlns:a16="http://schemas.microsoft.com/office/drawing/2014/main" id="{28182CA1-D0C7-4A84-895C-A159CAA2686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a:extLst>
            <a:ext uri="{FF2B5EF4-FFF2-40B4-BE49-F238E27FC236}">
              <a16:creationId xmlns:a16="http://schemas.microsoft.com/office/drawing/2014/main" id="{40A99C5E-B328-4DBC-829D-3390C93A908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a:extLst>
            <a:ext uri="{FF2B5EF4-FFF2-40B4-BE49-F238E27FC236}">
              <a16:creationId xmlns:a16="http://schemas.microsoft.com/office/drawing/2014/main" id="{4DF4EC89-7CB5-41BA-876D-2A4BD9E47C6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a:extLst>
            <a:ext uri="{FF2B5EF4-FFF2-40B4-BE49-F238E27FC236}">
              <a16:creationId xmlns:a16="http://schemas.microsoft.com/office/drawing/2014/main" id="{C6127C98-CA2B-4A43-BFB8-35D4036856E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a:extLst>
            <a:ext uri="{FF2B5EF4-FFF2-40B4-BE49-F238E27FC236}">
              <a16:creationId xmlns:a16="http://schemas.microsoft.com/office/drawing/2014/main" id="{70F50620-6A4B-4F2F-9097-0E57F5841F84}"/>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a:extLst>
            <a:ext uri="{FF2B5EF4-FFF2-40B4-BE49-F238E27FC236}">
              <a16:creationId xmlns:a16="http://schemas.microsoft.com/office/drawing/2014/main" id="{77BA0D43-ED79-469B-AB31-3AA80AB21FE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AB09793F-580A-4199-BB44-54D91B931E41}"/>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5" name="直線コネクタ 804">
          <a:extLst>
            <a:ext uri="{FF2B5EF4-FFF2-40B4-BE49-F238E27FC236}">
              <a16:creationId xmlns:a16="http://schemas.microsoft.com/office/drawing/2014/main" id="{241B8A0A-F55B-43BC-A9AA-84C274914157}"/>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38F9E4B1-5BBD-4223-8796-67BF8814875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7" name="直線コネクタ 806">
          <a:extLst>
            <a:ext uri="{FF2B5EF4-FFF2-40B4-BE49-F238E27FC236}">
              <a16:creationId xmlns:a16="http://schemas.microsoft.com/office/drawing/2014/main" id="{7FDF1993-0C53-4F6F-8045-9EB99CCCC287}"/>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8" name="テキスト ボックス 807">
          <a:extLst>
            <a:ext uri="{FF2B5EF4-FFF2-40B4-BE49-F238E27FC236}">
              <a16:creationId xmlns:a16="http://schemas.microsoft.com/office/drawing/2014/main" id="{644DA57B-92CC-44E1-923A-470AAF0F0C72}"/>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9" name="直線コネクタ 808">
          <a:extLst>
            <a:ext uri="{FF2B5EF4-FFF2-40B4-BE49-F238E27FC236}">
              <a16:creationId xmlns:a16="http://schemas.microsoft.com/office/drawing/2014/main" id="{F6905348-106D-4C79-81DE-59D0DF8FC3C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0" name="テキスト ボックス 809">
          <a:extLst>
            <a:ext uri="{FF2B5EF4-FFF2-40B4-BE49-F238E27FC236}">
              <a16:creationId xmlns:a16="http://schemas.microsoft.com/office/drawing/2014/main" id="{7B0E5767-4C6A-484E-A2BB-2BECAC3EA9A9}"/>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1" name="直線コネクタ 810">
          <a:extLst>
            <a:ext uri="{FF2B5EF4-FFF2-40B4-BE49-F238E27FC236}">
              <a16:creationId xmlns:a16="http://schemas.microsoft.com/office/drawing/2014/main" id="{75D17AA9-2075-44B8-AEFB-7F4EDF7CF7A6}"/>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2" name="テキスト ボックス 811">
          <a:extLst>
            <a:ext uri="{FF2B5EF4-FFF2-40B4-BE49-F238E27FC236}">
              <a16:creationId xmlns:a16="http://schemas.microsoft.com/office/drawing/2014/main" id="{1016C4A4-AF7D-4F2F-9BE5-ECB92813F847}"/>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3" name="直線コネクタ 812">
          <a:extLst>
            <a:ext uri="{FF2B5EF4-FFF2-40B4-BE49-F238E27FC236}">
              <a16:creationId xmlns:a16="http://schemas.microsoft.com/office/drawing/2014/main" id="{B6EBB414-0988-4751-A7D1-7FF0CF6FE509}"/>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4" name="テキスト ボックス 813">
          <a:extLst>
            <a:ext uri="{FF2B5EF4-FFF2-40B4-BE49-F238E27FC236}">
              <a16:creationId xmlns:a16="http://schemas.microsoft.com/office/drawing/2014/main" id="{6A82ABE8-2752-4213-B258-FE6F0A6ECFE4}"/>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5" name="直線コネクタ 814">
          <a:extLst>
            <a:ext uri="{FF2B5EF4-FFF2-40B4-BE49-F238E27FC236}">
              <a16:creationId xmlns:a16="http://schemas.microsoft.com/office/drawing/2014/main" id="{7A9D7B09-CBD6-4F10-BB74-C662B2B94AC9}"/>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6" name="テキスト ボックス 815">
          <a:extLst>
            <a:ext uri="{FF2B5EF4-FFF2-40B4-BE49-F238E27FC236}">
              <a16:creationId xmlns:a16="http://schemas.microsoft.com/office/drawing/2014/main" id="{D57F329F-770F-45A5-BDB0-76EED0F82832}"/>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a:extLst>
            <a:ext uri="{FF2B5EF4-FFF2-40B4-BE49-F238E27FC236}">
              <a16:creationId xmlns:a16="http://schemas.microsoft.com/office/drawing/2014/main" id="{C5E02BCF-F38C-4EFE-9748-429F10233F4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庁舎】&#10;有形固定資産減価償却率グラフ枠">
          <a:extLst>
            <a:ext uri="{FF2B5EF4-FFF2-40B4-BE49-F238E27FC236}">
              <a16:creationId xmlns:a16="http://schemas.microsoft.com/office/drawing/2014/main" id="{763DA327-3CFE-4293-972F-3E6399633A65}"/>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19" name="直線コネクタ 818">
          <a:extLst>
            <a:ext uri="{FF2B5EF4-FFF2-40B4-BE49-F238E27FC236}">
              <a16:creationId xmlns:a16="http://schemas.microsoft.com/office/drawing/2014/main" id="{866668FE-648E-4BF9-9802-13CA0CD180B3}"/>
            </a:ext>
          </a:extLst>
        </xdr:cNvPr>
        <xdr:cNvCxnSpPr/>
      </xdr:nvCxnSpPr>
      <xdr:spPr>
        <a:xfrm flipV="1">
          <a:off x="14703424" y="17090571"/>
          <a:ext cx="0" cy="1626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20" name="【庁舎】&#10;有形固定資産減価償却率最小値テキスト">
          <a:extLst>
            <a:ext uri="{FF2B5EF4-FFF2-40B4-BE49-F238E27FC236}">
              <a16:creationId xmlns:a16="http://schemas.microsoft.com/office/drawing/2014/main" id="{DC9949C2-E633-423C-A8EB-EE990F1EEB05}"/>
            </a:ext>
          </a:extLst>
        </xdr:cNvPr>
        <xdr:cNvSpPr txBox="1"/>
      </xdr:nvSpPr>
      <xdr:spPr>
        <a:xfrm>
          <a:off x="1474216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21" name="直線コネクタ 820">
          <a:extLst>
            <a:ext uri="{FF2B5EF4-FFF2-40B4-BE49-F238E27FC236}">
              <a16:creationId xmlns:a16="http://schemas.microsoft.com/office/drawing/2014/main" id="{561F509C-600B-4361-8A61-C8810E051335}"/>
            </a:ext>
          </a:extLst>
        </xdr:cNvPr>
        <xdr:cNvCxnSpPr/>
      </xdr:nvCxnSpPr>
      <xdr:spPr>
        <a:xfrm>
          <a:off x="14611350" y="18716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22" name="【庁舎】&#10;有形固定資産減価償却率最大値テキスト">
          <a:extLst>
            <a:ext uri="{FF2B5EF4-FFF2-40B4-BE49-F238E27FC236}">
              <a16:creationId xmlns:a16="http://schemas.microsoft.com/office/drawing/2014/main" id="{378A8CAD-40D8-4ED3-A192-F9361DFCB3C0}"/>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23" name="直線コネクタ 822">
          <a:extLst>
            <a:ext uri="{FF2B5EF4-FFF2-40B4-BE49-F238E27FC236}">
              <a16:creationId xmlns:a16="http://schemas.microsoft.com/office/drawing/2014/main" id="{6F65D75B-078B-4ADE-BAB8-C526F834FB3B}"/>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24" name="【庁舎】&#10;有形固定資産減価償却率平均値テキスト">
          <a:extLst>
            <a:ext uri="{FF2B5EF4-FFF2-40B4-BE49-F238E27FC236}">
              <a16:creationId xmlns:a16="http://schemas.microsoft.com/office/drawing/2014/main" id="{05CCA943-9BD3-44D5-A735-F4EA36CDB5F5}"/>
            </a:ext>
          </a:extLst>
        </xdr:cNvPr>
        <xdr:cNvSpPr txBox="1"/>
      </xdr:nvSpPr>
      <xdr:spPr>
        <a:xfrm>
          <a:off x="14742160" y="1788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25" name="フローチャート: 判断 824">
          <a:extLst>
            <a:ext uri="{FF2B5EF4-FFF2-40B4-BE49-F238E27FC236}">
              <a16:creationId xmlns:a16="http://schemas.microsoft.com/office/drawing/2014/main" id="{C13A39B5-961E-46DC-9551-932BB3FD52B0}"/>
            </a:ext>
          </a:extLst>
        </xdr:cNvPr>
        <xdr:cNvSpPr/>
      </xdr:nvSpPr>
      <xdr:spPr>
        <a:xfrm>
          <a:off x="14649450" y="179000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26" name="フローチャート: 判断 825">
          <a:extLst>
            <a:ext uri="{FF2B5EF4-FFF2-40B4-BE49-F238E27FC236}">
              <a16:creationId xmlns:a16="http://schemas.microsoft.com/office/drawing/2014/main" id="{978AC2D4-7AF0-432F-99C5-997DE3F8325C}"/>
            </a:ext>
          </a:extLst>
        </xdr:cNvPr>
        <xdr:cNvSpPr/>
      </xdr:nvSpPr>
      <xdr:spPr>
        <a:xfrm>
          <a:off x="13887450" y="1790355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27" name="フローチャート: 判断 826">
          <a:extLst>
            <a:ext uri="{FF2B5EF4-FFF2-40B4-BE49-F238E27FC236}">
              <a16:creationId xmlns:a16="http://schemas.microsoft.com/office/drawing/2014/main" id="{D097F552-FB46-4004-8478-18EB51437376}"/>
            </a:ext>
          </a:extLst>
        </xdr:cNvPr>
        <xdr:cNvSpPr/>
      </xdr:nvSpPr>
      <xdr:spPr>
        <a:xfrm>
          <a:off x="13089890" y="178793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28" name="フローチャート: 判断 827">
          <a:extLst>
            <a:ext uri="{FF2B5EF4-FFF2-40B4-BE49-F238E27FC236}">
              <a16:creationId xmlns:a16="http://schemas.microsoft.com/office/drawing/2014/main" id="{A7D828E9-6E81-4777-B462-78A7F225603C}"/>
            </a:ext>
          </a:extLst>
        </xdr:cNvPr>
        <xdr:cNvSpPr/>
      </xdr:nvSpPr>
      <xdr:spPr>
        <a:xfrm>
          <a:off x="12303760" y="1802737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29" name="フローチャート: 判断 828">
          <a:extLst>
            <a:ext uri="{FF2B5EF4-FFF2-40B4-BE49-F238E27FC236}">
              <a16:creationId xmlns:a16="http://schemas.microsoft.com/office/drawing/2014/main" id="{8A39C201-E2EA-40D4-94AC-9857049A78AB}"/>
            </a:ext>
          </a:extLst>
        </xdr:cNvPr>
        <xdr:cNvSpPr/>
      </xdr:nvSpPr>
      <xdr:spPr>
        <a:xfrm>
          <a:off x="11487150" y="1800996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7151E3D-FC40-401C-B706-23AEDF0D706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320F694-282A-4270-BB20-EAB87F0D8E3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1B369CD-BD3B-4FB7-9BE4-D2FFE8D8348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3876736-656D-4599-8C73-B2DAC5D6DE3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323B2B2-D2C0-4376-87F0-73F6251CC7D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835" name="楕円 834">
          <a:extLst>
            <a:ext uri="{FF2B5EF4-FFF2-40B4-BE49-F238E27FC236}">
              <a16:creationId xmlns:a16="http://schemas.microsoft.com/office/drawing/2014/main" id="{514E3F65-135A-4CEB-8925-1CA64B8A2BA4}"/>
            </a:ext>
          </a:extLst>
        </xdr:cNvPr>
        <xdr:cNvSpPr/>
      </xdr:nvSpPr>
      <xdr:spPr>
        <a:xfrm>
          <a:off x="14649450" y="177560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123389</xdr:rowOff>
    </xdr:from>
    <xdr:ext cx="405111" cy="259045"/>
    <xdr:sp macro="" textlink="">
      <xdr:nvSpPr>
        <xdr:cNvPr id="836" name="【庁舎】&#10;有形固定資産減価償却率該当値テキスト">
          <a:extLst>
            <a:ext uri="{FF2B5EF4-FFF2-40B4-BE49-F238E27FC236}">
              <a16:creationId xmlns:a16="http://schemas.microsoft.com/office/drawing/2014/main" id="{DCDBD3CD-FEAE-4453-A167-4548DECE6799}"/>
            </a:ext>
          </a:extLst>
        </xdr:cNvPr>
        <xdr:cNvSpPr txBox="1"/>
      </xdr:nvSpPr>
      <xdr:spPr>
        <a:xfrm>
          <a:off x="14742160" y="1761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837" name="楕円 836">
          <a:extLst>
            <a:ext uri="{FF2B5EF4-FFF2-40B4-BE49-F238E27FC236}">
              <a16:creationId xmlns:a16="http://schemas.microsoft.com/office/drawing/2014/main" id="{C3FD5AD8-A4CA-4F68-B245-D8F638F31AC9}"/>
            </a:ext>
          </a:extLst>
        </xdr:cNvPr>
        <xdr:cNvSpPr/>
      </xdr:nvSpPr>
      <xdr:spPr>
        <a:xfrm>
          <a:off x="13887450" y="1772693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151312</xdr:rowOff>
    </xdr:to>
    <xdr:cxnSp macro="">
      <xdr:nvCxnSpPr>
        <xdr:cNvPr id="838" name="直線コネクタ 837">
          <a:extLst>
            <a:ext uri="{FF2B5EF4-FFF2-40B4-BE49-F238E27FC236}">
              <a16:creationId xmlns:a16="http://schemas.microsoft.com/office/drawing/2014/main" id="{56A132DD-4EE4-4E07-9263-DDD194C56D3E}"/>
            </a:ext>
          </a:extLst>
        </xdr:cNvPr>
        <xdr:cNvCxnSpPr/>
      </xdr:nvCxnSpPr>
      <xdr:spPr>
        <a:xfrm>
          <a:off x="13942060" y="17781542"/>
          <a:ext cx="76200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839" name="楕円 838">
          <a:extLst>
            <a:ext uri="{FF2B5EF4-FFF2-40B4-BE49-F238E27FC236}">
              <a16:creationId xmlns:a16="http://schemas.microsoft.com/office/drawing/2014/main" id="{D98FC193-B515-4CD6-90AA-C61C98150D4A}"/>
            </a:ext>
          </a:extLst>
        </xdr:cNvPr>
        <xdr:cNvSpPr/>
      </xdr:nvSpPr>
      <xdr:spPr>
        <a:xfrm>
          <a:off x="13089890" y="177095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120287</xdr:rowOff>
    </xdr:to>
    <xdr:cxnSp macro="">
      <xdr:nvCxnSpPr>
        <xdr:cNvPr id="840" name="直線コネクタ 839">
          <a:extLst>
            <a:ext uri="{FF2B5EF4-FFF2-40B4-BE49-F238E27FC236}">
              <a16:creationId xmlns:a16="http://schemas.microsoft.com/office/drawing/2014/main" id="{9F26CF19-BBC6-44EC-A7FE-9F78C927F08D}"/>
            </a:ext>
          </a:extLst>
        </xdr:cNvPr>
        <xdr:cNvCxnSpPr/>
      </xdr:nvCxnSpPr>
      <xdr:spPr>
        <a:xfrm>
          <a:off x="13144500" y="17754601"/>
          <a:ext cx="79756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841" name="楕円 840">
          <a:extLst>
            <a:ext uri="{FF2B5EF4-FFF2-40B4-BE49-F238E27FC236}">
              <a16:creationId xmlns:a16="http://schemas.microsoft.com/office/drawing/2014/main" id="{37234169-D0FC-45EC-891A-0AEF0DB7941F}"/>
            </a:ext>
          </a:extLst>
        </xdr:cNvPr>
        <xdr:cNvSpPr/>
      </xdr:nvSpPr>
      <xdr:spPr>
        <a:xfrm>
          <a:off x="12303760" y="1767604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103</xdr:row>
      <xdr:rowOff>99061</xdr:rowOff>
    </xdr:to>
    <xdr:cxnSp macro="">
      <xdr:nvCxnSpPr>
        <xdr:cNvPr id="842" name="直線コネクタ 841">
          <a:extLst>
            <a:ext uri="{FF2B5EF4-FFF2-40B4-BE49-F238E27FC236}">
              <a16:creationId xmlns:a16="http://schemas.microsoft.com/office/drawing/2014/main" id="{BFAD5183-39B1-4094-A915-64D9643DC33F}"/>
            </a:ext>
          </a:extLst>
        </xdr:cNvPr>
        <xdr:cNvCxnSpPr/>
      </xdr:nvCxnSpPr>
      <xdr:spPr>
        <a:xfrm>
          <a:off x="12346940" y="17728746"/>
          <a:ext cx="79756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164193</xdr:rowOff>
    </xdr:from>
    <xdr:to>
      <xdr:col>67</xdr:col>
      <xdr:colOff>101600</xdr:colOff>
      <xdr:row>103</xdr:row>
      <xdr:rowOff>94343</xdr:rowOff>
    </xdr:to>
    <xdr:sp macro="" textlink="">
      <xdr:nvSpPr>
        <xdr:cNvPr id="843" name="楕円 842">
          <a:extLst>
            <a:ext uri="{FF2B5EF4-FFF2-40B4-BE49-F238E27FC236}">
              <a16:creationId xmlns:a16="http://schemas.microsoft.com/office/drawing/2014/main" id="{C57E96AD-4DCB-4492-9D49-A170FB871C93}"/>
            </a:ext>
          </a:extLst>
        </xdr:cNvPr>
        <xdr:cNvSpPr/>
      </xdr:nvSpPr>
      <xdr:spPr>
        <a:xfrm>
          <a:off x="11487150" y="176559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43543</xdr:rowOff>
    </xdr:from>
    <xdr:to>
      <xdr:col>71</xdr:col>
      <xdr:colOff>177800</xdr:colOff>
      <xdr:row>103</xdr:row>
      <xdr:rowOff>71301</xdr:rowOff>
    </xdr:to>
    <xdr:cxnSp macro="">
      <xdr:nvCxnSpPr>
        <xdr:cNvPr id="844" name="直線コネクタ 843">
          <a:extLst>
            <a:ext uri="{FF2B5EF4-FFF2-40B4-BE49-F238E27FC236}">
              <a16:creationId xmlns:a16="http://schemas.microsoft.com/office/drawing/2014/main" id="{71D2F9D4-C2C9-4CBE-B92A-60C0783D1AE3}"/>
            </a:ext>
          </a:extLst>
        </xdr:cNvPr>
        <xdr:cNvCxnSpPr/>
      </xdr:nvCxnSpPr>
      <xdr:spPr>
        <a:xfrm>
          <a:off x="11541760" y="17704798"/>
          <a:ext cx="80518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45" name="n_1aveValue【庁舎】&#10;有形固定資産減価償却率">
          <a:extLst>
            <a:ext uri="{FF2B5EF4-FFF2-40B4-BE49-F238E27FC236}">
              <a16:creationId xmlns:a16="http://schemas.microsoft.com/office/drawing/2014/main" id="{20E8839B-85AF-4AC2-BE39-DAC61FD07833}"/>
            </a:ext>
          </a:extLst>
        </xdr:cNvPr>
        <xdr:cNvSpPr txBox="1"/>
      </xdr:nvSpPr>
      <xdr:spPr>
        <a:xfrm>
          <a:off x="1373823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46" name="n_2aveValue【庁舎】&#10;有形固定資産減価償却率">
          <a:extLst>
            <a:ext uri="{FF2B5EF4-FFF2-40B4-BE49-F238E27FC236}">
              <a16:creationId xmlns:a16="http://schemas.microsoft.com/office/drawing/2014/main" id="{DB792EE7-015D-44D0-A36B-28CFCD7D1F81}"/>
            </a:ext>
          </a:extLst>
        </xdr:cNvPr>
        <xdr:cNvSpPr txBox="1"/>
      </xdr:nvSpPr>
      <xdr:spPr>
        <a:xfrm>
          <a:off x="12957184" y="1796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47" name="n_3aveValue【庁舎】&#10;有形固定資産減価償却率">
          <a:extLst>
            <a:ext uri="{FF2B5EF4-FFF2-40B4-BE49-F238E27FC236}">
              <a16:creationId xmlns:a16="http://schemas.microsoft.com/office/drawing/2014/main" id="{1F887C69-BF04-4F04-AF63-534E8C7A4FE2}"/>
            </a:ext>
          </a:extLst>
        </xdr:cNvPr>
        <xdr:cNvSpPr txBox="1"/>
      </xdr:nvSpPr>
      <xdr:spPr>
        <a:xfrm>
          <a:off x="12171054" y="1812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48" name="n_4aveValue【庁舎】&#10;有形固定資産減価償却率">
          <a:extLst>
            <a:ext uri="{FF2B5EF4-FFF2-40B4-BE49-F238E27FC236}">
              <a16:creationId xmlns:a16="http://schemas.microsoft.com/office/drawing/2014/main" id="{72662720-4C70-4B27-A20D-80BC206D98BA}"/>
            </a:ext>
          </a:extLst>
        </xdr:cNvPr>
        <xdr:cNvSpPr txBox="1"/>
      </xdr:nvSpPr>
      <xdr:spPr>
        <a:xfrm>
          <a:off x="11354444" y="180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16164</xdr:rowOff>
    </xdr:from>
    <xdr:ext cx="405111" cy="259045"/>
    <xdr:sp macro="" textlink="">
      <xdr:nvSpPr>
        <xdr:cNvPr id="849" name="n_1mainValue【庁舎】&#10;有形固定資産減価償却率">
          <a:extLst>
            <a:ext uri="{FF2B5EF4-FFF2-40B4-BE49-F238E27FC236}">
              <a16:creationId xmlns:a16="http://schemas.microsoft.com/office/drawing/2014/main" id="{FEC89730-9991-49D8-B282-B72D3B282AF3}"/>
            </a:ext>
          </a:extLst>
        </xdr:cNvPr>
        <xdr:cNvSpPr txBox="1"/>
      </xdr:nvSpPr>
      <xdr:spPr>
        <a:xfrm>
          <a:off x="13738234" y="17507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850" name="n_2mainValue【庁舎】&#10;有形固定資産減価償却率">
          <a:extLst>
            <a:ext uri="{FF2B5EF4-FFF2-40B4-BE49-F238E27FC236}">
              <a16:creationId xmlns:a16="http://schemas.microsoft.com/office/drawing/2014/main" id="{7E10C977-F84E-49B9-AB4A-EA47A9D4A481}"/>
            </a:ext>
          </a:extLst>
        </xdr:cNvPr>
        <xdr:cNvSpPr txBox="1"/>
      </xdr:nvSpPr>
      <xdr:spPr>
        <a:xfrm>
          <a:off x="12957184" y="1748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138628</xdr:rowOff>
    </xdr:from>
    <xdr:ext cx="405111" cy="259045"/>
    <xdr:sp macro="" textlink="">
      <xdr:nvSpPr>
        <xdr:cNvPr id="851" name="n_3mainValue【庁舎】&#10;有形固定資産減価償却率">
          <a:extLst>
            <a:ext uri="{FF2B5EF4-FFF2-40B4-BE49-F238E27FC236}">
              <a16:creationId xmlns:a16="http://schemas.microsoft.com/office/drawing/2014/main" id="{B3104A78-1D71-477D-A31C-1DC21CC5FFD5}"/>
            </a:ext>
          </a:extLst>
        </xdr:cNvPr>
        <xdr:cNvSpPr txBox="1"/>
      </xdr:nvSpPr>
      <xdr:spPr>
        <a:xfrm>
          <a:off x="12171054" y="1745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110870</xdr:rowOff>
    </xdr:from>
    <xdr:ext cx="405111" cy="259045"/>
    <xdr:sp macro="" textlink="">
      <xdr:nvSpPr>
        <xdr:cNvPr id="852" name="n_4mainValue【庁舎】&#10;有形固定資産減価償却率">
          <a:extLst>
            <a:ext uri="{FF2B5EF4-FFF2-40B4-BE49-F238E27FC236}">
              <a16:creationId xmlns:a16="http://schemas.microsoft.com/office/drawing/2014/main" id="{A4A6DBC3-029D-431E-906F-CE56C4C0E328}"/>
            </a:ext>
          </a:extLst>
        </xdr:cNvPr>
        <xdr:cNvSpPr txBox="1"/>
      </xdr:nvSpPr>
      <xdr:spPr>
        <a:xfrm>
          <a:off x="113544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C861C5CB-8692-4BD5-AF94-094302BE10F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CF7110BE-2FFA-4E0E-8082-8B2564DCC205}"/>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97424000-9EEB-4AFF-B1B5-837677EC2DB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2F35460C-B84F-48BB-A99F-0527DF040C7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AD81532E-F113-44B6-8CD2-3873E1FCAB2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5A87D707-1C51-45AE-99B4-73A3F25D2F6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30DF01A3-3350-4856-BEDF-91CDE552095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1B655943-EE51-4F8F-ADF8-8B6E1547042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3B0B47B4-5DB6-4295-BEE2-646A1A35F94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E4D06932-92A3-42AD-ADA6-8615EDD4B3A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a:extLst>
            <a:ext uri="{FF2B5EF4-FFF2-40B4-BE49-F238E27FC236}">
              <a16:creationId xmlns:a16="http://schemas.microsoft.com/office/drawing/2014/main" id="{CDF490FA-3F27-41C1-90DA-96FF581E1CD3}"/>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a:extLst>
            <a:ext uri="{FF2B5EF4-FFF2-40B4-BE49-F238E27FC236}">
              <a16:creationId xmlns:a16="http://schemas.microsoft.com/office/drawing/2014/main" id="{A6AD60D2-DEEC-4245-AD2A-06205DB5AE49}"/>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a:extLst>
            <a:ext uri="{FF2B5EF4-FFF2-40B4-BE49-F238E27FC236}">
              <a16:creationId xmlns:a16="http://schemas.microsoft.com/office/drawing/2014/main" id="{F0FF93F1-B1D2-4180-BEEA-0DB21A57BA98}"/>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a:extLst>
            <a:ext uri="{FF2B5EF4-FFF2-40B4-BE49-F238E27FC236}">
              <a16:creationId xmlns:a16="http://schemas.microsoft.com/office/drawing/2014/main" id="{3BD89BA8-0B67-4105-B5F2-FEC4DA629620}"/>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a:extLst>
            <a:ext uri="{FF2B5EF4-FFF2-40B4-BE49-F238E27FC236}">
              <a16:creationId xmlns:a16="http://schemas.microsoft.com/office/drawing/2014/main" id="{44088271-8FA7-489D-8C55-377A7DDBDC11}"/>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a:extLst>
            <a:ext uri="{FF2B5EF4-FFF2-40B4-BE49-F238E27FC236}">
              <a16:creationId xmlns:a16="http://schemas.microsoft.com/office/drawing/2014/main" id="{01454278-E83B-4289-AA09-AF494D0D72F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a:extLst>
            <a:ext uri="{FF2B5EF4-FFF2-40B4-BE49-F238E27FC236}">
              <a16:creationId xmlns:a16="http://schemas.microsoft.com/office/drawing/2014/main" id="{62E5A2BA-61AC-4428-829A-F28BAED432E0}"/>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a:extLst>
            <a:ext uri="{FF2B5EF4-FFF2-40B4-BE49-F238E27FC236}">
              <a16:creationId xmlns:a16="http://schemas.microsoft.com/office/drawing/2014/main" id="{E0EA97F8-4FE3-4581-8CA3-DBBC1CF70A35}"/>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a:extLst>
            <a:ext uri="{FF2B5EF4-FFF2-40B4-BE49-F238E27FC236}">
              <a16:creationId xmlns:a16="http://schemas.microsoft.com/office/drawing/2014/main" id="{A4CE0AC1-1297-4183-B092-270509788F5E}"/>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a:extLst>
            <a:ext uri="{FF2B5EF4-FFF2-40B4-BE49-F238E27FC236}">
              <a16:creationId xmlns:a16="http://schemas.microsoft.com/office/drawing/2014/main" id="{B91E7DE1-6E82-4AA1-A407-E0DA01429CB2}"/>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D3A2D378-5663-478D-9333-D5E8BE64B52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5488C1B4-BB42-4621-96D3-A7A804BACCBC}"/>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3E323ACD-4956-4EF8-B7C4-28DA5C3DF44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76" name="直線コネクタ 875">
          <a:extLst>
            <a:ext uri="{FF2B5EF4-FFF2-40B4-BE49-F238E27FC236}">
              <a16:creationId xmlns:a16="http://schemas.microsoft.com/office/drawing/2014/main" id="{54D21103-629A-463A-8A69-763409A1E6BB}"/>
            </a:ext>
          </a:extLst>
        </xdr:cNvPr>
        <xdr:cNvCxnSpPr/>
      </xdr:nvCxnSpPr>
      <xdr:spPr>
        <a:xfrm flipV="1">
          <a:off x="19947254" y="17333596"/>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77" name="【庁舎】&#10;一人当たり面積最小値テキスト">
          <a:extLst>
            <a:ext uri="{FF2B5EF4-FFF2-40B4-BE49-F238E27FC236}">
              <a16:creationId xmlns:a16="http://schemas.microsoft.com/office/drawing/2014/main" id="{004158BC-1945-4859-88E0-CFD00F7B9536}"/>
            </a:ext>
          </a:extLst>
        </xdr:cNvPr>
        <xdr:cNvSpPr txBox="1"/>
      </xdr:nvSpPr>
      <xdr:spPr>
        <a:xfrm>
          <a:off x="1998599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78" name="直線コネクタ 877">
          <a:extLst>
            <a:ext uri="{FF2B5EF4-FFF2-40B4-BE49-F238E27FC236}">
              <a16:creationId xmlns:a16="http://schemas.microsoft.com/office/drawing/2014/main" id="{E6A8C98A-8164-47A2-926A-E4354A77FF63}"/>
            </a:ext>
          </a:extLst>
        </xdr:cNvPr>
        <xdr:cNvCxnSpPr/>
      </xdr:nvCxnSpPr>
      <xdr:spPr>
        <a:xfrm>
          <a:off x="19885660" y="18621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79" name="【庁舎】&#10;一人当たり面積最大値テキスト">
          <a:extLst>
            <a:ext uri="{FF2B5EF4-FFF2-40B4-BE49-F238E27FC236}">
              <a16:creationId xmlns:a16="http://schemas.microsoft.com/office/drawing/2014/main" id="{45512DF4-A1A7-4F32-AF98-D1F3F3B6DA19}"/>
            </a:ext>
          </a:extLst>
        </xdr:cNvPr>
        <xdr:cNvSpPr txBox="1"/>
      </xdr:nvSpPr>
      <xdr:spPr>
        <a:xfrm>
          <a:off x="19985990" y="1710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80" name="直線コネクタ 879">
          <a:extLst>
            <a:ext uri="{FF2B5EF4-FFF2-40B4-BE49-F238E27FC236}">
              <a16:creationId xmlns:a16="http://schemas.microsoft.com/office/drawing/2014/main" id="{D531FE38-95DB-482B-BFBB-9C1EAA82A57E}"/>
            </a:ext>
          </a:extLst>
        </xdr:cNvPr>
        <xdr:cNvCxnSpPr/>
      </xdr:nvCxnSpPr>
      <xdr:spPr>
        <a:xfrm>
          <a:off x="19885660" y="17333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81" name="【庁舎】&#10;一人当たり面積平均値テキスト">
          <a:extLst>
            <a:ext uri="{FF2B5EF4-FFF2-40B4-BE49-F238E27FC236}">
              <a16:creationId xmlns:a16="http://schemas.microsoft.com/office/drawing/2014/main" id="{26176D40-5095-41CE-9FB7-D7B970139C8C}"/>
            </a:ext>
          </a:extLst>
        </xdr:cNvPr>
        <xdr:cNvSpPr txBox="1"/>
      </xdr:nvSpPr>
      <xdr:spPr>
        <a:xfrm>
          <a:off x="19985990" y="1788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82" name="フローチャート: 判断 881">
          <a:extLst>
            <a:ext uri="{FF2B5EF4-FFF2-40B4-BE49-F238E27FC236}">
              <a16:creationId xmlns:a16="http://schemas.microsoft.com/office/drawing/2014/main" id="{40C369CD-0422-44E3-9ECA-5DD456D8F458}"/>
            </a:ext>
          </a:extLst>
        </xdr:cNvPr>
        <xdr:cNvSpPr/>
      </xdr:nvSpPr>
      <xdr:spPr>
        <a:xfrm>
          <a:off x="19904710" y="180390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83" name="フローチャート: 判断 882">
          <a:extLst>
            <a:ext uri="{FF2B5EF4-FFF2-40B4-BE49-F238E27FC236}">
              <a16:creationId xmlns:a16="http://schemas.microsoft.com/office/drawing/2014/main" id="{AB7169E5-61BC-48B7-8AEF-26CF18B5DF47}"/>
            </a:ext>
          </a:extLst>
        </xdr:cNvPr>
        <xdr:cNvSpPr/>
      </xdr:nvSpPr>
      <xdr:spPr>
        <a:xfrm>
          <a:off x="19161760" y="18048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84" name="フローチャート: 判断 883">
          <a:extLst>
            <a:ext uri="{FF2B5EF4-FFF2-40B4-BE49-F238E27FC236}">
              <a16:creationId xmlns:a16="http://schemas.microsoft.com/office/drawing/2014/main" id="{7311ED3C-4942-45FA-BDFA-2A73D6FC5FC3}"/>
            </a:ext>
          </a:extLst>
        </xdr:cNvPr>
        <xdr:cNvSpPr/>
      </xdr:nvSpPr>
      <xdr:spPr>
        <a:xfrm>
          <a:off x="18345150" y="181095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85" name="フローチャート: 判断 884">
          <a:extLst>
            <a:ext uri="{FF2B5EF4-FFF2-40B4-BE49-F238E27FC236}">
              <a16:creationId xmlns:a16="http://schemas.microsoft.com/office/drawing/2014/main" id="{BEA3008C-C59F-4CBB-9144-430522770C70}"/>
            </a:ext>
          </a:extLst>
        </xdr:cNvPr>
        <xdr:cNvSpPr/>
      </xdr:nvSpPr>
      <xdr:spPr>
        <a:xfrm>
          <a:off x="17547590" y="181457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86" name="フローチャート: 判断 885">
          <a:extLst>
            <a:ext uri="{FF2B5EF4-FFF2-40B4-BE49-F238E27FC236}">
              <a16:creationId xmlns:a16="http://schemas.microsoft.com/office/drawing/2014/main" id="{992AAEFD-F9ED-4ED3-AB49-AB836260E5DE}"/>
            </a:ext>
          </a:extLst>
        </xdr:cNvPr>
        <xdr:cNvSpPr/>
      </xdr:nvSpPr>
      <xdr:spPr>
        <a:xfrm>
          <a:off x="16761460" y="181533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A02D0298-5605-4552-8FDB-05B05CA1E30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DEB94166-85A0-47C2-9179-4DB644A6D47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E076F8C-2462-4171-B279-799F9F8785C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6FEBEF3F-9C2D-471C-8434-E7806E1E85F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7635183C-CAAB-4649-9C61-88E5E495D98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892" name="楕円 891">
          <a:extLst>
            <a:ext uri="{FF2B5EF4-FFF2-40B4-BE49-F238E27FC236}">
              <a16:creationId xmlns:a16="http://schemas.microsoft.com/office/drawing/2014/main" id="{825E73A8-D57B-4BB1-81D5-51FEB160AE4E}"/>
            </a:ext>
          </a:extLst>
        </xdr:cNvPr>
        <xdr:cNvSpPr/>
      </xdr:nvSpPr>
      <xdr:spPr>
        <a:xfrm>
          <a:off x="19904710" y="182619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893" name="【庁舎】&#10;一人当たり面積該当値テキスト">
          <a:extLst>
            <a:ext uri="{FF2B5EF4-FFF2-40B4-BE49-F238E27FC236}">
              <a16:creationId xmlns:a16="http://schemas.microsoft.com/office/drawing/2014/main" id="{894413B7-BF34-4EF6-8FB8-A4DCBBD5DC66}"/>
            </a:ext>
          </a:extLst>
        </xdr:cNvPr>
        <xdr:cNvSpPr txBox="1"/>
      </xdr:nvSpPr>
      <xdr:spPr>
        <a:xfrm>
          <a:off x="19985990" y="182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894" name="楕円 893">
          <a:extLst>
            <a:ext uri="{FF2B5EF4-FFF2-40B4-BE49-F238E27FC236}">
              <a16:creationId xmlns:a16="http://schemas.microsoft.com/office/drawing/2014/main" id="{357C9404-318A-42EB-B29E-8714D7EF2641}"/>
            </a:ext>
          </a:extLst>
        </xdr:cNvPr>
        <xdr:cNvSpPr/>
      </xdr:nvSpPr>
      <xdr:spPr>
        <a:xfrm>
          <a:off x="19161760" y="182695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142875</xdr:rowOff>
    </xdr:to>
    <xdr:cxnSp macro="">
      <xdr:nvCxnSpPr>
        <xdr:cNvPr id="895" name="直線コネクタ 894">
          <a:extLst>
            <a:ext uri="{FF2B5EF4-FFF2-40B4-BE49-F238E27FC236}">
              <a16:creationId xmlns:a16="http://schemas.microsoft.com/office/drawing/2014/main" id="{A5BFA5C3-63ED-42A5-A1BF-632C17D62215}"/>
            </a:ext>
          </a:extLst>
        </xdr:cNvPr>
        <xdr:cNvCxnSpPr/>
      </xdr:nvCxnSpPr>
      <xdr:spPr>
        <a:xfrm flipV="1">
          <a:off x="19204940" y="18307051"/>
          <a:ext cx="7429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95886</xdr:rowOff>
    </xdr:from>
    <xdr:to>
      <xdr:col>107</xdr:col>
      <xdr:colOff>101600</xdr:colOff>
      <xdr:row>107</xdr:row>
      <xdr:rowOff>26036</xdr:rowOff>
    </xdr:to>
    <xdr:sp macro="" textlink="">
      <xdr:nvSpPr>
        <xdr:cNvPr id="896" name="楕円 895">
          <a:extLst>
            <a:ext uri="{FF2B5EF4-FFF2-40B4-BE49-F238E27FC236}">
              <a16:creationId xmlns:a16="http://schemas.microsoft.com/office/drawing/2014/main" id="{0D7AA24A-2266-46DE-80A4-B3DC5CC878A9}"/>
            </a:ext>
          </a:extLst>
        </xdr:cNvPr>
        <xdr:cNvSpPr/>
      </xdr:nvSpPr>
      <xdr:spPr>
        <a:xfrm>
          <a:off x="18345150" y="182657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142875</xdr:rowOff>
    </xdr:from>
    <xdr:to>
      <xdr:col>111</xdr:col>
      <xdr:colOff>177800</xdr:colOff>
      <xdr:row>106</xdr:row>
      <xdr:rowOff>146686</xdr:rowOff>
    </xdr:to>
    <xdr:cxnSp macro="">
      <xdr:nvCxnSpPr>
        <xdr:cNvPr id="897" name="直線コネクタ 896">
          <a:extLst>
            <a:ext uri="{FF2B5EF4-FFF2-40B4-BE49-F238E27FC236}">
              <a16:creationId xmlns:a16="http://schemas.microsoft.com/office/drawing/2014/main" id="{EEAED32D-8885-4535-A4EA-CD17EF675E3F}"/>
            </a:ext>
          </a:extLst>
        </xdr:cNvPr>
        <xdr:cNvCxnSpPr/>
      </xdr:nvCxnSpPr>
      <xdr:spPr>
        <a:xfrm flipV="1">
          <a:off x="18399760" y="18314670"/>
          <a:ext cx="80518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898" name="楕円 897">
          <a:extLst>
            <a:ext uri="{FF2B5EF4-FFF2-40B4-BE49-F238E27FC236}">
              <a16:creationId xmlns:a16="http://schemas.microsoft.com/office/drawing/2014/main" id="{F665130B-6655-4398-9430-DDF80DDEE434}"/>
            </a:ext>
          </a:extLst>
        </xdr:cNvPr>
        <xdr:cNvSpPr/>
      </xdr:nvSpPr>
      <xdr:spPr>
        <a:xfrm>
          <a:off x="17547590" y="182695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146686</xdr:rowOff>
    </xdr:from>
    <xdr:to>
      <xdr:col>107</xdr:col>
      <xdr:colOff>50800</xdr:colOff>
      <xdr:row>106</xdr:row>
      <xdr:rowOff>150495</xdr:rowOff>
    </xdr:to>
    <xdr:cxnSp macro="">
      <xdr:nvCxnSpPr>
        <xdr:cNvPr id="899" name="直線コネクタ 898">
          <a:extLst>
            <a:ext uri="{FF2B5EF4-FFF2-40B4-BE49-F238E27FC236}">
              <a16:creationId xmlns:a16="http://schemas.microsoft.com/office/drawing/2014/main" id="{E146782F-5A01-45E7-A150-0FB7A62E7927}"/>
            </a:ext>
          </a:extLst>
        </xdr:cNvPr>
        <xdr:cNvCxnSpPr/>
      </xdr:nvCxnSpPr>
      <xdr:spPr>
        <a:xfrm flipV="1">
          <a:off x="17602200" y="18318481"/>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101600</xdr:rowOff>
    </xdr:from>
    <xdr:to>
      <xdr:col>98</xdr:col>
      <xdr:colOff>38100</xdr:colOff>
      <xdr:row>107</xdr:row>
      <xdr:rowOff>31750</xdr:rowOff>
    </xdr:to>
    <xdr:sp macro="" textlink="">
      <xdr:nvSpPr>
        <xdr:cNvPr id="900" name="楕円 899">
          <a:extLst>
            <a:ext uri="{FF2B5EF4-FFF2-40B4-BE49-F238E27FC236}">
              <a16:creationId xmlns:a16="http://schemas.microsoft.com/office/drawing/2014/main" id="{E0F65195-FC5A-463D-A9F2-A4007EE0B7D4}"/>
            </a:ext>
          </a:extLst>
        </xdr:cNvPr>
        <xdr:cNvSpPr/>
      </xdr:nvSpPr>
      <xdr:spPr>
        <a:xfrm>
          <a:off x="16761460" y="182714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150495</xdr:rowOff>
    </xdr:from>
    <xdr:to>
      <xdr:col>102</xdr:col>
      <xdr:colOff>114300</xdr:colOff>
      <xdr:row>106</xdr:row>
      <xdr:rowOff>152400</xdr:rowOff>
    </xdr:to>
    <xdr:cxnSp macro="">
      <xdr:nvCxnSpPr>
        <xdr:cNvPr id="901" name="直線コネクタ 900">
          <a:extLst>
            <a:ext uri="{FF2B5EF4-FFF2-40B4-BE49-F238E27FC236}">
              <a16:creationId xmlns:a16="http://schemas.microsoft.com/office/drawing/2014/main" id="{C3D28D20-3AC8-49F5-A055-3E2435D79C79}"/>
            </a:ext>
          </a:extLst>
        </xdr:cNvPr>
        <xdr:cNvCxnSpPr/>
      </xdr:nvCxnSpPr>
      <xdr:spPr>
        <a:xfrm flipV="1">
          <a:off x="16804640" y="1832419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02" name="n_1aveValue【庁舎】&#10;一人当たり面積">
          <a:extLst>
            <a:ext uri="{FF2B5EF4-FFF2-40B4-BE49-F238E27FC236}">
              <a16:creationId xmlns:a16="http://schemas.microsoft.com/office/drawing/2014/main" id="{94B14C0D-E4CE-4877-9008-735B838F4E86}"/>
            </a:ext>
          </a:extLst>
        </xdr:cNvPr>
        <xdr:cNvSpPr txBox="1"/>
      </xdr:nvSpPr>
      <xdr:spPr>
        <a:xfrm>
          <a:off x="18982132"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03" name="n_2aveValue【庁舎】&#10;一人当たり面積">
          <a:extLst>
            <a:ext uri="{FF2B5EF4-FFF2-40B4-BE49-F238E27FC236}">
              <a16:creationId xmlns:a16="http://schemas.microsoft.com/office/drawing/2014/main" id="{2B88B59E-7A8B-453B-91D1-B27AF62BCC9E}"/>
            </a:ext>
          </a:extLst>
        </xdr:cNvPr>
        <xdr:cNvSpPr txBox="1"/>
      </xdr:nvSpPr>
      <xdr:spPr>
        <a:xfrm>
          <a:off x="18182032"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04" name="n_3aveValue【庁舎】&#10;一人当たり面積">
          <a:extLst>
            <a:ext uri="{FF2B5EF4-FFF2-40B4-BE49-F238E27FC236}">
              <a16:creationId xmlns:a16="http://schemas.microsoft.com/office/drawing/2014/main" id="{BCCE902F-F1B0-4A7E-B201-5F5F137DFB95}"/>
            </a:ext>
          </a:extLst>
        </xdr:cNvPr>
        <xdr:cNvSpPr txBox="1"/>
      </xdr:nvSpPr>
      <xdr:spPr>
        <a:xfrm>
          <a:off x="17384472" y="179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05" name="n_4aveValue【庁舎】&#10;一人当たり面積">
          <a:extLst>
            <a:ext uri="{FF2B5EF4-FFF2-40B4-BE49-F238E27FC236}">
              <a16:creationId xmlns:a16="http://schemas.microsoft.com/office/drawing/2014/main" id="{991ED3C9-E320-426C-B094-9975F36BE9E1}"/>
            </a:ext>
          </a:extLst>
        </xdr:cNvPr>
        <xdr:cNvSpPr txBox="1"/>
      </xdr:nvSpPr>
      <xdr:spPr>
        <a:xfrm>
          <a:off x="1658881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906" name="n_1mainValue【庁舎】&#10;一人当たり面積">
          <a:extLst>
            <a:ext uri="{FF2B5EF4-FFF2-40B4-BE49-F238E27FC236}">
              <a16:creationId xmlns:a16="http://schemas.microsoft.com/office/drawing/2014/main" id="{9B4969EE-EEDD-4A24-892B-F75D2317EA8E}"/>
            </a:ext>
          </a:extLst>
        </xdr:cNvPr>
        <xdr:cNvSpPr txBox="1"/>
      </xdr:nvSpPr>
      <xdr:spPr>
        <a:xfrm>
          <a:off x="18982132" y="1836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907" name="n_2mainValue【庁舎】&#10;一人当たり面積">
          <a:extLst>
            <a:ext uri="{FF2B5EF4-FFF2-40B4-BE49-F238E27FC236}">
              <a16:creationId xmlns:a16="http://schemas.microsoft.com/office/drawing/2014/main" id="{FD523B5E-172A-49FF-9A47-CB3D01F604B0}"/>
            </a:ext>
          </a:extLst>
        </xdr:cNvPr>
        <xdr:cNvSpPr txBox="1"/>
      </xdr:nvSpPr>
      <xdr:spPr>
        <a:xfrm>
          <a:off x="18182032" y="183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08" name="n_3mainValue【庁舎】&#10;一人当たり面積">
          <a:extLst>
            <a:ext uri="{FF2B5EF4-FFF2-40B4-BE49-F238E27FC236}">
              <a16:creationId xmlns:a16="http://schemas.microsoft.com/office/drawing/2014/main" id="{1D31C851-B9FA-40C7-8E14-0E7CD1D3D56F}"/>
            </a:ext>
          </a:extLst>
        </xdr:cNvPr>
        <xdr:cNvSpPr txBox="1"/>
      </xdr:nvSpPr>
      <xdr:spPr>
        <a:xfrm>
          <a:off x="17384472" y="1836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22877</xdr:rowOff>
    </xdr:from>
    <xdr:ext cx="469744" cy="259045"/>
    <xdr:sp macro="" textlink="">
      <xdr:nvSpPr>
        <xdr:cNvPr id="909" name="n_4mainValue【庁舎】&#10;一人当たり面積">
          <a:extLst>
            <a:ext uri="{FF2B5EF4-FFF2-40B4-BE49-F238E27FC236}">
              <a16:creationId xmlns:a16="http://schemas.microsoft.com/office/drawing/2014/main" id="{DBB0B22F-7E12-4F6D-ABFE-4D94E897F906}"/>
            </a:ext>
          </a:extLst>
        </xdr:cNvPr>
        <xdr:cNvSpPr txBox="1"/>
      </xdr:nvSpPr>
      <xdr:spPr>
        <a:xfrm>
          <a:off x="16588817" y="183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a:extLst>
            <a:ext uri="{FF2B5EF4-FFF2-40B4-BE49-F238E27FC236}">
              <a16:creationId xmlns:a16="http://schemas.microsoft.com/office/drawing/2014/main" id="{1C7A9C7B-DBA3-458C-BF11-9858EC9F320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a:extLst>
            <a:ext uri="{FF2B5EF4-FFF2-40B4-BE49-F238E27FC236}">
              <a16:creationId xmlns:a16="http://schemas.microsoft.com/office/drawing/2014/main" id="{D1BCA070-5972-4175-A24D-7B883DC181C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a:extLst>
            <a:ext uri="{FF2B5EF4-FFF2-40B4-BE49-F238E27FC236}">
              <a16:creationId xmlns:a16="http://schemas.microsoft.com/office/drawing/2014/main" id="{FD6A960E-C408-4CD7-BCF4-5C03BD11A5C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有形固定資産減価償却率について、類似団体平均を上回っている。</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年以上の老朽化が進んでいる施設が多いことから、公共施設再配置計画等に基づき、公共施設の適正化に努める。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基準財政収入額が減少（５年間で</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ポイントの減）しているのに対し、基準財政需要額が増加（５年間で</a:t>
          </a:r>
          <a:r>
            <a:rPr kumimoji="1" lang="en-US" altLang="ja-JP" sz="1300" baseline="0">
              <a:latin typeface="ＭＳ Ｐゴシック" panose="020B0600070205080204" pitchFamily="50" charset="-128"/>
              <a:ea typeface="ＭＳ Ｐゴシック" panose="020B0600070205080204" pitchFamily="50" charset="-128"/>
            </a:rPr>
            <a:t>10.9</a:t>
          </a:r>
          <a:r>
            <a:rPr kumimoji="1" lang="ja-JP" altLang="en-US" sz="1300" baseline="0">
              <a:latin typeface="ＭＳ Ｐゴシック" panose="020B0600070205080204" pitchFamily="50" charset="-128"/>
              <a:ea typeface="ＭＳ Ｐゴシック" panose="020B0600070205080204" pitchFamily="50" charset="-128"/>
            </a:rPr>
            <a:t>ポイントの増）しており、年々、財政力指数が低下している。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市税及び税外債権等の自主財源の確保に努め、財政基盤の強化を図る。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地方交付税や地方交付金等の増による経常一般財源の増に伴い、前年度比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類似団体平均を上回っていることから、事務事業の見直しを実施し、経常経費の削減に努める。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64</xdr:row>
      <xdr:rowOff>151977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82394"/>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247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60960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7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44873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41504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4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121937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105850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新型コロナウイルスワクチン接種事業により人件費及び物件費が増加し、前年度比</a:t>
          </a:r>
          <a:r>
            <a:rPr kumimoji="1" lang="en-US" altLang="ja-JP" sz="1300">
              <a:latin typeface="ＭＳ Ｐゴシック" panose="020B0600070205080204" pitchFamily="50" charset="-128"/>
              <a:ea typeface="ＭＳ Ｐゴシック" panose="020B0600070205080204" pitchFamily="50" charset="-128"/>
            </a:rPr>
            <a:t>2,758</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今後は、公共施設の老朽化による維持補修費の増加が見込まれることから、事務事業の見直しを実施し、経費の削減に努める。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128924</xdr:rowOff>
    </xdr:from>
    <xdr:to>
      <xdr:col>23</xdr:col>
      <xdr:colOff>133350</xdr:colOff>
      <xdr:row>82</xdr:row>
      <xdr:rowOff>151109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7824"/>
          <a:ext cx="8382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9336</xdr:rowOff>
    </xdr:from>
    <xdr:to>
      <xdr:col>19</xdr:col>
      <xdr:colOff>133350</xdr:colOff>
      <xdr:row>82</xdr:row>
      <xdr:rowOff>128924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68236"/>
          <a:ext cx="889000" cy="11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9336</xdr:rowOff>
    </xdr:from>
    <xdr:to>
      <xdr:col>15</xdr:col>
      <xdr:colOff>82550</xdr:colOff>
      <xdr:row>82</xdr:row>
      <xdr:rowOff>61923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68236"/>
          <a:ext cx="88900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61923</xdr:rowOff>
    </xdr:from>
    <xdr:to>
      <xdr:col>11</xdr:col>
      <xdr:colOff>31750</xdr:colOff>
      <xdr:row>82</xdr:row>
      <xdr:rowOff>83728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20823"/>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100309</xdr:rowOff>
    </xdr:from>
    <xdr:to>
      <xdr:col>23</xdr:col>
      <xdr:colOff>184150</xdr:colOff>
      <xdr:row>83</xdr:row>
      <xdr:rowOff>30459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116836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78124</xdr:rowOff>
    </xdr:from>
    <xdr:to>
      <xdr:col>19</xdr:col>
      <xdr:colOff>184150</xdr:colOff>
      <xdr:row>83</xdr:row>
      <xdr:rowOff>8274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18451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0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129986</xdr:rowOff>
    </xdr:from>
    <xdr:to>
      <xdr:col>15</xdr:col>
      <xdr:colOff>133350</xdr:colOff>
      <xdr:row>82</xdr:row>
      <xdr:rowOff>60136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70313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8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11123</xdr:rowOff>
    </xdr:from>
    <xdr:to>
      <xdr:col>11</xdr:col>
      <xdr:colOff>82550</xdr:colOff>
      <xdr:row>82</xdr:row>
      <xdr:rowOff>112723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97500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32928</xdr:rowOff>
    </xdr:from>
    <xdr:to>
      <xdr:col>7</xdr:col>
      <xdr:colOff>31750</xdr:colOff>
      <xdr:row>82</xdr:row>
      <xdr:rowOff>134528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119305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国・県に準じた制度運用を行っており、類似団体内でも平均に位置している。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2116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905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160161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9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141111</xdr:rowOff>
    </xdr:from>
    <xdr:to>
      <xdr:col>68</xdr:col>
      <xdr:colOff>152400</xdr:colOff>
      <xdr:row>83</xdr:row>
      <xdr:rowOff>66322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28561"/>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90311</xdr:rowOff>
    </xdr:from>
    <xdr:to>
      <xdr:col>64</xdr:col>
      <xdr:colOff>152400</xdr:colOff>
      <xdr:row>82</xdr:row>
      <xdr:rowOff>20461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30638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新型コロナウイルスワクチン接種事業、マイナンバーカード交付事務等に対応した職員配置により、前年度比</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人の増となった。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類似団体平均を上回っていることから、行政運営の合理化・効率化を図り、適正な人員配置に努める。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4207</xdr:rowOff>
    </xdr:from>
    <xdr:to>
      <xdr:col>81</xdr:col>
      <xdr:colOff>44450</xdr:colOff>
      <xdr:row>63</xdr:row>
      <xdr:rowOff>23813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05557"/>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133429</xdr:rowOff>
    </xdr:from>
    <xdr:to>
      <xdr:col>77</xdr:col>
      <xdr:colOff>44450</xdr:colOff>
      <xdr:row>63</xdr:row>
      <xdr:rowOff>4207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63329"/>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82153</xdr:rowOff>
    </xdr:from>
    <xdr:to>
      <xdr:col>72</xdr:col>
      <xdr:colOff>203200</xdr:colOff>
      <xdr:row>62</xdr:row>
      <xdr:rowOff>133429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12053"/>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82153</xdr:rowOff>
    </xdr:from>
    <xdr:to>
      <xdr:col>68</xdr:col>
      <xdr:colOff>152400</xdr:colOff>
      <xdr:row>62</xdr:row>
      <xdr:rowOff>88185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7120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144463</xdr:rowOff>
    </xdr:from>
    <xdr:to>
      <xdr:col>81</xdr:col>
      <xdr:colOff>95250</xdr:colOff>
      <xdr:row>63</xdr:row>
      <xdr:rowOff>74613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116540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124857</xdr:rowOff>
    </xdr:from>
    <xdr:to>
      <xdr:col>77</xdr:col>
      <xdr:colOff>95250</xdr:colOff>
      <xdr:row>63</xdr:row>
      <xdr:rowOff>55007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39784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4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82629</xdr:rowOff>
    </xdr:from>
    <xdr:to>
      <xdr:col>73</xdr:col>
      <xdr:colOff>44450</xdr:colOff>
      <xdr:row>63</xdr:row>
      <xdr:rowOff>12779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169006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31353</xdr:rowOff>
    </xdr:from>
    <xdr:to>
      <xdr:col>68</xdr:col>
      <xdr:colOff>203200</xdr:colOff>
      <xdr:row>62</xdr:row>
      <xdr:rowOff>132953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117730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4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37385</xdr:rowOff>
    </xdr:from>
    <xdr:to>
      <xdr:col>64</xdr:col>
      <xdr:colOff>152400</xdr:colOff>
      <xdr:row>62</xdr:row>
      <xdr:rowOff>138985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123762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5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これまで合併特例事業債等の有利な地方債を活用してきたため、類似団体平均を下回っている。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合併特例事業債の発行限度額まで残りわずかであることから、過疎債等の有利な地方債を活用するとともに、事業の取捨選択を行い、地方債の発行抑制に努める。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58057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69548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69548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58057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803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130525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財政調整基金の積み立てにより、充当可能財源が増加したため、前年度比</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類似団体平均を上回っていることから、事業の優先度を厳しく点検し、優先度の低い事業の廃止・縮小を進める。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44514</xdr:rowOff>
    </xdr:from>
    <xdr:to>
      <xdr:col>81</xdr:col>
      <xdr:colOff>44450</xdr:colOff>
      <xdr:row>16</xdr:row>
      <xdr:rowOff>115697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87714"/>
          <a:ext cx="8382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106648</xdr:rowOff>
    </xdr:from>
    <xdr:to>
      <xdr:col>77</xdr:col>
      <xdr:colOff>44450</xdr:colOff>
      <xdr:row>16</xdr:row>
      <xdr:rowOff>115697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84984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57785</xdr:rowOff>
    </xdr:from>
    <xdr:to>
      <xdr:col>72</xdr:col>
      <xdr:colOff>203200</xdr:colOff>
      <xdr:row>16</xdr:row>
      <xdr:rowOff>106648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800985"/>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37274</xdr:rowOff>
    </xdr:from>
    <xdr:to>
      <xdr:col>68</xdr:col>
      <xdr:colOff>152400</xdr:colOff>
      <xdr:row>16</xdr:row>
      <xdr:rowOff>57785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780474"/>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165164</xdr:rowOff>
    </xdr:from>
    <xdr:to>
      <xdr:col>81</xdr:col>
      <xdr:colOff>95250</xdr:colOff>
      <xdr:row>16</xdr:row>
      <xdr:rowOff>95314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137241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0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64897</xdr:rowOff>
    </xdr:from>
    <xdr:to>
      <xdr:col>77</xdr:col>
      <xdr:colOff>95250</xdr:colOff>
      <xdr:row>16</xdr:row>
      <xdr:rowOff>166497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151274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55848</xdr:rowOff>
    </xdr:from>
    <xdr:to>
      <xdr:col>73</xdr:col>
      <xdr:colOff>44450</xdr:colOff>
      <xdr:row>16</xdr:row>
      <xdr:rowOff>157448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7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167625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56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6985</xdr:rowOff>
    </xdr:from>
    <xdr:to>
      <xdr:col>68</xdr:col>
      <xdr:colOff>203200</xdr:colOff>
      <xdr:row>16</xdr:row>
      <xdr:rowOff>108585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118762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5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157924</xdr:rowOff>
    </xdr:from>
    <xdr:to>
      <xdr:col>64</xdr:col>
      <xdr:colOff>152400</xdr:colOff>
      <xdr:row>16</xdr:row>
      <xdr:rowOff>88074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98251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9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新型コロナウイルスワクチン接種事業等により人件費は増加したが、経常経費一般財源の総額の増加の方が大きかったため、前年度比</a:t>
          </a:r>
          <a:r>
            <a:rPr kumimoji="1" lang="en-US" altLang="ja-JP" sz="1300" b="0">
              <a:latin typeface="ＭＳ Ｐゴシック" panose="020B0600070205080204" pitchFamily="50" charset="-128"/>
              <a:ea typeface="ＭＳ Ｐゴシック" panose="020B0600070205080204" pitchFamily="50" charset="-128"/>
            </a:rPr>
            <a:t>1.7</a:t>
          </a:r>
          <a:r>
            <a:rPr kumimoji="1" lang="ja-JP" altLang="en-US" sz="1300" b="0">
              <a:latin typeface="ＭＳ Ｐゴシック" panose="020B0600070205080204" pitchFamily="50" charset="-128"/>
              <a:ea typeface="ＭＳ Ｐゴシック" panose="020B0600070205080204" pitchFamily="50" charset="-128"/>
            </a:rPr>
            <a:t>ポイントの減となった。</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引き続き行政運営の合理化・効率化を図るとともに、適正な人員配置により人件費の抑制に努める。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135164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937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37</xdr:row>
      <xdr:rowOff>135164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8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37193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8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4536</xdr:rowOff>
    </xdr:from>
    <xdr:to>
      <xdr:col>11</xdr:col>
      <xdr:colOff>9525</xdr:colOff>
      <xdr:row>37</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24691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157843</xdr:rowOff>
    </xdr:from>
    <xdr:to>
      <xdr:col>11</xdr:col>
      <xdr:colOff>60325</xdr:colOff>
      <xdr:row>37</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新型コロナウイルスワクチン接種事業等により物件費は増加したが、経常経費一般財源の総額の増加の方が大きかったため、前年度比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新型コロナウイルス感染症の５類感染症への変更等の社会情勢に伴い、物件費の増加が想定されるため、優先度の低い事業の廃止・縮小等を進め、経費の抑制に努める。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39370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1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3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子育て世帯等臨時特別支援事業等により扶助費は増加したが、経常経費一般財源の総額の増加の方が大きかったため、前年度比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生活保護給付費や障害者自立支援給付費、認定こども園施設型給付金など社会保障制度における費用の比重が大きいため、類似団体内平均を大きく上回っている。</a:t>
          </a:r>
        </a:p>
        <a:p>
          <a:r>
            <a:rPr kumimoji="1" lang="ja-JP" altLang="en-US" sz="1100">
              <a:latin typeface="ＭＳ Ｐゴシック" panose="020B0600070205080204" pitchFamily="50" charset="-128"/>
              <a:ea typeface="ＭＳ Ｐゴシック" panose="020B0600070205080204" pitchFamily="50" charset="-128"/>
            </a:rPr>
            <a:t>　福祉政策の充実や地域的特性により、扶助費の抑制は難しい課題であるが、資格審査等の徹底等により扶助費の抑制に努める。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93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類似団体と比較して繰出金や維持補修費等が抑えられていることから、類似団体平均を下回っている。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今後は、公共施設の老朽化による維持補修費の増加が見込まれることから、施設の統廃合の検討や利活用に取り組み、経費の抑制に努める。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1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100330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新型コロナウイルス感染症緊急経済対策の一環である特別定額給付金事業の事業完了等を理由として、前年度比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消防、ごみ処理等の業務を一部事務組合で行っていることや、公営企業会計への補助が大きいため、類似団体平均を大きく上回っている。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一部事務組合の事務事業の見直しや、公営企業会計の経営健全化を図り、補助費等の縮減に努める。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89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99568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前年度に比べ公債費は増加したが、経常経費一般財源の総額の増加の方が大きかったため、前年度比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芦原温泉駅周辺整備事業等に係る元金償還が順次開始されることによる公債費の増加が見込まれるため、事業の取捨選択を行い、地方債の発行抑制に努める。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0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27939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5080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補助費等、扶助費が類似団体平均を上回っている。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消防、ごみ処理等の業務を一部事務組合で行っていることや、私立認定こども園施設型給付金等が主な要因であり、公債費以外に係る比率と捉えれば、類似団体平均を下回っている。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一部事務組合の事務事業の見直し等による補助費等の抑制、資格審査の徹底等により扶助費の抑制に努める。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159004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6060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76</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76</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14987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146793</xdr:rowOff>
    </xdr:from>
    <xdr:to>
      <xdr:col>29</xdr:col>
      <xdr:colOff>127000</xdr:colOff>
      <xdr:row>15</xdr:row>
      <xdr:rowOff>169739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66168"/>
          <a:ext cx="647700" cy="22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169739</xdr:rowOff>
    </xdr:from>
    <xdr:to>
      <xdr:col>26</xdr:col>
      <xdr:colOff>50800</xdr:colOff>
      <xdr:row>16</xdr:row>
      <xdr:rowOff>51124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89114"/>
          <a:ext cx="698500" cy="5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51124</xdr:rowOff>
    </xdr:from>
    <xdr:to>
      <xdr:col>22</xdr:col>
      <xdr:colOff>114300</xdr:colOff>
      <xdr:row>16</xdr:row>
      <xdr:rowOff>52052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41949"/>
          <a:ext cx="698500" cy="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52052</xdr:rowOff>
    </xdr:from>
    <xdr:to>
      <xdr:col>18</xdr:col>
      <xdr:colOff>177800</xdr:colOff>
      <xdr:row>16</xdr:row>
      <xdr:rowOff>102888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42877"/>
          <a:ext cx="698500" cy="5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95993</xdr:rowOff>
    </xdr:from>
    <xdr:to>
      <xdr:col>29</xdr:col>
      <xdr:colOff>177800</xdr:colOff>
      <xdr:row>16</xdr:row>
      <xdr:rowOff>26143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1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112520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6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118939</xdr:rowOff>
    </xdr:from>
    <xdr:to>
      <xdr:col>26</xdr:col>
      <xdr:colOff>101600</xdr:colOff>
      <xdr:row>16</xdr:row>
      <xdr:rowOff>49089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3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59266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0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324</xdr:rowOff>
    </xdr:from>
    <xdr:to>
      <xdr:col>22</xdr:col>
      <xdr:colOff>165100</xdr:colOff>
      <xdr:row>16</xdr:row>
      <xdr:rowOff>101924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9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112101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6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1252</xdr:rowOff>
    </xdr:from>
    <xdr:to>
      <xdr:col>19</xdr:col>
      <xdr:colOff>38100</xdr:colOff>
      <xdr:row>16</xdr:row>
      <xdr:rowOff>102852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9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113029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6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52088</xdr:rowOff>
    </xdr:from>
    <xdr:to>
      <xdr:col>15</xdr:col>
      <xdr:colOff>101600</xdr:colOff>
      <xdr:row>16</xdr:row>
      <xdr:rowOff>153688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4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163865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1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63384</xdr:rowOff>
    </xdr:from>
    <xdr:to>
      <xdr:col>29</xdr:col>
      <xdr:colOff>127000</xdr:colOff>
      <xdr:row>36</xdr:row>
      <xdr:rowOff>74650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16634"/>
          <a:ext cx="647700" cy="1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74650</xdr:rowOff>
    </xdr:from>
    <xdr:to>
      <xdr:col>26</xdr:col>
      <xdr:colOff>50800</xdr:colOff>
      <xdr:row>36</xdr:row>
      <xdr:rowOff>87061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27900"/>
          <a:ext cx="698500" cy="1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86668</xdr:rowOff>
    </xdr:from>
    <xdr:to>
      <xdr:col>22</xdr:col>
      <xdr:colOff>114300</xdr:colOff>
      <xdr:row>36</xdr:row>
      <xdr:rowOff>87061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039918"/>
          <a:ext cx="698500" cy="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85852</xdr:rowOff>
    </xdr:from>
    <xdr:to>
      <xdr:col>18</xdr:col>
      <xdr:colOff>177800</xdr:colOff>
      <xdr:row>36</xdr:row>
      <xdr:rowOff>86668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39102"/>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12584</xdr:rowOff>
    </xdr:from>
    <xdr:to>
      <xdr:col>29</xdr:col>
      <xdr:colOff>177800</xdr:colOff>
      <xdr:row>36</xdr:row>
      <xdr:rowOff>114184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6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327561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3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23850</xdr:rowOff>
    </xdr:from>
    <xdr:to>
      <xdr:col>26</xdr:col>
      <xdr:colOff>101600</xdr:colOff>
      <xdr:row>36</xdr:row>
      <xdr:rowOff>125450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7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110227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6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36261</xdr:rowOff>
    </xdr:from>
    <xdr:to>
      <xdr:col>22</xdr:col>
      <xdr:colOff>165100</xdr:colOff>
      <xdr:row>36</xdr:row>
      <xdr:rowOff>137861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8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122638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7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35868</xdr:rowOff>
    </xdr:from>
    <xdr:to>
      <xdr:col>19</xdr:col>
      <xdr:colOff>38100</xdr:colOff>
      <xdr:row>36</xdr:row>
      <xdr:rowOff>137468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8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122245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7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35052</xdr:rowOff>
    </xdr:from>
    <xdr:to>
      <xdr:col>15</xdr:col>
      <xdr:colOff>101600</xdr:colOff>
      <xdr:row>36</xdr:row>
      <xdr:rowOff>136652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8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121429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134655</xdr:rowOff>
    </xdr:from>
    <xdr:to>
      <xdr:col>24</xdr:col>
      <xdr:colOff>63500</xdr:colOff>
      <xdr:row>34</xdr:row>
      <xdr:rowOff>169042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63955"/>
          <a:ext cx="8382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169042</xdr:rowOff>
    </xdr:from>
    <xdr:to>
      <xdr:col>19</xdr:col>
      <xdr:colOff>177800</xdr:colOff>
      <xdr:row>36</xdr:row>
      <xdr:rowOff>42676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8342"/>
          <a:ext cx="889000" cy="2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32699</xdr:rowOff>
    </xdr:from>
    <xdr:to>
      <xdr:col>15</xdr:col>
      <xdr:colOff>50800</xdr:colOff>
      <xdr:row>36</xdr:row>
      <xdr:rowOff>42676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4899"/>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32699</xdr:rowOff>
    </xdr:from>
    <xdr:to>
      <xdr:col>10</xdr:col>
      <xdr:colOff>114300</xdr:colOff>
      <xdr:row>36</xdr:row>
      <xdr:rowOff>80787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04899"/>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83855</xdr:rowOff>
    </xdr:from>
    <xdr:to>
      <xdr:col>24</xdr:col>
      <xdr:colOff>114300</xdr:colOff>
      <xdr:row>35</xdr:row>
      <xdr:rowOff>14005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106732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118242</xdr:rowOff>
    </xdr:from>
    <xdr:to>
      <xdr:col>20</xdr:col>
      <xdr:colOff>38100</xdr:colOff>
      <xdr:row>35</xdr:row>
      <xdr:rowOff>48392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64919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163326</xdr:rowOff>
    </xdr:from>
    <xdr:to>
      <xdr:col>15</xdr:col>
      <xdr:colOff>101600</xdr:colOff>
      <xdr:row>36</xdr:row>
      <xdr:rowOff>93476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110003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153349</xdr:rowOff>
    </xdr:from>
    <xdr:to>
      <xdr:col>10</xdr:col>
      <xdr:colOff>165100</xdr:colOff>
      <xdr:row>36</xdr:row>
      <xdr:rowOff>83499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100026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29987</xdr:rowOff>
    </xdr:from>
    <xdr:to>
      <xdr:col>6</xdr:col>
      <xdr:colOff>38100</xdr:colOff>
      <xdr:row>36</xdr:row>
      <xdr:rowOff>131587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148114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70532</xdr:rowOff>
    </xdr:from>
    <xdr:to>
      <xdr:col>24</xdr:col>
      <xdr:colOff>63500</xdr:colOff>
      <xdr:row>57</xdr:row>
      <xdr:rowOff>110461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43182"/>
          <a:ext cx="8382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79600</xdr:rowOff>
    </xdr:from>
    <xdr:to>
      <xdr:col>19</xdr:col>
      <xdr:colOff>177800</xdr:colOff>
      <xdr:row>57</xdr:row>
      <xdr:rowOff>110461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5225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18901</xdr:rowOff>
    </xdr:from>
    <xdr:to>
      <xdr:col>15</xdr:col>
      <xdr:colOff>50800</xdr:colOff>
      <xdr:row>57</xdr:row>
      <xdr:rowOff>79600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91551"/>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18901</xdr:rowOff>
    </xdr:from>
    <xdr:to>
      <xdr:col>10</xdr:col>
      <xdr:colOff>114300</xdr:colOff>
      <xdr:row>57</xdr:row>
      <xdr:rowOff>61160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91551"/>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19732</xdr:rowOff>
    </xdr:from>
    <xdr:to>
      <xdr:col>24</xdr:col>
      <xdr:colOff>114300</xdr:colOff>
      <xdr:row>57</xdr:row>
      <xdr:rowOff>121332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169609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59661</xdr:rowOff>
    </xdr:from>
    <xdr:to>
      <xdr:col>20</xdr:col>
      <xdr:colOff>38100</xdr:colOff>
      <xdr:row>57</xdr:row>
      <xdr:rowOff>161261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28800</xdr:rowOff>
    </xdr:from>
    <xdr:to>
      <xdr:col>15</xdr:col>
      <xdr:colOff>101600</xdr:colOff>
      <xdr:row>57</xdr:row>
      <xdr:rowOff>130400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121527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139551</xdr:rowOff>
    </xdr:from>
    <xdr:to>
      <xdr:col>10</xdr:col>
      <xdr:colOff>165100</xdr:colOff>
      <xdr:row>57</xdr:row>
      <xdr:rowOff>69701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86228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10360</xdr:rowOff>
    </xdr:from>
    <xdr:to>
      <xdr:col>6</xdr:col>
      <xdr:colOff>38100</xdr:colOff>
      <xdr:row>57</xdr:row>
      <xdr:rowOff>111960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103087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84989</xdr:rowOff>
    </xdr:from>
    <xdr:to>
      <xdr:col>24</xdr:col>
      <xdr:colOff>63500</xdr:colOff>
      <xdr:row>78</xdr:row>
      <xdr:rowOff>133528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58089"/>
          <a:ext cx="8382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84989</xdr:rowOff>
    </xdr:from>
    <xdr:to>
      <xdr:col>19</xdr:col>
      <xdr:colOff>177800</xdr:colOff>
      <xdr:row>79</xdr:row>
      <xdr:rowOff>3930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58089"/>
          <a:ext cx="889000" cy="9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156863</xdr:rowOff>
    </xdr:from>
    <xdr:to>
      <xdr:col>15</xdr:col>
      <xdr:colOff>50800</xdr:colOff>
      <xdr:row>79</xdr:row>
      <xdr:rowOff>3930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996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164960</xdr:rowOff>
    </xdr:from>
    <xdr:to>
      <xdr:col>10</xdr:col>
      <xdr:colOff>114300</xdr:colOff>
      <xdr:row>78</xdr:row>
      <xdr:rowOff>156863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66610"/>
          <a:ext cx="889000" cy="16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82728</xdr:rowOff>
    </xdr:from>
    <xdr:to>
      <xdr:col>24</xdr:col>
      <xdr:colOff>114300</xdr:colOff>
      <xdr:row>79</xdr:row>
      <xdr:rowOff>12878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169105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7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34189</xdr:rowOff>
    </xdr:from>
    <xdr:to>
      <xdr:col>20</xdr:col>
      <xdr:colOff>38100</xdr:colOff>
      <xdr:row>78</xdr:row>
      <xdr:rowOff>135789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124580</xdr:rowOff>
    </xdr:from>
    <xdr:to>
      <xdr:col>15</xdr:col>
      <xdr:colOff>101600</xdr:colOff>
      <xdr:row>79</xdr:row>
      <xdr:rowOff>54730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45857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106063</xdr:rowOff>
    </xdr:from>
    <xdr:to>
      <xdr:col>10</xdr:col>
      <xdr:colOff>165100</xdr:colOff>
      <xdr:row>79</xdr:row>
      <xdr:rowOff>36213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27340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7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114160</xdr:rowOff>
    </xdr:from>
    <xdr:to>
      <xdr:col>6</xdr:col>
      <xdr:colOff>38100</xdr:colOff>
      <xdr:row>78</xdr:row>
      <xdr:rowOff>44310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60837</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9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116002</xdr:rowOff>
    </xdr:from>
    <xdr:to>
      <xdr:col>24</xdr:col>
      <xdr:colOff>63500</xdr:colOff>
      <xdr:row>96</xdr:row>
      <xdr:rowOff>44692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32302"/>
          <a:ext cx="838200" cy="2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44692</xdr:rowOff>
    </xdr:from>
    <xdr:to>
      <xdr:col>19</xdr:col>
      <xdr:colOff>177800</xdr:colOff>
      <xdr:row>96</xdr:row>
      <xdr:rowOff>74588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03892"/>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74588</xdr:rowOff>
    </xdr:from>
    <xdr:to>
      <xdr:col>15</xdr:col>
      <xdr:colOff>50800</xdr:colOff>
      <xdr:row>96</xdr:row>
      <xdr:rowOff>85877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33788"/>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85877</xdr:rowOff>
    </xdr:from>
    <xdr:to>
      <xdr:col>10</xdr:col>
      <xdr:colOff>114300</xdr:colOff>
      <xdr:row>96</xdr:row>
      <xdr:rowOff>120523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45077"/>
          <a:ext cx="889000" cy="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65202</xdr:rowOff>
    </xdr:from>
    <xdr:to>
      <xdr:col>24</xdr:col>
      <xdr:colOff>114300</xdr:colOff>
      <xdr:row>94</xdr:row>
      <xdr:rowOff>166802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88079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3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165342</xdr:rowOff>
    </xdr:from>
    <xdr:to>
      <xdr:col>20</xdr:col>
      <xdr:colOff>38100</xdr:colOff>
      <xdr:row>96</xdr:row>
      <xdr:rowOff>95492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112019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2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23788</xdr:rowOff>
    </xdr:from>
    <xdr:to>
      <xdr:col>15</xdr:col>
      <xdr:colOff>101600</xdr:colOff>
      <xdr:row>96</xdr:row>
      <xdr:rowOff>125388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141915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35077</xdr:rowOff>
    </xdr:from>
    <xdr:to>
      <xdr:col>10</xdr:col>
      <xdr:colOff>165100</xdr:colOff>
      <xdr:row>96</xdr:row>
      <xdr:rowOff>136677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153204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69723</xdr:rowOff>
    </xdr:from>
    <xdr:to>
      <xdr:col>6</xdr:col>
      <xdr:colOff>38100</xdr:colOff>
      <xdr:row>96</xdr:row>
      <xdr:rowOff>171323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16400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158300</xdr:rowOff>
    </xdr:from>
    <xdr:to>
      <xdr:col>55</xdr:col>
      <xdr:colOff>0</xdr:colOff>
      <xdr:row>34</xdr:row>
      <xdr:rowOff>65557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30350"/>
          <a:ext cx="838200" cy="76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158300</xdr:rowOff>
    </xdr:from>
    <xdr:to>
      <xdr:col>50</xdr:col>
      <xdr:colOff>114300</xdr:colOff>
      <xdr:row>33</xdr:row>
      <xdr:rowOff>137787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30350"/>
          <a:ext cx="889000" cy="6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137787</xdr:rowOff>
    </xdr:from>
    <xdr:to>
      <xdr:col>45</xdr:col>
      <xdr:colOff>177800</xdr:colOff>
      <xdr:row>34</xdr:row>
      <xdr:rowOff>56520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795637"/>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56520</xdr:rowOff>
    </xdr:from>
    <xdr:to>
      <xdr:col>41</xdr:col>
      <xdr:colOff>50800</xdr:colOff>
      <xdr:row>34</xdr:row>
      <xdr:rowOff>58234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8858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14757</xdr:rowOff>
    </xdr:from>
    <xdr:to>
      <xdr:col>55</xdr:col>
      <xdr:colOff>50800</xdr:colOff>
      <xdr:row>34</xdr:row>
      <xdr:rowOff>116357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37634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9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107500</xdr:rowOff>
    </xdr:from>
    <xdr:to>
      <xdr:col>50</xdr:col>
      <xdr:colOff>165100</xdr:colOff>
      <xdr:row>30</xdr:row>
      <xdr:rowOff>37650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54177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86987</xdr:rowOff>
    </xdr:from>
    <xdr:to>
      <xdr:col>46</xdr:col>
      <xdr:colOff>38100</xdr:colOff>
      <xdr:row>34</xdr:row>
      <xdr:rowOff>17137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7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33664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2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5720</xdr:rowOff>
    </xdr:from>
    <xdr:to>
      <xdr:col>41</xdr:col>
      <xdr:colOff>101600</xdr:colOff>
      <xdr:row>34</xdr:row>
      <xdr:rowOff>107320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8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123847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61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7434</xdr:rowOff>
    </xdr:from>
    <xdr:to>
      <xdr:col>36</xdr:col>
      <xdr:colOff>165100</xdr:colOff>
      <xdr:row>34</xdr:row>
      <xdr:rowOff>109034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8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125561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6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98232</xdr:rowOff>
    </xdr:from>
    <xdr:to>
      <xdr:col>55</xdr:col>
      <xdr:colOff>0</xdr:colOff>
      <xdr:row>55</xdr:row>
      <xdr:rowOff>116132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356532"/>
          <a:ext cx="838200" cy="18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116132</xdr:rowOff>
    </xdr:from>
    <xdr:to>
      <xdr:col>50</xdr:col>
      <xdr:colOff>114300</xdr:colOff>
      <xdr:row>56</xdr:row>
      <xdr:rowOff>142314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45882"/>
          <a:ext cx="889000" cy="19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73261</xdr:rowOff>
    </xdr:from>
    <xdr:to>
      <xdr:col>45</xdr:col>
      <xdr:colOff>177800</xdr:colOff>
      <xdr:row>56</xdr:row>
      <xdr:rowOff>142314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74461"/>
          <a:ext cx="889000" cy="6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73261</xdr:rowOff>
    </xdr:from>
    <xdr:to>
      <xdr:col>41</xdr:col>
      <xdr:colOff>50800</xdr:colOff>
      <xdr:row>56</xdr:row>
      <xdr:rowOff>156319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74461"/>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47432</xdr:rowOff>
    </xdr:from>
    <xdr:to>
      <xdr:col>55</xdr:col>
      <xdr:colOff>50800</xdr:colOff>
      <xdr:row>54</xdr:row>
      <xdr:rowOff>149032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70309</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15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65332</xdr:rowOff>
    </xdr:from>
    <xdr:to>
      <xdr:col>50</xdr:col>
      <xdr:colOff>165100</xdr:colOff>
      <xdr:row>55</xdr:row>
      <xdr:rowOff>166932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12009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91514</xdr:rowOff>
    </xdr:from>
    <xdr:to>
      <xdr:col>46</xdr:col>
      <xdr:colOff>38100</xdr:colOff>
      <xdr:row>57</xdr:row>
      <xdr:rowOff>21664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22461</xdr:rowOff>
    </xdr:from>
    <xdr:to>
      <xdr:col>41</xdr:col>
      <xdr:colOff>101600</xdr:colOff>
      <xdr:row>56</xdr:row>
      <xdr:rowOff>124061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115188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105519</xdr:rowOff>
    </xdr:from>
    <xdr:to>
      <xdr:col>36</xdr:col>
      <xdr:colOff>165100</xdr:colOff>
      <xdr:row>57</xdr:row>
      <xdr:rowOff>35669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26796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158115</xdr:rowOff>
    </xdr:from>
    <xdr:to>
      <xdr:col>55</xdr:col>
      <xdr:colOff>0</xdr:colOff>
      <xdr:row>76</xdr:row>
      <xdr:rowOff>22758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673965"/>
          <a:ext cx="838200" cy="3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22758</xdr:rowOff>
    </xdr:from>
    <xdr:to>
      <xdr:col>50</xdr:col>
      <xdr:colOff>114300</xdr:colOff>
      <xdr:row>77</xdr:row>
      <xdr:rowOff>138658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052958"/>
          <a:ext cx="889000" cy="2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138658</xdr:rowOff>
    </xdr:from>
    <xdr:to>
      <xdr:col>45</xdr:col>
      <xdr:colOff>177800</xdr:colOff>
      <xdr:row>78</xdr:row>
      <xdr:rowOff>92036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40308"/>
          <a:ext cx="889000" cy="1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92036</xdr:rowOff>
    </xdr:from>
    <xdr:to>
      <xdr:col>41</xdr:col>
      <xdr:colOff>50800</xdr:colOff>
      <xdr:row>78</xdr:row>
      <xdr:rowOff>92760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6513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107315</xdr:rowOff>
    </xdr:from>
    <xdr:to>
      <xdr:col>55</xdr:col>
      <xdr:colOff>50800</xdr:colOff>
      <xdr:row>74</xdr:row>
      <xdr:rowOff>37465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6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130192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4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143408</xdr:rowOff>
    </xdr:from>
    <xdr:to>
      <xdr:col>50</xdr:col>
      <xdr:colOff>165100</xdr:colOff>
      <xdr:row>76</xdr:row>
      <xdr:rowOff>73558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90085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87858</xdr:rowOff>
    </xdr:from>
    <xdr:to>
      <xdr:col>46</xdr:col>
      <xdr:colOff>38100</xdr:colOff>
      <xdr:row>78</xdr:row>
      <xdr:rowOff>18008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9135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3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41236</xdr:rowOff>
    </xdr:from>
    <xdr:to>
      <xdr:col>41</xdr:col>
      <xdr:colOff>101600</xdr:colOff>
      <xdr:row>78</xdr:row>
      <xdr:rowOff>142836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133963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41960</xdr:rowOff>
    </xdr:from>
    <xdr:to>
      <xdr:col>36</xdr:col>
      <xdr:colOff>165100</xdr:colOff>
      <xdr:row>78</xdr:row>
      <xdr:rowOff>143560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134687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0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49754</xdr:rowOff>
    </xdr:from>
    <xdr:to>
      <xdr:col>55</xdr:col>
      <xdr:colOff>0</xdr:colOff>
      <xdr:row>98</xdr:row>
      <xdr:rowOff>63919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51854"/>
          <a:ext cx="8382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49754</xdr:rowOff>
    </xdr:from>
    <xdr:to>
      <xdr:col>50</xdr:col>
      <xdr:colOff>114300</xdr:colOff>
      <xdr:row>98</xdr:row>
      <xdr:rowOff>103184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51854"/>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161813</xdr:rowOff>
    </xdr:from>
    <xdr:to>
      <xdr:col>45</xdr:col>
      <xdr:colOff>177800</xdr:colOff>
      <xdr:row>98</xdr:row>
      <xdr:rowOff>103184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92463"/>
          <a:ext cx="889000" cy="1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150817</xdr:rowOff>
    </xdr:from>
    <xdr:to>
      <xdr:col>41</xdr:col>
      <xdr:colOff>50800</xdr:colOff>
      <xdr:row>97</xdr:row>
      <xdr:rowOff>161813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8146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13119</xdr:rowOff>
    </xdr:from>
    <xdr:to>
      <xdr:col>55</xdr:col>
      <xdr:colOff>50800</xdr:colOff>
      <xdr:row>98</xdr:row>
      <xdr:rowOff>114719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99496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170404</xdr:rowOff>
    </xdr:from>
    <xdr:to>
      <xdr:col>50</xdr:col>
      <xdr:colOff>165100</xdr:colOff>
      <xdr:row>98</xdr:row>
      <xdr:rowOff>100554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91681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52384</xdr:rowOff>
    </xdr:from>
    <xdr:to>
      <xdr:col>46</xdr:col>
      <xdr:colOff>38100</xdr:colOff>
      <xdr:row>98</xdr:row>
      <xdr:rowOff>153984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145111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111013</xdr:rowOff>
    </xdr:from>
    <xdr:to>
      <xdr:col>41</xdr:col>
      <xdr:colOff>101600</xdr:colOff>
      <xdr:row>98</xdr:row>
      <xdr:rowOff>41163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32290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100017</xdr:rowOff>
    </xdr:from>
    <xdr:to>
      <xdr:col>36</xdr:col>
      <xdr:colOff>165100</xdr:colOff>
      <xdr:row>98</xdr:row>
      <xdr:rowOff>30167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21294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51819</xdr:rowOff>
    </xdr:from>
    <xdr:to>
      <xdr:col>85</xdr:col>
      <xdr:colOff>127000</xdr:colOff>
      <xdr:row>39</xdr:row>
      <xdr:rowOff>89310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38369"/>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86338</xdr:rowOff>
    </xdr:from>
    <xdr:to>
      <xdr:col>81</xdr:col>
      <xdr:colOff>50800</xdr:colOff>
      <xdr:row>39</xdr:row>
      <xdr:rowOff>89310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7288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61519</xdr:rowOff>
    </xdr:from>
    <xdr:to>
      <xdr:col>76</xdr:col>
      <xdr:colOff>114300</xdr:colOff>
      <xdr:row>39</xdr:row>
      <xdr:rowOff>86338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4806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61519</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48069"/>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1019</xdr:rowOff>
    </xdr:from>
    <xdr:to>
      <xdr:col>85</xdr:col>
      <xdr:colOff>177800</xdr:colOff>
      <xdr:row>39</xdr:row>
      <xdr:rowOff>102619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87396</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0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38510</xdr:rowOff>
    </xdr:from>
    <xdr:to>
      <xdr:col>81</xdr:col>
      <xdr:colOff>101600</xdr:colOff>
      <xdr:row>39</xdr:row>
      <xdr:rowOff>140110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131237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1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35538</xdr:rowOff>
    </xdr:from>
    <xdr:to>
      <xdr:col>76</xdr:col>
      <xdr:colOff>165100</xdr:colOff>
      <xdr:row>39</xdr:row>
      <xdr:rowOff>137138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128265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1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10719</xdr:rowOff>
    </xdr:from>
    <xdr:to>
      <xdr:col>72</xdr:col>
      <xdr:colOff>38100</xdr:colOff>
      <xdr:row>39</xdr:row>
      <xdr:rowOff>112319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103446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24650</xdr:rowOff>
    </xdr:from>
    <xdr:to>
      <xdr:col>85</xdr:col>
      <xdr:colOff>127000</xdr:colOff>
      <xdr:row>75</xdr:row>
      <xdr:rowOff>64605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83400"/>
          <a:ext cx="8382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55550</xdr:rowOff>
    </xdr:from>
    <xdr:to>
      <xdr:col>81</xdr:col>
      <xdr:colOff>50800</xdr:colOff>
      <xdr:row>75</xdr:row>
      <xdr:rowOff>64605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914300"/>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55550</xdr:rowOff>
    </xdr:from>
    <xdr:to>
      <xdr:col>76</xdr:col>
      <xdr:colOff>114300</xdr:colOff>
      <xdr:row>75</xdr:row>
      <xdr:rowOff>64580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1430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64580</xdr:rowOff>
    </xdr:from>
    <xdr:to>
      <xdr:col>71</xdr:col>
      <xdr:colOff>177800</xdr:colOff>
      <xdr:row>75</xdr:row>
      <xdr:rowOff>102845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23330"/>
          <a:ext cx="889000" cy="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145300</xdr:rowOff>
    </xdr:from>
    <xdr:to>
      <xdr:col>85</xdr:col>
      <xdr:colOff>177800</xdr:colOff>
      <xdr:row>75</xdr:row>
      <xdr:rowOff>75450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123727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13805</xdr:rowOff>
    </xdr:from>
    <xdr:to>
      <xdr:col>81</xdr:col>
      <xdr:colOff>101600</xdr:colOff>
      <xdr:row>75</xdr:row>
      <xdr:rowOff>115405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106532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4750</xdr:rowOff>
    </xdr:from>
    <xdr:to>
      <xdr:col>76</xdr:col>
      <xdr:colOff>165100</xdr:colOff>
      <xdr:row>75</xdr:row>
      <xdr:rowOff>106350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122877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13780</xdr:rowOff>
    </xdr:from>
    <xdr:to>
      <xdr:col>72</xdr:col>
      <xdr:colOff>38100</xdr:colOff>
      <xdr:row>75</xdr:row>
      <xdr:rowOff>115380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131907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52045</xdr:rowOff>
    </xdr:from>
    <xdr:to>
      <xdr:col>67</xdr:col>
      <xdr:colOff>101600</xdr:colOff>
      <xdr:row>75</xdr:row>
      <xdr:rowOff>153645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144772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79947</xdr:rowOff>
    </xdr:from>
    <xdr:to>
      <xdr:col>85</xdr:col>
      <xdr:colOff>127000</xdr:colOff>
      <xdr:row>98</xdr:row>
      <xdr:rowOff>19889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367697"/>
          <a:ext cx="838200" cy="4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19889</xdr:rowOff>
    </xdr:from>
    <xdr:to>
      <xdr:col>81</xdr:col>
      <xdr:colOff>50800</xdr:colOff>
      <xdr:row>98</xdr:row>
      <xdr:rowOff>56057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21989"/>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56057</xdr:rowOff>
    </xdr:from>
    <xdr:to>
      <xdr:col>76</xdr:col>
      <xdr:colOff>114300</xdr:colOff>
      <xdr:row>98</xdr:row>
      <xdr:rowOff>122225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58157"/>
          <a:ext cx="889000" cy="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78042</xdr:rowOff>
    </xdr:from>
    <xdr:to>
      <xdr:col>71</xdr:col>
      <xdr:colOff>177800</xdr:colOff>
      <xdr:row>98</xdr:row>
      <xdr:rowOff>122225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708692"/>
          <a:ext cx="889000" cy="2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29147</xdr:rowOff>
    </xdr:from>
    <xdr:to>
      <xdr:col>85</xdr:col>
      <xdr:colOff>177800</xdr:colOff>
      <xdr:row>95</xdr:row>
      <xdr:rowOff>130747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52024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1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140539</xdr:rowOff>
    </xdr:from>
    <xdr:to>
      <xdr:col>81</xdr:col>
      <xdr:colOff>101600</xdr:colOff>
      <xdr:row>98</xdr:row>
      <xdr:rowOff>70689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61816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5257</xdr:rowOff>
    </xdr:from>
    <xdr:to>
      <xdr:col>76</xdr:col>
      <xdr:colOff>165100</xdr:colOff>
      <xdr:row>98</xdr:row>
      <xdr:rowOff>106857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97984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71425</xdr:rowOff>
    </xdr:from>
    <xdr:to>
      <xdr:col>72</xdr:col>
      <xdr:colOff>38100</xdr:colOff>
      <xdr:row>99</xdr:row>
      <xdr:rowOff>1575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164152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27242</xdr:rowOff>
    </xdr:from>
    <xdr:to>
      <xdr:col>67</xdr:col>
      <xdr:colOff>101600</xdr:colOff>
      <xdr:row>97</xdr:row>
      <xdr:rowOff>128842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145369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24029</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10579"/>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24029</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10579"/>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144679</xdr:rowOff>
    </xdr:from>
    <xdr:to>
      <xdr:col>107</xdr:col>
      <xdr:colOff>101600</xdr:colOff>
      <xdr:row>39</xdr:row>
      <xdr:rowOff>74829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65956</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5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63195</xdr:rowOff>
    </xdr:from>
    <xdr:to>
      <xdr:col>116</xdr:col>
      <xdr:colOff>63500</xdr:colOff>
      <xdr:row>58</xdr:row>
      <xdr:rowOff>79045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07295"/>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31000</xdr:rowOff>
    </xdr:from>
    <xdr:to>
      <xdr:col>111</xdr:col>
      <xdr:colOff>177800</xdr:colOff>
      <xdr:row>58</xdr:row>
      <xdr:rowOff>79045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975100"/>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31000</xdr:rowOff>
    </xdr:from>
    <xdr:to>
      <xdr:col>107</xdr:col>
      <xdr:colOff>50800</xdr:colOff>
      <xdr:row>58</xdr:row>
      <xdr:rowOff>35649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97510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14884</xdr:rowOff>
    </xdr:from>
    <xdr:to>
      <xdr:col>102</xdr:col>
      <xdr:colOff>114300</xdr:colOff>
      <xdr:row>58</xdr:row>
      <xdr:rowOff>35649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58984"/>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12395</xdr:rowOff>
    </xdr:from>
    <xdr:to>
      <xdr:col>116</xdr:col>
      <xdr:colOff>114300</xdr:colOff>
      <xdr:row>58</xdr:row>
      <xdr:rowOff>113995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162272</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3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28245</xdr:rowOff>
    </xdr:from>
    <xdr:to>
      <xdr:col>112</xdr:col>
      <xdr:colOff>38100</xdr:colOff>
      <xdr:row>58</xdr:row>
      <xdr:rowOff>129845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120972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151650</xdr:rowOff>
    </xdr:from>
    <xdr:to>
      <xdr:col>107</xdr:col>
      <xdr:colOff>101600</xdr:colOff>
      <xdr:row>58</xdr:row>
      <xdr:rowOff>81800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72927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1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156299</xdr:rowOff>
    </xdr:from>
    <xdr:to>
      <xdr:col>102</xdr:col>
      <xdr:colOff>165100</xdr:colOff>
      <xdr:row>58</xdr:row>
      <xdr:rowOff>86449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77576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135534</xdr:rowOff>
    </xdr:from>
    <xdr:to>
      <xdr:col>98</xdr:col>
      <xdr:colOff>38100</xdr:colOff>
      <xdr:row>58</xdr:row>
      <xdr:rowOff>65684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40963</xdr:rowOff>
    </xdr:from>
    <xdr:to>
      <xdr:col>116</xdr:col>
      <xdr:colOff>63500</xdr:colOff>
      <xdr:row>77</xdr:row>
      <xdr:rowOff>63005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42613"/>
          <a:ext cx="8382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37173</xdr:rowOff>
    </xdr:from>
    <xdr:to>
      <xdr:col>111</xdr:col>
      <xdr:colOff>177800</xdr:colOff>
      <xdr:row>77</xdr:row>
      <xdr:rowOff>63005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238823"/>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37173</xdr:rowOff>
    </xdr:from>
    <xdr:to>
      <xdr:col>107</xdr:col>
      <xdr:colOff>50800</xdr:colOff>
      <xdr:row>77</xdr:row>
      <xdr:rowOff>82835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38823"/>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82835</xdr:rowOff>
    </xdr:from>
    <xdr:to>
      <xdr:col>102</xdr:col>
      <xdr:colOff>114300</xdr:colOff>
      <xdr:row>77</xdr:row>
      <xdr:rowOff>91294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8448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161613</xdr:rowOff>
    </xdr:from>
    <xdr:to>
      <xdr:col>116</xdr:col>
      <xdr:colOff>114300</xdr:colOff>
      <xdr:row>77</xdr:row>
      <xdr:rowOff>91763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140040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12205</xdr:rowOff>
    </xdr:from>
    <xdr:to>
      <xdr:col>112</xdr:col>
      <xdr:colOff>38100</xdr:colOff>
      <xdr:row>77</xdr:row>
      <xdr:rowOff>113805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104932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157823</xdr:rowOff>
    </xdr:from>
    <xdr:to>
      <xdr:col>107</xdr:col>
      <xdr:colOff>101600</xdr:colOff>
      <xdr:row>77</xdr:row>
      <xdr:rowOff>87973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79100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32035</xdr:rowOff>
    </xdr:from>
    <xdr:to>
      <xdr:col>102</xdr:col>
      <xdr:colOff>165100</xdr:colOff>
      <xdr:row>77</xdr:row>
      <xdr:rowOff>133635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124762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40494</xdr:rowOff>
    </xdr:from>
    <xdr:to>
      <xdr:col>98</xdr:col>
      <xdr:colOff>38100</xdr:colOff>
      <xdr:row>77</xdr:row>
      <xdr:rowOff>142094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133221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72,050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円となっており、類似団体と比較して一人当たりのコストが非常に高い状況となっている。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主な要因は芦原温泉駅周辺整備事業、道の駅整備事業であるが、駅周辺整備は令和５年度、道の駅整備は令和４年度に事業完了予定であり、今後は落ち着いていく見込である。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しかし、同事業に係る地方債の元金償還が順次開始されることによる公債費の増加が見込まれるため、事業の取捨選択を行い経費の抑制に努める。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109982</xdr:rowOff>
    </xdr:from>
    <xdr:to>
      <xdr:col>24</xdr:col>
      <xdr:colOff>63500</xdr:colOff>
      <xdr:row>35</xdr:row>
      <xdr:rowOff>15276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67832"/>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76019</xdr:rowOff>
    </xdr:from>
    <xdr:to>
      <xdr:col>19</xdr:col>
      <xdr:colOff>177800</xdr:colOff>
      <xdr:row>35</xdr:row>
      <xdr:rowOff>15276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05319"/>
          <a:ext cx="8890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10378</xdr:rowOff>
    </xdr:from>
    <xdr:to>
      <xdr:col>15</xdr:col>
      <xdr:colOff>50800</xdr:colOff>
      <xdr:row>34</xdr:row>
      <xdr:rowOff>76019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3967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10378</xdr:rowOff>
    </xdr:from>
    <xdr:to>
      <xdr:col>10</xdr:col>
      <xdr:colOff>114300</xdr:colOff>
      <xdr:row>34</xdr:row>
      <xdr:rowOff>19195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3967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59182</xdr:rowOff>
    </xdr:from>
    <xdr:to>
      <xdr:col>24</xdr:col>
      <xdr:colOff>114300</xdr:colOff>
      <xdr:row>33</xdr:row>
      <xdr:rowOff>160782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82059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135926</xdr:rowOff>
    </xdr:from>
    <xdr:to>
      <xdr:col>20</xdr:col>
      <xdr:colOff>38100</xdr:colOff>
      <xdr:row>35</xdr:row>
      <xdr:rowOff>66076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25219</xdr:rowOff>
    </xdr:from>
    <xdr:to>
      <xdr:col>15</xdr:col>
      <xdr:colOff>101600</xdr:colOff>
      <xdr:row>34</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143346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131028</xdr:rowOff>
    </xdr:from>
    <xdr:to>
      <xdr:col>10</xdr:col>
      <xdr:colOff>165100</xdr:colOff>
      <xdr:row>34</xdr:row>
      <xdr:rowOff>61178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77705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139845</xdr:rowOff>
    </xdr:from>
    <xdr:to>
      <xdr:col>6</xdr:col>
      <xdr:colOff>38100</xdr:colOff>
      <xdr:row>34</xdr:row>
      <xdr:rowOff>69995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86522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8125</xdr:rowOff>
    </xdr:from>
    <xdr:to>
      <xdr:col>24</xdr:col>
      <xdr:colOff>63500</xdr:colOff>
      <xdr:row>56</xdr:row>
      <xdr:rowOff>106530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66425"/>
          <a:ext cx="838200" cy="44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8125</xdr:rowOff>
    </xdr:from>
    <xdr:to>
      <xdr:col>19</xdr:col>
      <xdr:colOff>177800</xdr:colOff>
      <xdr:row>58</xdr:row>
      <xdr:rowOff>128643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66425"/>
          <a:ext cx="889000" cy="80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128643</xdr:rowOff>
    </xdr:from>
    <xdr:to>
      <xdr:col>15</xdr:col>
      <xdr:colOff>50800</xdr:colOff>
      <xdr:row>59</xdr:row>
      <xdr:rowOff>4956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72743"/>
          <a:ext cx="8890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49326</xdr:rowOff>
    </xdr:from>
    <xdr:to>
      <xdr:col>10</xdr:col>
      <xdr:colOff>114300</xdr:colOff>
      <xdr:row>59</xdr:row>
      <xdr:rowOff>4956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93426"/>
          <a:ext cx="889000" cy="12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55730</xdr:rowOff>
    </xdr:from>
    <xdr:to>
      <xdr:col>24</xdr:col>
      <xdr:colOff>114300</xdr:colOff>
      <xdr:row>56</xdr:row>
      <xdr:rowOff>157330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78607</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0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128775</xdr:rowOff>
    </xdr:from>
    <xdr:to>
      <xdr:col>20</xdr:col>
      <xdr:colOff>38100</xdr:colOff>
      <xdr:row>54</xdr:row>
      <xdr:rowOff>58925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50052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0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77843</xdr:rowOff>
    </xdr:from>
    <xdr:to>
      <xdr:col>15</xdr:col>
      <xdr:colOff>101600</xdr:colOff>
      <xdr:row>59</xdr:row>
      <xdr:rowOff>7993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170570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125606</xdr:rowOff>
    </xdr:from>
    <xdr:to>
      <xdr:col>10</xdr:col>
      <xdr:colOff>165100</xdr:colOff>
      <xdr:row>59</xdr:row>
      <xdr:rowOff>55756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46883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169976</xdr:rowOff>
    </xdr:from>
    <xdr:to>
      <xdr:col>6</xdr:col>
      <xdr:colOff>38100</xdr:colOff>
      <xdr:row>58</xdr:row>
      <xdr:rowOff>100126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116653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26978</xdr:rowOff>
    </xdr:from>
    <xdr:to>
      <xdr:col>24</xdr:col>
      <xdr:colOff>63500</xdr:colOff>
      <xdr:row>78</xdr:row>
      <xdr:rowOff>64066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28628"/>
          <a:ext cx="838200" cy="20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64066</xdr:rowOff>
    </xdr:from>
    <xdr:to>
      <xdr:col>19</xdr:col>
      <xdr:colOff>177800</xdr:colOff>
      <xdr:row>78</xdr:row>
      <xdr:rowOff>149388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437166"/>
          <a:ext cx="889000" cy="8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112094</xdr:rowOff>
    </xdr:from>
    <xdr:to>
      <xdr:col>15</xdr:col>
      <xdr:colOff>50800</xdr:colOff>
      <xdr:row>78</xdr:row>
      <xdr:rowOff>149388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485194"/>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112094</xdr:rowOff>
    </xdr:from>
    <xdr:to>
      <xdr:col>10</xdr:col>
      <xdr:colOff>114300</xdr:colOff>
      <xdr:row>78</xdr:row>
      <xdr:rowOff>168394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85194"/>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147628</xdr:rowOff>
    </xdr:from>
    <xdr:to>
      <xdr:col>24</xdr:col>
      <xdr:colOff>114300</xdr:colOff>
      <xdr:row>77</xdr:row>
      <xdr:rowOff>77778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170505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2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13266</xdr:rowOff>
    </xdr:from>
    <xdr:to>
      <xdr:col>20</xdr:col>
      <xdr:colOff>38100</xdr:colOff>
      <xdr:row>78</xdr:row>
      <xdr:rowOff>114866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131393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98588</xdr:rowOff>
    </xdr:from>
    <xdr:to>
      <xdr:col>15</xdr:col>
      <xdr:colOff>101600</xdr:colOff>
      <xdr:row>79</xdr:row>
      <xdr:rowOff>28738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45265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4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61294</xdr:rowOff>
    </xdr:from>
    <xdr:to>
      <xdr:col>10</xdr:col>
      <xdr:colOff>165100</xdr:colOff>
      <xdr:row>78</xdr:row>
      <xdr:rowOff>162894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0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117594</xdr:rowOff>
    </xdr:from>
    <xdr:to>
      <xdr:col>6</xdr:col>
      <xdr:colOff>38100</xdr:colOff>
      <xdr:row>79</xdr:row>
      <xdr:rowOff>47744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64271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6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161761</xdr:rowOff>
    </xdr:from>
    <xdr:to>
      <xdr:col>24</xdr:col>
      <xdr:colOff>63500</xdr:colOff>
      <xdr:row>99</xdr:row>
      <xdr:rowOff>45605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963861"/>
          <a:ext cx="838200" cy="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45605</xdr:rowOff>
    </xdr:from>
    <xdr:to>
      <xdr:col>19</xdr:col>
      <xdr:colOff>177800</xdr:colOff>
      <xdr:row>99</xdr:row>
      <xdr:rowOff>88988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7019155"/>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84519</xdr:rowOff>
    </xdr:from>
    <xdr:to>
      <xdr:col>15</xdr:col>
      <xdr:colOff>50800</xdr:colOff>
      <xdr:row>99</xdr:row>
      <xdr:rowOff>88988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7058069"/>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78817</xdr:rowOff>
    </xdr:from>
    <xdr:to>
      <xdr:col>10</xdr:col>
      <xdr:colOff>114300</xdr:colOff>
      <xdr:row>99</xdr:row>
      <xdr:rowOff>84519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7052367"/>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110961</xdr:rowOff>
    </xdr:from>
    <xdr:to>
      <xdr:col>24</xdr:col>
      <xdr:colOff>114300</xdr:colOff>
      <xdr:row>99</xdr:row>
      <xdr:rowOff>41111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25888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166255</xdr:rowOff>
    </xdr:from>
    <xdr:to>
      <xdr:col>20</xdr:col>
      <xdr:colOff>38100</xdr:colOff>
      <xdr:row>99</xdr:row>
      <xdr:rowOff>96405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87532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38188</xdr:rowOff>
    </xdr:from>
    <xdr:to>
      <xdr:col>15</xdr:col>
      <xdr:colOff>101600</xdr:colOff>
      <xdr:row>99</xdr:row>
      <xdr:rowOff>139788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70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130915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1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33719</xdr:rowOff>
    </xdr:from>
    <xdr:to>
      <xdr:col>10</xdr:col>
      <xdr:colOff>165100</xdr:colOff>
      <xdr:row>99</xdr:row>
      <xdr:rowOff>135319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70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126446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28017</xdr:rowOff>
    </xdr:from>
    <xdr:to>
      <xdr:col>6</xdr:col>
      <xdr:colOff>38100</xdr:colOff>
      <xdr:row>99</xdr:row>
      <xdr:rowOff>129617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120744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57861</xdr:rowOff>
    </xdr:from>
    <xdr:to>
      <xdr:col>55</xdr:col>
      <xdr:colOff>0</xdr:colOff>
      <xdr:row>37</xdr:row>
      <xdr:rowOff>58090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0151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55575</xdr:rowOff>
    </xdr:from>
    <xdr:to>
      <xdr:col>50</xdr:col>
      <xdr:colOff>114300</xdr:colOff>
      <xdr:row>37</xdr:row>
      <xdr:rowOff>57861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27775"/>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54889</xdr:rowOff>
    </xdr:from>
    <xdr:to>
      <xdr:col>45</xdr:col>
      <xdr:colOff>177800</xdr:colOff>
      <xdr:row>36</xdr:row>
      <xdr:rowOff>55575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2270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48946</xdr:rowOff>
    </xdr:from>
    <xdr:to>
      <xdr:col>41</xdr:col>
      <xdr:colOff>50800</xdr:colOff>
      <xdr:row>36</xdr:row>
      <xdr:rowOff>54889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2114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7290</xdr:rowOff>
    </xdr:from>
    <xdr:to>
      <xdr:col>55</xdr:col>
      <xdr:colOff>50800</xdr:colOff>
      <xdr:row>37</xdr:row>
      <xdr:rowOff>108890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30167</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7061</xdr:rowOff>
    </xdr:from>
    <xdr:to>
      <xdr:col>50</xdr:col>
      <xdr:colOff>165100</xdr:colOff>
      <xdr:row>37</xdr:row>
      <xdr:rowOff>108661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125188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2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4775</xdr:rowOff>
    </xdr:from>
    <xdr:to>
      <xdr:col>46</xdr:col>
      <xdr:colOff>38100</xdr:colOff>
      <xdr:row>36</xdr:row>
      <xdr:rowOff>106375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122902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5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4089</xdr:rowOff>
    </xdr:from>
    <xdr:to>
      <xdr:col>41</xdr:col>
      <xdr:colOff>101600</xdr:colOff>
      <xdr:row>36</xdr:row>
      <xdr:rowOff>105689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122216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169596</xdr:rowOff>
    </xdr:from>
    <xdr:to>
      <xdr:col>36</xdr:col>
      <xdr:colOff>165100</xdr:colOff>
      <xdr:row>36</xdr:row>
      <xdr:rowOff>99746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116273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163337</xdr:rowOff>
    </xdr:from>
    <xdr:to>
      <xdr:col>55</xdr:col>
      <xdr:colOff>0</xdr:colOff>
      <xdr:row>55</xdr:row>
      <xdr:rowOff>39550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21637"/>
          <a:ext cx="8382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9696</xdr:rowOff>
    </xdr:from>
    <xdr:to>
      <xdr:col>50</xdr:col>
      <xdr:colOff>114300</xdr:colOff>
      <xdr:row>55</xdr:row>
      <xdr:rowOff>39550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8925096"/>
          <a:ext cx="889000" cy="54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9696</xdr:rowOff>
    </xdr:from>
    <xdr:to>
      <xdr:col>45</xdr:col>
      <xdr:colOff>177800</xdr:colOff>
      <xdr:row>55</xdr:row>
      <xdr:rowOff>29126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8925096"/>
          <a:ext cx="889000" cy="5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29126</xdr:rowOff>
    </xdr:from>
    <xdr:to>
      <xdr:col>41</xdr:col>
      <xdr:colOff>50800</xdr:colOff>
      <xdr:row>55</xdr:row>
      <xdr:rowOff>155748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58876"/>
          <a:ext cx="889000" cy="1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112537</xdr:rowOff>
    </xdr:from>
    <xdr:to>
      <xdr:col>55</xdr:col>
      <xdr:colOff>50800</xdr:colOff>
      <xdr:row>55</xdr:row>
      <xdr:rowOff>42687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135414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2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160200</xdr:rowOff>
    </xdr:from>
    <xdr:to>
      <xdr:col>50</xdr:col>
      <xdr:colOff>165100</xdr:colOff>
      <xdr:row>55</xdr:row>
      <xdr:rowOff>90350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106877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19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130346</xdr:rowOff>
    </xdr:from>
    <xdr:to>
      <xdr:col>46</xdr:col>
      <xdr:colOff>38100</xdr:colOff>
      <xdr:row>52</xdr:row>
      <xdr:rowOff>60496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8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77023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6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149776</xdr:rowOff>
    </xdr:from>
    <xdr:to>
      <xdr:col>41</xdr:col>
      <xdr:colOff>101600</xdr:colOff>
      <xdr:row>55</xdr:row>
      <xdr:rowOff>79926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96453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104948</xdr:rowOff>
    </xdr:from>
    <xdr:to>
      <xdr:col>36</xdr:col>
      <xdr:colOff>165100</xdr:colOff>
      <xdr:row>56</xdr:row>
      <xdr:rowOff>35098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51625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68766</xdr:rowOff>
    </xdr:from>
    <xdr:to>
      <xdr:col>55</xdr:col>
      <xdr:colOff>0</xdr:colOff>
      <xdr:row>76</xdr:row>
      <xdr:rowOff>33790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27516"/>
          <a:ext cx="8382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68766</xdr:rowOff>
    </xdr:from>
    <xdr:to>
      <xdr:col>50</xdr:col>
      <xdr:colOff>114300</xdr:colOff>
      <xdr:row>75</xdr:row>
      <xdr:rowOff>168298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27516"/>
          <a:ext cx="889000" cy="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136843</xdr:rowOff>
    </xdr:from>
    <xdr:to>
      <xdr:col>45</xdr:col>
      <xdr:colOff>177800</xdr:colOff>
      <xdr:row>75</xdr:row>
      <xdr:rowOff>168298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95593"/>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113388</xdr:rowOff>
    </xdr:from>
    <xdr:to>
      <xdr:col>41</xdr:col>
      <xdr:colOff>50800</xdr:colOff>
      <xdr:row>75</xdr:row>
      <xdr:rowOff>136843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800688"/>
          <a:ext cx="889000" cy="19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154440</xdr:rowOff>
    </xdr:from>
    <xdr:to>
      <xdr:col>55</xdr:col>
      <xdr:colOff>50800</xdr:colOff>
      <xdr:row>76</xdr:row>
      <xdr:rowOff>84590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132867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9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17966</xdr:rowOff>
    </xdr:from>
    <xdr:to>
      <xdr:col>50</xdr:col>
      <xdr:colOff>165100</xdr:colOff>
      <xdr:row>75</xdr:row>
      <xdr:rowOff>119566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136093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5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117497</xdr:rowOff>
    </xdr:from>
    <xdr:to>
      <xdr:col>46</xdr:col>
      <xdr:colOff>38100</xdr:colOff>
      <xdr:row>76</xdr:row>
      <xdr:rowOff>47647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64174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86043</xdr:rowOff>
    </xdr:from>
    <xdr:to>
      <xdr:col>41</xdr:col>
      <xdr:colOff>101600</xdr:colOff>
      <xdr:row>76</xdr:row>
      <xdr:rowOff>16193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32720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62588</xdr:rowOff>
    </xdr:from>
    <xdr:to>
      <xdr:col>36</xdr:col>
      <xdr:colOff>165100</xdr:colOff>
      <xdr:row>74</xdr:row>
      <xdr:rowOff>164188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7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9265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52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136010</xdr:rowOff>
    </xdr:from>
    <xdr:to>
      <xdr:col>55</xdr:col>
      <xdr:colOff>0</xdr:colOff>
      <xdr:row>92</xdr:row>
      <xdr:rowOff>7880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395060"/>
          <a:ext cx="8382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7880</xdr:rowOff>
    </xdr:from>
    <xdr:to>
      <xdr:col>50</xdr:col>
      <xdr:colOff>114300</xdr:colOff>
      <xdr:row>95</xdr:row>
      <xdr:rowOff>38822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781280"/>
          <a:ext cx="889000" cy="54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53975</xdr:rowOff>
    </xdr:from>
    <xdr:to>
      <xdr:col>45</xdr:col>
      <xdr:colOff>177800</xdr:colOff>
      <xdr:row>95</xdr:row>
      <xdr:rowOff>38822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170275"/>
          <a:ext cx="889000" cy="1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53975</xdr:rowOff>
    </xdr:from>
    <xdr:to>
      <xdr:col>41</xdr:col>
      <xdr:colOff>50800</xdr:colOff>
      <xdr:row>95</xdr:row>
      <xdr:rowOff>34038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170275"/>
          <a:ext cx="889000" cy="15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85210</xdr:rowOff>
    </xdr:from>
    <xdr:to>
      <xdr:col>55</xdr:col>
      <xdr:colOff>50800</xdr:colOff>
      <xdr:row>90</xdr:row>
      <xdr:rowOff>15360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3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36669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29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128530</xdr:rowOff>
    </xdr:from>
    <xdr:to>
      <xdr:col>50</xdr:col>
      <xdr:colOff>165100</xdr:colOff>
      <xdr:row>92</xdr:row>
      <xdr:rowOff>58680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75207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5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159472</xdr:rowOff>
    </xdr:from>
    <xdr:to>
      <xdr:col>46</xdr:col>
      <xdr:colOff>38100</xdr:colOff>
      <xdr:row>95</xdr:row>
      <xdr:rowOff>89622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106149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3175</xdr:rowOff>
    </xdr:from>
    <xdr:to>
      <xdr:col>41</xdr:col>
      <xdr:colOff>101600</xdr:colOff>
      <xdr:row>94</xdr:row>
      <xdr:rowOff>104775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121302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89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154688</xdr:rowOff>
    </xdr:from>
    <xdr:to>
      <xdr:col>36</xdr:col>
      <xdr:colOff>165100</xdr:colOff>
      <xdr:row>95</xdr:row>
      <xdr:rowOff>84838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101365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0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113502</xdr:rowOff>
    </xdr:from>
    <xdr:to>
      <xdr:col>85</xdr:col>
      <xdr:colOff>127000</xdr:colOff>
      <xdr:row>36</xdr:row>
      <xdr:rowOff>48260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14252"/>
          <a:ext cx="838200" cy="10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20782</xdr:rowOff>
    </xdr:from>
    <xdr:to>
      <xdr:col>81</xdr:col>
      <xdr:colOff>50800</xdr:colOff>
      <xdr:row>35</xdr:row>
      <xdr:rowOff>113502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21532"/>
          <a:ext cx="889000" cy="9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20782</xdr:rowOff>
    </xdr:from>
    <xdr:to>
      <xdr:col>76</xdr:col>
      <xdr:colOff>114300</xdr:colOff>
      <xdr:row>36</xdr:row>
      <xdr:rowOff>50638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21532"/>
          <a:ext cx="889000" cy="20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23434</xdr:rowOff>
    </xdr:from>
    <xdr:to>
      <xdr:col>71</xdr:col>
      <xdr:colOff>177800</xdr:colOff>
      <xdr:row>36</xdr:row>
      <xdr:rowOff>50638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24184"/>
          <a:ext cx="889000" cy="19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168910</xdr:rowOff>
    </xdr:from>
    <xdr:to>
      <xdr:col>85</xdr:col>
      <xdr:colOff>177800</xdr:colOff>
      <xdr:row>36</xdr:row>
      <xdr:rowOff>99060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147337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62702</xdr:rowOff>
    </xdr:from>
    <xdr:to>
      <xdr:col>81</xdr:col>
      <xdr:colOff>101600</xdr:colOff>
      <xdr:row>35</xdr:row>
      <xdr:rowOff>164302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155429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5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141432</xdr:rowOff>
    </xdr:from>
    <xdr:to>
      <xdr:col>76</xdr:col>
      <xdr:colOff>165100</xdr:colOff>
      <xdr:row>35</xdr:row>
      <xdr:rowOff>71582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88109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171288</xdr:rowOff>
    </xdr:from>
    <xdr:to>
      <xdr:col>72</xdr:col>
      <xdr:colOff>38100</xdr:colOff>
      <xdr:row>36</xdr:row>
      <xdr:rowOff>101438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92565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6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144084</xdr:rowOff>
    </xdr:from>
    <xdr:to>
      <xdr:col>67</xdr:col>
      <xdr:colOff>101600</xdr:colOff>
      <xdr:row>35</xdr:row>
      <xdr:rowOff>74234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90761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121717</xdr:rowOff>
    </xdr:from>
    <xdr:to>
      <xdr:col>85</xdr:col>
      <xdr:colOff>127000</xdr:colOff>
      <xdr:row>57</xdr:row>
      <xdr:rowOff>150825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894367"/>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150825</xdr:rowOff>
    </xdr:from>
    <xdr:to>
      <xdr:col>81</xdr:col>
      <xdr:colOff>50800</xdr:colOff>
      <xdr:row>58</xdr:row>
      <xdr:rowOff>7449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23475"/>
          <a:ext cx="8890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22994</xdr:rowOff>
    </xdr:from>
    <xdr:to>
      <xdr:col>76</xdr:col>
      <xdr:colOff>114300</xdr:colOff>
      <xdr:row>58</xdr:row>
      <xdr:rowOff>7449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95644"/>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22994</xdr:rowOff>
    </xdr:from>
    <xdr:to>
      <xdr:col>71</xdr:col>
      <xdr:colOff>177800</xdr:colOff>
      <xdr:row>57</xdr:row>
      <xdr:rowOff>77760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95644"/>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70917</xdr:rowOff>
    </xdr:from>
    <xdr:to>
      <xdr:col>85</xdr:col>
      <xdr:colOff>177800</xdr:colOff>
      <xdr:row>58</xdr:row>
      <xdr:rowOff>1067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49344</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100025</xdr:rowOff>
    </xdr:from>
    <xdr:to>
      <xdr:col>81</xdr:col>
      <xdr:colOff>101600</xdr:colOff>
      <xdr:row>58</xdr:row>
      <xdr:rowOff>30175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21302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128099</xdr:rowOff>
    </xdr:from>
    <xdr:to>
      <xdr:col>76</xdr:col>
      <xdr:colOff>165100</xdr:colOff>
      <xdr:row>58</xdr:row>
      <xdr:rowOff>58249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49376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143644</xdr:rowOff>
    </xdr:from>
    <xdr:to>
      <xdr:col>72</xdr:col>
      <xdr:colOff>38100</xdr:colOff>
      <xdr:row>57</xdr:row>
      <xdr:rowOff>73794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90321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26960</xdr:rowOff>
    </xdr:from>
    <xdr:to>
      <xdr:col>67</xdr:col>
      <xdr:colOff>101600</xdr:colOff>
      <xdr:row>57</xdr:row>
      <xdr:rowOff>128560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145087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51820</xdr:rowOff>
    </xdr:from>
    <xdr:to>
      <xdr:col>85</xdr:col>
      <xdr:colOff>127000</xdr:colOff>
      <xdr:row>79</xdr:row>
      <xdr:rowOff>89309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96370"/>
          <a:ext cx="8382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86339</xdr:rowOff>
    </xdr:from>
    <xdr:to>
      <xdr:col>81</xdr:col>
      <xdr:colOff>50800</xdr:colOff>
      <xdr:row>79</xdr:row>
      <xdr:rowOff>89309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30889"/>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61519</xdr:rowOff>
    </xdr:from>
    <xdr:to>
      <xdr:col>76</xdr:col>
      <xdr:colOff>114300</xdr:colOff>
      <xdr:row>79</xdr:row>
      <xdr:rowOff>86339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606069"/>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61519</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606069"/>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1020</xdr:rowOff>
    </xdr:from>
    <xdr:to>
      <xdr:col>85</xdr:col>
      <xdr:colOff>177800</xdr:colOff>
      <xdr:row>79</xdr:row>
      <xdr:rowOff>102620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87397</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6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38509</xdr:rowOff>
    </xdr:from>
    <xdr:to>
      <xdr:col>81</xdr:col>
      <xdr:colOff>101600</xdr:colOff>
      <xdr:row>79</xdr:row>
      <xdr:rowOff>140109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131236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75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35539</xdr:rowOff>
    </xdr:from>
    <xdr:to>
      <xdr:col>76</xdr:col>
      <xdr:colOff>165100</xdr:colOff>
      <xdr:row>79</xdr:row>
      <xdr:rowOff>137139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128266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7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10719</xdr:rowOff>
    </xdr:from>
    <xdr:to>
      <xdr:col>72</xdr:col>
      <xdr:colOff>38100</xdr:colOff>
      <xdr:row>79</xdr:row>
      <xdr:rowOff>112319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103446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64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24651</xdr:rowOff>
    </xdr:from>
    <xdr:to>
      <xdr:col>85</xdr:col>
      <xdr:colOff>127000</xdr:colOff>
      <xdr:row>95</xdr:row>
      <xdr:rowOff>64605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312401"/>
          <a:ext cx="8382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55550</xdr:rowOff>
    </xdr:from>
    <xdr:to>
      <xdr:col>81</xdr:col>
      <xdr:colOff>50800</xdr:colOff>
      <xdr:row>95</xdr:row>
      <xdr:rowOff>64605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343300"/>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55550</xdr:rowOff>
    </xdr:from>
    <xdr:to>
      <xdr:col>76</xdr:col>
      <xdr:colOff>114300</xdr:colOff>
      <xdr:row>95</xdr:row>
      <xdr:rowOff>64579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343300"/>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64579</xdr:rowOff>
    </xdr:from>
    <xdr:to>
      <xdr:col>71</xdr:col>
      <xdr:colOff>177800</xdr:colOff>
      <xdr:row>95</xdr:row>
      <xdr:rowOff>102845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352329"/>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145301</xdr:rowOff>
    </xdr:from>
    <xdr:to>
      <xdr:col>85</xdr:col>
      <xdr:colOff>177800</xdr:colOff>
      <xdr:row>95</xdr:row>
      <xdr:rowOff>75451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2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123728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2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13805</xdr:rowOff>
    </xdr:from>
    <xdr:to>
      <xdr:col>81</xdr:col>
      <xdr:colOff>101600</xdr:colOff>
      <xdr:row>95</xdr:row>
      <xdr:rowOff>115405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106532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3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4750</xdr:rowOff>
    </xdr:from>
    <xdr:to>
      <xdr:col>76</xdr:col>
      <xdr:colOff>165100</xdr:colOff>
      <xdr:row>95</xdr:row>
      <xdr:rowOff>106350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2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122877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0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13779</xdr:rowOff>
    </xdr:from>
    <xdr:to>
      <xdr:col>72</xdr:col>
      <xdr:colOff>38100</xdr:colOff>
      <xdr:row>95</xdr:row>
      <xdr:rowOff>115379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3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131906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0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52045</xdr:rowOff>
    </xdr:from>
    <xdr:to>
      <xdr:col>67</xdr:col>
      <xdr:colOff>101600</xdr:colOff>
      <xdr:row>95</xdr:row>
      <xdr:rowOff>153645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3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144772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4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衛生費については、ごみ処理等の業務を一部事務組合で実施しており、広域連携による経費の圧縮が図られているため、類似団体平均を大きく下回った。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新型コロナウイルス感染症緊急経済対策の一環である特別定額給付金事業の事業完了等により、総務費が大幅に減少した一方で、芦原温泉駅周辺整備事業等の増により土木費が大幅に増加した。</a:t>
          </a:r>
        </a:p>
        <a:p>
          <a:r>
            <a:rPr kumimoji="1" lang="ja-JP" altLang="en-US" sz="1300">
              <a:latin typeface="ＭＳ Ｐゴシック" panose="020B0600070205080204" pitchFamily="50" charset="-128"/>
              <a:ea typeface="ＭＳ Ｐゴシック" panose="020B0600070205080204" pitchFamily="50" charset="-128"/>
            </a:rPr>
            <a:t>　今後は、芦原温泉周辺整備事業等の完了まで土木費が増加することに加え、大型事業実施のために発行した地方債の元金償還の開始に伴う公債費の増加が見込まれるため、その他の費目の抑制や財源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令和３年度は、決算剰余金として財政調整基金を</a:t>
          </a:r>
          <a:r>
            <a:rPr kumimoji="1" lang="en-US" altLang="ja-JP" sz="1100">
              <a:latin typeface="ＭＳ ゴシック" pitchFamily="49" charset="-128"/>
              <a:ea typeface="ＭＳ ゴシック" pitchFamily="49" charset="-128"/>
            </a:rPr>
            <a:t>978,016</a:t>
          </a:r>
          <a:r>
            <a:rPr kumimoji="1" lang="ja-JP" altLang="en-US" sz="1100">
              <a:latin typeface="ＭＳ ゴシック" pitchFamily="49" charset="-128"/>
              <a:ea typeface="ＭＳ ゴシック" pitchFamily="49" charset="-128"/>
            </a:rPr>
            <a:t>千円積み立て、</a:t>
          </a:r>
          <a:r>
            <a:rPr kumimoji="1" lang="en-US" altLang="ja-JP" sz="1100">
              <a:latin typeface="ＭＳ ゴシック" pitchFamily="49" charset="-128"/>
              <a:ea typeface="ＭＳ ゴシック" pitchFamily="49" charset="-128"/>
            </a:rPr>
            <a:t>326,016</a:t>
          </a:r>
          <a:r>
            <a:rPr kumimoji="1" lang="ja-JP" altLang="en-US" sz="1100">
              <a:latin typeface="ＭＳ ゴシック" pitchFamily="49" charset="-128"/>
              <a:ea typeface="ＭＳ ゴシック" pitchFamily="49" charset="-128"/>
            </a:rPr>
            <a:t>千円取り崩したため、前年度比</a:t>
          </a:r>
          <a:r>
            <a:rPr kumimoji="1" lang="en-US" altLang="ja-JP" sz="1100">
              <a:latin typeface="ＭＳ ゴシック" pitchFamily="49" charset="-128"/>
              <a:ea typeface="ＭＳ ゴシック" pitchFamily="49" charset="-128"/>
            </a:rPr>
            <a:t>5.71</a:t>
          </a:r>
          <a:r>
            <a:rPr kumimoji="1" lang="ja-JP" altLang="en-US" sz="1100">
              <a:latin typeface="ＭＳ ゴシック" pitchFamily="49" charset="-128"/>
              <a:ea typeface="ＭＳ ゴシック" pitchFamily="49" charset="-128"/>
            </a:rPr>
            <a:t>ポイントの増となった。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また、助成金の返還金の受け入れ、普通交付税の増、新型コロナウイルス感染症対応地方創生臨時交付金等による国庫支出金の増により、実質単年度収支は黒字に転じた。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今後は、芦原温泉駅周辺整備事業、道の駅整備事業で発行した地方債の元金償還が順次開始されるため、財政調整基金の取り崩しが想定される。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一般会計では、助成金の返還金の受け入れ、普通交付税の増、新型コロナウイルス感染症対応地方創生臨時交付金等による国庫支出金の増により黒字額の比率が上昇した。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水道事業会計では、収益的収支として、水道料金改定による料金収入の増、資本的収支として、企業債の増により黒字額の比率が上昇した。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公共下水道会計では、水道事業会計と同じく、下水道使用料金改定による料金収入の増により黒字額の比率が上昇した。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国民健康保険特別会計では、県支出金の増により黒字額の比率が上昇した。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AO36" sqref="AO36:BC36"/>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18846772</v>
      </c>
      <c r="BO4" s="488"/>
      <c r="BP4" s="488"/>
      <c r="BQ4" s="488"/>
      <c r="BR4" s="488"/>
      <c r="BS4" s="488"/>
      <c r="BT4" s="488"/>
      <c r="BU4" s="489"/>
      <c r="BV4" s="487">
        <v>19003277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12.5</v>
      </c>
      <c r="CU4" s="628"/>
      <c r="CV4" s="628"/>
      <c r="CW4" s="628"/>
      <c r="CX4" s="628"/>
      <c r="CY4" s="628"/>
      <c r="CZ4" s="628"/>
      <c r="DA4" s="629"/>
      <c r="DB4" s="627">
        <v>7.5</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17604285</v>
      </c>
      <c r="BO5" s="459"/>
      <c r="BP5" s="459"/>
      <c r="BQ5" s="459"/>
      <c r="BR5" s="459"/>
      <c r="BS5" s="459"/>
      <c r="BT5" s="459"/>
      <c r="BU5" s="460"/>
      <c r="BV5" s="458">
        <v>18100901</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83.6</v>
      </c>
      <c r="CU5" s="456"/>
      <c r="CV5" s="456"/>
      <c r="CW5" s="456"/>
      <c r="CX5" s="456"/>
      <c r="CY5" s="456"/>
      <c r="CZ5" s="456"/>
      <c r="DA5" s="457"/>
      <c r="DB5" s="455">
        <v>89.1</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1242487</v>
      </c>
      <c r="BO6" s="459"/>
      <c r="BP6" s="459"/>
      <c r="BQ6" s="459"/>
      <c r="BR6" s="459"/>
      <c r="BS6" s="459"/>
      <c r="BT6" s="459"/>
      <c r="BU6" s="460"/>
      <c r="BV6" s="458">
        <v>902376</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89.2</v>
      </c>
      <c r="CU6" s="602"/>
      <c r="CV6" s="602"/>
      <c r="CW6" s="602"/>
      <c r="CX6" s="602"/>
      <c r="CY6" s="602"/>
      <c r="CZ6" s="602"/>
      <c r="DA6" s="603"/>
      <c r="DB6" s="601">
        <v>94.4</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101241</v>
      </c>
      <c r="BO7" s="459"/>
      <c r="BP7" s="459"/>
      <c r="BQ7" s="459"/>
      <c r="BR7" s="459"/>
      <c r="BS7" s="459"/>
      <c r="BT7" s="459"/>
      <c r="BU7" s="460"/>
      <c r="BV7" s="458">
        <v>249552</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9117331</v>
      </c>
      <c r="CU7" s="459"/>
      <c r="CV7" s="459"/>
      <c r="CW7" s="459"/>
      <c r="CX7" s="459"/>
      <c r="CY7" s="459"/>
      <c r="CZ7" s="459"/>
      <c r="DA7" s="460"/>
      <c r="DB7" s="458">
        <v>8682460</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107</v>
      </c>
      <c r="AV8" s="517"/>
      <c r="AW8" s="517"/>
      <c r="AX8" s="517"/>
      <c r="AY8" s="472" t="s">
        <v>108</v>
      </c>
      <c r="AZ8" s="473"/>
      <c r="BA8" s="473"/>
      <c r="BB8" s="473"/>
      <c r="BC8" s="473"/>
      <c r="BD8" s="473"/>
      <c r="BE8" s="473"/>
      <c r="BF8" s="473"/>
      <c r="BG8" s="473"/>
      <c r="BH8" s="473"/>
      <c r="BI8" s="473"/>
      <c r="BJ8" s="473"/>
      <c r="BK8" s="473"/>
      <c r="BL8" s="473"/>
      <c r="BM8" s="474"/>
      <c r="BN8" s="458">
        <v>1141246</v>
      </c>
      <c r="BO8" s="459"/>
      <c r="BP8" s="459"/>
      <c r="BQ8" s="459"/>
      <c r="BR8" s="459"/>
      <c r="BS8" s="459"/>
      <c r="BT8" s="459"/>
      <c r="BU8" s="460"/>
      <c r="BV8" s="458">
        <v>652824</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0.59</v>
      </c>
      <c r="CU8" s="562"/>
      <c r="CV8" s="562"/>
      <c r="CW8" s="562"/>
      <c r="CX8" s="562"/>
      <c r="CY8" s="562"/>
      <c r="CZ8" s="562"/>
      <c r="DA8" s="563"/>
      <c r="DB8" s="561">
        <v>0.6</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27524</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107</v>
      </c>
      <c r="AV9" s="517"/>
      <c r="AW9" s="517"/>
      <c r="AX9" s="517"/>
      <c r="AY9" s="472" t="s">
        <v>114</v>
      </c>
      <c r="AZ9" s="473"/>
      <c r="BA9" s="473"/>
      <c r="BB9" s="473"/>
      <c r="BC9" s="473"/>
      <c r="BD9" s="473"/>
      <c r="BE9" s="473"/>
      <c r="BF9" s="473"/>
      <c r="BG9" s="473"/>
      <c r="BH9" s="473"/>
      <c r="BI9" s="473"/>
      <c r="BJ9" s="473"/>
      <c r="BK9" s="473"/>
      <c r="BL9" s="473"/>
      <c r="BM9" s="474"/>
      <c r="BN9" s="458">
        <v>488422</v>
      </c>
      <c r="BO9" s="459"/>
      <c r="BP9" s="459"/>
      <c r="BQ9" s="459"/>
      <c r="BR9" s="459"/>
      <c r="BS9" s="459"/>
      <c r="BT9" s="459"/>
      <c r="BU9" s="460"/>
      <c r="BV9" s="458">
        <v>154570</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12.5</v>
      </c>
      <c r="CU9" s="456"/>
      <c r="CV9" s="456"/>
      <c r="CW9" s="456"/>
      <c r="CX9" s="456"/>
      <c r="CY9" s="456"/>
      <c r="CZ9" s="456"/>
      <c r="DA9" s="457"/>
      <c r="DB9" s="455">
        <v>13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116</v>
      </c>
      <c r="M10" s="415"/>
      <c r="N10" s="415"/>
      <c r="O10" s="415"/>
      <c r="P10" s="415"/>
      <c r="Q10" s="416"/>
      <c r="R10" s="411">
        <v>28729</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978016</v>
      </c>
      <c r="BO10" s="459"/>
      <c r="BP10" s="459"/>
      <c r="BQ10" s="459"/>
      <c r="BR10" s="459"/>
      <c r="BS10" s="459"/>
      <c r="BT10" s="459"/>
      <c r="BU10" s="460"/>
      <c r="BV10" s="458">
        <v>249982</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93</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126</v>
      </c>
      <c r="DC11" s="562"/>
      <c r="DD11" s="562"/>
      <c r="DE11" s="562"/>
      <c r="DF11" s="562"/>
      <c r="DG11" s="562"/>
      <c r="DH11" s="562"/>
      <c r="DI11" s="563"/>
    </row>
    <row r="12" spans="1:119" ht="18.75" customHeight="1" x14ac:dyDescent="0.2">
      <c r="A12" s="178"/>
      <c r="B12" s="564" t="s">
        <v>127</v>
      </c>
      <c r="C12" s="565"/>
      <c r="D12" s="565"/>
      <c r="E12" s="565"/>
      <c r="F12" s="565"/>
      <c r="G12" s="565"/>
      <c r="H12" s="565"/>
      <c r="I12" s="565"/>
      <c r="J12" s="565"/>
      <c r="K12" s="566"/>
      <c r="L12" s="573" t="s">
        <v>128</v>
      </c>
      <c r="M12" s="574"/>
      <c r="N12" s="574"/>
      <c r="O12" s="574"/>
      <c r="P12" s="574"/>
      <c r="Q12" s="575"/>
      <c r="R12" s="576">
        <v>27244</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132</v>
      </c>
      <c r="AV12" s="517"/>
      <c r="AW12" s="517"/>
      <c r="AX12" s="517"/>
      <c r="AY12" s="472" t="s">
        <v>133</v>
      </c>
      <c r="AZ12" s="473"/>
      <c r="BA12" s="473"/>
      <c r="BB12" s="473"/>
      <c r="BC12" s="473"/>
      <c r="BD12" s="473"/>
      <c r="BE12" s="473"/>
      <c r="BF12" s="473"/>
      <c r="BG12" s="473"/>
      <c r="BH12" s="473"/>
      <c r="BI12" s="473"/>
      <c r="BJ12" s="473"/>
      <c r="BK12" s="473"/>
      <c r="BL12" s="473"/>
      <c r="BM12" s="474"/>
      <c r="BN12" s="458">
        <v>326016</v>
      </c>
      <c r="BO12" s="459"/>
      <c r="BP12" s="459"/>
      <c r="BQ12" s="459"/>
      <c r="BR12" s="459"/>
      <c r="BS12" s="459"/>
      <c r="BT12" s="459"/>
      <c r="BU12" s="460"/>
      <c r="BV12" s="458">
        <v>448982</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135</v>
      </c>
      <c r="CU12" s="562"/>
      <c r="CV12" s="562"/>
      <c r="CW12" s="562"/>
      <c r="CX12" s="562"/>
      <c r="CY12" s="562"/>
      <c r="CZ12" s="562"/>
      <c r="DA12" s="563"/>
      <c r="DB12" s="561" t="s">
        <v>136</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137</v>
      </c>
      <c r="N13" s="543"/>
      <c r="O13" s="543"/>
      <c r="P13" s="543"/>
      <c r="Q13" s="544"/>
      <c r="R13" s="545">
        <v>26808</v>
      </c>
      <c r="S13" s="546"/>
      <c r="T13" s="546"/>
      <c r="U13" s="546"/>
      <c r="V13" s="547"/>
      <c r="W13" s="548" t="s">
        <v>138</v>
      </c>
      <c r="X13" s="444"/>
      <c r="Y13" s="444"/>
      <c r="Z13" s="444"/>
      <c r="AA13" s="444"/>
      <c r="AB13" s="445"/>
      <c r="AC13" s="411">
        <v>847</v>
      </c>
      <c r="AD13" s="412"/>
      <c r="AE13" s="412"/>
      <c r="AF13" s="412"/>
      <c r="AG13" s="413"/>
      <c r="AH13" s="411">
        <v>923</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1140422</v>
      </c>
      <c r="BO13" s="459"/>
      <c r="BP13" s="459"/>
      <c r="BQ13" s="459"/>
      <c r="BR13" s="459"/>
      <c r="BS13" s="459"/>
      <c r="BT13" s="459"/>
      <c r="BU13" s="460"/>
      <c r="BV13" s="458">
        <v>-44430</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6.7</v>
      </c>
      <c r="CU13" s="456"/>
      <c r="CV13" s="456"/>
      <c r="CW13" s="456"/>
      <c r="CX13" s="456"/>
      <c r="CY13" s="456"/>
      <c r="CZ13" s="456"/>
      <c r="DA13" s="457"/>
      <c r="DB13" s="455">
        <v>6.9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143</v>
      </c>
      <c r="M14" s="585"/>
      <c r="N14" s="585"/>
      <c r="O14" s="585"/>
      <c r="P14" s="585"/>
      <c r="Q14" s="586"/>
      <c r="R14" s="545">
        <v>27618</v>
      </c>
      <c r="S14" s="546"/>
      <c r="T14" s="546"/>
      <c r="U14" s="546"/>
      <c r="V14" s="547"/>
      <c r="W14" s="549"/>
      <c r="X14" s="447"/>
      <c r="Y14" s="447"/>
      <c r="Z14" s="447"/>
      <c r="AA14" s="447"/>
      <c r="AB14" s="448"/>
      <c r="AC14" s="538">
        <v>6</v>
      </c>
      <c r="AD14" s="539"/>
      <c r="AE14" s="539"/>
      <c r="AF14" s="539"/>
      <c r="AG14" s="540"/>
      <c r="AH14" s="538">
        <v>6.2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35.799999999999997</v>
      </c>
      <c r="CU14" s="556"/>
      <c r="CV14" s="556"/>
      <c r="CW14" s="556"/>
      <c r="CX14" s="556"/>
      <c r="CY14" s="556"/>
      <c r="CZ14" s="556"/>
      <c r="DA14" s="557"/>
      <c r="DB14" s="555">
        <v>47.6</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145</v>
      </c>
      <c r="N15" s="543"/>
      <c r="O15" s="543"/>
      <c r="P15" s="543"/>
      <c r="Q15" s="544"/>
      <c r="R15" s="545">
        <v>27162</v>
      </c>
      <c r="S15" s="546"/>
      <c r="T15" s="546"/>
      <c r="U15" s="546"/>
      <c r="V15" s="547"/>
      <c r="W15" s="548" t="s">
        <v>146</v>
      </c>
      <c r="X15" s="444"/>
      <c r="Y15" s="444"/>
      <c r="Z15" s="444"/>
      <c r="AA15" s="444"/>
      <c r="AB15" s="445"/>
      <c r="AC15" s="411">
        <v>4651</v>
      </c>
      <c r="AD15" s="412"/>
      <c r="AE15" s="412"/>
      <c r="AF15" s="412"/>
      <c r="AG15" s="413"/>
      <c r="AH15" s="411">
        <v>4711</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4152829</v>
      </c>
      <c r="BO15" s="488"/>
      <c r="BP15" s="488"/>
      <c r="BQ15" s="488"/>
      <c r="BR15" s="488"/>
      <c r="BS15" s="488"/>
      <c r="BT15" s="488"/>
      <c r="BU15" s="489"/>
      <c r="BV15" s="487">
        <v>4164010</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32.9</v>
      </c>
      <c r="AD16" s="539"/>
      <c r="AE16" s="539"/>
      <c r="AF16" s="539"/>
      <c r="AG16" s="540"/>
      <c r="AH16" s="538">
        <v>31.5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7380356</v>
      </c>
      <c r="BO16" s="459"/>
      <c r="BP16" s="459"/>
      <c r="BQ16" s="459"/>
      <c r="BR16" s="459"/>
      <c r="BS16" s="459"/>
      <c r="BT16" s="459"/>
      <c r="BU16" s="460"/>
      <c r="BV16" s="458">
        <v>7062025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8620</v>
      </c>
      <c r="AD17" s="412"/>
      <c r="AE17" s="412"/>
      <c r="AF17" s="412"/>
      <c r="AG17" s="413"/>
      <c r="AH17" s="411">
        <v>9345</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5276581</v>
      </c>
      <c r="BO17" s="459"/>
      <c r="BP17" s="459"/>
      <c r="BQ17" s="459"/>
      <c r="BR17" s="459"/>
      <c r="BS17" s="459"/>
      <c r="BT17" s="459"/>
      <c r="BU17" s="460"/>
      <c r="BV17" s="458">
        <v>5285116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116.98</v>
      </c>
      <c r="M18" s="511"/>
      <c r="N18" s="511"/>
      <c r="O18" s="511"/>
      <c r="P18" s="511"/>
      <c r="Q18" s="511"/>
      <c r="R18" s="512"/>
      <c r="S18" s="512"/>
      <c r="T18" s="512"/>
      <c r="U18" s="512"/>
      <c r="V18" s="513"/>
      <c r="W18" s="529"/>
      <c r="X18" s="530"/>
      <c r="Y18" s="530"/>
      <c r="Z18" s="530"/>
      <c r="AA18" s="530"/>
      <c r="AB18" s="554"/>
      <c r="AC18" s="428">
        <v>61.1</v>
      </c>
      <c r="AD18" s="429"/>
      <c r="AE18" s="429"/>
      <c r="AF18" s="429"/>
      <c r="AG18" s="514"/>
      <c r="AH18" s="428">
        <v>62.4</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8081978</v>
      </c>
      <c r="BO18" s="459"/>
      <c r="BP18" s="459"/>
      <c r="BQ18" s="459"/>
      <c r="BR18" s="459"/>
      <c r="BS18" s="459"/>
      <c r="BT18" s="459"/>
      <c r="BU18" s="460"/>
      <c r="BV18" s="458">
        <v>7977373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235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11986371</v>
      </c>
      <c r="BO19" s="459"/>
      <c r="BP19" s="459"/>
      <c r="BQ19" s="459"/>
      <c r="BR19" s="459"/>
      <c r="BS19" s="459"/>
      <c r="BT19" s="459"/>
      <c r="BU19" s="460"/>
      <c r="BV19" s="458">
        <v>10919488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9933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17492714</v>
      </c>
      <c r="BO22" s="488"/>
      <c r="BP22" s="488"/>
      <c r="BQ22" s="488"/>
      <c r="BR22" s="488"/>
      <c r="BS22" s="488"/>
      <c r="BT22" s="488"/>
      <c r="BU22" s="489"/>
      <c r="BV22" s="487">
        <v>17457731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6226754</v>
      </c>
      <c r="BO23" s="459"/>
      <c r="BP23" s="459"/>
      <c r="BQ23" s="459"/>
      <c r="BR23" s="459"/>
      <c r="BS23" s="459"/>
      <c r="BT23" s="459"/>
      <c r="BU23" s="460"/>
      <c r="BV23" s="458">
        <v>5925333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8900</v>
      </c>
      <c r="R24" s="412"/>
      <c r="S24" s="412"/>
      <c r="T24" s="412"/>
      <c r="U24" s="412"/>
      <c r="V24" s="413"/>
      <c r="W24" s="501"/>
      <c r="X24" s="438"/>
      <c r="Y24" s="439"/>
      <c r="Z24" s="414" t="s">
        <v>171</v>
      </c>
      <c r="AA24" s="415"/>
      <c r="AB24" s="415"/>
      <c r="AC24" s="415"/>
      <c r="AD24" s="415"/>
      <c r="AE24" s="415"/>
      <c r="AF24" s="415"/>
      <c r="AG24" s="416"/>
      <c r="AH24" s="411">
        <v>278</v>
      </c>
      <c r="AI24" s="412"/>
      <c r="AJ24" s="412"/>
      <c r="AK24" s="412"/>
      <c r="AL24" s="413"/>
      <c r="AM24" s="411">
        <v>783960</v>
      </c>
      <c r="AN24" s="412"/>
      <c r="AO24" s="412"/>
      <c r="AP24" s="412"/>
      <c r="AQ24" s="412"/>
      <c r="AR24" s="413"/>
      <c r="AS24" s="411">
        <v>2820</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10318068</v>
      </c>
      <c r="BO24" s="459"/>
      <c r="BP24" s="459"/>
      <c r="BQ24" s="459"/>
      <c r="BR24" s="459"/>
      <c r="BS24" s="459"/>
      <c r="BT24" s="459"/>
      <c r="BU24" s="460"/>
      <c r="BV24" s="458">
        <v>10336831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7000</v>
      </c>
      <c r="R25" s="412"/>
      <c r="S25" s="412"/>
      <c r="T25" s="412"/>
      <c r="U25" s="412"/>
      <c r="V25" s="413"/>
      <c r="W25" s="501"/>
      <c r="X25" s="438"/>
      <c r="Y25" s="439"/>
      <c r="Z25" s="414" t="s">
        <v>174</v>
      </c>
      <c r="AA25" s="415"/>
      <c r="AB25" s="415"/>
      <c r="AC25" s="415"/>
      <c r="AD25" s="415"/>
      <c r="AE25" s="415"/>
      <c r="AF25" s="415"/>
      <c r="AG25" s="416"/>
      <c r="AH25" s="411" t="s">
        <v>136</v>
      </c>
      <c r="AI25" s="412"/>
      <c r="AJ25" s="412"/>
      <c r="AK25" s="412"/>
      <c r="AL25" s="413"/>
      <c r="AM25" s="411" t="s">
        <v>135</v>
      </c>
      <c r="AN25" s="412"/>
      <c r="AO25" s="412"/>
      <c r="AP25" s="412"/>
      <c r="AQ25" s="412"/>
      <c r="AR25" s="413"/>
      <c r="AS25" s="411" t="s">
        <v>135</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1217084</v>
      </c>
      <c r="BO25" s="488"/>
      <c r="BP25" s="488"/>
      <c r="BQ25" s="488"/>
      <c r="BR25" s="488"/>
      <c r="BS25" s="488"/>
      <c r="BT25" s="488"/>
      <c r="BU25" s="489"/>
      <c r="BV25" s="487">
        <v>1349499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6000</v>
      </c>
      <c r="R26" s="412"/>
      <c r="S26" s="412"/>
      <c r="T26" s="412"/>
      <c r="U26" s="412"/>
      <c r="V26" s="413"/>
      <c r="W26" s="501"/>
      <c r="X26" s="438"/>
      <c r="Y26" s="439"/>
      <c r="Z26" s="414" t="s">
        <v>177</v>
      </c>
      <c r="AA26" s="469"/>
      <c r="AB26" s="469"/>
      <c r="AC26" s="469"/>
      <c r="AD26" s="469"/>
      <c r="AE26" s="469"/>
      <c r="AF26" s="469"/>
      <c r="AG26" s="470"/>
      <c r="AH26" s="411">
        <v>14</v>
      </c>
      <c r="AI26" s="412"/>
      <c r="AJ26" s="412"/>
      <c r="AK26" s="412"/>
      <c r="AL26" s="413"/>
      <c r="AM26" s="411">
        <v>35406</v>
      </c>
      <c r="AN26" s="412"/>
      <c r="AO26" s="412"/>
      <c r="AP26" s="412"/>
      <c r="AQ26" s="412"/>
      <c r="AR26" s="413"/>
      <c r="AS26" s="411">
        <v>2529</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179</v>
      </c>
      <c r="BO26" s="459"/>
      <c r="BP26" s="459"/>
      <c r="BQ26" s="459"/>
      <c r="BR26" s="459"/>
      <c r="BS26" s="459"/>
      <c r="BT26" s="459"/>
      <c r="BU26" s="460"/>
      <c r="BV26" s="458" t="s">
        <v>135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4400</v>
      </c>
      <c r="R27" s="412"/>
      <c r="S27" s="412"/>
      <c r="T27" s="412"/>
      <c r="U27" s="412"/>
      <c r="V27" s="413"/>
      <c r="W27" s="501"/>
      <c r="X27" s="438"/>
      <c r="Y27" s="439"/>
      <c r="Z27" s="414" t="s">
        <v>181</v>
      </c>
      <c r="AA27" s="415"/>
      <c r="AB27" s="415"/>
      <c r="AC27" s="415"/>
      <c r="AD27" s="415"/>
      <c r="AE27" s="415"/>
      <c r="AF27" s="415"/>
      <c r="AG27" s="416"/>
      <c r="AH27" s="411" t="s">
        <v>126</v>
      </c>
      <c r="AI27" s="412"/>
      <c r="AJ27" s="412"/>
      <c r="AK27" s="412"/>
      <c r="AL27" s="413"/>
      <c r="AM27" s="411" t="s">
        <v>136</v>
      </c>
      <c r="AN27" s="412"/>
      <c r="AO27" s="412"/>
      <c r="AP27" s="412"/>
      <c r="AQ27" s="412"/>
      <c r="AR27" s="413"/>
      <c r="AS27" s="411" t="s">
        <v>135</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377364</v>
      </c>
      <c r="BO27" s="493"/>
      <c r="BP27" s="493"/>
      <c r="BQ27" s="493"/>
      <c r="BR27" s="493"/>
      <c r="BS27" s="493"/>
      <c r="BT27" s="493"/>
      <c r="BU27" s="494"/>
      <c r="BV27" s="492">
        <v>377360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3700</v>
      </c>
      <c r="R28" s="412"/>
      <c r="S28" s="412"/>
      <c r="T28" s="412"/>
      <c r="U28" s="412"/>
      <c r="V28" s="413"/>
      <c r="W28" s="501"/>
      <c r="X28" s="438"/>
      <c r="Y28" s="439"/>
      <c r="Z28" s="414" t="s">
        <v>184</v>
      </c>
      <c r="AA28" s="415"/>
      <c r="AB28" s="415"/>
      <c r="AC28" s="415"/>
      <c r="AD28" s="415"/>
      <c r="AE28" s="415"/>
      <c r="AF28" s="415"/>
      <c r="AG28" s="416"/>
      <c r="AH28" s="411" t="s">
        <v>185</v>
      </c>
      <c r="AI28" s="412"/>
      <c r="AJ28" s="412"/>
      <c r="AK28" s="412"/>
      <c r="AL28" s="413"/>
      <c r="AM28" s="411" t="s">
        <v>126</v>
      </c>
      <c r="AN28" s="412"/>
      <c r="AO28" s="412"/>
      <c r="AP28" s="412"/>
      <c r="AQ28" s="412"/>
      <c r="AR28" s="413"/>
      <c r="AS28" s="411" t="s">
        <v>135</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3266000</v>
      </c>
      <c r="BO28" s="488"/>
      <c r="BP28" s="488"/>
      <c r="BQ28" s="488"/>
      <c r="BR28" s="488"/>
      <c r="BS28" s="488"/>
      <c r="BT28" s="488"/>
      <c r="BU28" s="489"/>
      <c r="BV28" s="487">
        <v>2614000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16</v>
      </c>
      <c r="M29" s="412"/>
      <c r="N29" s="412"/>
      <c r="O29" s="412"/>
      <c r="P29" s="413"/>
      <c r="Q29" s="411">
        <v>3500</v>
      </c>
      <c r="R29" s="412"/>
      <c r="S29" s="412"/>
      <c r="T29" s="412"/>
      <c r="U29" s="412"/>
      <c r="V29" s="413"/>
      <c r="W29" s="502"/>
      <c r="X29" s="503"/>
      <c r="Y29" s="504"/>
      <c r="Z29" s="414" t="s">
        <v>188</v>
      </c>
      <c r="AA29" s="415"/>
      <c r="AB29" s="415"/>
      <c r="AC29" s="415"/>
      <c r="AD29" s="415"/>
      <c r="AE29" s="415"/>
      <c r="AF29" s="415"/>
      <c r="AG29" s="416"/>
      <c r="AH29" s="411">
        <v>278</v>
      </c>
      <c r="AI29" s="412"/>
      <c r="AJ29" s="412"/>
      <c r="AK29" s="412"/>
      <c r="AL29" s="413"/>
      <c r="AM29" s="411">
        <v>783960</v>
      </c>
      <c r="AN29" s="412"/>
      <c r="AO29" s="412"/>
      <c r="AP29" s="412"/>
      <c r="AQ29" s="412"/>
      <c r="AR29" s="413"/>
      <c r="AS29" s="411">
        <v>2820</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315195</v>
      </c>
      <c r="BO29" s="459"/>
      <c r="BP29" s="459"/>
      <c r="BQ29" s="459"/>
      <c r="BR29" s="459"/>
      <c r="BS29" s="459"/>
      <c r="BT29" s="459"/>
      <c r="BU29" s="460"/>
      <c r="BV29" s="458">
        <v>148493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97.5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2184996</v>
      </c>
      <c r="BO30" s="493"/>
      <c r="BP30" s="493"/>
      <c r="BQ30" s="493"/>
      <c r="BR30" s="493"/>
      <c r="BS30" s="493"/>
      <c r="BT30" s="493"/>
      <c r="BU30" s="494"/>
      <c r="BV30" s="492">
        <v>2120187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198</v>
      </c>
      <c r="X33" s="409"/>
      <c r="Y33" s="409"/>
      <c r="Z33" s="409"/>
      <c r="AA33" s="409"/>
      <c r="AB33" s="409"/>
      <c r="AC33" s="409"/>
      <c r="AD33" s="409"/>
      <c r="AE33" s="409"/>
      <c r="AF33" s="409"/>
      <c r="AG33" s="409"/>
      <c r="AH33" s="409"/>
      <c r="AI33" s="409"/>
      <c r="AJ33" s="409"/>
      <c r="AK33" s="409"/>
      <c r="AL33" s="203"/>
      <c r="AM33" s="410" t="s">
        <v>200</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200</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IF('各会計、関係団体の財政状況及び健全化判断比率'!B30="","",'各会計、関係団体の財政状況及び健全化判断比率'!B30)</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嶺北消防組合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（公財）金津創作の森財団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農業者労働災害共済特別会計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IF('各会計、関係団体の財政状況及び健全化判断比率'!B31="","",'各会計、関係団体の財政状況及び健全化判断比率'!B31)</f>
        <v>公共下水道事業会計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福井県後期高齢者医療広域連合（一般会計）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福井県後期高齢者医療広域連合（後期高齢者医療特別会計）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福井坂井地区広域市町村圏事務組合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福井県市町総合事務組合（一般会計）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福井県市町総合事務組合（交通災害共済事業特別会計）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福井県自治会館組合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坂井地区広域連合（一般会計）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坂井地区広域連合（代官山墓地特別会計）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16</v>
      </c>
      <c r="BX43" s="406"/>
      <c r="BY43" s="407" t="str">
        <f>IF('各会計、関係団体の財政状況及び健全化判断比率'!B77="","",'各会計、関係団体の財政状況及び健全化判断比率'!B77)</f>
        <v>坂井地区広域連合（介護保険特別会計）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W17" sqref="W17:AB1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8" t="s">
        <v>565</v>
      </c>
      <c r="D34" s="1218"/>
      <c r="E34" s="1219"/>
      <c r="F34" s="32">
        <v>3.28</v>
      </c>
      <c r="G34" s="33">
        <v>6.27</v>
      </c>
      <c r="H34" s="33">
        <v>5.89</v>
      </c>
      <c r="I34" s="33">
        <v>7.5</v>
      </c>
      <c r="J34" s="34">
        <v>12.55</v>
      </c>
      <c r="K34" s="22"/>
      <c r="L34" s="22"/>
      <c r="M34" s="22"/>
      <c r="N34" s="22"/>
      <c r="O34" s="22"/>
      <c r="P34" s="22"/>
    </row>
    <row r="35" spans="1:16" ht="39" customHeight="1" x14ac:dyDescent="0.2">
      <c r="A35" s="22"/>
      <c r="B35" s="35"/>
      <c r="C35" s="1212" t="s">
        <v>566</v>
      </c>
      <c r="D35" s="1213"/>
      <c r="E35" s="1214"/>
      <c r="F35" s="36">
        <v>1.94</v>
      </c>
      <c r="G35" s="37">
        <v>2.91</v>
      </c>
      <c r="H35" s="37">
        <v>3.69</v>
      </c>
      <c r="I35" s="37">
        <v>4.63</v>
      </c>
      <c r="J35" s="38">
        <v>5.44</v>
      </c>
      <c r="K35" s="22"/>
      <c r="L35" s="22"/>
      <c r="M35" s="22"/>
      <c r="N35" s="22"/>
      <c r="O35" s="22"/>
      <c r="P35" s="22"/>
    </row>
    <row r="36" spans="1:16" ht="39" customHeight="1" x14ac:dyDescent="0.2">
      <c r="A36" s="22"/>
      <c r="B36" s="35"/>
      <c r="C36" s="1212" t="s">
        <v>567</v>
      </c>
      <c r="D36" s="1213"/>
      <c r="E36" s="1214"/>
      <c r="F36" s="36">
        <v>1.56</v>
      </c>
      <c r="G36" s="37">
        <v>0.99</v>
      </c>
      <c r="H36" s="37">
        <v>0.91</v>
      </c>
      <c r="I36" s="37">
        <v>1.29</v>
      </c>
      <c r="J36" s="38">
        <v>1.86</v>
      </c>
      <c r="K36" s="22"/>
      <c r="L36" s="22"/>
      <c r="M36" s="22"/>
      <c r="N36" s="22"/>
      <c r="O36" s="22"/>
      <c r="P36" s="22"/>
    </row>
    <row r="37" spans="1:16" ht="39" customHeight="1" x14ac:dyDescent="0.2">
      <c r="A37" s="22"/>
      <c r="B37" s="35"/>
      <c r="C37" s="1212" t="s">
        <v>568</v>
      </c>
      <c r="D37" s="1213"/>
      <c r="E37" s="1214"/>
      <c r="F37" s="36">
        <v>2.1</v>
      </c>
      <c r="G37" s="37">
        <v>0.64</v>
      </c>
      <c r="H37" s="37">
        <v>0.25</v>
      </c>
      <c r="I37" s="37">
        <v>0.6</v>
      </c>
      <c r="J37" s="38">
        <v>1.0900000000000001</v>
      </c>
      <c r="K37" s="22"/>
      <c r="L37" s="22"/>
      <c r="M37" s="22"/>
      <c r="N37" s="22"/>
      <c r="O37" s="22"/>
      <c r="P37" s="22"/>
    </row>
    <row r="38" spans="1:16" ht="39" customHeight="1" x14ac:dyDescent="0.2">
      <c r="A38" s="22"/>
      <c r="B38" s="35"/>
      <c r="C38" s="1212" t="s">
        <v>569</v>
      </c>
      <c r="D38" s="1213"/>
      <c r="E38" s="1214"/>
      <c r="F38" s="36">
        <v>0</v>
      </c>
      <c r="G38" s="37">
        <v>0</v>
      </c>
      <c r="H38" s="37">
        <v>0</v>
      </c>
      <c r="I38" s="37">
        <v>0</v>
      </c>
      <c r="J38" s="38">
        <v>0</v>
      </c>
      <c r="K38" s="22"/>
      <c r="L38" s="22"/>
      <c r="M38" s="22"/>
      <c r="N38" s="22"/>
      <c r="O38" s="22"/>
      <c r="P38" s="22"/>
    </row>
    <row r="39" spans="1:16" ht="39" customHeight="1" x14ac:dyDescent="0.2">
      <c r="A39" s="22"/>
      <c r="B39" s="35"/>
      <c r="C39" s="1212" t="s">
        <v>570</v>
      </c>
      <c r="D39" s="1213"/>
      <c r="E39" s="1214"/>
      <c r="F39" s="36">
        <v>0.02</v>
      </c>
      <c r="G39" s="37">
        <v>0.01</v>
      </c>
      <c r="H39" s="37">
        <v>0</v>
      </c>
      <c r="I39" s="37">
        <v>0</v>
      </c>
      <c r="J39" s="38">
        <v>0</v>
      </c>
      <c r="K39" s="22"/>
      <c r="L39" s="22"/>
      <c r="M39" s="22"/>
      <c r="N39" s="22"/>
      <c r="O39" s="22"/>
      <c r="P39" s="22"/>
    </row>
    <row r="40" spans="1:16" ht="39" customHeight="1" x14ac:dyDescent="0.2">
      <c r="A40" s="22"/>
      <c r="B40" s="35"/>
      <c r="C40" s="1212"/>
      <c r="D40" s="1213"/>
      <c r="E40" s="1214"/>
      <c r="F40" s="36"/>
      <c r="G40" s="37"/>
      <c r="H40" s="37"/>
      <c r="I40" s="37"/>
      <c r="J40" s="38"/>
      <c r="K40" s="22"/>
      <c r="L40" s="22"/>
      <c r="M40" s="22"/>
      <c r="N40" s="22"/>
      <c r="O40" s="22"/>
      <c r="P40" s="22"/>
    </row>
    <row r="41" spans="1:16" ht="39" customHeight="1" x14ac:dyDescent="0.2">
      <c r="A41" s="22"/>
      <c r="B41" s="35"/>
      <c r="C41" s="1212"/>
      <c r="D41" s="1213"/>
      <c r="E41" s="1214"/>
      <c r="F41" s="36"/>
      <c r="G41" s="37"/>
      <c r="H41" s="37"/>
      <c r="I41" s="37"/>
      <c r="J41" s="38"/>
      <c r="K41" s="22"/>
      <c r="L41" s="22"/>
      <c r="M41" s="22"/>
      <c r="N41" s="22"/>
      <c r="O41" s="22"/>
      <c r="P41" s="22"/>
    </row>
    <row r="42" spans="1:16" ht="39" customHeight="1" x14ac:dyDescent="0.2">
      <c r="A42" s="22"/>
      <c r="B42" s="39"/>
      <c r="C42" s="1212" t="s">
        <v>571</v>
      </c>
      <c r="D42" s="1213"/>
      <c r="E42" s="1214"/>
      <c r="F42" s="36" t="s">
        <v>515</v>
      </c>
      <c r="G42" s="37" t="s">
        <v>515</v>
      </c>
      <c r="H42" s="37" t="s">
        <v>515</v>
      </c>
      <c r="I42" s="37" t="s">
        <v>515</v>
      </c>
      <c r="J42" s="38" t="s">
        <v>515</v>
      </c>
      <c r="K42" s="22"/>
      <c r="L42" s="22"/>
      <c r="M42" s="22"/>
      <c r="N42" s="22"/>
      <c r="O42" s="22"/>
      <c r="P42" s="22"/>
    </row>
    <row r="43" spans="1:16" ht="39" customHeight="1" thickBot="1" x14ac:dyDescent="0.25">
      <c r="A43" s="22"/>
      <c r="B43" s="40"/>
      <c r="C43" s="1215" t="s">
        <v>572</v>
      </c>
      <c r="D43" s="1216"/>
      <c r="E43" s="1217"/>
      <c r="F43" s="41">
        <v>0.53</v>
      </c>
      <c r="G43" s="42">
        <v>0.5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9fzaMakVVkYdu4QaL7/uciPWVgEQKTxiaf1nuyTiCCKkSjIleaoh99R6tyAp4LXaI6wnj2nfm86RNq3/FgIHg==" saltValue="hDRcIY4S8zQJT8puRUqd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W17" sqref="W17:AB1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8" t="s">
        <v>11</v>
      </c>
      <c r="C45" s="1239"/>
      <c r="D45" s="58"/>
      <c r="E45" s="1244" t="s">
        <v>12</v>
      </c>
      <c r="F45" s="1244"/>
      <c r="G45" s="1244"/>
      <c r="H45" s="1244"/>
      <c r="I45" s="1244"/>
      <c r="J45" s="1245"/>
      <c r="K45" s="59">
        <v>1451</v>
      </c>
      <c r="L45" s="60">
        <v>1521</v>
      </c>
      <c r="M45" s="60">
        <v>1527</v>
      </c>
      <c r="N45" s="60">
        <v>1487</v>
      </c>
      <c r="O45" s="61">
        <v>1554</v>
      </c>
      <c r="P45" s="48"/>
      <c r="Q45" s="48"/>
      <c r="R45" s="48"/>
      <c r="S45" s="48"/>
      <c r="T45" s="48"/>
      <c r="U45" s="48"/>
    </row>
    <row r="46" spans="1:21" ht="30.75" customHeight="1" x14ac:dyDescent="0.2">
      <c r="A46" s="48"/>
      <c r="B46" s="1240"/>
      <c r="C46" s="1241"/>
      <c r="D46" s="62"/>
      <c r="E46" s="1222" t="s">
        <v>13</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x14ac:dyDescent="0.2">
      <c r="A47" s="48"/>
      <c r="B47" s="1240"/>
      <c r="C47" s="1241"/>
      <c r="D47" s="62"/>
      <c r="E47" s="1222" t="s">
        <v>14</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x14ac:dyDescent="0.2">
      <c r="A48" s="48"/>
      <c r="B48" s="1240"/>
      <c r="C48" s="1241"/>
      <c r="D48" s="62"/>
      <c r="E48" s="1222" t="s">
        <v>15</v>
      </c>
      <c r="F48" s="1222"/>
      <c r="G48" s="1222"/>
      <c r="H48" s="1222"/>
      <c r="I48" s="1222"/>
      <c r="J48" s="1223"/>
      <c r="K48" s="63">
        <v>532</v>
      </c>
      <c r="L48" s="64">
        <v>475</v>
      </c>
      <c r="M48" s="64">
        <v>483</v>
      </c>
      <c r="N48" s="64">
        <v>433</v>
      </c>
      <c r="O48" s="65">
        <v>421</v>
      </c>
      <c r="P48" s="48"/>
      <c r="Q48" s="48"/>
      <c r="R48" s="48"/>
      <c r="S48" s="48"/>
      <c r="T48" s="48"/>
      <c r="U48" s="48"/>
    </row>
    <row r="49" spans="1:21" ht="30.75" customHeight="1" x14ac:dyDescent="0.2">
      <c r="A49" s="48"/>
      <c r="B49" s="1240"/>
      <c r="C49" s="1241"/>
      <c r="D49" s="62"/>
      <c r="E49" s="1222" t="s">
        <v>16</v>
      </c>
      <c r="F49" s="1222"/>
      <c r="G49" s="1222"/>
      <c r="H49" s="1222"/>
      <c r="I49" s="1222"/>
      <c r="J49" s="1223"/>
      <c r="K49" s="63">
        <v>24</v>
      </c>
      <c r="L49" s="64">
        <v>37</v>
      </c>
      <c r="M49" s="64">
        <v>40</v>
      </c>
      <c r="N49" s="64">
        <v>102</v>
      </c>
      <c r="O49" s="65">
        <v>96</v>
      </c>
      <c r="P49" s="48"/>
      <c r="Q49" s="48"/>
      <c r="R49" s="48"/>
      <c r="S49" s="48"/>
      <c r="T49" s="48"/>
      <c r="U49" s="48"/>
    </row>
    <row r="50" spans="1:21" ht="30.75" customHeight="1" x14ac:dyDescent="0.2">
      <c r="A50" s="48"/>
      <c r="B50" s="1240"/>
      <c r="C50" s="1241"/>
      <c r="D50" s="62"/>
      <c r="E50" s="1222" t="s">
        <v>17</v>
      </c>
      <c r="F50" s="1222"/>
      <c r="G50" s="1222"/>
      <c r="H50" s="1222"/>
      <c r="I50" s="1222"/>
      <c r="J50" s="1223"/>
      <c r="K50" s="63" t="s">
        <v>515</v>
      </c>
      <c r="L50" s="64" t="s">
        <v>515</v>
      </c>
      <c r="M50" s="64" t="s">
        <v>515</v>
      </c>
      <c r="N50" s="64" t="s">
        <v>515</v>
      </c>
      <c r="O50" s="65" t="s">
        <v>515</v>
      </c>
      <c r="P50" s="48"/>
      <c r="Q50" s="48"/>
      <c r="R50" s="48"/>
      <c r="S50" s="48"/>
      <c r="T50" s="48"/>
      <c r="U50" s="48"/>
    </row>
    <row r="51" spans="1:21" ht="30.75" customHeight="1" x14ac:dyDescent="0.2">
      <c r="A51" s="48"/>
      <c r="B51" s="1242"/>
      <c r="C51" s="1243"/>
      <c r="D51" s="66"/>
      <c r="E51" s="1222" t="s">
        <v>18</v>
      </c>
      <c r="F51" s="1222"/>
      <c r="G51" s="1222"/>
      <c r="H51" s="1222"/>
      <c r="I51" s="1222"/>
      <c r="J51" s="1223"/>
      <c r="K51" s="63">
        <v>0</v>
      </c>
      <c r="L51" s="64" t="s">
        <v>515</v>
      </c>
      <c r="M51" s="64">
        <v>0</v>
      </c>
      <c r="N51" s="64" t="s">
        <v>515</v>
      </c>
      <c r="O51" s="65" t="s">
        <v>515</v>
      </c>
      <c r="P51" s="48"/>
      <c r="Q51" s="48"/>
      <c r="R51" s="48"/>
      <c r="S51" s="48"/>
      <c r="T51" s="48"/>
      <c r="U51" s="48"/>
    </row>
    <row r="52" spans="1:21" ht="30.75" customHeight="1" x14ac:dyDescent="0.2">
      <c r="A52" s="48"/>
      <c r="B52" s="1220" t="s">
        <v>19</v>
      </c>
      <c r="C52" s="1221"/>
      <c r="D52" s="66"/>
      <c r="E52" s="1222" t="s">
        <v>20</v>
      </c>
      <c r="F52" s="1222"/>
      <c r="G52" s="1222"/>
      <c r="H52" s="1222"/>
      <c r="I52" s="1222"/>
      <c r="J52" s="1223"/>
      <c r="K52" s="63">
        <v>1507</v>
      </c>
      <c r="L52" s="64">
        <v>1539</v>
      </c>
      <c r="M52" s="64">
        <v>1561</v>
      </c>
      <c r="N52" s="64">
        <v>1529</v>
      </c>
      <c r="O52" s="65">
        <v>1574</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500</v>
      </c>
      <c r="L53" s="69">
        <v>494</v>
      </c>
      <c r="M53" s="69">
        <v>489</v>
      </c>
      <c r="N53" s="69">
        <v>493</v>
      </c>
      <c r="O53" s="70">
        <v>497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28" t="s">
        <v>25</v>
      </c>
      <c r="C57" s="1229"/>
      <c r="D57" s="1232" t="s">
        <v>26</v>
      </c>
      <c r="E57" s="1233"/>
      <c r="F57" s="1233"/>
      <c r="G57" s="1233"/>
      <c r="H57" s="1233"/>
      <c r="I57" s="1233"/>
      <c r="J57" s="1234"/>
      <c r="K57" s="83"/>
      <c r="L57" s="84"/>
      <c r="M57" s="84"/>
      <c r="N57" s="84"/>
      <c r="O57" s="85"/>
    </row>
    <row r="58" spans="1:21" ht="31.5" customHeight="1" thickBot="1" x14ac:dyDescent="0.25">
      <c r="B58" s="1230"/>
      <c r="C58" s="1231"/>
      <c r="D58" s="1235" t="s">
        <v>27</v>
      </c>
      <c r="E58" s="1236"/>
      <c r="F58" s="1236"/>
      <c r="G58" s="1236"/>
      <c r="H58" s="1236"/>
      <c r="I58" s="1236"/>
      <c r="J58" s="123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ItxMsiAbFIcmh+MzK5yS6FdAvBfdwaCKbAN5Qf+wX/GVGbEd+1iE+QQm1nwIHH3HYslVqdjBr1q9FCqHyhyGg==" saltValue="EsrqJVPbxjhYezg4MeBg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activeCell="W17" sqref="W17:AB1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58" t="s">
        <v>30</v>
      </c>
      <c r="C41" s="1259"/>
      <c r="D41" s="102"/>
      <c r="E41" s="1260" t="s">
        <v>31</v>
      </c>
      <c r="F41" s="1260"/>
      <c r="G41" s="1260"/>
      <c r="H41" s="1261"/>
      <c r="I41" s="358">
        <v>17837</v>
      </c>
      <c r="J41" s="359">
        <v>17581</v>
      </c>
      <c r="K41" s="359">
        <v>17650</v>
      </c>
      <c r="L41" s="359">
        <v>17629</v>
      </c>
      <c r="M41" s="360">
        <v>17626</v>
      </c>
    </row>
    <row r="42" spans="2:13" ht="27.75" customHeight="1" x14ac:dyDescent="0.2">
      <c r="B42" s="1248"/>
      <c r="C42" s="1249"/>
      <c r="D42" s="103"/>
      <c r="E42" s="1252" t="s">
        <v>32</v>
      </c>
      <c r="F42" s="1252"/>
      <c r="G42" s="1252"/>
      <c r="H42" s="1253"/>
      <c r="I42" s="361" t="s">
        <v>515</v>
      </c>
      <c r="J42" s="362" t="s">
        <v>515</v>
      </c>
      <c r="K42" s="362" t="s">
        <v>515</v>
      </c>
      <c r="L42" s="362" t="s">
        <v>515</v>
      </c>
      <c r="M42" s="363" t="s">
        <v>515</v>
      </c>
    </row>
    <row r="43" spans="2:13" ht="27.75" customHeight="1" x14ac:dyDescent="0.2">
      <c r="B43" s="1248"/>
      <c r="C43" s="1249"/>
      <c r="D43" s="103"/>
      <c r="E43" s="1252" t="s">
        <v>33</v>
      </c>
      <c r="F43" s="1252"/>
      <c r="G43" s="1252"/>
      <c r="H43" s="1253"/>
      <c r="I43" s="361">
        <v>5295</v>
      </c>
      <c r="J43" s="362">
        <v>5053</v>
      </c>
      <c r="K43" s="362">
        <v>4947</v>
      </c>
      <c r="L43" s="362">
        <v>4566</v>
      </c>
      <c r="M43" s="363">
        <v>4293</v>
      </c>
    </row>
    <row r="44" spans="2:13" ht="27.75" customHeight="1" x14ac:dyDescent="0.2">
      <c r="B44" s="1248"/>
      <c r="C44" s="1249"/>
      <c r="D44" s="103"/>
      <c r="E44" s="1252" t="s">
        <v>34</v>
      </c>
      <c r="F44" s="1252"/>
      <c r="G44" s="1252"/>
      <c r="H44" s="1253"/>
      <c r="I44" s="361">
        <v>730</v>
      </c>
      <c r="J44" s="362">
        <v>713</v>
      </c>
      <c r="K44" s="362">
        <v>675</v>
      </c>
      <c r="L44" s="362">
        <v>675</v>
      </c>
      <c r="M44" s="363">
        <v>591</v>
      </c>
    </row>
    <row r="45" spans="2:13" ht="27.75" customHeight="1" x14ac:dyDescent="0.2">
      <c r="B45" s="1248"/>
      <c r="C45" s="1249"/>
      <c r="D45" s="103"/>
      <c r="E45" s="1252" t="s">
        <v>35</v>
      </c>
      <c r="F45" s="1252"/>
      <c r="G45" s="1252"/>
      <c r="H45" s="1253"/>
      <c r="I45" s="361">
        <v>2416</v>
      </c>
      <c r="J45" s="362">
        <v>2380</v>
      </c>
      <c r="K45" s="362">
        <v>2334</v>
      </c>
      <c r="L45" s="362">
        <v>2230</v>
      </c>
      <c r="M45" s="363">
        <v>2170</v>
      </c>
    </row>
    <row r="46" spans="2:13" ht="27.75" customHeight="1" x14ac:dyDescent="0.2">
      <c r="B46" s="1248"/>
      <c r="C46" s="1249"/>
      <c r="D46" s="104"/>
      <c r="E46" s="1252" t="s">
        <v>36</v>
      </c>
      <c r="F46" s="1252"/>
      <c r="G46" s="1252"/>
      <c r="H46" s="1253"/>
      <c r="I46" s="361" t="s">
        <v>515</v>
      </c>
      <c r="J46" s="362" t="s">
        <v>515</v>
      </c>
      <c r="K46" s="362" t="s">
        <v>515</v>
      </c>
      <c r="L46" s="362" t="s">
        <v>515</v>
      </c>
      <c r="M46" s="363" t="s">
        <v>515</v>
      </c>
    </row>
    <row r="47" spans="2:13" ht="27.75" customHeight="1" x14ac:dyDescent="0.2">
      <c r="B47" s="1248"/>
      <c r="C47" s="1249"/>
      <c r="D47" s="105"/>
      <c r="E47" s="1262" t="s">
        <v>37</v>
      </c>
      <c r="F47" s="1263"/>
      <c r="G47" s="1263"/>
      <c r="H47" s="1264"/>
      <c r="I47" s="361" t="s">
        <v>515</v>
      </c>
      <c r="J47" s="362" t="s">
        <v>515</v>
      </c>
      <c r="K47" s="362" t="s">
        <v>515</v>
      </c>
      <c r="L47" s="362" t="s">
        <v>515</v>
      </c>
      <c r="M47" s="363" t="s">
        <v>515</v>
      </c>
    </row>
    <row r="48" spans="2:13" ht="27.75" customHeight="1" x14ac:dyDescent="0.2">
      <c r="B48" s="1248"/>
      <c r="C48" s="1249"/>
      <c r="D48" s="103"/>
      <c r="E48" s="1252" t="s">
        <v>38</v>
      </c>
      <c r="F48" s="1252"/>
      <c r="G48" s="1252"/>
      <c r="H48" s="1253"/>
      <c r="I48" s="361" t="s">
        <v>515</v>
      </c>
      <c r="J48" s="362" t="s">
        <v>515</v>
      </c>
      <c r="K48" s="362" t="s">
        <v>515</v>
      </c>
      <c r="L48" s="362" t="s">
        <v>515</v>
      </c>
      <c r="M48" s="363" t="s">
        <v>515</v>
      </c>
    </row>
    <row r="49" spans="2:13" ht="27.75" customHeight="1" x14ac:dyDescent="0.2">
      <c r="B49" s="1250"/>
      <c r="C49" s="1251"/>
      <c r="D49" s="103"/>
      <c r="E49" s="1252" t="s">
        <v>39</v>
      </c>
      <c r="F49" s="1252"/>
      <c r="G49" s="1252"/>
      <c r="H49" s="1253"/>
      <c r="I49" s="361" t="s">
        <v>515</v>
      </c>
      <c r="J49" s="362" t="s">
        <v>515</v>
      </c>
      <c r="K49" s="362" t="s">
        <v>515</v>
      </c>
      <c r="L49" s="362" t="s">
        <v>515</v>
      </c>
      <c r="M49" s="363" t="s">
        <v>515</v>
      </c>
    </row>
    <row r="50" spans="2:13" ht="27.75" customHeight="1" x14ac:dyDescent="0.2">
      <c r="B50" s="1246" t="s">
        <v>40</v>
      </c>
      <c r="C50" s="1247"/>
      <c r="D50" s="106"/>
      <c r="E50" s="1252" t="s">
        <v>41</v>
      </c>
      <c r="F50" s="1252"/>
      <c r="G50" s="1252"/>
      <c r="H50" s="1253"/>
      <c r="I50" s="361">
        <v>4689</v>
      </c>
      <c r="J50" s="362">
        <v>4509</v>
      </c>
      <c r="K50" s="362">
        <v>4440</v>
      </c>
      <c r="L50" s="362">
        <v>4230</v>
      </c>
      <c r="M50" s="363">
        <v>5101</v>
      </c>
    </row>
    <row r="51" spans="2:13" ht="27.75" customHeight="1" x14ac:dyDescent="0.2">
      <c r="B51" s="1248"/>
      <c r="C51" s="1249"/>
      <c r="D51" s="103"/>
      <c r="E51" s="1252" t="s">
        <v>42</v>
      </c>
      <c r="F51" s="1252"/>
      <c r="G51" s="1252"/>
      <c r="H51" s="1253"/>
      <c r="I51" s="361">
        <v>262</v>
      </c>
      <c r="J51" s="362">
        <v>221</v>
      </c>
      <c r="K51" s="362">
        <v>182</v>
      </c>
      <c r="L51" s="362">
        <v>151</v>
      </c>
      <c r="M51" s="363">
        <v>126</v>
      </c>
    </row>
    <row r="52" spans="2:13" ht="27.75" customHeight="1" x14ac:dyDescent="0.2">
      <c r="B52" s="1250"/>
      <c r="C52" s="1251"/>
      <c r="D52" s="103"/>
      <c r="E52" s="1252" t="s">
        <v>43</v>
      </c>
      <c r="F52" s="1252"/>
      <c r="G52" s="1252"/>
      <c r="H52" s="1253"/>
      <c r="I52" s="361">
        <v>18878</v>
      </c>
      <c r="J52" s="362">
        <v>18323</v>
      </c>
      <c r="K52" s="362">
        <v>17772</v>
      </c>
      <c r="L52" s="362">
        <v>17280</v>
      </c>
      <c r="M52" s="363">
        <v>16731</v>
      </c>
    </row>
    <row r="53" spans="2:13" ht="27.75" customHeight="1" thickBot="1" x14ac:dyDescent="0.25">
      <c r="B53" s="1254" t="s">
        <v>44</v>
      </c>
      <c r="C53" s="1255"/>
      <c r="D53" s="107"/>
      <c r="E53" s="1256" t="s">
        <v>45</v>
      </c>
      <c r="F53" s="1256"/>
      <c r="G53" s="1256"/>
      <c r="H53" s="1257"/>
      <c r="I53" s="364">
        <v>2448</v>
      </c>
      <c r="J53" s="365">
        <v>2674</v>
      </c>
      <c r="K53" s="365">
        <v>3212</v>
      </c>
      <c r="L53" s="365">
        <v>3439</v>
      </c>
      <c r="M53" s="366">
        <v>2723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bqeS2EU+UTmJoiV5opgXC4gPU9zjW7F/R8Eddu5U1iNoYsA2EdHDqe2d/Qb4rlexkxvLm4xPryz+lYN7ck/azA==" saltValue="CCTwgUKJM94Ww1pyblFI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W17" sqref="W17:AB1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73" t="s">
        <v>48</v>
      </c>
      <c r="D55" s="1273"/>
      <c r="E55" s="1274"/>
      <c r="F55" s="119">
        <v>2813</v>
      </c>
      <c r="G55" s="119">
        <v>2614</v>
      </c>
      <c r="H55" s="120">
        <v>3266</v>
      </c>
    </row>
    <row r="56" spans="2:8" ht="52.5" customHeight="1" x14ac:dyDescent="0.2">
      <c r="B56" s="121"/>
      <c r="C56" s="1275" t="s">
        <v>49</v>
      </c>
      <c r="D56" s="1275"/>
      <c r="E56" s="1276"/>
      <c r="F56" s="122">
        <v>148</v>
      </c>
      <c r="G56" s="122">
        <v>148</v>
      </c>
      <c r="H56" s="123">
        <v>315</v>
      </c>
    </row>
    <row r="57" spans="2:8" ht="53.25" customHeight="1" x14ac:dyDescent="0.2">
      <c r="B57" s="121"/>
      <c r="C57" s="1277" t="s">
        <v>50</v>
      </c>
      <c r="D57" s="1277"/>
      <c r="E57" s="1278"/>
      <c r="F57" s="124">
        <v>2066</v>
      </c>
      <c r="G57" s="124">
        <v>2120</v>
      </c>
      <c r="H57" s="125">
        <v>2185</v>
      </c>
    </row>
    <row r="58" spans="2:8" ht="45.75" customHeight="1" x14ac:dyDescent="0.2">
      <c r="B58" s="126"/>
      <c r="C58" s="1265" t="s">
        <v>591</v>
      </c>
      <c r="D58" s="1266"/>
      <c r="E58" s="1267"/>
      <c r="F58" s="127">
        <v>1300</v>
      </c>
      <c r="G58" s="127">
        <v>1300</v>
      </c>
      <c r="H58" s="128">
        <v>1300</v>
      </c>
    </row>
    <row r="59" spans="2:8" ht="45.75" customHeight="1" x14ac:dyDescent="0.2">
      <c r="B59" s="126"/>
      <c r="C59" s="1265" t="s">
        <v>592</v>
      </c>
      <c r="D59" s="1266"/>
      <c r="E59" s="1267"/>
      <c r="F59" s="127">
        <v>204</v>
      </c>
      <c r="G59" s="127">
        <v>255</v>
      </c>
      <c r="H59" s="128">
        <v>361</v>
      </c>
    </row>
    <row r="60" spans="2:8" ht="45.75" customHeight="1" x14ac:dyDescent="0.2">
      <c r="B60" s="126"/>
      <c r="C60" s="1265" t="s">
        <v>593</v>
      </c>
      <c r="D60" s="1266"/>
      <c r="E60" s="1267"/>
      <c r="F60" s="127">
        <v>226</v>
      </c>
      <c r="G60" s="127">
        <v>226</v>
      </c>
      <c r="H60" s="128">
        <v>226</v>
      </c>
    </row>
    <row r="61" spans="2:8" ht="45.75" customHeight="1" x14ac:dyDescent="0.2">
      <c r="B61" s="126"/>
      <c r="C61" s="1265" t="s">
        <v>594</v>
      </c>
      <c r="D61" s="1266"/>
      <c r="E61" s="1267"/>
      <c r="F61" s="127">
        <v>161</v>
      </c>
      <c r="G61" s="127">
        <v>114</v>
      </c>
      <c r="H61" s="128">
        <v>86</v>
      </c>
    </row>
    <row r="62" spans="2:8" ht="45.75" customHeight="1" thickBot="1" x14ac:dyDescent="0.25">
      <c r="B62" s="129"/>
      <c r="C62" s="1268" t="s">
        <v>595</v>
      </c>
      <c r="D62" s="1269"/>
      <c r="E62" s="1270"/>
      <c r="F62" s="130">
        <v>0</v>
      </c>
      <c r="G62" s="130">
        <v>53</v>
      </c>
      <c r="H62" s="131">
        <v>43</v>
      </c>
    </row>
    <row r="63" spans="2:8" ht="52.5" customHeight="1" thickBot="1" x14ac:dyDescent="0.25">
      <c r="B63" s="132"/>
      <c r="C63" s="1271" t="s">
        <v>51</v>
      </c>
      <c r="D63" s="1271"/>
      <c r="E63" s="1272"/>
      <c r="F63" s="133">
        <v>5027</v>
      </c>
      <c r="G63" s="133">
        <v>4883</v>
      </c>
      <c r="H63" s="134">
        <v>5766</v>
      </c>
    </row>
    <row r="64" spans="2:8" ht="13.2" x14ac:dyDescent="0.2"/>
  </sheetData>
  <sheetProtection algorithmName="SHA-512" hashValue="M3LEmTsZ+IR7CFEeSB789P/6YhKMkVpqAt1TENSOp4yspkRDFB2C/HpTFn6X+jtI42ZbMlMv4U05mtxASiAZ/Q==" saltValue="mV4lHEmS8nCetlE10wQq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43904-878F-462A-AA86-8FE7FD1996C4}">
  <sheetPr>
    <pageSetUpPr fitToPage="1"/>
  </sheetPr>
  <dimension ref="A1:DE85"/>
  <sheetViews>
    <sheetView showGridLines="0" zoomScale="80" zoomScaleNormal="80" zoomScaleSheetLayoutView="55" workbookViewId="0">
      <selection activeCell="W17" sqref="W17:AB18"/>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9" t="s">
        <v>599</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2" x14ac:dyDescent="0.2">
      <c r="B44" s="375"/>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2" x14ac:dyDescent="0.2">
      <c r="B45" s="375"/>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2" x14ac:dyDescent="0.2">
      <c r="B46" s="375"/>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2" x14ac:dyDescent="0.2">
      <c r="B47" s="375"/>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600</v>
      </c>
    </row>
    <row r="50" spans="1:109" ht="13.2" x14ac:dyDescent="0.2">
      <c r="B50" s="375"/>
      <c r="G50" s="1288"/>
      <c r="H50" s="1288"/>
      <c r="I50" s="1288"/>
      <c r="J50" s="1288"/>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556</v>
      </c>
      <c r="BQ50" s="1292"/>
      <c r="BR50" s="1292"/>
      <c r="BS50" s="1292"/>
      <c r="BT50" s="1292"/>
      <c r="BU50" s="1292"/>
      <c r="BV50" s="1292"/>
      <c r="BW50" s="1292"/>
      <c r="BX50" s="1292" t="s">
        <v>557</v>
      </c>
      <c r="BY50" s="1292"/>
      <c r="BZ50" s="1292"/>
      <c r="CA50" s="1292"/>
      <c r="CB50" s="1292"/>
      <c r="CC50" s="1292"/>
      <c r="CD50" s="1292"/>
      <c r="CE50" s="1292"/>
      <c r="CF50" s="1292" t="s">
        <v>558</v>
      </c>
      <c r="CG50" s="1292"/>
      <c r="CH50" s="1292"/>
      <c r="CI50" s="1292"/>
      <c r="CJ50" s="1292"/>
      <c r="CK50" s="1292"/>
      <c r="CL50" s="1292"/>
      <c r="CM50" s="1292"/>
      <c r="CN50" s="1292" t="s">
        <v>559</v>
      </c>
      <c r="CO50" s="1292"/>
      <c r="CP50" s="1292"/>
      <c r="CQ50" s="1292"/>
      <c r="CR50" s="1292"/>
      <c r="CS50" s="1292"/>
      <c r="CT50" s="1292"/>
      <c r="CU50" s="1292"/>
      <c r="CV50" s="1292" t="s">
        <v>560</v>
      </c>
      <c r="CW50" s="1292"/>
      <c r="CX50" s="1292"/>
      <c r="CY50" s="1292"/>
      <c r="CZ50" s="1292"/>
      <c r="DA50" s="1292"/>
      <c r="DB50" s="1292"/>
      <c r="DC50" s="1292"/>
    </row>
    <row r="51" spans="1:109" ht="13.5" customHeight="1" x14ac:dyDescent="0.2">
      <c r="B51" s="375"/>
      <c r="G51" s="1298"/>
      <c r="H51" s="1298"/>
      <c r="I51" s="1296"/>
      <c r="J51" s="1296"/>
      <c r="K51" s="1294"/>
      <c r="L51" s="1294"/>
      <c r="M51" s="1294"/>
      <c r="N51" s="1294"/>
      <c r="AM51" s="384"/>
      <c r="AN51" s="1295" t="s">
        <v>601</v>
      </c>
      <c r="AO51" s="1295"/>
      <c r="AP51" s="1295"/>
      <c r="AQ51" s="1295"/>
      <c r="AR51" s="1295"/>
      <c r="AS51" s="1295"/>
      <c r="AT51" s="1295"/>
      <c r="AU51" s="1295"/>
      <c r="AV51" s="1295"/>
      <c r="AW51" s="1295"/>
      <c r="AX51" s="1295"/>
      <c r="AY51" s="1295"/>
      <c r="AZ51" s="1295"/>
      <c r="BA51" s="1295"/>
      <c r="BB51" s="1295" t="s">
        <v>602</v>
      </c>
      <c r="BC51" s="1295"/>
      <c r="BD51" s="1295"/>
      <c r="BE51" s="1295"/>
      <c r="BF51" s="1295"/>
      <c r="BG51" s="1295"/>
      <c r="BH51" s="1295"/>
      <c r="BI51" s="1295"/>
      <c r="BJ51" s="1295"/>
      <c r="BK51" s="1295"/>
      <c r="BL51" s="1295"/>
      <c r="BM51" s="1295"/>
      <c r="BN51" s="1295"/>
      <c r="BO51" s="1295"/>
      <c r="BP51" s="1293">
        <v>34.6</v>
      </c>
      <c r="BQ51" s="1293"/>
      <c r="BR51" s="1293"/>
      <c r="BS51" s="1293"/>
      <c r="BT51" s="1293"/>
      <c r="BU51" s="1293"/>
      <c r="BV51" s="1293"/>
      <c r="BW51" s="1293"/>
      <c r="BX51" s="1293">
        <v>38</v>
      </c>
      <c r="BY51" s="1293"/>
      <c r="BZ51" s="1293"/>
      <c r="CA51" s="1293"/>
      <c r="CB51" s="1293"/>
      <c r="CC51" s="1293"/>
      <c r="CD51" s="1293"/>
      <c r="CE51" s="1293"/>
      <c r="CF51" s="1293">
        <v>46.1</v>
      </c>
      <c r="CG51" s="1293"/>
      <c r="CH51" s="1293"/>
      <c r="CI51" s="1293"/>
      <c r="CJ51" s="1293"/>
      <c r="CK51" s="1293"/>
      <c r="CL51" s="1293"/>
      <c r="CM51" s="1293"/>
      <c r="CN51" s="1293">
        <v>47.6</v>
      </c>
      <c r="CO51" s="1293"/>
      <c r="CP51" s="1293"/>
      <c r="CQ51" s="1293"/>
      <c r="CR51" s="1293"/>
      <c r="CS51" s="1293"/>
      <c r="CT51" s="1293"/>
      <c r="CU51" s="1293"/>
      <c r="CV51" s="1293">
        <v>35.799999999999997</v>
      </c>
      <c r="CW51" s="1293"/>
      <c r="CX51" s="1293"/>
      <c r="CY51" s="1293"/>
      <c r="CZ51" s="1293"/>
      <c r="DA51" s="1293"/>
      <c r="DB51" s="1293"/>
      <c r="DC51" s="1293"/>
    </row>
    <row r="52" spans="1:109" ht="13.2" x14ac:dyDescent="0.2">
      <c r="B52" s="375"/>
      <c r="G52" s="1298"/>
      <c r="H52" s="1298"/>
      <c r="I52" s="1296"/>
      <c r="J52" s="1296"/>
      <c r="K52" s="1294"/>
      <c r="L52" s="1294"/>
      <c r="M52" s="1294"/>
      <c r="N52" s="1294"/>
      <c r="AM52" s="384"/>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2" x14ac:dyDescent="0.2">
      <c r="A53" s="383"/>
      <c r="B53" s="375"/>
      <c r="G53" s="1298"/>
      <c r="H53" s="1298"/>
      <c r="I53" s="1288"/>
      <c r="J53" s="1288"/>
      <c r="K53" s="1294"/>
      <c r="L53" s="1294"/>
      <c r="M53" s="1294"/>
      <c r="N53" s="1294"/>
      <c r="AM53" s="384"/>
      <c r="AN53" s="1295"/>
      <c r="AO53" s="1295"/>
      <c r="AP53" s="1295"/>
      <c r="AQ53" s="1295"/>
      <c r="AR53" s="1295"/>
      <c r="AS53" s="1295"/>
      <c r="AT53" s="1295"/>
      <c r="AU53" s="1295"/>
      <c r="AV53" s="1295"/>
      <c r="AW53" s="1295"/>
      <c r="AX53" s="1295"/>
      <c r="AY53" s="1295"/>
      <c r="AZ53" s="1295"/>
      <c r="BA53" s="1295"/>
      <c r="BB53" s="1295" t="s">
        <v>603</v>
      </c>
      <c r="BC53" s="1295"/>
      <c r="BD53" s="1295"/>
      <c r="BE53" s="1295"/>
      <c r="BF53" s="1295"/>
      <c r="BG53" s="1295"/>
      <c r="BH53" s="1295"/>
      <c r="BI53" s="1295"/>
      <c r="BJ53" s="1295"/>
      <c r="BK53" s="1295"/>
      <c r="BL53" s="1295"/>
      <c r="BM53" s="1295"/>
      <c r="BN53" s="1295"/>
      <c r="BO53" s="1295"/>
      <c r="BP53" s="1293">
        <v>65.900000000000006</v>
      </c>
      <c r="BQ53" s="1293"/>
      <c r="BR53" s="1293"/>
      <c r="BS53" s="1293"/>
      <c r="BT53" s="1293"/>
      <c r="BU53" s="1293"/>
      <c r="BV53" s="1293"/>
      <c r="BW53" s="1293"/>
      <c r="BX53" s="1293">
        <v>67.3</v>
      </c>
      <c r="BY53" s="1293"/>
      <c r="BZ53" s="1293"/>
      <c r="CA53" s="1293"/>
      <c r="CB53" s="1293"/>
      <c r="CC53" s="1293"/>
      <c r="CD53" s="1293"/>
      <c r="CE53" s="1293"/>
      <c r="CF53" s="1293">
        <v>67.900000000000006</v>
      </c>
      <c r="CG53" s="1293"/>
      <c r="CH53" s="1293"/>
      <c r="CI53" s="1293"/>
      <c r="CJ53" s="1293"/>
      <c r="CK53" s="1293"/>
      <c r="CL53" s="1293"/>
      <c r="CM53" s="1293"/>
      <c r="CN53" s="1293">
        <v>69.400000000000006</v>
      </c>
      <c r="CO53" s="1293"/>
      <c r="CP53" s="1293"/>
      <c r="CQ53" s="1293"/>
      <c r="CR53" s="1293"/>
      <c r="CS53" s="1293"/>
      <c r="CT53" s="1293"/>
      <c r="CU53" s="1293"/>
      <c r="CV53" s="1293">
        <v>69.599999999999994</v>
      </c>
      <c r="CW53" s="1293"/>
      <c r="CX53" s="1293"/>
      <c r="CY53" s="1293"/>
      <c r="CZ53" s="1293"/>
      <c r="DA53" s="1293"/>
      <c r="DB53" s="1293"/>
      <c r="DC53" s="1293"/>
    </row>
    <row r="54" spans="1:109" ht="13.2" x14ac:dyDescent="0.2">
      <c r="A54" s="383"/>
      <c r="B54" s="375"/>
      <c r="G54" s="1298"/>
      <c r="H54" s="1298"/>
      <c r="I54" s="1288"/>
      <c r="J54" s="1288"/>
      <c r="K54" s="1294"/>
      <c r="L54" s="1294"/>
      <c r="M54" s="1294"/>
      <c r="N54" s="1294"/>
      <c r="AM54" s="384"/>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2" x14ac:dyDescent="0.2">
      <c r="A55" s="383"/>
      <c r="B55" s="375"/>
      <c r="G55" s="1288"/>
      <c r="H55" s="1288"/>
      <c r="I55" s="1288"/>
      <c r="J55" s="1288"/>
      <c r="K55" s="1294"/>
      <c r="L55" s="1294"/>
      <c r="M55" s="1294"/>
      <c r="N55" s="1294"/>
      <c r="AN55" s="1292" t="s">
        <v>604</v>
      </c>
      <c r="AO55" s="1292"/>
      <c r="AP55" s="1292"/>
      <c r="AQ55" s="1292"/>
      <c r="AR55" s="1292"/>
      <c r="AS55" s="1292"/>
      <c r="AT55" s="1292"/>
      <c r="AU55" s="1292"/>
      <c r="AV55" s="1292"/>
      <c r="AW55" s="1292"/>
      <c r="AX55" s="1292"/>
      <c r="AY55" s="1292"/>
      <c r="AZ55" s="1292"/>
      <c r="BA55" s="1292"/>
      <c r="BB55" s="1295" t="s">
        <v>602</v>
      </c>
      <c r="BC55" s="1295"/>
      <c r="BD55" s="1295"/>
      <c r="BE55" s="1295"/>
      <c r="BF55" s="1295"/>
      <c r="BG55" s="1295"/>
      <c r="BH55" s="1295"/>
      <c r="BI55" s="1295"/>
      <c r="BJ55" s="1295"/>
      <c r="BK55" s="1295"/>
      <c r="BL55" s="1295"/>
      <c r="BM55" s="1295"/>
      <c r="BN55" s="1295"/>
      <c r="BO55" s="1295"/>
      <c r="BP55" s="1293">
        <v>55.4</v>
      </c>
      <c r="BQ55" s="1293"/>
      <c r="BR55" s="1293"/>
      <c r="BS55" s="1293"/>
      <c r="BT55" s="1293"/>
      <c r="BU55" s="1293"/>
      <c r="BV55" s="1293"/>
      <c r="BW55" s="1293"/>
      <c r="BX55" s="1293">
        <v>52.7</v>
      </c>
      <c r="BY55" s="1293"/>
      <c r="BZ55" s="1293"/>
      <c r="CA55" s="1293"/>
      <c r="CB55" s="1293"/>
      <c r="CC55" s="1293"/>
      <c r="CD55" s="1293"/>
      <c r="CE55" s="1293"/>
      <c r="CF55" s="1293">
        <v>49.7</v>
      </c>
      <c r="CG55" s="1293"/>
      <c r="CH55" s="1293"/>
      <c r="CI55" s="1293"/>
      <c r="CJ55" s="1293"/>
      <c r="CK55" s="1293"/>
      <c r="CL55" s="1293"/>
      <c r="CM55" s="1293"/>
      <c r="CN55" s="1293">
        <v>37.299999999999997</v>
      </c>
      <c r="CO55" s="1293"/>
      <c r="CP55" s="1293"/>
      <c r="CQ55" s="1293"/>
      <c r="CR55" s="1293"/>
      <c r="CS55" s="1293"/>
      <c r="CT55" s="1293"/>
      <c r="CU55" s="1293"/>
      <c r="CV55" s="1293">
        <v>25.1</v>
      </c>
      <c r="CW55" s="1293"/>
      <c r="CX55" s="1293"/>
      <c r="CY55" s="1293"/>
      <c r="CZ55" s="1293"/>
      <c r="DA55" s="1293"/>
      <c r="DB55" s="1293"/>
      <c r="DC55" s="1293"/>
    </row>
    <row r="56" spans="1:109" ht="13.2" x14ac:dyDescent="0.2">
      <c r="A56" s="383"/>
      <c r="B56" s="375"/>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3" customFormat="1" ht="13.2" x14ac:dyDescent="0.2">
      <c r="B57" s="387"/>
      <c r="G57" s="1288"/>
      <c r="H57" s="1288"/>
      <c r="I57" s="1297"/>
      <c r="J57" s="1297"/>
      <c r="K57" s="1294"/>
      <c r="L57" s="1294"/>
      <c r="M57" s="1294"/>
      <c r="N57" s="1294"/>
      <c r="AM57" s="369"/>
      <c r="AN57" s="1292"/>
      <c r="AO57" s="1292"/>
      <c r="AP57" s="1292"/>
      <c r="AQ57" s="1292"/>
      <c r="AR57" s="1292"/>
      <c r="AS57" s="1292"/>
      <c r="AT57" s="1292"/>
      <c r="AU57" s="1292"/>
      <c r="AV57" s="1292"/>
      <c r="AW57" s="1292"/>
      <c r="AX57" s="1292"/>
      <c r="AY57" s="1292"/>
      <c r="AZ57" s="1292"/>
      <c r="BA57" s="1292"/>
      <c r="BB57" s="1295" t="s">
        <v>603</v>
      </c>
      <c r="BC57" s="1295"/>
      <c r="BD57" s="1295"/>
      <c r="BE57" s="1295"/>
      <c r="BF57" s="1295"/>
      <c r="BG57" s="1295"/>
      <c r="BH57" s="1295"/>
      <c r="BI57" s="1295"/>
      <c r="BJ57" s="1295"/>
      <c r="BK57" s="1295"/>
      <c r="BL57" s="1295"/>
      <c r="BM57" s="1295"/>
      <c r="BN57" s="1295"/>
      <c r="BO57" s="1295"/>
      <c r="BP57" s="1293">
        <v>58.7</v>
      </c>
      <c r="BQ57" s="1293"/>
      <c r="BR57" s="1293"/>
      <c r="BS57" s="1293"/>
      <c r="BT57" s="1293"/>
      <c r="BU57" s="1293"/>
      <c r="BV57" s="1293"/>
      <c r="BW57" s="1293"/>
      <c r="BX57" s="1293">
        <v>59.9</v>
      </c>
      <c r="BY57" s="1293"/>
      <c r="BZ57" s="1293"/>
      <c r="CA57" s="1293"/>
      <c r="CB57" s="1293"/>
      <c r="CC57" s="1293"/>
      <c r="CD57" s="1293"/>
      <c r="CE57" s="1293"/>
      <c r="CF57" s="1293">
        <v>60.1</v>
      </c>
      <c r="CG57" s="1293"/>
      <c r="CH57" s="1293"/>
      <c r="CI57" s="1293"/>
      <c r="CJ57" s="1293"/>
      <c r="CK57" s="1293"/>
      <c r="CL57" s="1293"/>
      <c r="CM57" s="1293"/>
      <c r="CN57" s="1293">
        <v>61.9</v>
      </c>
      <c r="CO57" s="1293"/>
      <c r="CP57" s="1293"/>
      <c r="CQ57" s="1293"/>
      <c r="CR57" s="1293"/>
      <c r="CS57" s="1293"/>
      <c r="CT57" s="1293"/>
      <c r="CU57" s="1293"/>
      <c r="CV57" s="1293">
        <v>63.1</v>
      </c>
      <c r="CW57" s="1293"/>
      <c r="CX57" s="1293"/>
      <c r="CY57" s="1293"/>
      <c r="CZ57" s="1293"/>
      <c r="DA57" s="1293"/>
      <c r="DB57" s="1293"/>
      <c r="DC57" s="1293"/>
      <c r="DD57" s="388"/>
      <c r="DE57" s="387"/>
    </row>
    <row r="58" spans="1:109" s="383" customFormat="1" ht="13.2" x14ac:dyDescent="0.2">
      <c r="A58" s="369"/>
      <c r="B58" s="387"/>
      <c r="G58" s="1288"/>
      <c r="H58" s="1288"/>
      <c r="I58" s="1297"/>
      <c r="J58" s="1297"/>
      <c r="K58" s="1294"/>
      <c r="L58" s="1294"/>
      <c r="M58" s="1294"/>
      <c r="N58" s="1294"/>
      <c r="AM58" s="369"/>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605</v>
      </c>
    </row>
    <row r="64" spans="1:109" ht="13.2" x14ac:dyDescent="0.2">
      <c r="B64" s="375"/>
      <c r="G64" s="382"/>
      <c r="I64" s="395"/>
      <c r="J64" s="395"/>
      <c r="K64" s="395"/>
      <c r="L64" s="395"/>
      <c r="M64" s="395"/>
      <c r="N64" s="396"/>
      <c r="AM64" s="382"/>
      <c r="AN64" s="382" t="s">
        <v>598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9" t="s">
        <v>606</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2" x14ac:dyDescent="0.2">
      <c r="B66" s="375"/>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2" x14ac:dyDescent="0.2">
      <c r="B67" s="375"/>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2" x14ac:dyDescent="0.2">
      <c r="B68" s="375"/>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2" x14ac:dyDescent="0.2">
      <c r="B69" s="375"/>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600</v>
      </c>
    </row>
    <row r="72" spans="2:107" ht="13.2" x14ac:dyDescent="0.2">
      <c r="B72" s="375"/>
      <c r="G72" s="1288"/>
      <c r="H72" s="1288"/>
      <c r="I72" s="1288"/>
      <c r="J72" s="1288"/>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556</v>
      </c>
      <c r="BQ72" s="1292"/>
      <c r="BR72" s="1292"/>
      <c r="BS72" s="1292"/>
      <c r="BT72" s="1292"/>
      <c r="BU72" s="1292"/>
      <c r="BV72" s="1292"/>
      <c r="BW72" s="1292"/>
      <c r="BX72" s="1292" t="s">
        <v>557</v>
      </c>
      <c r="BY72" s="1292"/>
      <c r="BZ72" s="1292"/>
      <c r="CA72" s="1292"/>
      <c r="CB72" s="1292"/>
      <c r="CC72" s="1292"/>
      <c r="CD72" s="1292"/>
      <c r="CE72" s="1292"/>
      <c r="CF72" s="1292" t="s">
        <v>558</v>
      </c>
      <c r="CG72" s="1292"/>
      <c r="CH72" s="1292"/>
      <c r="CI72" s="1292"/>
      <c r="CJ72" s="1292"/>
      <c r="CK72" s="1292"/>
      <c r="CL72" s="1292"/>
      <c r="CM72" s="1292"/>
      <c r="CN72" s="1292" t="s">
        <v>559</v>
      </c>
      <c r="CO72" s="1292"/>
      <c r="CP72" s="1292"/>
      <c r="CQ72" s="1292"/>
      <c r="CR72" s="1292"/>
      <c r="CS72" s="1292"/>
      <c r="CT72" s="1292"/>
      <c r="CU72" s="1292"/>
      <c r="CV72" s="1292" t="s">
        <v>560</v>
      </c>
      <c r="CW72" s="1292"/>
      <c r="CX72" s="1292"/>
      <c r="CY72" s="1292"/>
      <c r="CZ72" s="1292"/>
      <c r="DA72" s="1292"/>
      <c r="DB72" s="1292"/>
      <c r="DC72" s="1292"/>
    </row>
    <row r="73" spans="2:107" ht="13.2" x14ac:dyDescent="0.2">
      <c r="B73" s="375"/>
      <c r="G73" s="1298"/>
      <c r="H73" s="1298"/>
      <c r="I73" s="1298"/>
      <c r="J73" s="1298"/>
      <c r="K73" s="1299"/>
      <c r="L73" s="1299"/>
      <c r="M73" s="1299"/>
      <c r="N73" s="1299"/>
      <c r="AM73" s="384"/>
      <c r="AN73" s="1295" t="s">
        <v>601</v>
      </c>
      <c r="AO73" s="1295"/>
      <c r="AP73" s="1295"/>
      <c r="AQ73" s="1295"/>
      <c r="AR73" s="1295"/>
      <c r="AS73" s="1295"/>
      <c r="AT73" s="1295"/>
      <c r="AU73" s="1295"/>
      <c r="AV73" s="1295"/>
      <c r="AW73" s="1295"/>
      <c r="AX73" s="1295"/>
      <c r="AY73" s="1295"/>
      <c r="AZ73" s="1295"/>
      <c r="BA73" s="1295"/>
      <c r="BB73" s="1295" t="s">
        <v>602</v>
      </c>
      <c r="BC73" s="1295"/>
      <c r="BD73" s="1295"/>
      <c r="BE73" s="1295"/>
      <c r="BF73" s="1295"/>
      <c r="BG73" s="1295"/>
      <c r="BH73" s="1295"/>
      <c r="BI73" s="1295"/>
      <c r="BJ73" s="1295"/>
      <c r="BK73" s="1295"/>
      <c r="BL73" s="1295"/>
      <c r="BM73" s="1295"/>
      <c r="BN73" s="1295"/>
      <c r="BO73" s="1295"/>
      <c r="BP73" s="1293">
        <v>34.6</v>
      </c>
      <c r="BQ73" s="1293"/>
      <c r="BR73" s="1293"/>
      <c r="BS73" s="1293"/>
      <c r="BT73" s="1293"/>
      <c r="BU73" s="1293"/>
      <c r="BV73" s="1293"/>
      <c r="BW73" s="1293"/>
      <c r="BX73" s="1293">
        <v>38</v>
      </c>
      <c r="BY73" s="1293"/>
      <c r="BZ73" s="1293"/>
      <c r="CA73" s="1293"/>
      <c r="CB73" s="1293"/>
      <c r="CC73" s="1293"/>
      <c r="CD73" s="1293"/>
      <c r="CE73" s="1293"/>
      <c r="CF73" s="1293">
        <v>46.1</v>
      </c>
      <c r="CG73" s="1293"/>
      <c r="CH73" s="1293"/>
      <c r="CI73" s="1293"/>
      <c r="CJ73" s="1293"/>
      <c r="CK73" s="1293"/>
      <c r="CL73" s="1293"/>
      <c r="CM73" s="1293"/>
      <c r="CN73" s="1293">
        <v>47.6</v>
      </c>
      <c r="CO73" s="1293"/>
      <c r="CP73" s="1293"/>
      <c r="CQ73" s="1293"/>
      <c r="CR73" s="1293"/>
      <c r="CS73" s="1293"/>
      <c r="CT73" s="1293"/>
      <c r="CU73" s="1293"/>
      <c r="CV73" s="1293">
        <v>35.799999999999997</v>
      </c>
      <c r="CW73" s="1293"/>
      <c r="CX73" s="1293"/>
      <c r="CY73" s="1293"/>
      <c r="CZ73" s="1293"/>
      <c r="DA73" s="1293"/>
      <c r="DB73" s="1293"/>
      <c r="DC73" s="1293"/>
    </row>
    <row r="74" spans="2:107" ht="13.2" x14ac:dyDescent="0.2">
      <c r="B74" s="375"/>
      <c r="G74" s="1298"/>
      <c r="H74" s="1298"/>
      <c r="I74" s="1298"/>
      <c r="J74" s="1298"/>
      <c r="K74" s="1299"/>
      <c r="L74" s="1299"/>
      <c r="M74" s="1299"/>
      <c r="N74" s="1299"/>
      <c r="AM74" s="384"/>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2" x14ac:dyDescent="0.2">
      <c r="B75" s="375"/>
      <c r="G75" s="1298"/>
      <c r="H75" s="1298"/>
      <c r="I75" s="1288"/>
      <c r="J75" s="1288"/>
      <c r="K75" s="1294"/>
      <c r="L75" s="1294"/>
      <c r="M75" s="1294"/>
      <c r="N75" s="1294"/>
      <c r="AM75" s="384"/>
      <c r="AN75" s="1295"/>
      <c r="AO75" s="1295"/>
      <c r="AP75" s="1295"/>
      <c r="AQ75" s="1295"/>
      <c r="AR75" s="1295"/>
      <c r="AS75" s="1295"/>
      <c r="AT75" s="1295"/>
      <c r="AU75" s="1295"/>
      <c r="AV75" s="1295"/>
      <c r="AW75" s="1295"/>
      <c r="AX75" s="1295"/>
      <c r="AY75" s="1295"/>
      <c r="AZ75" s="1295"/>
      <c r="BA75" s="1295"/>
      <c r="BB75" s="1295" t="s">
        <v>607</v>
      </c>
      <c r="BC75" s="1295"/>
      <c r="BD75" s="1295"/>
      <c r="BE75" s="1295"/>
      <c r="BF75" s="1295"/>
      <c r="BG75" s="1295"/>
      <c r="BH75" s="1295"/>
      <c r="BI75" s="1295"/>
      <c r="BJ75" s="1295"/>
      <c r="BK75" s="1295"/>
      <c r="BL75" s="1295"/>
      <c r="BM75" s="1295"/>
      <c r="BN75" s="1295"/>
      <c r="BO75" s="1295"/>
      <c r="BP75" s="1293">
        <v>6.9</v>
      </c>
      <c r="BQ75" s="1293"/>
      <c r="BR75" s="1293"/>
      <c r="BS75" s="1293"/>
      <c r="BT75" s="1293"/>
      <c r="BU75" s="1293"/>
      <c r="BV75" s="1293"/>
      <c r="BW75" s="1293"/>
      <c r="BX75" s="1293">
        <v>6.9</v>
      </c>
      <c r="BY75" s="1293"/>
      <c r="BZ75" s="1293"/>
      <c r="CA75" s="1293"/>
      <c r="CB75" s="1293"/>
      <c r="CC75" s="1293"/>
      <c r="CD75" s="1293"/>
      <c r="CE75" s="1293"/>
      <c r="CF75" s="1293">
        <v>7</v>
      </c>
      <c r="CG75" s="1293"/>
      <c r="CH75" s="1293"/>
      <c r="CI75" s="1293"/>
      <c r="CJ75" s="1293"/>
      <c r="CK75" s="1293"/>
      <c r="CL75" s="1293"/>
      <c r="CM75" s="1293"/>
      <c r="CN75" s="1293">
        <v>6.9</v>
      </c>
      <c r="CO75" s="1293"/>
      <c r="CP75" s="1293"/>
      <c r="CQ75" s="1293"/>
      <c r="CR75" s="1293"/>
      <c r="CS75" s="1293"/>
      <c r="CT75" s="1293"/>
      <c r="CU75" s="1293"/>
      <c r="CV75" s="1293">
        <v>6.7</v>
      </c>
      <c r="CW75" s="1293"/>
      <c r="CX75" s="1293"/>
      <c r="CY75" s="1293"/>
      <c r="CZ75" s="1293"/>
      <c r="DA75" s="1293"/>
      <c r="DB75" s="1293"/>
      <c r="DC75" s="1293"/>
    </row>
    <row r="76" spans="2:107" ht="13.2" x14ac:dyDescent="0.2">
      <c r="B76" s="375"/>
      <c r="G76" s="1298"/>
      <c r="H76" s="1298"/>
      <c r="I76" s="1288"/>
      <c r="J76" s="1288"/>
      <c r="K76" s="1294"/>
      <c r="L76" s="1294"/>
      <c r="M76" s="1294"/>
      <c r="N76" s="1294"/>
      <c r="AM76" s="384"/>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2" x14ac:dyDescent="0.2">
      <c r="B77" s="375"/>
      <c r="G77" s="1288"/>
      <c r="H77" s="1288"/>
      <c r="I77" s="1288"/>
      <c r="J77" s="1288"/>
      <c r="K77" s="1299"/>
      <c r="L77" s="1299"/>
      <c r="M77" s="1299"/>
      <c r="N77" s="1299"/>
      <c r="AN77" s="1292" t="s">
        <v>604</v>
      </c>
      <c r="AO77" s="1292"/>
      <c r="AP77" s="1292"/>
      <c r="AQ77" s="1292"/>
      <c r="AR77" s="1292"/>
      <c r="AS77" s="1292"/>
      <c r="AT77" s="1292"/>
      <c r="AU77" s="1292"/>
      <c r="AV77" s="1292"/>
      <c r="AW77" s="1292"/>
      <c r="AX77" s="1292"/>
      <c r="AY77" s="1292"/>
      <c r="AZ77" s="1292"/>
      <c r="BA77" s="1292"/>
      <c r="BB77" s="1295" t="s">
        <v>602</v>
      </c>
      <c r="BC77" s="1295"/>
      <c r="BD77" s="1295"/>
      <c r="BE77" s="1295"/>
      <c r="BF77" s="1295"/>
      <c r="BG77" s="1295"/>
      <c r="BH77" s="1295"/>
      <c r="BI77" s="1295"/>
      <c r="BJ77" s="1295"/>
      <c r="BK77" s="1295"/>
      <c r="BL77" s="1295"/>
      <c r="BM77" s="1295"/>
      <c r="BN77" s="1295"/>
      <c r="BO77" s="1295"/>
      <c r="BP77" s="1293">
        <v>55.4</v>
      </c>
      <c r="BQ77" s="1293"/>
      <c r="BR77" s="1293"/>
      <c r="BS77" s="1293"/>
      <c r="BT77" s="1293"/>
      <c r="BU77" s="1293"/>
      <c r="BV77" s="1293"/>
      <c r="BW77" s="1293"/>
      <c r="BX77" s="1293">
        <v>52.7</v>
      </c>
      <c r="BY77" s="1293"/>
      <c r="BZ77" s="1293"/>
      <c r="CA77" s="1293"/>
      <c r="CB77" s="1293"/>
      <c r="CC77" s="1293"/>
      <c r="CD77" s="1293"/>
      <c r="CE77" s="1293"/>
      <c r="CF77" s="1293">
        <v>49.7</v>
      </c>
      <c r="CG77" s="1293"/>
      <c r="CH77" s="1293"/>
      <c r="CI77" s="1293"/>
      <c r="CJ77" s="1293"/>
      <c r="CK77" s="1293"/>
      <c r="CL77" s="1293"/>
      <c r="CM77" s="1293"/>
      <c r="CN77" s="1293">
        <v>37.299999999999997</v>
      </c>
      <c r="CO77" s="1293"/>
      <c r="CP77" s="1293"/>
      <c r="CQ77" s="1293"/>
      <c r="CR77" s="1293"/>
      <c r="CS77" s="1293"/>
      <c r="CT77" s="1293"/>
      <c r="CU77" s="1293"/>
      <c r="CV77" s="1293">
        <v>25.1</v>
      </c>
      <c r="CW77" s="1293"/>
      <c r="CX77" s="1293"/>
      <c r="CY77" s="1293"/>
      <c r="CZ77" s="1293"/>
      <c r="DA77" s="1293"/>
      <c r="DB77" s="1293"/>
      <c r="DC77" s="1293"/>
    </row>
    <row r="78" spans="2:107" ht="13.2" x14ac:dyDescent="0.2">
      <c r="B78" s="375"/>
      <c r="G78" s="1288"/>
      <c r="H78" s="1288"/>
      <c r="I78" s="1288"/>
      <c r="J78" s="1288"/>
      <c r="K78" s="1299"/>
      <c r="L78" s="1299"/>
      <c r="M78" s="1299"/>
      <c r="N78" s="1299"/>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2" x14ac:dyDescent="0.2">
      <c r="B79" s="375"/>
      <c r="G79" s="1288"/>
      <c r="H79" s="1288"/>
      <c r="I79" s="1297"/>
      <c r="J79" s="1297"/>
      <c r="K79" s="1300"/>
      <c r="L79" s="1300"/>
      <c r="M79" s="1300"/>
      <c r="N79" s="1300"/>
      <c r="AN79" s="1292"/>
      <c r="AO79" s="1292"/>
      <c r="AP79" s="1292"/>
      <c r="AQ79" s="1292"/>
      <c r="AR79" s="1292"/>
      <c r="AS79" s="1292"/>
      <c r="AT79" s="1292"/>
      <c r="AU79" s="1292"/>
      <c r="AV79" s="1292"/>
      <c r="AW79" s="1292"/>
      <c r="AX79" s="1292"/>
      <c r="AY79" s="1292"/>
      <c r="AZ79" s="1292"/>
      <c r="BA79" s="1292"/>
      <c r="BB79" s="1295" t="s">
        <v>607</v>
      </c>
      <c r="BC79" s="1295"/>
      <c r="BD79" s="1295"/>
      <c r="BE79" s="1295"/>
      <c r="BF79" s="1295"/>
      <c r="BG79" s="1295"/>
      <c r="BH79" s="1295"/>
      <c r="BI79" s="1295"/>
      <c r="BJ79" s="1295"/>
      <c r="BK79" s="1295"/>
      <c r="BL79" s="1295"/>
      <c r="BM79" s="1295"/>
      <c r="BN79" s="1295"/>
      <c r="BO79" s="1295"/>
      <c r="BP79" s="1293">
        <v>9.6999999999999993</v>
      </c>
      <c r="BQ79" s="1293"/>
      <c r="BR79" s="1293"/>
      <c r="BS79" s="1293"/>
      <c r="BT79" s="1293"/>
      <c r="BU79" s="1293"/>
      <c r="BV79" s="1293"/>
      <c r="BW79" s="1293"/>
      <c r="BX79" s="1293">
        <v>9.5</v>
      </c>
      <c r="BY79" s="1293"/>
      <c r="BZ79" s="1293"/>
      <c r="CA79" s="1293"/>
      <c r="CB79" s="1293"/>
      <c r="CC79" s="1293"/>
      <c r="CD79" s="1293"/>
      <c r="CE79" s="1293"/>
      <c r="CF79" s="1293">
        <v>9.1999999999999993</v>
      </c>
      <c r="CG79" s="1293"/>
      <c r="CH79" s="1293"/>
      <c r="CI79" s="1293"/>
      <c r="CJ79" s="1293"/>
      <c r="CK79" s="1293"/>
      <c r="CL79" s="1293"/>
      <c r="CM79" s="1293"/>
      <c r="CN79" s="1293">
        <v>8.6</v>
      </c>
      <c r="CO79" s="1293"/>
      <c r="CP79" s="1293"/>
      <c r="CQ79" s="1293"/>
      <c r="CR79" s="1293"/>
      <c r="CS79" s="1293"/>
      <c r="CT79" s="1293"/>
      <c r="CU79" s="1293"/>
      <c r="CV79" s="1293">
        <v>8.3000000000000007</v>
      </c>
      <c r="CW79" s="1293"/>
      <c r="CX79" s="1293"/>
      <c r="CY79" s="1293"/>
      <c r="CZ79" s="1293"/>
      <c r="DA79" s="1293"/>
      <c r="DB79" s="1293"/>
      <c r="DC79" s="1293"/>
    </row>
    <row r="80" spans="2:107" ht="13.2" x14ac:dyDescent="0.2">
      <c r="B80" s="375"/>
      <c r="G80" s="1288"/>
      <c r="H80" s="1288"/>
      <c r="I80" s="1297"/>
      <c r="J80" s="1297"/>
      <c r="K80" s="1300"/>
      <c r="L80" s="1300"/>
      <c r="M80" s="1300"/>
      <c r="N80" s="1300"/>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9v2YkCH2ZXJASEIO5qvV3HxpxwLZDtSncfgtS3rsBbYQ/5NLcl0b+VuBnzTGkGudS7VELuzInIb3V6NXLo7xnA==" saltValue="VYF3WcbwC4bDs7mTdORG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AA79-592A-4EBA-BC8C-0D6DFB939BAF}">
  <sheetPr>
    <pageSetUpPr fitToPage="1"/>
  </sheetPr>
  <dimension ref="A1:DR125"/>
  <sheetViews>
    <sheetView showGridLines="0" zoomScale="80" zoomScaleNormal="80" zoomScaleSheetLayoutView="70" workbookViewId="0">
      <selection activeCell="W17" sqref="W17:AB18"/>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503</v>
      </c>
    </row>
  </sheetData>
  <sheetProtection algorithmName="SHA-512" hashValue="1hgC+BADqsPlLVnPzYdbpEGdp1UMXdtNvWtoNFbvehp5YmuHYSqlVDXb87KkNwRfx3HRAledu45b6KTAANEHMA==" saltValue="cI3TZV9ruEtXtuImZucp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DDBF8-F6E7-420A-A21C-5781500FA11A}">
  <sheetPr>
    <pageSetUpPr fitToPage="1"/>
  </sheetPr>
  <dimension ref="A1:DR125"/>
  <sheetViews>
    <sheetView showGridLines="0" zoomScale="80" zoomScaleNormal="80" zoomScaleSheetLayoutView="55" workbookViewId="0">
      <selection activeCell="W17" sqref="W17:AB18"/>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503</v>
      </c>
    </row>
  </sheetData>
  <sheetProtection algorithmName="SHA-512" hashValue="7YJdn5CinDGwrOxGcXdjtvTSh1CnNan1lrJFL9D7v8IJsMmc3iTO1Mq/mcw01V7qKWFsgwquO7D2Q1IAqivRrg==" saltValue="pYZQ5CxvE7vBkGAXAeH9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553</v>
      </c>
      <c r="G2" s="148"/>
      <c r="H2" s="149"/>
    </row>
    <row r="3" spans="1:8" x14ac:dyDescent="0.2">
      <c r="A3" s="145" t="s">
        <v>546</v>
      </c>
      <c r="B3" s="150"/>
      <c r="C3" s="151"/>
      <c r="D3" s="152">
        <v>52819</v>
      </c>
      <c r="E3" s="153"/>
      <c r="F3" s="154">
        <v>68468</v>
      </c>
      <c r="G3" s="155"/>
      <c r="H3" s="156"/>
    </row>
    <row r="4" spans="1:8" x14ac:dyDescent="0.2">
      <c r="A4" s="157"/>
      <c r="B4" s="158"/>
      <c r="C4" s="159"/>
      <c r="D4" s="160">
        <v>21158</v>
      </c>
      <c r="E4" s="161"/>
      <c r="F4" s="162">
        <v>34140</v>
      </c>
      <c r="G4" s="163"/>
      <c r="H4" s="164"/>
    </row>
    <row r="5" spans="1:8" x14ac:dyDescent="0.2">
      <c r="A5" s="145" t="s">
        <v>548</v>
      </c>
      <c r="B5" s="150"/>
      <c r="C5" s="151"/>
      <c r="D5" s="152">
        <v>63719</v>
      </c>
      <c r="E5" s="153"/>
      <c r="F5" s="154">
        <v>69729</v>
      </c>
      <c r="G5" s="155"/>
      <c r="H5" s="156"/>
    </row>
    <row r="6" spans="1:8" x14ac:dyDescent="0.2">
      <c r="A6" s="157"/>
      <c r="B6" s="158"/>
      <c r="C6" s="159"/>
      <c r="D6" s="160">
        <v>17782</v>
      </c>
      <c r="E6" s="161"/>
      <c r="F6" s="162">
        <v>38908</v>
      </c>
      <c r="G6" s="163"/>
      <c r="H6" s="164"/>
    </row>
    <row r="7" spans="1:8" x14ac:dyDescent="0.2">
      <c r="A7" s="145" t="s">
        <v>549</v>
      </c>
      <c r="B7" s="150"/>
      <c r="C7" s="151"/>
      <c r="D7" s="152">
        <v>54657</v>
      </c>
      <c r="E7" s="153"/>
      <c r="F7" s="154">
        <v>74581</v>
      </c>
      <c r="G7" s="155"/>
      <c r="H7" s="156"/>
    </row>
    <row r="8" spans="1:8" x14ac:dyDescent="0.2">
      <c r="A8" s="157"/>
      <c r="B8" s="158"/>
      <c r="C8" s="159"/>
      <c r="D8" s="160">
        <v>23816</v>
      </c>
      <c r="E8" s="161"/>
      <c r="F8" s="162">
        <v>41563</v>
      </c>
      <c r="G8" s="163"/>
      <c r="H8" s="164"/>
    </row>
    <row r="9" spans="1:8" x14ac:dyDescent="0.2">
      <c r="A9" s="145" t="s">
        <v>550</v>
      </c>
      <c r="B9" s="150"/>
      <c r="C9" s="151"/>
      <c r="D9" s="152">
        <v>80593</v>
      </c>
      <c r="E9" s="153"/>
      <c r="F9" s="154">
        <v>76347</v>
      </c>
      <c r="G9" s="155"/>
      <c r="H9" s="156"/>
    </row>
    <row r="10" spans="1:8" x14ac:dyDescent="0.2">
      <c r="A10" s="157"/>
      <c r="B10" s="158"/>
      <c r="C10" s="159"/>
      <c r="D10" s="160">
        <v>25018</v>
      </c>
      <c r="E10" s="161"/>
      <c r="F10" s="162">
        <v>41762</v>
      </c>
      <c r="G10" s="163"/>
      <c r="H10" s="164"/>
    </row>
    <row r="11" spans="1:8" x14ac:dyDescent="0.2">
      <c r="A11" s="145" t="s">
        <v>551</v>
      </c>
      <c r="B11" s="150"/>
      <c r="C11" s="151"/>
      <c r="D11" s="152">
        <v>105442</v>
      </c>
      <c r="E11" s="153"/>
      <c r="F11" s="154">
        <v>69604</v>
      </c>
      <c r="G11" s="155"/>
      <c r="H11" s="156"/>
    </row>
    <row r="12" spans="1:8" x14ac:dyDescent="0.2">
      <c r="A12" s="157"/>
      <c r="B12" s="158"/>
      <c r="C12" s="165"/>
      <c r="D12" s="160">
        <v>33319</v>
      </c>
      <c r="E12" s="161"/>
      <c r="F12" s="162">
        <v>36247</v>
      </c>
      <c r="G12" s="163"/>
      <c r="H12" s="164"/>
    </row>
    <row r="13" spans="1:8" x14ac:dyDescent="0.2">
      <c r="A13" s="145"/>
      <c r="B13" s="150"/>
      <c r="C13" s="166"/>
      <c r="D13" s="167">
        <v>71446</v>
      </c>
      <c r="E13" s="168"/>
      <c r="F13" s="169">
        <v>71746</v>
      </c>
      <c r="G13" s="170"/>
      <c r="H13" s="156"/>
    </row>
    <row r="14" spans="1:8" x14ac:dyDescent="0.2">
      <c r="A14" s="157"/>
      <c r="B14" s="158"/>
      <c r="C14" s="159"/>
      <c r="D14" s="160">
        <v>24219</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3.28</v>
      </c>
      <c r="C19" s="171">
        <f>ROUND(VALUE(SUBSTITUTE(実質収支比率等に係る経年分析!G$48,"▲","-")),2)</f>
        <v>6.28</v>
      </c>
      <c r="D19" s="171">
        <f>ROUND(VALUE(SUBSTITUTE(実質収支比率等に係る経年分析!H$48,"▲","-")),2)</f>
        <v>5.9</v>
      </c>
      <c r="E19" s="171">
        <f>ROUND(VALUE(SUBSTITUTE(実質収支比率等に係る経年分析!I$48,"▲","-")),2)</f>
        <v>7.52</v>
      </c>
      <c r="F19" s="171">
        <f>ROUND(VALUE(SUBSTITUTE(実質収支比率等に係る経年分析!J$48,"▲","-")),2)</f>
        <v>12.52</v>
      </c>
    </row>
    <row r="20" spans="1:11" x14ac:dyDescent="0.2">
      <c r="A20" s="171" t="s">
        <v>55</v>
      </c>
      <c r="B20" s="171">
        <f>ROUND(VALUE(SUBSTITUTE(実質収支比率等に係る経年分析!F$47,"▲","-")),2)</f>
        <v>38.119999999999997</v>
      </c>
      <c r="C20" s="171">
        <f>ROUND(VALUE(SUBSTITUTE(実質収支比率等に係る経年分析!G$47,"▲","-")),2)</f>
        <v>33.97</v>
      </c>
      <c r="D20" s="171">
        <f>ROUND(VALUE(SUBSTITUTE(実質収支比率等に係る経年分析!H$47,"▲","-")),2)</f>
        <v>33.29</v>
      </c>
      <c r="E20" s="171">
        <f>ROUND(VALUE(SUBSTITUTE(実質収支比率等に係る経年分析!I$47,"▲","-")),2)</f>
        <v>30.11</v>
      </c>
      <c r="F20" s="171">
        <f>ROUND(VALUE(SUBSTITUTE(実質収支比率等に係る経年分析!J$47,"▲","-")),2)</f>
        <v>35.82</v>
      </c>
    </row>
    <row r="21" spans="1:11" x14ac:dyDescent="0.2">
      <c r="A21" s="171" t="s">
        <v>56</v>
      </c>
      <c r="B21" s="171">
        <f>IF(ISNUMBER(VALUE(SUBSTITUTE(実質収支比率等に係る経年分析!F$49,"▲","-"))),ROUND(VALUE(SUBSTITUTE(実質収支比率等に係る経年分析!F$49,"▲","-")),2),NA())</f>
        <v>-6.24</v>
      </c>
      <c r="C21" s="171">
        <f>IF(ISNUMBER(VALUE(SUBSTITUTE(実質収支比率等に係る経年分析!G$49,"▲","-"))),ROUND(VALUE(SUBSTITUTE(実質収支比率等に係る経年分析!G$49,"▲","-")),2),NA())</f>
        <v>-1.22</v>
      </c>
      <c r="D21" s="171">
        <f>IF(ISNUMBER(VALUE(SUBSTITUTE(実質収支比率等に係る経年分析!H$49,"▲","-"))),ROUND(VALUE(SUBSTITUTE(実質収支比率等に係る経年分析!H$49,"▲","-")),2),NA())</f>
        <v>-1.35</v>
      </c>
      <c r="E21" s="171">
        <f>IF(ISNUMBER(VALUE(SUBSTITUTE(実質収支比率等に係る経年分析!I$49,"▲","-"))),ROUND(VALUE(SUBSTITUTE(実質収支比率等に係る経年分析!I$49,"▲","-")),2),NA())</f>
        <v>-0.51</v>
      </c>
      <c r="F21" s="171">
        <f>IF(ISNUMBER(VALUE(SUBSTITUTE(実質収支比率等に係る経年分析!J$49,"▲","-"))),ROUND(VALUE(SUBSTITUTE(実質収支比率等に係る経年分析!J$49,"▲","-")),2),NA())</f>
        <v>12.51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農業者労働災害共済特別会計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12.55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1507</v>
      </c>
      <c r="E42" s="173"/>
      <c r="F42" s="173"/>
      <c r="G42" s="173">
        <f>'実質公債費比率（分子）の構造'!L$52</f>
        <v>1539</v>
      </c>
      <c r="H42" s="173"/>
      <c r="I42" s="173"/>
      <c r="J42" s="173">
        <f>'実質公債費比率（分子）の構造'!M$52</f>
        <v>1561</v>
      </c>
      <c r="K42" s="173"/>
      <c r="L42" s="173"/>
      <c r="M42" s="173">
        <f>'実質公債費比率（分子）の構造'!N$52</f>
        <v>1529</v>
      </c>
      <c r="N42" s="173"/>
      <c r="O42" s="173"/>
      <c r="P42" s="173">
        <f>'実質公債費比率（分子）の構造'!O$52</f>
        <v>1574</v>
      </c>
    </row>
    <row r="43" spans="1:16" x14ac:dyDescent="0.2">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24</v>
      </c>
      <c r="C45" s="173"/>
      <c r="D45" s="173"/>
      <c r="E45" s="173">
        <f>'実質公債費比率（分子）の構造'!L$49</f>
        <v>37</v>
      </c>
      <c r="F45" s="173"/>
      <c r="G45" s="173"/>
      <c r="H45" s="173">
        <f>'実質公債費比率（分子）の構造'!M$49</f>
        <v>40</v>
      </c>
      <c r="I45" s="173"/>
      <c r="J45" s="173"/>
      <c r="K45" s="173">
        <f>'実質公債費比率（分子）の構造'!N$49</f>
        <v>102</v>
      </c>
      <c r="L45" s="173"/>
      <c r="M45" s="173"/>
      <c r="N45" s="173">
        <f>'実質公債費比率（分子）の構造'!O$49</f>
        <v>96</v>
      </c>
      <c r="O45" s="173"/>
      <c r="P45" s="173"/>
    </row>
    <row r="46" spans="1:16" x14ac:dyDescent="0.2">
      <c r="A46" s="173" t="s">
        <v>67</v>
      </c>
      <c r="B46" s="173">
        <f>'実質公債費比率（分子）の構造'!K$48</f>
        <v>532</v>
      </c>
      <c r="C46" s="173"/>
      <c r="D46" s="173"/>
      <c r="E46" s="173">
        <f>'実質公債費比率（分子）の構造'!L$48</f>
        <v>475</v>
      </c>
      <c r="F46" s="173"/>
      <c r="G46" s="173"/>
      <c r="H46" s="173">
        <f>'実質公債費比率（分子）の構造'!M$48</f>
        <v>483</v>
      </c>
      <c r="I46" s="173"/>
      <c r="J46" s="173"/>
      <c r="K46" s="173">
        <f>'実質公債費比率（分子）の構造'!N$48</f>
        <v>433</v>
      </c>
      <c r="L46" s="173"/>
      <c r="M46" s="173"/>
      <c r="N46" s="173">
        <f>'実質公債費比率（分子）の構造'!O$48</f>
        <v>421</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1451</v>
      </c>
      <c r="C49" s="173"/>
      <c r="D49" s="173"/>
      <c r="E49" s="173">
        <f>'実質公債費比率（分子）の構造'!L$45</f>
        <v>1521</v>
      </c>
      <c r="F49" s="173"/>
      <c r="G49" s="173"/>
      <c r="H49" s="173">
        <f>'実質公債費比率（分子）の構造'!M$45</f>
        <v>1527</v>
      </c>
      <c r="I49" s="173"/>
      <c r="J49" s="173"/>
      <c r="K49" s="173">
        <f>'実質公債費比率（分子）の構造'!N$45</f>
        <v>1487</v>
      </c>
      <c r="L49" s="173"/>
      <c r="M49" s="173"/>
      <c r="N49" s="173">
        <f>'実質公債費比率（分子）の構造'!O$45</f>
        <v>1554</v>
      </c>
      <c r="O49" s="173"/>
      <c r="P49" s="173"/>
    </row>
    <row r="50" spans="1:16" x14ac:dyDescent="0.2">
      <c r="A50" s="173" t="s">
        <v>70</v>
      </c>
      <c r="B50" s="173" t="e">
        <f>NA()</f>
        <v>#N/A</v>
      </c>
      <c r="C50" s="173">
        <f>IF(ISNUMBER('実質公債費比率（分子）の構造'!K$53),'実質公債費比率（分子）の構造'!K$53,NA())</f>
        <v>500</v>
      </c>
      <c r="D50" s="173" t="e">
        <f>NA()</f>
        <v>#N/A</v>
      </c>
      <c r="E50" s="173" t="e">
        <f>NA()</f>
        <v>#N/A</v>
      </c>
      <c r="F50" s="173">
        <f>IF(ISNUMBER('実質公債費比率（分子）の構造'!L$53),'実質公債費比率（分子）の構造'!L$53,NA())</f>
        <v>494</v>
      </c>
      <c r="G50" s="173" t="e">
        <f>NA()</f>
        <v>#N/A</v>
      </c>
      <c r="H50" s="173" t="e">
        <f>NA()</f>
        <v>#N/A</v>
      </c>
      <c r="I50" s="173">
        <f>IF(ISNUMBER('実質公債費比率（分子）の構造'!M$53),'実質公債費比率（分子）の構造'!M$53,NA())</f>
        <v>489</v>
      </c>
      <c r="J50" s="173" t="e">
        <f>NA()</f>
        <v>#N/A</v>
      </c>
      <c r="K50" s="173" t="e">
        <f>NA()</f>
        <v>#N/A</v>
      </c>
      <c r="L50" s="173">
        <f>IF(ISNUMBER('実質公債費比率（分子）の構造'!N$53),'実質公債費比率（分子）の構造'!N$53,NA())</f>
        <v>493</v>
      </c>
      <c r="M50" s="173" t="e">
        <f>NA()</f>
        <v>#N/A</v>
      </c>
      <c r="N50" s="173" t="e">
        <f>NA()</f>
        <v>#N/A</v>
      </c>
      <c r="O50" s="173">
        <f>IF(ISNUMBER('実質公債費比率（分子）の構造'!O$53),'実質公債費比率（分子）の構造'!O$53,NA())</f>
        <v>497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18878</v>
      </c>
      <c r="E56" s="172"/>
      <c r="F56" s="172"/>
      <c r="G56" s="172">
        <f>'将来負担比率（分子）の構造'!J$52</f>
        <v>18323</v>
      </c>
      <c r="H56" s="172"/>
      <c r="I56" s="172"/>
      <c r="J56" s="172">
        <f>'将来負担比率（分子）の構造'!K$52</f>
        <v>17772</v>
      </c>
      <c r="K56" s="172"/>
      <c r="L56" s="172"/>
      <c r="M56" s="172">
        <f>'将来負担比率（分子）の構造'!L$52</f>
        <v>17280</v>
      </c>
      <c r="N56" s="172"/>
      <c r="O56" s="172"/>
      <c r="P56" s="172">
        <f>'将来負担比率（分子）の構造'!M$52</f>
        <v>16731</v>
      </c>
    </row>
    <row r="57" spans="1:16" x14ac:dyDescent="0.2">
      <c r="A57" s="172" t="s">
        <v>42</v>
      </c>
      <c r="B57" s="172"/>
      <c r="C57" s="172"/>
      <c r="D57" s="172">
        <f>'将来負担比率（分子）の構造'!I$51</f>
        <v>262</v>
      </c>
      <c r="E57" s="172"/>
      <c r="F57" s="172"/>
      <c r="G57" s="172">
        <f>'将来負担比率（分子）の構造'!J$51</f>
        <v>221</v>
      </c>
      <c r="H57" s="172"/>
      <c r="I57" s="172"/>
      <c r="J57" s="172">
        <f>'将来負担比率（分子）の構造'!K$51</f>
        <v>182</v>
      </c>
      <c r="K57" s="172"/>
      <c r="L57" s="172"/>
      <c r="M57" s="172">
        <f>'将来負担比率（分子）の構造'!L$51</f>
        <v>151</v>
      </c>
      <c r="N57" s="172"/>
      <c r="O57" s="172"/>
      <c r="P57" s="172">
        <f>'将来負担比率（分子）の構造'!M$51</f>
        <v>126</v>
      </c>
    </row>
    <row r="58" spans="1:16" x14ac:dyDescent="0.2">
      <c r="A58" s="172" t="s">
        <v>41</v>
      </c>
      <c r="B58" s="172"/>
      <c r="C58" s="172"/>
      <c r="D58" s="172">
        <f>'将来負担比率（分子）の構造'!I$50</f>
        <v>4689</v>
      </c>
      <c r="E58" s="172"/>
      <c r="F58" s="172"/>
      <c r="G58" s="172">
        <f>'将来負担比率（分子）の構造'!J$50</f>
        <v>4509</v>
      </c>
      <c r="H58" s="172"/>
      <c r="I58" s="172"/>
      <c r="J58" s="172">
        <f>'将来負担比率（分子）の構造'!K$50</f>
        <v>4440</v>
      </c>
      <c r="K58" s="172"/>
      <c r="L58" s="172"/>
      <c r="M58" s="172">
        <f>'将来負担比率（分子）の構造'!L$50</f>
        <v>4230</v>
      </c>
      <c r="N58" s="172"/>
      <c r="O58" s="172"/>
      <c r="P58" s="172">
        <f>'将来負担比率（分子）の構造'!M$50</f>
        <v>5101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2416</v>
      </c>
      <c r="C62" s="172"/>
      <c r="D62" s="172"/>
      <c r="E62" s="172">
        <f>'将来負担比率（分子）の構造'!J$45</f>
        <v>2380</v>
      </c>
      <c r="F62" s="172"/>
      <c r="G62" s="172"/>
      <c r="H62" s="172">
        <f>'将来負担比率（分子）の構造'!K$45</f>
        <v>2334</v>
      </c>
      <c r="I62" s="172"/>
      <c r="J62" s="172"/>
      <c r="K62" s="172">
        <f>'将来負担比率（分子）の構造'!L$45</f>
        <v>2230</v>
      </c>
      <c r="L62" s="172"/>
      <c r="M62" s="172"/>
      <c r="N62" s="172">
        <f>'将来負担比率（分子）の構造'!M$45</f>
        <v>2170</v>
      </c>
      <c r="O62" s="172"/>
      <c r="P62" s="172"/>
    </row>
    <row r="63" spans="1:16" x14ac:dyDescent="0.2">
      <c r="A63" s="172" t="s">
        <v>34</v>
      </c>
      <c r="B63" s="172">
        <f>'将来負担比率（分子）の構造'!I$44</f>
        <v>730</v>
      </c>
      <c r="C63" s="172"/>
      <c r="D63" s="172"/>
      <c r="E63" s="172">
        <f>'将来負担比率（分子）の構造'!J$44</f>
        <v>713</v>
      </c>
      <c r="F63" s="172"/>
      <c r="G63" s="172"/>
      <c r="H63" s="172">
        <f>'将来負担比率（分子）の構造'!K$44</f>
        <v>675</v>
      </c>
      <c r="I63" s="172"/>
      <c r="J63" s="172"/>
      <c r="K63" s="172">
        <f>'将来負担比率（分子）の構造'!L$44</f>
        <v>675</v>
      </c>
      <c r="L63" s="172"/>
      <c r="M63" s="172"/>
      <c r="N63" s="172">
        <f>'将来負担比率（分子）の構造'!M$44</f>
        <v>591</v>
      </c>
      <c r="O63" s="172"/>
      <c r="P63" s="172"/>
    </row>
    <row r="64" spans="1:16" x14ac:dyDescent="0.2">
      <c r="A64" s="172" t="s">
        <v>33</v>
      </c>
      <c r="B64" s="172">
        <f>'将来負担比率（分子）の構造'!I$43</f>
        <v>5295</v>
      </c>
      <c r="C64" s="172"/>
      <c r="D64" s="172"/>
      <c r="E64" s="172">
        <f>'将来負担比率（分子）の構造'!J$43</f>
        <v>5053</v>
      </c>
      <c r="F64" s="172"/>
      <c r="G64" s="172"/>
      <c r="H64" s="172">
        <f>'将来負担比率（分子）の構造'!K$43</f>
        <v>4947</v>
      </c>
      <c r="I64" s="172"/>
      <c r="J64" s="172"/>
      <c r="K64" s="172">
        <f>'将来負担比率（分子）の構造'!L$43</f>
        <v>4566</v>
      </c>
      <c r="L64" s="172"/>
      <c r="M64" s="172"/>
      <c r="N64" s="172">
        <f>'将来負担比率（分子）の構造'!M$43</f>
        <v>4293</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17837</v>
      </c>
      <c r="C66" s="172"/>
      <c r="D66" s="172"/>
      <c r="E66" s="172">
        <f>'将来負担比率（分子）の構造'!J$41</f>
        <v>17581</v>
      </c>
      <c r="F66" s="172"/>
      <c r="G66" s="172"/>
      <c r="H66" s="172">
        <f>'将来負担比率（分子）の構造'!K$41</f>
        <v>17650</v>
      </c>
      <c r="I66" s="172"/>
      <c r="J66" s="172"/>
      <c r="K66" s="172">
        <f>'将来負担比率（分子）の構造'!L$41</f>
        <v>17629</v>
      </c>
      <c r="L66" s="172"/>
      <c r="M66" s="172"/>
      <c r="N66" s="172">
        <f>'将来負担比率（分子）の構造'!M$41</f>
        <v>17626</v>
      </c>
      <c r="O66" s="172"/>
      <c r="P66" s="172"/>
    </row>
    <row r="67" spans="1:16" x14ac:dyDescent="0.2">
      <c r="A67" s="172" t="s">
        <v>74</v>
      </c>
      <c r="B67" s="172" t="e">
        <f>NA()</f>
        <v>#N/A</v>
      </c>
      <c r="C67" s="172">
        <f>IF(ISNUMBER('将来負担比率（分子）の構造'!I$53), IF('将来負担比率（分子）の構造'!I$53 &lt; 0, 0, '将来負担比率（分子）の構造'!I$53), NA())</f>
        <v>2448</v>
      </c>
      <c r="D67" s="172" t="e">
        <f>NA()</f>
        <v>#N/A</v>
      </c>
      <c r="E67" s="172" t="e">
        <f>NA()</f>
        <v>#N/A</v>
      </c>
      <c r="F67" s="172">
        <f>IF(ISNUMBER('将来負担比率（分子）の構造'!J$53), IF('将来負担比率（分子）の構造'!J$53 &lt; 0, 0, '将来負担比率（分子）の構造'!J$53), NA())</f>
        <v>2674</v>
      </c>
      <c r="G67" s="172" t="e">
        <f>NA()</f>
        <v>#N/A</v>
      </c>
      <c r="H67" s="172" t="e">
        <f>NA()</f>
        <v>#N/A</v>
      </c>
      <c r="I67" s="172">
        <f>IF(ISNUMBER('将来負担比率（分子）の構造'!K$53), IF('将来負担比率（分子）の構造'!K$53 &lt; 0, 0, '将来負担比率（分子）の構造'!K$53), NA())</f>
        <v>3212</v>
      </c>
      <c r="J67" s="172" t="e">
        <f>NA()</f>
        <v>#N/A</v>
      </c>
      <c r="K67" s="172" t="e">
        <f>NA()</f>
        <v>#N/A</v>
      </c>
      <c r="L67" s="172">
        <f>IF(ISNUMBER('将来負担比率（分子）の構造'!L$53), IF('将来負担比率（分子）の構造'!L$53 &lt; 0, 0, '将来負担比率（分子）の構造'!L$53), NA())</f>
        <v>3439</v>
      </c>
      <c r="M67" s="172" t="e">
        <f>NA()</f>
        <v>#N/A</v>
      </c>
      <c r="N67" s="172" t="e">
        <f>NA()</f>
        <v>#N/A</v>
      </c>
      <c r="O67" s="172">
        <f>IF(ISNUMBER('将来負担比率（分子）の構造'!M$53), IF('将来負担比率（分子）の構造'!M$53 &lt; 0, 0, '将来負担比率（分子）の構造'!M$53), NA())</f>
        <v>2723</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2813</v>
      </c>
      <c r="C72" s="176">
        <f>基金残高に係る経年分析!G55</f>
        <v>2614</v>
      </c>
      <c r="D72" s="176">
        <f>基金残高に係る経年分析!H55</f>
        <v>3266</v>
      </c>
    </row>
    <row r="73" spans="1:16" x14ac:dyDescent="0.2">
      <c r="A73" s="175" t="s">
        <v>77</v>
      </c>
      <c r="B73" s="176">
        <f>基金残高に係る経年分析!F56</f>
        <v>148</v>
      </c>
      <c r="C73" s="176">
        <f>基金残高に係る経年分析!G56</f>
        <v>148</v>
      </c>
      <c r="D73" s="176">
        <f>基金残高に係る経年分析!H56</f>
        <v>315</v>
      </c>
    </row>
    <row r="74" spans="1:16" x14ac:dyDescent="0.2">
      <c r="A74" s="175" t="s">
        <v>78</v>
      </c>
      <c r="B74" s="176">
        <f>基金残高に係る経年分析!F57</f>
        <v>2066</v>
      </c>
      <c r="C74" s="176">
        <f>基金残高に係る経年分析!G57</f>
        <v>2120</v>
      </c>
      <c r="D74" s="176">
        <f>基金残高に係る経年分析!H57</f>
        <v>2185</v>
      </c>
    </row>
  </sheetData>
  <sheetProtection algorithmName="SHA-512" hashValue="ZMipDemNMxqVdqhRAIqpKQprrr+9YBNkVUqrNCwkLgmawSlqYsVMj1Y2DRrkxwWFTirMxJ+B4FXFPy8RHcgKAw==" saltValue="MQHEjgI9eyNckquCGbOp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election activeCell="R17" sqref="R17:AC18"/>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228</v>
      </c>
      <c r="C5" s="732"/>
      <c r="D5" s="732"/>
      <c r="E5" s="732"/>
      <c r="F5" s="732"/>
      <c r="G5" s="732"/>
      <c r="H5" s="732"/>
      <c r="I5" s="732"/>
      <c r="J5" s="732"/>
      <c r="K5" s="732"/>
      <c r="L5" s="732"/>
      <c r="M5" s="732"/>
      <c r="N5" s="732"/>
      <c r="O5" s="732"/>
      <c r="P5" s="732"/>
      <c r="Q5" s="733"/>
      <c r="R5" s="717">
        <v>4535521</v>
      </c>
      <c r="S5" s="718"/>
      <c r="T5" s="718"/>
      <c r="U5" s="718"/>
      <c r="V5" s="718"/>
      <c r="W5" s="718"/>
      <c r="X5" s="718"/>
      <c r="Y5" s="761"/>
      <c r="Z5" s="779">
        <v>24.1</v>
      </c>
      <c r="AA5" s="779"/>
      <c r="AB5" s="779"/>
      <c r="AC5" s="779"/>
      <c r="AD5" s="780">
        <v>4535521</v>
      </c>
      <c r="AE5" s="780"/>
      <c r="AF5" s="780"/>
      <c r="AG5" s="780"/>
      <c r="AH5" s="780"/>
      <c r="AI5" s="780"/>
      <c r="AJ5" s="780"/>
      <c r="AK5" s="780"/>
      <c r="AL5" s="762">
        <v>50</v>
      </c>
      <c r="AM5" s="736"/>
      <c r="AN5" s="736"/>
      <c r="AO5" s="763"/>
      <c r="AP5" s="731" t="s">
        <v>229</v>
      </c>
      <c r="AQ5" s="732"/>
      <c r="AR5" s="732"/>
      <c r="AS5" s="732"/>
      <c r="AT5" s="732"/>
      <c r="AU5" s="732"/>
      <c r="AV5" s="732"/>
      <c r="AW5" s="732"/>
      <c r="AX5" s="732"/>
      <c r="AY5" s="732"/>
      <c r="AZ5" s="732"/>
      <c r="BA5" s="732"/>
      <c r="BB5" s="732"/>
      <c r="BC5" s="732"/>
      <c r="BD5" s="732"/>
      <c r="BE5" s="732"/>
      <c r="BF5" s="733"/>
      <c r="BG5" s="664">
        <v>4485938</v>
      </c>
      <c r="BH5" s="665"/>
      <c r="BI5" s="665"/>
      <c r="BJ5" s="665"/>
      <c r="BK5" s="665"/>
      <c r="BL5" s="665"/>
      <c r="BM5" s="665"/>
      <c r="BN5" s="666"/>
      <c r="BO5" s="691">
        <v>98.9</v>
      </c>
      <c r="BP5" s="691"/>
      <c r="BQ5" s="691"/>
      <c r="BR5" s="691"/>
      <c r="BS5" s="692">
        <v>134640</v>
      </c>
      <c r="BT5" s="692"/>
      <c r="BU5" s="692"/>
      <c r="BV5" s="692"/>
      <c r="BW5" s="692"/>
      <c r="BX5" s="692"/>
      <c r="BY5" s="692"/>
      <c r="BZ5" s="692"/>
      <c r="CA5" s="692"/>
      <c r="CB5" s="759"/>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2">
      <c r="B6" s="661" t="s">
        <v>233</v>
      </c>
      <c r="C6" s="662"/>
      <c r="D6" s="662"/>
      <c r="E6" s="662"/>
      <c r="F6" s="662"/>
      <c r="G6" s="662"/>
      <c r="H6" s="662"/>
      <c r="I6" s="662"/>
      <c r="J6" s="662"/>
      <c r="K6" s="662"/>
      <c r="L6" s="662"/>
      <c r="M6" s="662"/>
      <c r="N6" s="662"/>
      <c r="O6" s="662"/>
      <c r="P6" s="662"/>
      <c r="Q6" s="663"/>
      <c r="R6" s="664">
        <v>132799</v>
      </c>
      <c r="S6" s="665"/>
      <c r="T6" s="665"/>
      <c r="U6" s="665"/>
      <c r="V6" s="665"/>
      <c r="W6" s="665"/>
      <c r="X6" s="665"/>
      <c r="Y6" s="666"/>
      <c r="Z6" s="691">
        <v>0.7</v>
      </c>
      <c r="AA6" s="691"/>
      <c r="AB6" s="691"/>
      <c r="AC6" s="691"/>
      <c r="AD6" s="692">
        <v>132799</v>
      </c>
      <c r="AE6" s="692"/>
      <c r="AF6" s="692"/>
      <c r="AG6" s="692"/>
      <c r="AH6" s="692"/>
      <c r="AI6" s="692"/>
      <c r="AJ6" s="692"/>
      <c r="AK6" s="692"/>
      <c r="AL6" s="667">
        <v>1.5</v>
      </c>
      <c r="AM6" s="668"/>
      <c r="AN6" s="668"/>
      <c r="AO6" s="693"/>
      <c r="AP6" s="661" t="s">
        <v>234</v>
      </c>
      <c r="AQ6" s="662"/>
      <c r="AR6" s="662"/>
      <c r="AS6" s="662"/>
      <c r="AT6" s="662"/>
      <c r="AU6" s="662"/>
      <c r="AV6" s="662"/>
      <c r="AW6" s="662"/>
      <c r="AX6" s="662"/>
      <c r="AY6" s="662"/>
      <c r="AZ6" s="662"/>
      <c r="BA6" s="662"/>
      <c r="BB6" s="662"/>
      <c r="BC6" s="662"/>
      <c r="BD6" s="662"/>
      <c r="BE6" s="662"/>
      <c r="BF6" s="663"/>
      <c r="BG6" s="664">
        <v>4485938</v>
      </c>
      <c r="BH6" s="665"/>
      <c r="BI6" s="665"/>
      <c r="BJ6" s="665"/>
      <c r="BK6" s="665"/>
      <c r="BL6" s="665"/>
      <c r="BM6" s="665"/>
      <c r="BN6" s="666"/>
      <c r="BO6" s="691">
        <v>98.9</v>
      </c>
      <c r="BP6" s="691"/>
      <c r="BQ6" s="691"/>
      <c r="BR6" s="691"/>
      <c r="BS6" s="692">
        <v>134640</v>
      </c>
      <c r="BT6" s="692"/>
      <c r="BU6" s="692"/>
      <c r="BV6" s="692"/>
      <c r="BW6" s="692"/>
      <c r="BX6" s="692"/>
      <c r="BY6" s="692"/>
      <c r="BZ6" s="692"/>
      <c r="CA6" s="692"/>
      <c r="CB6" s="759"/>
      <c r="CD6" s="720" t="s">
        <v>235</v>
      </c>
      <c r="CE6" s="721"/>
      <c r="CF6" s="721"/>
      <c r="CG6" s="721"/>
      <c r="CH6" s="721"/>
      <c r="CI6" s="721"/>
      <c r="CJ6" s="721"/>
      <c r="CK6" s="721"/>
      <c r="CL6" s="721"/>
      <c r="CM6" s="721"/>
      <c r="CN6" s="721"/>
      <c r="CO6" s="721"/>
      <c r="CP6" s="721"/>
      <c r="CQ6" s="722"/>
      <c r="CR6" s="664">
        <v>166613</v>
      </c>
      <c r="CS6" s="665"/>
      <c r="CT6" s="665"/>
      <c r="CU6" s="665"/>
      <c r="CV6" s="665"/>
      <c r="CW6" s="665"/>
      <c r="CX6" s="665"/>
      <c r="CY6" s="666"/>
      <c r="CZ6" s="762">
        <v>0.9</v>
      </c>
      <c r="DA6" s="736"/>
      <c r="DB6" s="736"/>
      <c r="DC6" s="765"/>
      <c r="DD6" s="670">
        <v>20350</v>
      </c>
      <c r="DE6" s="665"/>
      <c r="DF6" s="665"/>
      <c r="DG6" s="665"/>
      <c r="DH6" s="665"/>
      <c r="DI6" s="665"/>
      <c r="DJ6" s="665"/>
      <c r="DK6" s="665"/>
      <c r="DL6" s="665"/>
      <c r="DM6" s="665"/>
      <c r="DN6" s="665"/>
      <c r="DO6" s="665"/>
      <c r="DP6" s="666"/>
      <c r="DQ6" s="670">
        <v>166613</v>
      </c>
      <c r="DR6" s="665"/>
      <c r="DS6" s="665"/>
      <c r="DT6" s="665"/>
      <c r="DU6" s="665"/>
      <c r="DV6" s="665"/>
      <c r="DW6" s="665"/>
      <c r="DX6" s="665"/>
      <c r="DY6" s="665"/>
      <c r="DZ6" s="665"/>
      <c r="EA6" s="665"/>
      <c r="EB6" s="665"/>
      <c r="EC6" s="705"/>
    </row>
    <row r="7" spans="2:143" ht="11.25" customHeight="1" x14ac:dyDescent="0.2">
      <c r="B7" s="661" t="s">
        <v>236</v>
      </c>
      <c r="C7" s="662"/>
      <c r="D7" s="662"/>
      <c r="E7" s="662"/>
      <c r="F7" s="662"/>
      <c r="G7" s="662"/>
      <c r="H7" s="662"/>
      <c r="I7" s="662"/>
      <c r="J7" s="662"/>
      <c r="K7" s="662"/>
      <c r="L7" s="662"/>
      <c r="M7" s="662"/>
      <c r="N7" s="662"/>
      <c r="O7" s="662"/>
      <c r="P7" s="662"/>
      <c r="Q7" s="663"/>
      <c r="R7" s="664">
        <v>3158</v>
      </c>
      <c r="S7" s="665"/>
      <c r="T7" s="665"/>
      <c r="U7" s="665"/>
      <c r="V7" s="665"/>
      <c r="W7" s="665"/>
      <c r="X7" s="665"/>
      <c r="Y7" s="666"/>
      <c r="Z7" s="691">
        <v>0</v>
      </c>
      <c r="AA7" s="691"/>
      <c r="AB7" s="691"/>
      <c r="AC7" s="691"/>
      <c r="AD7" s="692">
        <v>3158</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2031462</v>
      </c>
      <c r="BH7" s="665"/>
      <c r="BI7" s="665"/>
      <c r="BJ7" s="665"/>
      <c r="BK7" s="665"/>
      <c r="BL7" s="665"/>
      <c r="BM7" s="665"/>
      <c r="BN7" s="666"/>
      <c r="BO7" s="691">
        <v>44.8</v>
      </c>
      <c r="BP7" s="691"/>
      <c r="BQ7" s="691"/>
      <c r="BR7" s="691"/>
      <c r="BS7" s="692">
        <v>134640</v>
      </c>
      <c r="BT7" s="692"/>
      <c r="BU7" s="692"/>
      <c r="BV7" s="692"/>
      <c r="BW7" s="692"/>
      <c r="BX7" s="692"/>
      <c r="BY7" s="692"/>
      <c r="BZ7" s="692"/>
      <c r="CA7" s="692"/>
      <c r="CB7" s="759"/>
      <c r="CD7" s="706" t="s">
        <v>238</v>
      </c>
      <c r="CE7" s="703"/>
      <c r="CF7" s="703"/>
      <c r="CG7" s="703"/>
      <c r="CH7" s="703"/>
      <c r="CI7" s="703"/>
      <c r="CJ7" s="703"/>
      <c r="CK7" s="703"/>
      <c r="CL7" s="703"/>
      <c r="CM7" s="703"/>
      <c r="CN7" s="703"/>
      <c r="CO7" s="703"/>
      <c r="CP7" s="703"/>
      <c r="CQ7" s="704"/>
      <c r="CR7" s="664">
        <v>2979217</v>
      </c>
      <c r="CS7" s="665"/>
      <c r="CT7" s="665"/>
      <c r="CU7" s="665"/>
      <c r="CV7" s="665"/>
      <c r="CW7" s="665"/>
      <c r="CX7" s="665"/>
      <c r="CY7" s="666"/>
      <c r="CZ7" s="691">
        <v>16.899999999999999</v>
      </c>
      <c r="DA7" s="691"/>
      <c r="DB7" s="691"/>
      <c r="DC7" s="691"/>
      <c r="DD7" s="670">
        <v>9410</v>
      </c>
      <c r="DE7" s="665"/>
      <c r="DF7" s="665"/>
      <c r="DG7" s="665"/>
      <c r="DH7" s="665"/>
      <c r="DI7" s="665"/>
      <c r="DJ7" s="665"/>
      <c r="DK7" s="665"/>
      <c r="DL7" s="665"/>
      <c r="DM7" s="665"/>
      <c r="DN7" s="665"/>
      <c r="DO7" s="665"/>
      <c r="DP7" s="666"/>
      <c r="DQ7" s="670">
        <v>2438266</v>
      </c>
      <c r="DR7" s="665"/>
      <c r="DS7" s="665"/>
      <c r="DT7" s="665"/>
      <c r="DU7" s="665"/>
      <c r="DV7" s="665"/>
      <c r="DW7" s="665"/>
      <c r="DX7" s="665"/>
      <c r="DY7" s="665"/>
      <c r="DZ7" s="665"/>
      <c r="EA7" s="665"/>
      <c r="EB7" s="665"/>
      <c r="EC7" s="705"/>
    </row>
    <row r="8" spans="2:143" ht="11.25" customHeight="1" x14ac:dyDescent="0.2">
      <c r="B8" s="661" t="s">
        <v>239</v>
      </c>
      <c r="C8" s="662"/>
      <c r="D8" s="662"/>
      <c r="E8" s="662"/>
      <c r="F8" s="662"/>
      <c r="G8" s="662"/>
      <c r="H8" s="662"/>
      <c r="I8" s="662"/>
      <c r="J8" s="662"/>
      <c r="K8" s="662"/>
      <c r="L8" s="662"/>
      <c r="M8" s="662"/>
      <c r="N8" s="662"/>
      <c r="O8" s="662"/>
      <c r="P8" s="662"/>
      <c r="Q8" s="663"/>
      <c r="R8" s="664">
        <v>19836</v>
      </c>
      <c r="S8" s="665"/>
      <c r="T8" s="665"/>
      <c r="U8" s="665"/>
      <c r="V8" s="665"/>
      <c r="W8" s="665"/>
      <c r="X8" s="665"/>
      <c r="Y8" s="666"/>
      <c r="Z8" s="691">
        <v>0.1</v>
      </c>
      <c r="AA8" s="691"/>
      <c r="AB8" s="691"/>
      <c r="AC8" s="691"/>
      <c r="AD8" s="692">
        <v>19836</v>
      </c>
      <c r="AE8" s="692"/>
      <c r="AF8" s="692"/>
      <c r="AG8" s="692"/>
      <c r="AH8" s="692"/>
      <c r="AI8" s="692"/>
      <c r="AJ8" s="692"/>
      <c r="AK8" s="692"/>
      <c r="AL8" s="667">
        <v>0.2</v>
      </c>
      <c r="AM8" s="668"/>
      <c r="AN8" s="668"/>
      <c r="AO8" s="693"/>
      <c r="AP8" s="661" t="s">
        <v>240</v>
      </c>
      <c r="AQ8" s="662"/>
      <c r="AR8" s="662"/>
      <c r="AS8" s="662"/>
      <c r="AT8" s="662"/>
      <c r="AU8" s="662"/>
      <c r="AV8" s="662"/>
      <c r="AW8" s="662"/>
      <c r="AX8" s="662"/>
      <c r="AY8" s="662"/>
      <c r="AZ8" s="662"/>
      <c r="BA8" s="662"/>
      <c r="BB8" s="662"/>
      <c r="BC8" s="662"/>
      <c r="BD8" s="662"/>
      <c r="BE8" s="662"/>
      <c r="BF8" s="663"/>
      <c r="BG8" s="664">
        <v>53818</v>
      </c>
      <c r="BH8" s="665"/>
      <c r="BI8" s="665"/>
      <c r="BJ8" s="665"/>
      <c r="BK8" s="665"/>
      <c r="BL8" s="665"/>
      <c r="BM8" s="665"/>
      <c r="BN8" s="666"/>
      <c r="BO8" s="691">
        <v>1.2</v>
      </c>
      <c r="BP8" s="691"/>
      <c r="BQ8" s="691"/>
      <c r="BR8" s="691"/>
      <c r="BS8" s="692" t="s">
        <v>241</v>
      </c>
      <c r="BT8" s="692"/>
      <c r="BU8" s="692"/>
      <c r="BV8" s="692"/>
      <c r="BW8" s="692"/>
      <c r="BX8" s="692"/>
      <c r="BY8" s="692"/>
      <c r="BZ8" s="692"/>
      <c r="CA8" s="692"/>
      <c r="CB8" s="759"/>
      <c r="CD8" s="706" t="s">
        <v>242</v>
      </c>
      <c r="CE8" s="703"/>
      <c r="CF8" s="703"/>
      <c r="CG8" s="703"/>
      <c r="CH8" s="703"/>
      <c r="CI8" s="703"/>
      <c r="CJ8" s="703"/>
      <c r="CK8" s="703"/>
      <c r="CL8" s="703"/>
      <c r="CM8" s="703"/>
      <c r="CN8" s="703"/>
      <c r="CO8" s="703"/>
      <c r="CP8" s="703"/>
      <c r="CQ8" s="704"/>
      <c r="CR8" s="664">
        <v>5124732</v>
      </c>
      <c r="CS8" s="665"/>
      <c r="CT8" s="665"/>
      <c r="CU8" s="665"/>
      <c r="CV8" s="665"/>
      <c r="CW8" s="665"/>
      <c r="CX8" s="665"/>
      <c r="CY8" s="666"/>
      <c r="CZ8" s="691">
        <v>29.1</v>
      </c>
      <c r="DA8" s="691"/>
      <c r="DB8" s="691"/>
      <c r="DC8" s="691"/>
      <c r="DD8" s="670">
        <v>1895</v>
      </c>
      <c r="DE8" s="665"/>
      <c r="DF8" s="665"/>
      <c r="DG8" s="665"/>
      <c r="DH8" s="665"/>
      <c r="DI8" s="665"/>
      <c r="DJ8" s="665"/>
      <c r="DK8" s="665"/>
      <c r="DL8" s="665"/>
      <c r="DM8" s="665"/>
      <c r="DN8" s="665"/>
      <c r="DO8" s="665"/>
      <c r="DP8" s="666"/>
      <c r="DQ8" s="670">
        <v>2325928</v>
      </c>
      <c r="DR8" s="665"/>
      <c r="DS8" s="665"/>
      <c r="DT8" s="665"/>
      <c r="DU8" s="665"/>
      <c r="DV8" s="665"/>
      <c r="DW8" s="665"/>
      <c r="DX8" s="665"/>
      <c r="DY8" s="665"/>
      <c r="DZ8" s="665"/>
      <c r="EA8" s="665"/>
      <c r="EB8" s="665"/>
      <c r="EC8" s="705"/>
    </row>
    <row r="9" spans="2:143" ht="11.25" customHeight="1" x14ac:dyDescent="0.2">
      <c r="B9" s="661" t="s">
        <v>243</v>
      </c>
      <c r="C9" s="662"/>
      <c r="D9" s="662"/>
      <c r="E9" s="662"/>
      <c r="F9" s="662"/>
      <c r="G9" s="662"/>
      <c r="H9" s="662"/>
      <c r="I9" s="662"/>
      <c r="J9" s="662"/>
      <c r="K9" s="662"/>
      <c r="L9" s="662"/>
      <c r="M9" s="662"/>
      <c r="N9" s="662"/>
      <c r="O9" s="662"/>
      <c r="P9" s="662"/>
      <c r="Q9" s="663"/>
      <c r="R9" s="664">
        <v>23003</v>
      </c>
      <c r="S9" s="665"/>
      <c r="T9" s="665"/>
      <c r="U9" s="665"/>
      <c r="V9" s="665"/>
      <c r="W9" s="665"/>
      <c r="X9" s="665"/>
      <c r="Y9" s="666"/>
      <c r="Z9" s="691">
        <v>0.1</v>
      </c>
      <c r="AA9" s="691"/>
      <c r="AB9" s="691"/>
      <c r="AC9" s="691"/>
      <c r="AD9" s="692">
        <v>23003</v>
      </c>
      <c r="AE9" s="692"/>
      <c r="AF9" s="692"/>
      <c r="AG9" s="692"/>
      <c r="AH9" s="692"/>
      <c r="AI9" s="692"/>
      <c r="AJ9" s="692"/>
      <c r="AK9" s="692"/>
      <c r="AL9" s="667">
        <v>0.3</v>
      </c>
      <c r="AM9" s="668"/>
      <c r="AN9" s="668"/>
      <c r="AO9" s="693"/>
      <c r="AP9" s="661" t="s">
        <v>244</v>
      </c>
      <c r="AQ9" s="662"/>
      <c r="AR9" s="662"/>
      <c r="AS9" s="662"/>
      <c r="AT9" s="662"/>
      <c r="AU9" s="662"/>
      <c r="AV9" s="662"/>
      <c r="AW9" s="662"/>
      <c r="AX9" s="662"/>
      <c r="AY9" s="662"/>
      <c r="AZ9" s="662"/>
      <c r="BA9" s="662"/>
      <c r="BB9" s="662"/>
      <c r="BC9" s="662"/>
      <c r="BD9" s="662"/>
      <c r="BE9" s="662"/>
      <c r="BF9" s="663"/>
      <c r="BG9" s="664">
        <v>1501587</v>
      </c>
      <c r="BH9" s="665"/>
      <c r="BI9" s="665"/>
      <c r="BJ9" s="665"/>
      <c r="BK9" s="665"/>
      <c r="BL9" s="665"/>
      <c r="BM9" s="665"/>
      <c r="BN9" s="666"/>
      <c r="BO9" s="691">
        <v>33.1</v>
      </c>
      <c r="BP9" s="691"/>
      <c r="BQ9" s="691"/>
      <c r="BR9" s="691"/>
      <c r="BS9" s="692" t="s">
        <v>136</v>
      </c>
      <c r="BT9" s="692"/>
      <c r="BU9" s="692"/>
      <c r="BV9" s="692"/>
      <c r="BW9" s="692"/>
      <c r="BX9" s="692"/>
      <c r="BY9" s="692"/>
      <c r="BZ9" s="692"/>
      <c r="CA9" s="692"/>
      <c r="CB9" s="759"/>
      <c r="CD9" s="706" t="s">
        <v>245</v>
      </c>
      <c r="CE9" s="703"/>
      <c r="CF9" s="703"/>
      <c r="CG9" s="703"/>
      <c r="CH9" s="703"/>
      <c r="CI9" s="703"/>
      <c r="CJ9" s="703"/>
      <c r="CK9" s="703"/>
      <c r="CL9" s="703"/>
      <c r="CM9" s="703"/>
      <c r="CN9" s="703"/>
      <c r="CO9" s="703"/>
      <c r="CP9" s="703"/>
      <c r="CQ9" s="704"/>
      <c r="CR9" s="664">
        <v>933470</v>
      </c>
      <c r="CS9" s="665"/>
      <c r="CT9" s="665"/>
      <c r="CU9" s="665"/>
      <c r="CV9" s="665"/>
      <c r="CW9" s="665"/>
      <c r="CX9" s="665"/>
      <c r="CY9" s="666"/>
      <c r="CZ9" s="691">
        <v>5.3</v>
      </c>
      <c r="DA9" s="691"/>
      <c r="DB9" s="691"/>
      <c r="DC9" s="691"/>
      <c r="DD9" s="670">
        <v>220</v>
      </c>
      <c r="DE9" s="665"/>
      <c r="DF9" s="665"/>
      <c r="DG9" s="665"/>
      <c r="DH9" s="665"/>
      <c r="DI9" s="665"/>
      <c r="DJ9" s="665"/>
      <c r="DK9" s="665"/>
      <c r="DL9" s="665"/>
      <c r="DM9" s="665"/>
      <c r="DN9" s="665"/>
      <c r="DO9" s="665"/>
      <c r="DP9" s="666"/>
      <c r="DQ9" s="670">
        <v>674125</v>
      </c>
      <c r="DR9" s="665"/>
      <c r="DS9" s="665"/>
      <c r="DT9" s="665"/>
      <c r="DU9" s="665"/>
      <c r="DV9" s="665"/>
      <c r="DW9" s="665"/>
      <c r="DX9" s="665"/>
      <c r="DY9" s="665"/>
      <c r="DZ9" s="665"/>
      <c r="EA9" s="665"/>
      <c r="EB9" s="665"/>
      <c r="EC9" s="705"/>
    </row>
    <row r="10" spans="2:143" ht="11.25" customHeight="1" x14ac:dyDescent="0.2">
      <c r="B10" s="661" t="s">
        <v>246</v>
      </c>
      <c r="C10" s="662"/>
      <c r="D10" s="662"/>
      <c r="E10" s="662"/>
      <c r="F10" s="662"/>
      <c r="G10" s="662"/>
      <c r="H10" s="662"/>
      <c r="I10" s="662"/>
      <c r="J10" s="662"/>
      <c r="K10" s="662"/>
      <c r="L10" s="662"/>
      <c r="M10" s="662"/>
      <c r="N10" s="662"/>
      <c r="O10" s="662"/>
      <c r="P10" s="662"/>
      <c r="Q10" s="663"/>
      <c r="R10" s="664" t="s">
        <v>241</v>
      </c>
      <c r="S10" s="665"/>
      <c r="T10" s="665"/>
      <c r="U10" s="665"/>
      <c r="V10" s="665"/>
      <c r="W10" s="665"/>
      <c r="X10" s="665"/>
      <c r="Y10" s="666"/>
      <c r="Z10" s="691" t="s">
        <v>136</v>
      </c>
      <c r="AA10" s="691"/>
      <c r="AB10" s="691"/>
      <c r="AC10" s="691"/>
      <c r="AD10" s="692" t="s">
        <v>136</v>
      </c>
      <c r="AE10" s="692"/>
      <c r="AF10" s="692"/>
      <c r="AG10" s="692"/>
      <c r="AH10" s="692"/>
      <c r="AI10" s="692"/>
      <c r="AJ10" s="692"/>
      <c r="AK10" s="692"/>
      <c r="AL10" s="667" t="s">
        <v>241</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98683</v>
      </c>
      <c r="BH10" s="665"/>
      <c r="BI10" s="665"/>
      <c r="BJ10" s="665"/>
      <c r="BK10" s="665"/>
      <c r="BL10" s="665"/>
      <c r="BM10" s="665"/>
      <c r="BN10" s="666"/>
      <c r="BO10" s="691">
        <v>2.2000000000000002</v>
      </c>
      <c r="BP10" s="691"/>
      <c r="BQ10" s="691"/>
      <c r="BR10" s="691"/>
      <c r="BS10" s="692">
        <v>16300</v>
      </c>
      <c r="BT10" s="692"/>
      <c r="BU10" s="692"/>
      <c r="BV10" s="692"/>
      <c r="BW10" s="692"/>
      <c r="BX10" s="692"/>
      <c r="BY10" s="692"/>
      <c r="BZ10" s="692"/>
      <c r="CA10" s="692"/>
      <c r="CB10" s="759"/>
      <c r="CD10" s="706" t="s">
        <v>248</v>
      </c>
      <c r="CE10" s="703"/>
      <c r="CF10" s="703"/>
      <c r="CG10" s="703"/>
      <c r="CH10" s="703"/>
      <c r="CI10" s="703"/>
      <c r="CJ10" s="703"/>
      <c r="CK10" s="703"/>
      <c r="CL10" s="703"/>
      <c r="CM10" s="703"/>
      <c r="CN10" s="703"/>
      <c r="CO10" s="703"/>
      <c r="CP10" s="703"/>
      <c r="CQ10" s="704"/>
      <c r="CR10" s="664">
        <v>30160</v>
      </c>
      <c r="CS10" s="665"/>
      <c r="CT10" s="665"/>
      <c r="CU10" s="665"/>
      <c r="CV10" s="665"/>
      <c r="CW10" s="665"/>
      <c r="CX10" s="665"/>
      <c r="CY10" s="666"/>
      <c r="CZ10" s="691">
        <v>0.2</v>
      </c>
      <c r="DA10" s="691"/>
      <c r="DB10" s="691"/>
      <c r="DC10" s="691"/>
      <c r="DD10" s="670" t="s">
        <v>136</v>
      </c>
      <c r="DE10" s="665"/>
      <c r="DF10" s="665"/>
      <c r="DG10" s="665"/>
      <c r="DH10" s="665"/>
      <c r="DI10" s="665"/>
      <c r="DJ10" s="665"/>
      <c r="DK10" s="665"/>
      <c r="DL10" s="665"/>
      <c r="DM10" s="665"/>
      <c r="DN10" s="665"/>
      <c r="DO10" s="665"/>
      <c r="DP10" s="666"/>
      <c r="DQ10" s="670">
        <v>10960</v>
      </c>
      <c r="DR10" s="665"/>
      <c r="DS10" s="665"/>
      <c r="DT10" s="665"/>
      <c r="DU10" s="665"/>
      <c r="DV10" s="665"/>
      <c r="DW10" s="665"/>
      <c r="DX10" s="665"/>
      <c r="DY10" s="665"/>
      <c r="DZ10" s="665"/>
      <c r="EA10" s="665"/>
      <c r="EB10" s="665"/>
      <c r="EC10" s="705"/>
    </row>
    <row r="11" spans="2:143" ht="11.25" customHeight="1" x14ac:dyDescent="0.2">
      <c r="B11" s="661" t="s">
        <v>249</v>
      </c>
      <c r="C11" s="662"/>
      <c r="D11" s="662"/>
      <c r="E11" s="662"/>
      <c r="F11" s="662"/>
      <c r="G11" s="662"/>
      <c r="H11" s="662"/>
      <c r="I11" s="662"/>
      <c r="J11" s="662"/>
      <c r="K11" s="662"/>
      <c r="L11" s="662"/>
      <c r="M11" s="662"/>
      <c r="N11" s="662"/>
      <c r="O11" s="662"/>
      <c r="P11" s="662"/>
      <c r="Q11" s="663"/>
      <c r="R11" s="664">
        <v>672081</v>
      </c>
      <c r="S11" s="665"/>
      <c r="T11" s="665"/>
      <c r="U11" s="665"/>
      <c r="V11" s="665"/>
      <c r="W11" s="665"/>
      <c r="X11" s="665"/>
      <c r="Y11" s="666"/>
      <c r="Z11" s="667">
        <v>3.6</v>
      </c>
      <c r="AA11" s="668"/>
      <c r="AB11" s="668"/>
      <c r="AC11" s="669"/>
      <c r="AD11" s="670">
        <v>672081</v>
      </c>
      <c r="AE11" s="665"/>
      <c r="AF11" s="665"/>
      <c r="AG11" s="665"/>
      <c r="AH11" s="665"/>
      <c r="AI11" s="665"/>
      <c r="AJ11" s="665"/>
      <c r="AK11" s="666"/>
      <c r="AL11" s="667">
        <v>7.4</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377374</v>
      </c>
      <c r="BH11" s="665"/>
      <c r="BI11" s="665"/>
      <c r="BJ11" s="665"/>
      <c r="BK11" s="665"/>
      <c r="BL11" s="665"/>
      <c r="BM11" s="665"/>
      <c r="BN11" s="666"/>
      <c r="BO11" s="691">
        <v>8.3000000000000007</v>
      </c>
      <c r="BP11" s="691"/>
      <c r="BQ11" s="691"/>
      <c r="BR11" s="691"/>
      <c r="BS11" s="692">
        <v>118340</v>
      </c>
      <c r="BT11" s="692"/>
      <c r="BU11" s="692"/>
      <c r="BV11" s="692"/>
      <c r="BW11" s="692"/>
      <c r="BX11" s="692"/>
      <c r="BY11" s="692"/>
      <c r="BZ11" s="692"/>
      <c r="CA11" s="692"/>
      <c r="CB11" s="759"/>
      <c r="CD11" s="706" t="s">
        <v>251</v>
      </c>
      <c r="CE11" s="703"/>
      <c r="CF11" s="703"/>
      <c r="CG11" s="703"/>
      <c r="CH11" s="703"/>
      <c r="CI11" s="703"/>
      <c r="CJ11" s="703"/>
      <c r="CK11" s="703"/>
      <c r="CL11" s="703"/>
      <c r="CM11" s="703"/>
      <c r="CN11" s="703"/>
      <c r="CO11" s="703"/>
      <c r="CP11" s="703"/>
      <c r="CQ11" s="704"/>
      <c r="CR11" s="664">
        <v>789155</v>
      </c>
      <c r="CS11" s="665"/>
      <c r="CT11" s="665"/>
      <c r="CU11" s="665"/>
      <c r="CV11" s="665"/>
      <c r="CW11" s="665"/>
      <c r="CX11" s="665"/>
      <c r="CY11" s="666"/>
      <c r="CZ11" s="691">
        <v>4.5</v>
      </c>
      <c r="DA11" s="691"/>
      <c r="DB11" s="691"/>
      <c r="DC11" s="691"/>
      <c r="DD11" s="670">
        <v>222183</v>
      </c>
      <c r="DE11" s="665"/>
      <c r="DF11" s="665"/>
      <c r="DG11" s="665"/>
      <c r="DH11" s="665"/>
      <c r="DI11" s="665"/>
      <c r="DJ11" s="665"/>
      <c r="DK11" s="665"/>
      <c r="DL11" s="665"/>
      <c r="DM11" s="665"/>
      <c r="DN11" s="665"/>
      <c r="DO11" s="665"/>
      <c r="DP11" s="666"/>
      <c r="DQ11" s="670">
        <v>283456</v>
      </c>
      <c r="DR11" s="665"/>
      <c r="DS11" s="665"/>
      <c r="DT11" s="665"/>
      <c r="DU11" s="665"/>
      <c r="DV11" s="665"/>
      <c r="DW11" s="665"/>
      <c r="DX11" s="665"/>
      <c r="DY11" s="665"/>
      <c r="DZ11" s="665"/>
      <c r="EA11" s="665"/>
      <c r="EB11" s="665"/>
      <c r="EC11" s="705"/>
    </row>
    <row r="12" spans="2:143" ht="11.25" customHeight="1" x14ac:dyDescent="0.2">
      <c r="B12" s="661" t="s">
        <v>252</v>
      </c>
      <c r="C12" s="662"/>
      <c r="D12" s="662"/>
      <c r="E12" s="662"/>
      <c r="F12" s="662"/>
      <c r="G12" s="662"/>
      <c r="H12" s="662"/>
      <c r="I12" s="662"/>
      <c r="J12" s="662"/>
      <c r="K12" s="662"/>
      <c r="L12" s="662"/>
      <c r="M12" s="662"/>
      <c r="N12" s="662"/>
      <c r="O12" s="662"/>
      <c r="P12" s="662"/>
      <c r="Q12" s="663"/>
      <c r="R12" s="664">
        <v>65343</v>
      </c>
      <c r="S12" s="665"/>
      <c r="T12" s="665"/>
      <c r="U12" s="665"/>
      <c r="V12" s="665"/>
      <c r="W12" s="665"/>
      <c r="X12" s="665"/>
      <c r="Y12" s="666"/>
      <c r="Z12" s="691">
        <v>0.3</v>
      </c>
      <c r="AA12" s="691"/>
      <c r="AB12" s="691"/>
      <c r="AC12" s="691"/>
      <c r="AD12" s="692">
        <v>65343</v>
      </c>
      <c r="AE12" s="692"/>
      <c r="AF12" s="692"/>
      <c r="AG12" s="692"/>
      <c r="AH12" s="692"/>
      <c r="AI12" s="692"/>
      <c r="AJ12" s="692"/>
      <c r="AK12" s="692"/>
      <c r="AL12" s="667">
        <v>0.7</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2172136</v>
      </c>
      <c r="BH12" s="665"/>
      <c r="BI12" s="665"/>
      <c r="BJ12" s="665"/>
      <c r="BK12" s="665"/>
      <c r="BL12" s="665"/>
      <c r="BM12" s="665"/>
      <c r="BN12" s="666"/>
      <c r="BO12" s="691">
        <v>47.9</v>
      </c>
      <c r="BP12" s="691"/>
      <c r="BQ12" s="691"/>
      <c r="BR12" s="691"/>
      <c r="BS12" s="692" t="s">
        <v>136</v>
      </c>
      <c r="BT12" s="692"/>
      <c r="BU12" s="692"/>
      <c r="BV12" s="692"/>
      <c r="BW12" s="692"/>
      <c r="BX12" s="692"/>
      <c r="BY12" s="692"/>
      <c r="BZ12" s="692"/>
      <c r="CA12" s="692"/>
      <c r="CB12" s="759"/>
      <c r="CD12" s="706" t="s">
        <v>254</v>
      </c>
      <c r="CE12" s="703"/>
      <c r="CF12" s="703"/>
      <c r="CG12" s="703"/>
      <c r="CH12" s="703"/>
      <c r="CI12" s="703"/>
      <c r="CJ12" s="703"/>
      <c r="CK12" s="703"/>
      <c r="CL12" s="703"/>
      <c r="CM12" s="703"/>
      <c r="CN12" s="703"/>
      <c r="CO12" s="703"/>
      <c r="CP12" s="703"/>
      <c r="CQ12" s="704"/>
      <c r="CR12" s="664">
        <v>534894</v>
      </c>
      <c r="CS12" s="665"/>
      <c r="CT12" s="665"/>
      <c r="CU12" s="665"/>
      <c r="CV12" s="665"/>
      <c r="CW12" s="665"/>
      <c r="CX12" s="665"/>
      <c r="CY12" s="666"/>
      <c r="CZ12" s="691">
        <v>3</v>
      </c>
      <c r="DA12" s="691"/>
      <c r="DB12" s="691"/>
      <c r="DC12" s="691"/>
      <c r="DD12" s="670">
        <v>31137</v>
      </c>
      <c r="DE12" s="665"/>
      <c r="DF12" s="665"/>
      <c r="DG12" s="665"/>
      <c r="DH12" s="665"/>
      <c r="DI12" s="665"/>
      <c r="DJ12" s="665"/>
      <c r="DK12" s="665"/>
      <c r="DL12" s="665"/>
      <c r="DM12" s="665"/>
      <c r="DN12" s="665"/>
      <c r="DO12" s="665"/>
      <c r="DP12" s="666"/>
      <c r="DQ12" s="670">
        <v>400813</v>
      </c>
      <c r="DR12" s="665"/>
      <c r="DS12" s="665"/>
      <c r="DT12" s="665"/>
      <c r="DU12" s="665"/>
      <c r="DV12" s="665"/>
      <c r="DW12" s="665"/>
      <c r="DX12" s="665"/>
      <c r="DY12" s="665"/>
      <c r="DZ12" s="665"/>
      <c r="EA12" s="665"/>
      <c r="EB12" s="665"/>
      <c r="EC12" s="705"/>
    </row>
    <row r="13" spans="2:143" ht="11.25" customHeight="1" x14ac:dyDescent="0.2">
      <c r="B13" s="661" t="s">
        <v>255</v>
      </c>
      <c r="C13" s="662"/>
      <c r="D13" s="662"/>
      <c r="E13" s="662"/>
      <c r="F13" s="662"/>
      <c r="G13" s="662"/>
      <c r="H13" s="662"/>
      <c r="I13" s="662"/>
      <c r="J13" s="662"/>
      <c r="K13" s="662"/>
      <c r="L13" s="662"/>
      <c r="M13" s="662"/>
      <c r="N13" s="662"/>
      <c r="O13" s="662"/>
      <c r="P13" s="662"/>
      <c r="Q13" s="663"/>
      <c r="R13" s="664" t="s">
        <v>136</v>
      </c>
      <c r="S13" s="665"/>
      <c r="T13" s="665"/>
      <c r="U13" s="665"/>
      <c r="V13" s="665"/>
      <c r="W13" s="665"/>
      <c r="X13" s="665"/>
      <c r="Y13" s="666"/>
      <c r="Z13" s="691" t="s">
        <v>136</v>
      </c>
      <c r="AA13" s="691"/>
      <c r="AB13" s="691"/>
      <c r="AC13" s="691"/>
      <c r="AD13" s="692" t="s">
        <v>136</v>
      </c>
      <c r="AE13" s="692"/>
      <c r="AF13" s="692"/>
      <c r="AG13" s="692"/>
      <c r="AH13" s="692"/>
      <c r="AI13" s="692"/>
      <c r="AJ13" s="692"/>
      <c r="AK13" s="692"/>
      <c r="AL13" s="667" t="s">
        <v>241</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2171999</v>
      </c>
      <c r="BH13" s="665"/>
      <c r="BI13" s="665"/>
      <c r="BJ13" s="665"/>
      <c r="BK13" s="665"/>
      <c r="BL13" s="665"/>
      <c r="BM13" s="665"/>
      <c r="BN13" s="666"/>
      <c r="BO13" s="691">
        <v>47.9</v>
      </c>
      <c r="BP13" s="691"/>
      <c r="BQ13" s="691"/>
      <c r="BR13" s="691"/>
      <c r="BS13" s="692" t="s">
        <v>136</v>
      </c>
      <c r="BT13" s="692"/>
      <c r="BU13" s="692"/>
      <c r="BV13" s="692"/>
      <c r="BW13" s="692"/>
      <c r="BX13" s="692"/>
      <c r="BY13" s="692"/>
      <c r="BZ13" s="692"/>
      <c r="CA13" s="692"/>
      <c r="CB13" s="759"/>
      <c r="CD13" s="706" t="s">
        <v>257</v>
      </c>
      <c r="CE13" s="703"/>
      <c r="CF13" s="703"/>
      <c r="CG13" s="703"/>
      <c r="CH13" s="703"/>
      <c r="CI13" s="703"/>
      <c r="CJ13" s="703"/>
      <c r="CK13" s="703"/>
      <c r="CL13" s="703"/>
      <c r="CM13" s="703"/>
      <c r="CN13" s="703"/>
      <c r="CO13" s="703"/>
      <c r="CP13" s="703"/>
      <c r="CQ13" s="704"/>
      <c r="CR13" s="664">
        <v>3343548</v>
      </c>
      <c r="CS13" s="665"/>
      <c r="CT13" s="665"/>
      <c r="CU13" s="665"/>
      <c r="CV13" s="665"/>
      <c r="CW13" s="665"/>
      <c r="CX13" s="665"/>
      <c r="CY13" s="666"/>
      <c r="CZ13" s="691">
        <v>19</v>
      </c>
      <c r="DA13" s="691"/>
      <c r="DB13" s="691"/>
      <c r="DC13" s="691"/>
      <c r="DD13" s="670">
        <v>2310817</v>
      </c>
      <c r="DE13" s="665"/>
      <c r="DF13" s="665"/>
      <c r="DG13" s="665"/>
      <c r="DH13" s="665"/>
      <c r="DI13" s="665"/>
      <c r="DJ13" s="665"/>
      <c r="DK13" s="665"/>
      <c r="DL13" s="665"/>
      <c r="DM13" s="665"/>
      <c r="DN13" s="665"/>
      <c r="DO13" s="665"/>
      <c r="DP13" s="666"/>
      <c r="DQ13" s="670">
        <v>1199385</v>
      </c>
      <c r="DR13" s="665"/>
      <c r="DS13" s="665"/>
      <c r="DT13" s="665"/>
      <c r="DU13" s="665"/>
      <c r="DV13" s="665"/>
      <c r="DW13" s="665"/>
      <c r="DX13" s="665"/>
      <c r="DY13" s="665"/>
      <c r="DZ13" s="665"/>
      <c r="EA13" s="665"/>
      <c r="EB13" s="665"/>
      <c r="EC13" s="705"/>
    </row>
    <row r="14" spans="2:143" ht="11.25" customHeight="1" x14ac:dyDescent="0.2">
      <c r="B14" s="661" t="s">
        <v>258</v>
      </c>
      <c r="C14" s="662"/>
      <c r="D14" s="662"/>
      <c r="E14" s="662"/>
      <c r="F14" s="662"/>
      <c r="G14" s="662"/>
      <c r="H14" s="662"/>
      <c r="I14" s="662"/>
      <c r="J14" s="662"/>
      <c r="K14" s="662"/>
      <c r="L14" s="662"/>
      <c r="M14" s="662"/>
      <c r="N14" s="662"/>
      <c r="O14" s="662"/>
      <c r="P14" s="662"/>
      <c r="Q14" s="663"/>
      <c r="R14" s="664" t="s">
        <v>241</v>
      </c>
      <c r="S14" s="665"/>
      <c r="T14" s="665"/>
      <c r="U14" s="665"/>
      <c r="V14" s="665"/>
      <c r="W14" s="665"/>
      <c r="X14" s="665"/>
      <c r="Y14" s="666"/>
      <c r="Z14" s="691" t="s">
        <v>241</v>
      </c>
      <c r="AA14" s="691"/>
      <c r="AB14" s="691"/>
      <c r="AC14" s="691"/>
      <c r="AD14" s="692" t="s">
        <v>136</v>
      </c>
      <c r="AE14" s="692"/>
      <c r="AF14" s="692"/>
      <c r="AG14" s="692"/>
      <c r="AH14" s="692"/>
      <c r="AI14" s="692"/>
      <c r="AJ14" s="692"/>
      <c r="AK14" s="692"/>
      <c r="AL14" s="667" t="s">
        <v>136</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96391</v>
      </c>
      <c r="BH14" s="665"/>
      <c r="BI14" s="665"/>
      <c r="BJ14" s="665"/>
      <c r="BK14" s="665"/>
      <c r="BL14" s="665"/>
      <c r="BM14" s="665"/>
      <c r="BN14" s="666"/>
      <c r="BO14" s="691">
        <v>2.1</v>
      </c>
      <c r="BP14" s="691"/>
      <c r="BQ14" s="691"/>
      <c r="BR14" s="691"/>
      <c r="BS14" s="692" t="s">
        <v>241</v>
      </c>
      <c r="BT14" s="692"/>
      <c r="BU14" s="692"/>
      <c r="BV14" s="692"/>
      <c r="BW14" s="692"/>
      <c r="BX14" s="692"/>
      <c r="BY14" s="692"/>
      <c r="BZ14" s="692"/>
      <c r="CA14" s="692"/>
      <c r="CB14" s="759"/>
      <c r="CD14" s="706" t="s">
        <v>260</v>
      </c>
      <c r="CE14" s="703"/>
      <c r="CF14" s="703"/>
      <c r="CG14" s="703"/>
      <c r="CH14" s="703"/>
      <c r="CI14" s="703"/>
      <c r="CJ14" s="703"/>
      <c r="CK14" s="703"/>
      <c r="CL14" s="703"/>
      <c r="CM14" s="703"/>
      <c r="CN14" s="703"/>
      <c r="CO14" s="703"/>
      <c r="CP14" s="703"/>
      <c r="CQ14" s="704"/>
      <c r="CR14" s="664">
        <v>531265</v>
      </c>
      <c r="CS14" s="665"/>
      <c r="CT14" s="665"/>
      <c r="CU14" s="665"/>
      <c r="CV14" s="665"/>
      <c r="CW14" s="665"/>
      <c r="CX14" s="665"/>
      <c r="CY14" s="666"/>
      <c r="CZ14" s="691">
        <v>3</v>
      </c>
      <c r="DA14" s="691"/>
      <c r="DB14" s="691"/>
      <c r="DC14" s="691"/>
      <c r="DD14" s="670">
        <v>1188</v>
      </c>
      <c r="DE14" s="665"/>
      <c r="DF14" s="665"/>
      <c r="DG14" s="665"/>
      <c r="DH14" s="665"/>
      <c r="DI14" s="665"/>
      <c r="DJ14" s="665"/>
      <c r="DK14" s="665"/>
      <c r="DL14" s="665"/>
      <c r="DM14" s="665"/>
      <c r="DN14" s="665"/>
      <c r="DO14" s="665"/>
      <c r="DP14" s="666"/>
      <c r="DQ14" s="670">
        <v>531183</v>
      </c>
      <c r="DR14" s="665"/>
      <c r="DS14" s="665"/>
      <c r="DT14" s="665"/>
      <c r="DU14" s="665"/>
      <c r="DV14" s="665"/>
      <c r="DW14" s="665"/>
      <c r="DX14" s="665"/>
      <c r="DY14" s="665"/>
      <c r="DZ14" s="665"/>
      <c r="EA14" s="665"/>
      <c r="EB14" s="665"/>
      <c r="EC14" s="705"/>
    </row>
    <row r="15" spans="2:143" ht="11.25" customHeight="1" x14ac:dyDescent="0.2">
      <c r="B15" s="661" t="s">
        <v>261</v>
      </c>
      <c r="C15" s="662"/>
      <c r="D15" s="662"/>
      <c r="E15" s="662"/>
      <c r="F15" s="662"/>
      <c r="G15" s="662"/>
      <c r="H15" s="662"/>
      <c r="I15" s="662"/>
      <c r="J15" s="662"/>
      <c r="K15" s="662"/>
      <c r="L15" s="662"/>
      <c r="M15" s="662"/>
      <c r="N15" s="662"/>
      <c r="O15" s="662"/>
      <c r="P15" s="662"/>
      <c r="Q15" s="663"/>
      <c r="R15" s="664" t="s">
        <v>241</v>
      </c>
      <c r="S15" s="665"/>
      <c r="T15" s="665"/>
      <c r="U15" s="665"/>
      <c r="V15" s="665"/>
      <c r="W15" s="665"/>
      <c r="X15" s="665"/>
      <c r="Y15" s="666"/>
      <c r="Z15" s="691" t="s">
        <v>136</v>
      </c>
      <c r="AA15" s="691"/>
      <c r="AB15" s="691"/>
      <c r="AC15" s="691"/>
      <c r="AD15" s="692" t="s">
        <v>241</v>
      </c>
      <c r="AE15" s="692"/>
      <c r="AF15" s="692"/>
      <c r="AG15" s="692"/>
      <c r="AH15" s="692"/>
      <c r="AI15" s="692"/>
      <c r="AJ15" s="692"/>
      <c r="AK15" s="692"/>
      <c r="AL15" s="667" t="s">
        <v>241</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185949</v>
      </c>
      <c r="BH15" s="665"/>
      <c r="BI15" s="665"/>
      <c r="BJ15" s="665"/>
      <c r="BK15" s="665"/>
      <c r="BL15" s="665"/>
      <c r="BM15" s="665"/>
      <c r="BN15" s="666"/>
      <c r="BO15" s="691">
        <v>4.0999999999999996</v>
      </c>
      <c r="BP15" s="691"/>
      <c r="BQ15" s="691"/>
      <c r="BR15" s="691"/>
      <c r="BS15" s="692" t="s">
        <v>136</v>
      </c>
      <c r="BT15" s="692"/>
      <c r="BU15" s="692"/>
      <c r="BV15" s="692"/>
      <c r="BW15" s="692"/>
      <c r="BX15" s="692"/>
      <c r="BY15" s="692"/>
      <c r="BZ15" s="692"/>
      <c r="CA15" s="692"/>
      <c r="CB15" s="759"/>
      <c r="CD15" s="706" t="s">
        <v>263</v>
      </c>
      <c r="CE15" s="703"/>
      <c r="CF15" s="703"/>
      <c r="CG15" s="703"/>
      <c r="CH15" s="703"/>
      <c r="CI15" s="703"/>
      <c r="CJ15" s="703"/>
      <c r="CK15" s="703"/>
      <c r="CL15" s="703"/>
      <c r="CM15" s="703"/>
      <c r="CN15" s="703"/>
      <c r="CO15" s="703"/>
      <c r="CP15" s="703"/>
      <c r="CQ15" s="704"/>
      <c r="CR15" s="664">
        <v>1618336</v>
      </c>
      <c r="CS15" s="665"/>
      <c r="CT15" s="665"/>
      <c r="CU15" s="665"/>
      <c r="CV15" s="665"/>
      <c r="CW15" s="665"/>
      <c r="CX15" s="665"/>
      <c r="CY15" s="666"/>
      <c r="CZ15" s="691">
        <v>9.1999999999999993</v>
      </c>
      <c r="DA15" s="691"/>
      <c r="DB15" s="691"/>
      <c r="DC15" s="691"/>
      <c r="DD15" s="670">
        <v>275462</v>
      </c>
      <c r="DE15" s="665"/>
      <c r="DF15" s="665"/>
      <c r="DG15" s="665"/>
      <c r="DH15" s="665"/>
      <c r="DI15" s="665"/>
      <c r="DJ15" s="665"/>
      <c r="DK15" s="665"/>
      <c r="DL15" s="665"/>
      <c r="DM15" s="665"/>
      <c r="DN15" s="665"/>
      <c r="DO15" s="665"/>
      <c r="DP15" s="666"/>
      <c r="DQ15" s="670">
        <v>1220275</v>
      </c>
      <c r="DR15" s="665"/>
      <c r="DS15" s="665"/>
      <c r="DT15" s="665"/>
      <c r="DU15" s="665"/>
      <c r="DV15" s="665"/>
      <c r="DW15" s="665"/>
      <c r="DX15" s="665"/>
      <c r="DY15" s="665"/>
      <c r="DZ15" s="665"/>
      <c r="EA15" s="665"/>
      <c r="EB15" s="665"/>
      <c r="EC15" s="705"/>
    </row>
    <row r="16" spans="2:143" ht="11.25" customHeight="1" x14ac:dyDescent="0.2">
      <c r="B16" s="661" t="s">
        <v>264</v>
      </c>
      <c r="C16" s="662"/>
      <c r="D16" s="662"/>
      <c r="E16" s="662"/>
      <c r="F16" s="662"/>
      <c r="G16" s="662"/>
      <c r="H16" s="662"/>
      <c r="I16" s="662"/>
      <c r="J16" s="662"/>
      <c r="K16" s="662"/>
      <c r="L16" s="662"/>
      <c r="M16" s="662"/>
      <c r="N16" s="662"/>
      <c r="O16" s="662"/>
      <c r="P16" s="662"/>
      <c r="Q16" s="663"/>
      <c r="R16" s="664">
        <v>11691</v>
      </c>
      <c r="S16" s="665"/>
      <c r="T16" s="665"/>
      <c r="U16" s="665"/>
      <c r="V16" s="665"/>
      <c r="W16" s="665"/>
      <c r="X16" s="665"/>
      <c r="Y16" s="666"/>
      <c r="Z16" s="691">
        <v>0.1</v>
      </c>
      <c r="AA16" s="691"/>
      <c r="AB16" s="691"/>
      <c r="AC16" s="691"/>
      <c r="AD16" s="692">
        <v>11691</v>
      </c>
      <c r="AE16" s="692"/>
      <c r="AF16" s="692"/>
      <c r="AG16" s="692"/>
      <c r="AH16" s="692"/>
      <c r="AI16" s="692"/>
      <c r="AJ16" s="692"/>
      <c r="AK16" s="692"/>
      <c r="AL16" s="667">
        <v>0.1</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136</v>
      </c>
      <c r="BH16" s="665"/>
      <c r="BI16" s="665"/>
      <c r="BJ16" s="665"/>
      <c r="BK16" s="665"/>
      <c r="BL16" s="665"/>
      <c r="BM16" s="665"/>
      <c r="BN16" s="666"/>
      <c r="BO16" s="691" t="s">
        <v>241</v>
      </c>
      <c r="BP16" s="691"/>
      <c r="BQ16" s="691"/>
      <c r="BR16" s="691"/>
      <c r="BS16" s="692" t="s">
        <v>241</v>
      </c>
      <c r="BT16" s="692"/>
      <c r="BU16" s="692"/>
      <c r="BV16" s="692"/>
      <c r="BW16" s="692"/>
      <c r="BX16" s="692"/>
      <c r="BY16" s="692"/>
      <c r="BZ16" s="692"/>
      <c r="CA16" s="692"/>
      <c r="CB16" s="759"/>
      <c r="CD16" s="706" t="s">
        <v>266</v>
      </c>
      <c r="CE16" s="703"/>
      <c r="CF16" s="703"/>
      <c r="CG16" s="703"/>
      <c r="CH16" s="703"/>
      <c r="CI16" s="703"/>
      <c r="CJ16" s="703"/>
      <c r="CK16" s="703"/>
      <c r="CL16" s="703"/>
      <c r="CM16" s="703"/>
      <c r="CN16" s="703"/>
      <c r="CO16" s="703"/>
      <c r="CP16" s="703"/>
      <c r="CQ16" s="704"/>
      <c r="CR16" s="664">
        <v>39259</v>
      </c>
      <c r="CS16" s="665"/>
      <c r="CT16" s="665"/>
      <c r="CU16" s="665"/>
      <c r="CV16" s="665"/>
      <c r="CW16" s="665"/>
      <c r="CX16" s="665"/>
      <c r="CY16" s="666"/>
      <c r="CZ16" s="691">
        <v>0.2</v>
      </c>
      <c r="DA16" s="691"/>
      <c r="DB16" s="691"/>
      <c r="DC16" s="691"/>
      <c r="DD16" s="670" t="s">
        <v>136</v>
      </c>
      <c r="DE16" s="665"/>
      <c r="DF16" s="665"/>
      <c r="DG16" s="665"/>
      <c r="DH16" s="665"/>
      <c r="DI16" s="665"/>
      <c r="DJ16" s="665"/>
      <c r="DK16" s="665"/>
      <c r="DL16" s="665"/>
      <c r="DM16" s="665"/>
      <c r="DN16" s="665"/>
      <c r="DO16" s="665"/>
      <c r="DP16" s="666"/>
      <c r="DQ16" s="670" t="s">
        <v>241</v>
      </c>
      <c r="DR16" s="665"/>
      <c r="DS16" s="665"/>
      <c r="DT16" s="665"/>
      <c r="DU16" s="665"/>
      <c r="DV16" s="665"/>
      <c r="DW16" s="665"/>
      <c r="DX16" s="665"/>
      <c r="DY16" s="665"/>
      <c r="DZ16" s="665"/>
      <c r="EA16" s="665"/>
      <c r="EB16" s="665"/>
      <c r="EC16" s="705"/>
    </row>
    <row r="17" spans="2:133" ht="11.25" customHeight="1" x14ac:dyDescent="0.2">
      <c r="B17" s="661" t="s">
        <v>267</v>
      </c>
      <c r="C17" s="662"/>
      <c r="D17" s="662"/>
      <c r="E17" s="662"/>
      <c r="F17" s="662"/>
      <c r="G17" s="662"/>
      <c r="H17" s="662"/>
      <c r="I17" s="662"/>
      <c r="J17" s="662"/>
      <c r="K17" s="662"/>
      <c r="L17" s="662"/>
      <c r="M17" s="662"/>
      <c r="N17" s="662"/>
      <c r="O17" s="662"/>
      <c r="P17" s="662"/>
      <c r="Q17" s="663"/>
      <c r="R17" s="664">
        <v>126214</v>
      </c>
      <c r="S17" s="665"/>
      <c r="T17" s="665"/>
      <c r="U17" s="665"/>
      <c r="V17" s="665"/>
      <c r="W17" s="665"/>
      <c r="X17" s="665"/>
      <c r="Y17" s="666"/>
      <c r="Z17" s="691">
        <v>0.7</v>
      </c>
      <c r="AA17" s="691"/>
      <c r="AB17" s="691"/>
      <c r="AC17" s="691"/>
      <c r="AD17" s="692">
        <v>126214</v>
      </c>
      <c r="AE17" s="692"/>
      <c r="AF17" s="692"/>
      <c r="AG17" s="692"/>
      <c r="AH17" s="692"/>
      <c r="AI17" s="692"/>
      <c r="AJ17" s="692"/>
      <c r="AK17" s="692"/>
      <c r="AL17" s="667">
        <v>1.4</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241</v>
      </c>
      <c r="BH17" s="665"/>
      <c r="BI17" s="665"/>
      <c r="BJ17" s="665"/>
      <c r="BK17" s="665"/>
      <c r="BL17" s="665"/>
      <c r="BM17" s="665"/>
      <c r="BN17" s="666"/>
      <c r="BO17" s="691" t="s">
        <v>241</v>
      </c>
      <c r="BP17" s="691"/>
      <c r="BQ17" s="691"/>
      <c r="BR17" s="691"/>
      <c r="BS17" s="692" t="s">
        <v>136</v>
      </c>
      <c r="BT17" s="692"/>
      <c r="BU17" s="692"/>
      <c r="BV17" s="692"/>
      <c r="BW17" s="692"/>
      <c r="BX17" s="692"/>
      <c r="BY17" s="692"/>
      <c r="BZ17" s="692"/>
      <c r="CA17" s="692"/>
      <c r="CB17" s="759"/>
      <c r="CD17" s="706" t="s">
        <v>269</v>
      </c>
      <c r="CE17" s="703"/>
      <c r="CF17" s="703"/>
      <c r="CG17" s="703"/>
      <c r="CH17" s="703"/>
      <c r="CI17" s="703"/>
      <c r="CJ17" s="703"/>
      <c r="CK17" s="703"/>
      <c r="CL17" s="703"/>
      <c r="CM17" s="703"/>
      <c r="CN17" s="703"/>
      <c r="CO17" s="703"/>
      <c r="CP17" s="703"/>
      <c r="CQ17" s="704"/>
      <c r="CR17" s="664">
        <v>1513636</v>
      </c>
      <c r="CS17" s="665"/>
      <c r="CT17" s="665"/>
      <c r="CU17" s="665"/>
      <c r="CV17" s="665"/>
      <c r="CW17" s="665"/>
      <c r="CX17" s="665"/>
      <c r="CY17" s="666"/>
      <c r="CZ17" s="691">
        <v>8.6</v>
      </c>
      <c r="DA17" s="691"/>
      <c r="DB17" s="691"/>
      <c r="DC17" s="691"/>
      <c r="DD17" s="670" t="s">
        <v>136</v>
      </c>
      <c r="DE17" s="665"/>
      <c r="DF17" s="665"/>
      <c r="DG17" s="665"/>
      <c r="DH17" s="665"/>
      <c r="DI17" s="665"/>
      <c r="DJ17" s="665"/>
      <c r="DK17" s="665"/>
      <c r="DL17" s="665"/>
      <c r="DM17" s="665"/>
      <c r="DN17" s="665"/>
      <c r="DO17" s="665"/>
      <c r="DP17" s="666"/>
      <c r="DQ17" s="670">
        <v>1492880</v>
      </c>
      <c r="DR17" s="665"/>
      <c r="DS17" s="665"/>
      <c r="DT17" s="665"/>
      <c r="DU17" s="665"/>
      <c r="DV17" s="665"/>
      <c r="DW17" s="665"/>
      <c r="DX17" s="665"/>
      <c r="DY17" s="665"/>
      <c r="DZ17" s="665"/>
      <c r="EA17" s="665"/>
      <c r="EB17" s="665"/>
      <c r="EC17" s="705"/>
    </row>
    <row r="18" spans="2:133" ht="11.25" customHeight="1" x14ac:dyDescent="0.2">
      <c r="B18" s="661" t="s">
        <v>270</v>
      </c>
      <c r="C18" s="662"/>
      <c r="D18" s="662"/>
      <c r="E18" s="662"/>
      <c r="F18" s="662"/>
      <c r="G18" s="662"/>
      <c r="H18" s="662"/>
      <c r="I18" s="662"/>
      <c r="J18" s="662"/>
      <c r="K18" s="662"/>
      <c r="L18" s="662"/>
      <c r="M18" s="662"/>
      <c r="N18" s="662"/>
      <c r="O18" s="662"/>
      <c r="P18" s="662"/>
      <c r="Q18" s="663"/>
      <c r="R18" s="664">
        <v>210785</v>
      </c>
      <c r="S18" s="665"/>
      <c r="T18" s="665"/>
      <c r="U18" s="665"/>
      <c r="V18" s="665"/>
      <c r="W18" s="665"/>
      <c r="X18" s="665"/>
      <c r="Y18" s="666"/>
      <c r="Z18" s="691">
        <v>1.1000000000000001</v>
      </c>
      <c r="AA18" s="691"/>
      <c r="AB18" s="691"/>
      <c r="AC18" s="691"/>
      <c r="AD18" s="692">
        <v>210785</v>
      </c>
      <c r="AE18" s="692"/>
      <c r="AF18" s="692"/>
      <c r="AG18" s="692"/>
      <c r="AH18" s="692"/>
      <c r="AI18" s="692"/>
      <c r="AJ18" s="692"/>
      <c r="AK18" s="692"/>
      <c r="AL18" s="667">
        <v>2.2999999999999998</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136</v>
      </c>
      <c r="BH18" s="665"/>
      <c r="BI18" s="665"/>
      <c r="BJ18" s="665"/>
      <c r="BK18" s="665"/>
      <c r="BL18" s="665"/>
      <c r="BM18" s="665"/>
      <c r="BN18" s="666"/>
      <c r="BO18" s="691" t="s">
        <v>241</v>
      </c>
      <c r="BP18" s="691"/>
      <c r="BQ18" s="691"/>
      <c r="BR18" s="691"/>
      <c r="BS18" s="692" t="s">
        <v>241</v>
      </c>
      <c r="BT18" s="692"/>
      <c r="BU18" s="692"/>
      <c r="BV18" s="692"/>
      <c r="BW18" s="692"/>
      <c r="BX18" s="692"/>
      <c r="BY18" s="692"/>
      <c r="BZ18" s="692"/>
      <c r="CA18" s="692"/>
      <c r="CB18" s="759"/>
      <c r="CD18" s="706" t="s">
        <v>272</v>
      </c>
      <c r="CE18" s="703"/>
      <c r="CF18" s="703"/>
      <c r="CG18" s="703"/>
      <c r="CH18" s="703"/>
      <c r="CI18" s="703"/>
      <c r="CJ18" s="703"/>
      <c r="CK18" s="703"/>
      <c r="CL18" s="703"/>
      <c r="CM18" s="703"/>
      <c r="CN18" s="703"/>
      <c r="CO18" s="703"/>
      <c r="CP18" s="703"/>
      <c r="CQ18" s="704"/>
      <c r="CR18" s="664" t="s">
        <v>241</v>
      </c>
      <c r="CS18" s="665"/>
      <c r="CT18" s="665"/>
      <c r="CU18" s="665"/>
      <c r="CV18" s="665"/>
      <c r="CW18" s="665"/>
      <c r="CX18" s="665"/>
      <c r="CY18" s="666"/>
      <c r="CZ18" s="691" t="s">
        <v>241</v>
      </c>
      <c r="DA18" s="691"/>
      <c r="DB18" s="691"/>
      <c r="DC18" s="691"/>
      <c r="DD18" s="670" t="s">
        <v>241</v>
      </c>
      <c r="DE18" s="665"/>
      <c r="DF18" s="665"/>
      <c r="DG18" s="665"/>
      <c r="DH18" s="665"/>
      <c r="DI18" s="665"/>
      <c r="DJ18" s="665"/>
      <c r="DK18" s="665"/>
      <c r="DL18" s="665"/>
      <c r="DM18" s="665"/>
      <c r="DN18" s="665"/>
      <c r="DO18" s="665"/>
      <c r="DP18" s="666"/>
      <c r="DQ18" s="670" t="s">
        <v>241</v>
      </c>
      <c r="DR18" s="665"/>
      <c r="DS18" s="665"/>
      <c r="DT18" s="665"/>
      <c r="DU18" s="665"/>
      <c r="DV18" s="665"/>
      <c r="DW18" s="665"/>
      <c r="DX18" s="665"/>
      <c r="DY18" s="665"/>
      <c r="DZ18" s="665"/>
      <c r="EA18" s="665"/>
      <c r="EB18" s="665"/>
      <c r="EC18" s="705"/>
    </row>
    <row r="19" spans="2:133" ht="11.25" customHeight="1" x14ac:dyDescent="0.2">
      <c r="B19" s="661" t="s">
        <v>273</v>
      </c>
      <c r="C19" s="662"/>
      <c r="D19" s="662"/>
      <c r="E19" s="662"/>
      <c r="F19" s="662"/>
      <c r="G19" s="662"/>
      <c r="H19" s="662"/>
      <c r="I19" s="662"/>
      <c r="J19" s="662"/>
      <c r="K19" s="662"/>
      <c r="L19" s="662"/>
      <c r="M19" s="662"/>
      <c r="N19" s="662"/>
      <c r="O19" s="662"/>
      <c r="P19" s="662"/>
      <c r="Q19" s="663"/>
      <c r="R19" s="664">
        <v>18537</v>
      </c>
      <c r="S19" s="665"/>
      <c r="T19" s="665"/>
      <c r="U19" s="665"/>
      <c r="V19" s="665"/>
      <c r="W19" s="665"/>
      <c r="X19" s="665"/>
      <c r="Y19" s="666"/>
      <c r="Z19" s="691">
        <v>0.1</v>
      </c>
      <c r="AA19" s="691"/>
      <c r="AB19" s="691"/>
      <c r="AC19" s="691"/>
      <c r="AD19" s="692">
        <v>18537</v>
      </c>
      <c r="AE19" s="692"/>
      <c r="AF19" s="692"/>
      <c r="AG19" s="692"/>
      <c r="AH19" s="692"/>
      <c r="AI19" s="692"/>
      <c r="AJ19" s="692"/>
      <c r="AK19" s="692"/>
      <c r="AL19" s="667">
        <v>0.2</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v>49583</v>
      </c>
      <c r="BH19" s="665"/>
      <c r="BI19" s="665"/>
      <c r="BJ19" s="665"/>
      <c r="BK19" s="665"/>
      <c r="BL19" s="665"/>
      <c r="BM19" s="665"/>
      <c r="BN19" s="666"/>
      <c r="BO19" s="691">
        <v>1.1000000000000001</v>
      </c>
      <c r="BP19" s="691"/>
      <c r="BQ19" s="691"/>
      <c r="BR19" s="691"/>
      <c r="BS19" s="692" t="s">
        <v>241</v>
      </c>
      <c r="BT19" s="692"/>
      <c r="BU19" s="692"/>
      <c r="BV19" s="692"/>
      <c r="BW19" s="692"/>
      <c r="BX19" s="692"/>
      <c r="BY19" s="692"/>
      <c r="BZ19" s="692"/>
      <c r="CA19" s="692"/>
      <c r="CB19" s="759"/>
      <c r="CD19" s="706" t="s">
        <v>275</v>
      </c>
      <c r="CE19" s="703"/>
      <c r="CF19" s="703"/>
      <c r="CG19" s="703"/>
      <c r="CH19" s="703"/>
      <c r="CI19" s="703"/>
      <c r="CJ19" s="703"/>
      <c r="CK19" s="703"/>
      <c r="CL19" s="703"/>
      <c r="CM19" s="703"/>
      <c r="CN19" s="703"/>
      <c r="CO19" s="703"/>
      <c r="CP19" s="703"/>
      <c r="CQ19" s="704"/>
      <c r="CR19" s="664" t="s">
        <v>136</v>
      </c>
      <c r="CS19" s="665"/>
      <c r="CT19" s="665"/>
      <c r="CU19" s="665"/>
      <c r="CV19" s="665"/>
      <c r="CW19" s="665"/>
      <c r="CX19" s="665"/>
      <c r="CY19" s="666"/>
      <c r="CZ19" s="691" t="s">
        <v>136</v>
      </c>
      <c r="DA19" s="691"/>
      <c r="DB19" s="691"/>
      <c r="DC19" s="691"/>
      <c r="DD19" s="670" t="s">
        <v>241</v>
      </c>
      <c r="DE19" s="665"/>
      <c r="DF19" s="665"/>
      <c r="DG19" s="665"/>
      <c r="DH19" s="665"/>
      <c r="DI19" s="665"/>
      <c r="DJ19" s="665"/>
      <c r="DK19" s="665"/>
      <c r="DL19" s="665"/>
      <c r="DM19" s="665"/>
      <c r="DN19" s="665"/>
      <c r="DO19" s="665"/>
      <c r="DP19" s="666"/>
      <c r="DQ19" s="670" t="s">
        <v>241</v>
      </c>
      <c r="DR19" s="665"/>
      <c r="DS19" s="665"/>
      <c r="DT19" s="665"/>
      <c r="DU19" s="665"/>
      <c r="DV19" s="665"/>
      <c r="DW19" s="665"/>
      <c r="DX19" s="665"/>
      <c r="DY19" s="665"/>
      <c r="DZ19" s="665"/>
      <c r="EA19" s="665"/>
      <c r="EB19" s="665"/>
      <c r="EC19" s="705"/>
    </row>
    <row r="20" spans="2:133" ht="11.25" customHeight="1" x14ac:dyDescent="0.2">
      <c r="B20" s="661" t="s">
        <v>276</v>
      </c>
      <c r="C20" s="662"/>
      <c r="D20" s="662"/>
      <c r="E20" s="662"/>
      <c r="F20" s="662"/>
      <c r="G20" s="662"/>
      <c r="H20" s="662"/>
      <c r="I20" s="662"/>
      <c r="J20" s="662"/>
      <c r="K20" s="662"/>
      <c r="L20" s="662"/>
      <c r="M20" s="662"/>
      <c r="N20" s="662"/>
      <c r="O20" s="662"/>
      <c r="P20" s="662"/>
      <c r="Q20" s="663"/>
      <c r="R20" s="664">
        <v>3807</v>
      </c>
      <c r="S20" s="665"/>
      <c r="T20" s="665"/>
      <c r="U20" s="665"/>
      <c r="V20" s="665"/>
      <c r="W20" s="665"/>
      <c r="X20" s="665"/>
      <c r="Y20" s="666"/>
      <c r="Z20" s="691">
        <v>0</v>
      </c>
      <c r="AA20" s="691"/>
      <c r="AB20" s="691"/>
      <c r="AC20" s="691"/>
      <c r="AD20" s="692">
        <v>3807</v>
      </c>
      <c r="AE20" s="692"/>
      <c r="AF20" s="692"/>
      <c r="AG20" s="692"/>
      <c r="AH20" s="692"/>
      <c r="AI20" s="692"/>
      <c r="AJ20" s="692"/>
      <c r="AK20" s="692"/>
      <c r="AL20" s="667">
        <v>0</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v>49583</v>
      </c>
      <c r="BH20" s="665"/>
      <c r="BI20" s="665"/>
      <c r="BJ20" s="665"/>
      <c r="BK20" s="665"/>
      <c r="BL20" s="665"/>
      <c r="BM20" s="665"/>
      <c r="BN20" s="666"/>
      <c r="BO20" s="691">
        <v>1.1000000000000001</v>
      </c>
      <c r="BP20" s="691"/>
      <c r="BQ20" s="691"/>
      <c r="BR20" s="691"/>
      <c r="BS20" s="692" t="s">
        <v>136</v>
      </c>
      <c r="BT20" s="692"/>
      <c r="BU20" s="692"/>
      <c r="BV20" s="692"/>
      <c r="BW20" s="692"/>
      <c r="BX20" s="692"/>
      <c r="BY20" s="692"/>
      <c r="BZ20" s="692"/>
      <c r="CA20" s="692"/>
      <c r="CB20" s="759"/>
      <c r="CD20" s="706" t="s">
        <v>278</v>
      </c>
      <c r="CE20" s="703"/>
      <c r="CF20" s="703"/>
      <c r="CG20" s="703"/>
      <c r="CH20" s="703"/>
      <c r="CI20" s="703"/>
      <c r="CJ20" s="703"/>
      <c r="CK20" s="703"/>
      <c r="CL20" s="703"/>
      <c r="CM20" s="703"/>
      <c r="CN20" s="703"/>
      <c r="CO20" s="703"/>
      <c r="CP20" s="703"/>
      <c r="CQ20" s="704"/>
      <c r="CR20" s="664">
        <v>17604285</v>
      </c>
      <c r="CS20" s="665"/>
      <c r="CT20" s="665"/>
      <c r="CU20" s="665"/>
      <c r="CV20" s="665"/>
      <c r="CW20" s="665"/>
      <c r="CX20" s="665"/>
      <c r="CY20" s="666"/>
      <c r="CZ20" s="691">
        <v>100</v>
      </c>
      <c r="DA20" s="691"/>
      <c r="DB20" s="691"/>
      <c r="DC20" s="691"/>
      <c r="DD20" s="670">
        <v>2872662</v>
      </c>
      <c r="DE20" s="665"/>
      <c r="DF20" s="665"/>
      <c r="DG20" s="665"/>
      <c r="DH20" s="665"/>
      <c r="DI20" s="665"/>
      <c r="DJ20" s="665"/>
      <c r="DK20" s="665"/>
      <c r="DL20" s="665"/>
      <c r="DM20" s="665"/>
      <c r="DN20" s="665"/>
      <c r="DO20" s="665"/>
      <c r="DP20" s="666"/>
      <c r="DQ20" s="670">
        <v>10743884</v>
      </c>
      <c r="DR20" s="665"/>
      <c r="DS20" s="665"/>
      <c r="DT20" s="665"/>
      <c r="DU20" s="665"/>
      <c r="DV20" s="665"/>
      <c r="DW20" s="665"/>
      <c r="DX20" s="665"/>
      <c r="DY20" s="665"/>
      <c r="DZ20" s="665"/>
      <c r="EA20" s="665"/>
      <c r="EB20" s="665"/>
      <c r="EC20" s="705"/>
    </row>
    <row r="21" spans="2:133" ht="11.25" customHeight="1" x14ac:dyDescent="0.2">
      <c r="B21" s="661" t="s">
        <v>279</v>
      </c>
      <c r="C21" s="662"/>
      <c r="D21" s="662"/>
      <c r="E21" s="662"/>
      <c r="F21" s="662"/>
      <c r="G21" s="662"/>
      <c r="H21" s="662"/>
      <c r="I21" s="662"/>
      <c r="J21" s="662"/>
      <c r="K21" s="662"/>
      <c r="L21" s="662"/>
      <c r="M21" s="662"/>
      <c r="N21" s="662"/>
      <c r="O21" s="662"/>
      <c r="P21" s="662"/>
      <c r="Q21" s="663"/>
      <c r="R21" s="664">
        <v>1569</v>
      </c>
      <c r="S21" s="665"/>
      <c r="T21" s="665"/>
      <c r="U21" s="665"/>
      <c r="V21" s="665"/>
      <c r="W21" s="665"/>
      <c r="X21" s="665"/>
      <c r="Y21" s="666"/>
      <c r="Z21" s="691">
        <v>0</v>
      </c>
      <c r="AA21" s="691"/>
      <c r="AB21" s="691"/>
      <c r="AC21" s="691"/>
      <c r="AD21" s="692">
        <v>1569</v>
      </c>
      <c r="AE21" s="692"/>
      <c r="AF21" s="692"/>
      <c r="AG21" s="692"/>
      <c r="AH21" s="692"/>
      <c r="AI21" s="692"/>
      <c r="AJ21" s="692"/>
      <c r="AK21" s="692"/>
      <c r="AL21" s="667">
        <v>0</v>
      </c>
      <c r="AM21" s="668"/>
      <c r="AN21" s="668"/>
      <c r="AO21" s="693"/>
      <c r="AP21" s="756" t="s">
        <v>280</v>
      </c>
      <c r="AQ21" s="764"/>
      <c r="AR21" s="764"/>
      <c r="AS21" s="764"/>
      <c r="AT21" s="764"/>
      <c r="AU21" s="764"/>
      <c r="AV21" s="764"/>
      <c r="AW21" s="764"/>
      <c r="AX21" s="764"/>
      <c r="AY21" s="764"/>
      <c r="AZ21" s="764"/>
      <c r="BA21" s="764"/>
      <c r="BB21" s="764"/>
      <c r="BC21" s="764"/>
      <c r="BD21" s="764"/>
      <c r="BE21" s="764"/>
      <c r="BF21" s="758"/>
      <c r="BG21" s="664">
        <v>49583</v>
      </c>
      <c r="BH21" s="665"/>
      <c r="BI21" s="665"/>
      <c r="BJ21" s="665"/>
      <c r="BK21" s="665"/>
      <c r="BL21" s="665"/>
      <c r="BM21" s="665"/>
      <c r="BN21" s="666"/>
      <c r="BO21" s="691">
        <v>1.1000000000000001</v>
      </c>
      <c r="BP21" s="691"/>
      <c r="BQ21" s="691"/>
      <c r="BR21" s="691"/>
      <c r="BS21" s="692" t="s">
        <v>241</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281</v>
      </c>
      <c r="C22" s="728"/>
      <c r="D22" s="728"/>
      <c r="E22" s="728"/>
      <c r="F22" s="728"/>
      <c r="G22" s="728"/>
      <c r="H22" s="728"/>
      <c r="I22" s="728"/>
      <c r="J22" s="728"/>
      <c r="K22" s="728"/>
      <c r="L22" s="728"/>
      <c r="M22" s="728"/>
      <c r="N22" s="728"/>
      <c r="O22" s="728"/>
      <c r="P22" s="728"/>
      <c r="Q22" s="729"/>
      <c r="R22" s="664">
        <v>186872</v>
      </c>
      <c r="S22" s="665"/>
      <c r="T22" s="665"/>
      <c r="U22" s="665"/>
      <c r="V22" s="665"/>
      <c r="W22" s="665"/>
      <c r="X22" s="665"/>
      <c r="Y22" s="666"/>
      <c r="Z22" s="691">
        <v>1</v>
      </c>
      <c r="AA22" s="691"/>
      <c r="AB22" s="691"/>
      <c r="AC22" s="691"/>
      <c r="AD22" s="692" t="s">
        <v>241</v>
      </c>
      <c r="AE22" s="692"/>
      <c r="AF22" s="692"/>
      <c r="AG22" s="692"/>
      <c r="AH22" s="692"/>
      <c r="AI22" s="692"/>
      <c r="AJ22" s="692"/>
      <c r="AK22" s="692"/>
      <c r="AL22" s="667" t="s">
        <v>136</v>
      </c>
      <c r="AM22" s="668"/>
      <c r="AN22" s="668"/>
      <c r="AO22" s="693"/>
      <c r="AP22" s="756" t="s">
        <v>282</v>
      </c>
      <c r="AQ22" s="764"/>
      <c r="AR22" s="764"/>
      <c r="AS22" s="764"/>
      <c r="AT22" s="764"/>
      <c r="AU22" s="764"/>
      <c r="AV22" s="764"/>
      <c r="AW22" s="764"/>
      <c r="AX22" s="764"/>
      <c r="AY22" s="764"/>
      <c r="AZ22" s="764"/>
      <c r="BA22" s="764"/>
      <c r="BB22" s="764"/>
      <c r="BC22" s="764"/>
      <c r="BD22" s="764"/>
      <c r="BE22" s="764"/>
      <c r="BF22" s="758"/>
      <c r="BG22" s="664" t="s">
        <v>241</v>
      </c>
      <c r="BH22" s="665"/>
      <c r="BI22" s="665"/>
      <c r="BJ22" s="665"/>
      <c r="BK22" s="665"/>
      <c r="BL22" s="665"/>
      <c r="BM22" s="665"/>
      <c r="BN22" s="666"/>
      <c r="BO22" s="691" t="s">
        <v>241</v>
      </c>
      <c r="BP22" s="691"/>
      <c r="BQ22" s="691"/>
      <c r="BR22" s="691"/>
      <c r="BS22" s="692" t="s">
        <v>136</v>
      </c>
      <c r="BT22" s="692"/>
      <c r="BU22" s="692"/>
      <c r="BV22" s="692"/>
      <c r="BW22" s="692"/>
      <c r="BX22" s="692"/>
      <c r="BY22" s="692"/>
      <c r="BZ22" s="692"/>
      <c r="CA22" s="692"/>
      <c r="CB22" s="759"/>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284</v>
      </c>
      <c r="C23" s="662"/>
      <c r="D23" s="662"/>
      <c r="E23" s="662"/>
      <c r="F23" s="662"/>
      <c r="G23" s="662"/>
      <c r="H23" s="662"/>
      <c r="I23" s="662"/>
      <c r="J23" s="662"/>
      <c r="K23" s="662"/>
      <c r="L23" s="662"/>
      <c r="M23" s="662"/>
      <c r="N23" s="662"/>
      <c r="O23" s="662"/>
      <c r="P23" s="662"/>
      <c r="Q23" s="663"/>
      <c r="R23" s="664">
        <v>3726665</v>
      </c>
      <c r="S23" s="665"/>
      <c r="T23" s="665"/>
      <c r="U23" s="665"/>
      <c r="V23" s="665"/>
      <c r="W23" s="665"/>
      <c r="X23" s="665"/>
      <c r="Y23" s="666"/>
      <c r="Z23" s="691">
        <v>19.8</v>
      </c>
      <c r="AA23" s="691"/>
      <c r="AB23" s="691"/>
      <c r="AC23" s="691"/>
      <c r="AD23" s="692">
        <v>3232416</v>
      </c>
      <c r="AE23" s="692"/>
      <c r="AF23" s="692"/>
      <c r="AG23" s="692"/>
      <c r="AH23" s="692"/>
      <c r="AI23" s="692"/>
      <c r="AJ23" s="692"/>
      <c r="AK23" s="692"/>
      <c r="AL23" s="667">
        <v>35.700000000000003</v>
      </c>
      <c r="AM23" s="668"/>
      <c r="AN23" s="668"/>
      <c r="AO23" s="693"/>
      <c r="AP23" s="756" t="s">
        <v>285</v>
      </c>
      <c r="AQ23" s="764"/>
      <c r="AR23" s="764"/>
      <c r="AS23" s="764"/>
      <c r="AT23" s="764"/>
      <c r="AU23" s="764"/>
      <c r="AV23" s="764"/>
      <c r="AW23" s="764"/>
      <c r="AX23" s="764"/>
      <c r="AY23" s="764"/>
      <c r="AZ23" s="764"/>
      <c r="BA23" s="764"/>
      <c r="BB23" s="764"/>
      <c r="BC23" s="764"/>
      <c r="BD23" s="764"/>
      <c r="BE23" s="764"/>
      <c r="BF23" s="758"/>
      <c r="BG23" s="664" t="s">
        <v>136</v>
      </c>
      <c r="BH23" s="665"/>
      <c r="BI23" s="665"/>
      <c r="BJ23" s="665"/>
      <c r="BK23" s="665"/>
      <c r="BL23" s="665"/>
      <c r="BM23" s="665"/>
      <c r="BN23" s="666"/>
      <c r="BO23" s="691" t="s">
        <v>136</v>
      </c>
      <c r="BP23" s="691"/>
      <c r="BQ23" s="691"/>
      <c r="BR23" s="691"/>
      <c r="BS23" s="692" t="s">
        <v>241</v>
      </c>
      <c r="BT23" s="692"/>
      <c r="BU23" s="692"/>
      <c r="BV23" s="692"/>
      <c r="BW23" s="692"/>
      <c r="BX23" s="692"/>
      <c r="BY23" s="692"/>
      <c r="BZ23" s="692"/>
      <c r="CA23" s="692"/>
      <c r="CB23" s="759"/>
      <c r="CD23" s="766" t="s">
        <v>224</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x14ac:dyDescent="0.2">
      <c r="B24" s="661" t="s">
        <v>291</v>
      </c>
      <c r="C24" s="662"/>
      <c r="D24" s="662"/>
      <c r="E24" s="662"/>
      <c r="F24" s="662"/>
      <c r="G24" s="662"/>
      <c r="H24" s="662"/>
      <c r="I24" s="662"/>
      <c r="J24" s="662"/>
      <c r="K24" s="662"/>
      <c r="L24" s="662"/>
      <c r="M24" s="662"/>
      <c r="N24" s="662"/>
      <c r="O24" s="662"/>
      <c r="P24" s="662"/>
      <c r="Q24" s="663"/>
      <c r="R24" s="664">
        <v>3232416</v>
      </c>
      <c r="S24" s="665"/>
      <c r="T24" s="665"/>
      <c r="U24" s="665"/>
      <c r="V24" s="665"/>
      <c r="W24" s="665"/>
      <c r="X24" s="665"/>
      <c r="Y24" s="666"/>
      <c r="Z24" s="691">
        <v>17.2</v>
      </c>
      <c r="AA24" s="691"/>
      <c r="AB24" s="691"/>
      <c r="AC24" s="691"/>
      <c r="AD24" s="692">
        <v>3232416</v>
      </c>
      <c r="AE24" s="692"/>
      <c r="AF24" s="692"/>
      <c r="AG24" s="692"/>
      <c r="AH24" s="692"/>
      <c r="AI24" s="692"/>
      <c r="AJ24" s="692"/>
      <c r="AK24" s="692"/>
      <c r="AL24" s="667">
        <v>35.700000000000003</v>
      </c>
      <c r="AM24" s="668"/>
      <c r="AN24" s="668"/>
      <c r="AO24" s="693"/>
      <c r="AP24" s="756" t="s">
        <v>292</v>
      </c>
      <c r="AQ24" s="764"/>
      <c r="AR24" s="764"/>
      <c r="AS24" s="764"/>
      <c r="AT24" s="764"/>
      <c r="AU24" s="764"/>
      <c r="AV24" s="764"/>
      <c r="AW24" s="764"/>
      <c r="AX24" s="764"/>
      <c r="AY24" s="764"/>
      <c r="AZ24" s="764"/>
      <c r="BA24" s="764"/>
      <c r="BB24" s="764"/>
      <c r="BC24" s="764"/>
      <c r="BD24" s="764"/>
      <c r="BE24" s="764"/>
      <c r="BF24" s="758"/>
      <c r="BG24" s="664" t="s">
        <v>241</v>
      </c>
      <c r="BH24" s="665"/>
      <c r="BI24" s="665"/>
      <c r="BJ24" s="665"/>
      <c r="BK24" s="665"/>
      <c r="BL24" s="665"/>
      <c r="BM24" s="665"/>
      <c r="BN24" s="666"/>
      <c r="BO24" s="691" t="s">
        <v>136</v>
      </c>
      <c r="BP24" s="691"/>
      <c r="BQ24" s="691"/>
      <c r="BR24" s="691"/>
      <c r="BS24" s="692" t="s">
        <v>241</v>
      </c>
      <c r="BT24" s="692"/>
      <c r="BU24" s="692"/>
      <c r="BV24" s="692"/>
      <c r="BW24" s="692"/>
      <c r="BX24" s="692"/>
      <c r="BY24" s="692"/>
      <c r="BZ24" s="692"/>
      <c r="CA24" s="692"/>
      <c r="CB24" s="759"/>
      <c r="CD24" s="720" t="s">
        <v>293</v>
      </c>
      <c r="CE24" s="721"/>
      <c r="CF24" s="721"/>
      <c r="CG24" s="721"/>
      <c r="CH24" s="721"/>
      <c r="CI24" s="721"/>
      <c r="CJ24" s="721"/>
      <c r="CK24" s="721"/>
      <c r="CL24" s="721"/>
      <c r="CM24" s="721"/>
      <c r="CN24" s="721"/>
      <c r="CO24" s="721"/>
      <c r="CP24" s="721"/>
      <c r="CQ24" s="722"/>
      <c r="CR24" s="717">
        <v>7294136</v>
      </c>
      <c r="CS24" s="718"/>
      <c r="CT24" s="718"/>
      <c r="CU24" s="718"/>
      <c r="CV24" s="718"/>
      <c r="CW24" s="718"/>
      <c r="CX24" s="718"/>
      <c r="CY24" s="761"/>
      <c r="CZ24" s="762">
        <v>41.4</v>
      </c>
      <c r="DA24" s="736"/>
      <c r="DB24" s="736"/>
      <c r="DC24" s="765"/>
      <c r="DD24" s="760">
        <v>4602967</v>
      </c>
      <c r="DE24" s="718"/>
      <c r="DF24" s="718"/>
      <c r="DG24" s="718"/>
      <c r="DH24" s="718"/>
      <c r="DI24" s="718"/>
      <c r="DJ24" s="718"/>
      <c r="DK24" s="761"/>
      <c r="DL24" s="760">
        <v>4434749</v>
      </c>
      <c r="DM24" s="718"/>
      <c r="DN24" s="718"/>
      <c r="DO24" s="718"/>
      <c r="DP24" s="718"/>
      <c r="DQ24" s="718"/>
      <c r="DR24" s="718"/>
      <c r="DS24" s="718"/>
      <c r="DT24" s="718"/>
      <c r="DU24" s="718"/>
      <c r="DV24" s="761"/>
      <c r="DW24" s="762">
        <v>45.9</v>
      </c>
      <c r="DX24" s="736"/>
      <c r="DY24" s="736"/>
      <c r="DZ24" s="736"/>
      <c r="EA24" s="736"/>
      <c r="EB24" s="736"/>
      <c r="EC24" s="763"/>
    </row>
    <row r="25" spans="2:133" ht="11.25" customHeight="1" x14ac:dyDescent="0.2">
      <c r="B25" s="661" t="s">
        <v>294</v>
      </c>
      <c r="C25" s="662"/>
      <c r="D25" s="662"/>
      <c r="E25" s="662"/>
      <c r="F25" s="662"/>
      <c r="G25" s="662"/>
      <c r="H25" s="662"/>
      <c r="I25" s="662"/>
      <c r="J25" s="662"/>
      <c r="K25" s="662"/>
      <c r="L25" s="662"/>
      <c r="M25" s="662"/>
      <c r="N25" s="662"/>
      <c r="O25" s="662"/>
      <c r="P25" s="662"/>
      <c r="Q25" s="663"/>
      <c r="R25" s="664">
        <v>494249</v>
      </c>
      <c r="S25" s="665"/>
      <c r="T25" s="665"/>
      <c r="U25" s="665"/>
      <c r="V25" s="665"/>
      <c r="W25" s="665"/>
      <c r="X25" s="665"/>
      <c r="Y25" s="666"/>
      <c r="Z25" s="691">
        <v>2.6</v>
      </c>
      <c r="AA25" s="691"/>
      <c r="AB25" s="691"/>
      <c r="AC25" s="691"/>
      <c r="AD25" s="692" t="s">
        <v>136</v>
      </c>
      <c r="AE25" s="692"/>
      <c r="AF25" s="692"/>
      <c r="AG25" s="692"/>
      <c r="AH25" s="692"/>
      <c r="AI25" s="692"/>
      <c r="AJ25" s="692"/>
      <c r="AK25" s="692"/>
      <c r="AL25" s="667" t="s">
        <v>241</v>
      </c>
      <c r="AM25" s="668"/>
      <c r="AN25" s="668"/>
      <c r="AO25" s="693"/>
      <c r="AP25" s="756" t="s">
        <v>295</v>
      </c>
      <c r="AQ25" s="764"/>
      <c r="AR25" s="764"/>
      <c r="AS25" s="764"/>
      <c r="AT25" s="764"/>
      <c r="AU25" s="764"/>
      <c r="AV25" s="764"/>
      <c r="AW25" s="764"/>
      <c r="AX25" s="764"/>
      <c r="AY25" s="764"/>
      <c r="AZ25" s="764"/>
      <c r="BA25" s="764"/>
      <c r="BB25" s="764"/>
      <c r="BC25" s="764"/>
      <c r="BD25" s="764"/>
      <c r="BE25" s="764"/>
      <c r="BF25" s="758"/>
      <c r="BG25" s="664" t="s">
        <v>136</v>
      </c>
      <c r="BH25" s="665"/>
      <c r="BI25" s="665"/>
      <c r="BJ25" s="665"/>
      <c r="BK25" s="665"/>
      <c r="BL25" s="665"/>
      <c r="BM25" s="665"/>
      <c r="BN25" s="666"/>
      <c r="BO25" s="691" t="s">
        <v>241</v>
      </c>
      <c r="BP25" s="691"/>
      <c r="BQ25" s="691"/>
      <c r="BR25" s="691"/>
      <c r="BS25" s="692" t="s">
        <v>241</v>
      </c>
      <c r="BT25" s="692"/>
      <c r="BU25" s="692"/>
      <c r="BV25" s="692"/>
      <c r="BW25" s="692"/>
      <c r="BX25" s="692"/>
      <c r="BY25" s="692"/>
      <c r="BZ25" s="692"/>
      <c r="CA25" s="692"/>
      <c r="CB25" s="759"/>
      <c r="CD25" s="706" t="s">
        <v>296</v>
      </c>
      <c r="CE25" s="703"/>
      <c r="CF25" s="703"/>
      <c r="CG25" s="703"/>
      <c r="CH25" s="703"/>
      <c r="CI25" s="703"/>
      <c r="CJ25" s="703"/>
      <c r="CK25" s="703"/>
      <c r="CL25" s="703"/>
      <c r="CM25" s="703"/>
      <c r="CN25" s="703"/>
      <c r="CO25" s="703"/>
      <c r="CP25" s="703"/>
      <c r="CQ25" s="704"/>
      <c r="CR25" s="664">
        <v>2460391</v>
      </c>
      <c r="CS25" s="675"/>
      <c r="CT25" s="675"/>
      <c r="CU25" s="675"/>
      <c r="CV25" s="675"/>
      <c r="CW25" s="675"/>
      <c r="CX25" s="675"/>
      <c r="CY25" s="676"/>
      <c r="CZ25" s="667">
        <v>14</v>
      </c>
      <c r="DA25" s="677"/>
      <c r="DB25" s="677"/>
      <c r="DC25" s="678"/>
      <c r="DD25" s="670">
        <v>2205215</v>
      </c>
      <c r="DE25" s="675"/>
      <c r="DF25" s="675"/>
      <c r="DG25" s="675"/>
      <c r="DH25" s="675"/>
      <c r="DI25" s="675"/>
      <c r="DJ25" s="675"/>
      <c r="DK25" s="676"/>
      <c r="DL25" s="670">
        <v>2071139</v>
      </c>
      <c r="DM25" s="675"/>
      <c r="DN25" s="675"/>
      <c r="DO25" s="675"/>
      <c r="DP25" s="675"/>
      <c r="DQ25" s="675"/>
      <c r="DR25" s="675"/>
      <c r="DS25" s="675"/>
      <c r="DT25" s="675"/>
      <c r="DU25" s="675"/>
      <c r="DV25" s="676"/>
      <c r="DW25" s="667">
        <v>21.4</v>
      </c>
      <c r="DX25" s="677"/>
      <c r="DY25" s="677"/>
      <c r="DZ25" s="677"/>
      <c r="EA25" s="677"/>
      <c r="EB25" s="677"/>
      <c r="EC25" s="698"/>
    </row>
    <row r="26" spans="2:133" ht="11.25" customHeight="1" x14ac:dyDescent="0.2">
      <c r="B26" s="661" t="s">
        <v>297</v>
      </c>
      <c r="C26" s="662"/>
      <c r="D26" s="662"/>
      <c r="E26" s="662"/>
      <c r="F26" s="662"/>
      <c r="G26" s="662"/>
      <c r="H26" s="662"/>
      <c r="I26" s="662"/>
      <c r="J26" s="662"/>
      <c r="K26" s="662"/>
      <c r="L26" s="662"/>
      <c r="M26" s="662"/>
      <c r="N26" s="662"/>
      <c r="O26" s="662"/>
      <c r="P26" s="662"/>
      <c r="Q26" s="663"/>
      <c r="R26" s="664" t="s">
        <v>241</v>
      </c>
      <c r="S26" s="665"/>
      <c r="T26" s="665"/>
      <c r="U26" s="665"/>
      <c r="V26" s="665"/>
      <c r="W26" s="665"/>
      <c r="X26" s="665"/>
      <c r="Y26" s="666"/>
      <c r="Z26" s="691" t="s">
        <v>241</v>
      </c>
      <c r="AA26" s="691"/>
      <c r="AB26" s="691"/>
      <c r="AC26" s="691"/>
      <c r="AD26" s="692" t="s">
        <v>241</v>
      </c>
      <c r="AE26" s="692"/>
      <c r="AF26" s="692"/>
      <c r="AG26" s="692"/>
      <c r="AH26" s="692"/>
      <c r="AI26" s="692"/>
      <c r="AJ26" s="692"/>
      <c r="AK26" s="692"/>
      <c r="AL26" s="667" t="s">
        <v>241</v>
      </c>
      <c r="AM26" s="668"/>
      <c r="AN26" s="668"/>
      <c r="AO26" s="693"/>
      <c r="AP26" s="756" t="s">
        <v>298</v>
      </c>
      <c r="AQ26" s="757"/>
      <c r="AR26" s="757"/>
      <c r="AS26" s="757"/>
      <c r="AT26" s="757"/>
      <c r="AU26" s="757"/>
      <c r="AV26" s="757"/>
      <c r="AW26" s="757"/>
      <c r="AX26" s="757"/>
      <c r="AY26" s="757"/>
      <c r="AZ26" s="757"/>
      <c r="BA26" s="757"/>
      <c r="BB26" s="757"/>
      <c r="BC26" s="757"/>
      <c r="BD26" s="757"/>
      <c r="BE26" s="757"/>
      <c r="BF26" s="758"/>
      <c r="BG26" s="664" t="s">
        <v>241</v>
      </c>
      <c r="BH26" s="665"/>
      <c r="BI26" s="665"/>
      <c r="BJ26" s="665"/>
      <c r="BK26" s="665"/>
      <c r="BL26" s="665"/>
      <c r="BM26" s="665"/>
      <c r="BN26" s="666"/>
      <c r="BO26" s="691" t="s">
        <v>241</v>
      </c>
      <c r="BP26" s="691"/>
      <c r="BQ26" s="691"/>
      <c r="BR26" s="691"/>
      <c r="BS26" s="692" t="s">
        <v>241</v>
      </c>
      <c r="BT26" s="692"/>
      <c r="BU26" s="692"/>
      <c r="BV26" s="692"/>
      <c r="BW26" s="692"/>
      <c r="BX26" s="692"/>
      <c r="BY26" s="692"/>
      <c r="BZ26" s="692"/>
      <c r="CA26" s="692"/>
      <c r="CB26" s="759"/>
      <c r="CD26" s="706" t="s">
        <v>299</v>
      </c>
      <c r="CE26" s="703"/>
      <c r="CF26" s="703"/>
      <c r="CG26" s="703"/>
      <c r="CH26" s="703"/>
      <c r="CI26" s="703"/>
      <c r="CJ26" s="703"/>
      <c r="CK26" s="703"/>
      <c r="CL26" s="703"/>
      <c r="CM26" s="703"/>
      <c r="CN26" s="703"/>
      <c r="CO26" s="703"/>
      <c r="CP26" s="703"/>
      <c r="CQ26" s="704"/>
      <c r="CR26" s="664">
        <v>1594610</v>
      </c>
      <c r="CS26" s="665"/>
      <c r="CT26" s="665"/>
      <c r="CU26" s="665"/>
      <c r="CV26" s="665"/>
      <c r="CW26" s="665"/>
      <c r="CX26" s="665"/>
      <c r="CY26" s="666"/>
      <c r="CZ26" s="667">
        <v>9.1</v>
      </c>
      <c r="DA26" s="677"/>
      <c r="DB26" s="677"/>
      <c r="DC26" s="678"/>
      <c r="DD26" s="670">
        <v>1410501</v>
      </c>
      <c r="DE26" s="665"/>
      <c r="DF26" s="665"/>
      <c r="DG26" s="665"/>
      <c r="DH26" s="665"/>
      <c r="DI26" s="665"/>
      <c r="DJ26" s="665"/>
      <c r="DK26" s="666"/>
      <c r="DL26" s="670" t="s">
        <v>241</v>
      </c>
      <c r="DM26" s="665"/>
      <c r="DN26" s="665"/>
      <c r="DO26" s="665"/>
      <c r="DP26" s="665"/>
      <c r="DQ26" s="665"/>
      <c r="DR26" s="665"/>
      <c r="DS26" s="665"/>
      <c r="DT26" s="665"/>
      <c r="DU26" s="665"/>
      <c r="DV26" s="666"/>
      <c r="DW26" s="667" t="s">
        <v>241</v>
      </c>
      <c r="DX26" s="677"/>
      <c r="DY26" s="677"/>
      <c r="DZ26" s="677"/>
      <c r="EA26" s="677"/>
      <c r="EB26" s="677"/>
      <c r="EC26" s="698"/>
    </row>
    <row r="27" spans="2:133" ht="11.25" customHeight="1" x14ac:dyDescent="0.2">
      <c r="B27" s="661" t="s">
        <v>300</v>
      </c>
      <c r="C27" s="662"/>
      <c r="D27" s="662"/>
      <c r="E27" s="662"/>
      <c r="F27" s="662"/>
      <c r="G27" s="662"/>
      <c r="H27" s="662"/>
      <c r="I27" s="662"/>
      <c r="J27" s="662"/>
      <c r="K27" s="662"/>
      <c r="L27" s="662"/>
      <c r="M27" s="662"/>
      <c r="N27" s="662"/>
      <c r="O27" s="662"/>
      <c r="P27" s="662"/>
      <c r="Q27" s="663"/>
      <c r="R27" s="664">
        <v>9527096</v>
      </c>
      <c r="S27" s="665"/>
      <c r="T27" s="665"/>
      <c r="U27" s="665"/>
      <c r="V27" s="665"/>
      <c r="W27" s="665"/>
      <c r="X27" s="665"/>
      <c r="Y27" s="666"/>
      <c r="Z27" s="691">
        <v>50.6</v>
      </c>
      <c r="AA27" s="691"/>
      <c r="AB27" s="691"/>
      <c r="AC27" s="691"/>
      <c r="AD27" s="692">
        <v>9032847</v>
      </c>
      <c r="AE27" s="692"/>
      <c r="AF27" s="692"/>
      <c r="AG27" s="692"/>
      <c r="AH27" s="692"/>
      <c r="AI27" s="692"/>
      <c r="AJ27" s="692"/>
      <c r="AK27" s="692"/>
      <c r="AL27" s="667">
        <v>99.7</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4535521</v>
      </c>
      <c r="BH27" s="665"/>
      <c r="BI27" s="665"/>
      <c r="BJ27" s="665"/>
      <c r="BK27" s="665"/>
      <c r="BL27" s="665"/>
      <c r="BM27" s="665"/>
      <c r="BN27" s="666"/>
      <c r="BO27" s="691">
        <v>100</v>
      </c>
      <c r="BP27" s="691"/>
      <c r="BQ27" s="691"/>
      <c r="BR27" s="691"/>
      <c r="BS27" s="692">
        <v>134640</v>
      </c>
      <c r="BT27" s="692"/>
      <c r="BU27" s="692"/>
      <c r="BV27" s="692"/>
      <c r="BW27" s="692"/>
      <c r="BX27" s="692"/>
      <c r="BY27" s="692"/>
      <c r="BZ27" s="692"/>
      <c r="CA27" s="692"/>
      <c r="CB27" s="759"/>
      <c r="CD27" s="706" t="s">
        <v>302</v>
      </c>
      <c r="CE27" s="703"/>
      <c r="CF27" s="703"/>
      <c r="CG27" s="703"/>
      <c r="CH27" s="703"/>
      <c r="CI27" s="703"/>
      <c r="CJ27" s="703"/>
      <c r="CK27" s="703"/>
      <c r="CL27" s="703"/>
      <c r="CM27" s="703"/>
      <c r="CN27" s="703"/>
      <c r="CO27" s="703"/>
      <c r="CP27" s="703"/>
      <c r="CQ27" s="704"/>
      <c r="CR27" s="664">
        <v>3320109</v>
      </c>
      <c r="CS27" s="675"/>
      <c r="CT27" s="675"/>
      <c r="CU27" s="675"/>
      <c r="CV27" s="675"/>
      <c r="CW27" s="675"/>
      <c r="CX27" s="675"/>
      <c r="CY27" s="676"/>
      <c r="CZ27" s="667">
        <v>18.899999999999999</v>
      </c>
      <c r="DA27" s="677"/>
      <c r="DB27" s="677"/>
      <c r="DC27" s="678"/>
      <c r="DD27" s="670">
        <v>904872</v>
      </c>
      <c r="DE27" s="675"/>
      <c r="DF27" s="675"/>
      <c r="DG27" s="675"/>
      <c r="DH27" s="675"/>
      <c r="DI27" s="675"/>
      <c r="DJ27" s="675"/>
      <c r="DK27" s="676"/>
      <c r="DL27" s="670">
        <v>870730</v>
      </c>
      <c r="DM27" s="675"/>
      <c r="DN27" s="675"/>
      <c r="DO27" s="675"/>
      <c r="DP27" s="675"/>
      <c r="DQ27" s="675"/>
      <c r="DR27" s="675"/>
      <c r="DS27" s="675"/>
      <c r="DT27" s="675"/>
      <c r="DU27" s="675"/>
      <c r="DV27" s="676"/>
      <c r="DW27" s="667">
        <v>9</v>
      </c>
      <c r="DX27" s="677"/>
      <c r="DY27" s="677"/>
      <c r="DZ27" s="677"/>
      <c r="EA27" s="677"/>
      <c r="EB27" s="677"/>
      <c r="EC27" s="698"/>
    </row>
    <row r="28" spans="2:133" ht="11.25" customHeight="1" x14ac:dyDescent="0.2">
      <c r="B28" s="661" t="s">
        <v>303</v>
      </c>
      <c r="C28" s="662"/>
      <c r="D28" s="662"/>
      <c r="E28" s="662"/>
      <c r="F28" s="662"/>
      <c r="G28" s="662"/>
      <c r="H28" s="662"/>
      <c r="I28" s="662"/>
      <c r="J28" s="662"/>
      <c r="K28" s="662"/>
      <c r="L28" s="662"/>
      <c r="M28" s="662"/>
      <c r="N28" s="662"/>
      <c r="O28" s="662"/>
      <c r="P28" s="662"/>
      <c r="Q28" s="663"/>
      <c r="R28" s="664">
        <v>2647</v>
      </c>
      <c r="S28" s="665"/>
      <c r="T28" s="665"/>
      <c r="U28" s="665"/>
      <c r="V28" s="665"/>
      <c r="W28" s="665"/>
      <c r="X28" s="665"/>
      <c r="Y28" s="666"/>
      <c r="Z28" s="691">
        <v>0</v>
      </c>
      <c r="AA28" s="691"/>
      <c r="AB28" s="691"/>
      <c r="AC28" s="691"/>
      <c r="AD28" s="692">
        <v>2647</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1513636</v>
      </c>
      <c r="CS28" s="665"/>
      <c r="CT28" s="665"/>
      <c r="CU28" s="665"/>
      <c r="CV28" s="665"/>
      <c r="CW28" s="665"/>
      <c r="CX28" s="665"/>
      <c r="CY28" s="666"/>
      <c r="CZ28" s="667">
        <v>8.6</v>
      </c>
      <c r="DA28" s="677"/>
      <c r="DB28" s="677"/>
      <c r="DC28" s="678"/>
      <c r="DD28" s="670">
        <v>1492880</v>
      </c>
      <c r="DE28" s="665"/>
      <c r="DF28" s="665"/>
      <c r="DG28" s="665"/>
      <c r="DH28" s="665"/>
      <c r="DI28" s="665"/>
      <c r="DJ28" s="665"/>
      <c r="DK28" s="666"/>
      <c r="DL28" s="670">
        <v>1492880</v>
      </c>
      <c r="DM28" s="665"/>
      <c r="DN28" s="665"/>
      <c r="DO28" s="665"/>
      <c r="DP28" s="665"/>
      <c r="DQ28" s="665"/>
      <c r="DR28" s="665"/>
      <c r="DS28" s="665"/>
      <c r="DT28" s="665"/>
      <c r="DU28" s="665"/>
      <c r="DV28" s="666"/>
      <c r="DW28" s="667">
        <v>15.4</v>
      </c>
      <c r="DX28" s="677"/>
      <c r="DY28" s="677"/>
      <c r="DZ28" s="677"/>
      <c r="EA28" s="677"/>
      <c r="EB28" s="677"/>
      <c r="EC28" s="698"/>
    </row>
    <row r="29" spans="2:133" ht="11.25" customHeight="1" x14ac:dyDescent="0.2">
      <c r="B29" s="661" t="s">
        <v>305</v>
      </c>
      <c r="C29" s="662"/>
      <c r="D29" s="662"/>
      <c r="E29" s="662"/>
      <c r="F29" s="662"/>
      <c r="G29" s="662"/>
      <c r="H29" s="662"/>
      <c r="I29" s="662"/>
      <c r="J29" s="662"/>
      <c r="K29" s="662"/>
      <c r="L29" s="662"/>
      <c r="M29" s="662"/>
      <c r="N29" s="662"/>
      <c r="O29" s="662"/>
      <c r="P29" s="662"/>
      <c r="Q29" s="663"/>
      <c r="R29" s="664">
        <v>220967</v>
      </c>
      <c r="S29" s="665"/>
      <c r="T29" s="665"/>
      <c r="U29" s="665"/>
      <c r="V29" s="665"/>
      <c r="W29" s="665"/>
      <c r="X29" s="665"/>
      <c r="Y29" s="666"/>
      <c r="Z29" s="691">
        <v>1.2</v>
      </c>
      <c r="AA29" s="691"/>
      <c r="AB29" s="691"/>
      <c r="AC29" s="691"/>
      <c r="AD29" s="692" t="s">
        <v>241</v>
      </c>
      <c r="AE29" s="692"/>
      <c r="AF29" s="692"/>
      <c r="AG29" s="692"/>
      <c r="AH29" s="692"/>
      <c r="AI29" s="692"/>
      <c r="AJ29" s="692"/>
      <c r="AK29" s="692"/>
      <c r="AL29" s="667" t="s">
        <v>136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306</v>
      </c>
      <c r="CE29" s="751"/>
      <c r="CF29" s="706" t="s">
        <v>69</v>
      </c>
      <c r="CG29" s="703"/>
      <c r="CH29" s="703"/>
      <c r="CI29" s="703"/>
      <c r="CJ29" s="703"/>
      <c r="CK29" s="703"/>
      <c r="CL29" s="703"/>
      <c r="CM29" s="703"/>
      <c r="CN29" s="703"/>
      <c r="CO29" s="703"/>
      <c r="CP29" s="703"/>
      <c r="CQ29" s="704"/>
      <c r="CR29" s="664">
        <v>1513636</v>
      </c>
      <c r="CS29" s="675"/>
      <c r="CT29" s="675"/>
      <c r="CU29" s="675"/>
      <c r="CV29" s="675"/>
      <c r="CW29" s="675"/>
      <c r="CX29" s="675"/>
      <c r="CY29" s="676"/>
      <c r="CZ29" s="667">
        <v>8.6</v>
      </c>
      <c r="DA29" s="677"/>
      <c r="DB29" s="677"/>
      <c r="DC29" s="678"/>
      <c r="DD29" s="670">
        <v>1492880</v>
      </c>
      <c r="DE29" s="675"/>
      <c r="DF29" s="675"/>
      <c r="DG29" s="675"/>
      <c r="DH29" s="675"/>
      <c r="DI29" s="675"/>
      <c r="DJ29" s="675"/>
      <c r="DK29" s="676"/>
      <c r="DL29" s="670">
        <v>1492880</v>
      </c>
      <c r="DM29" s="675"/>
      <c r="DN29" s="675"/>
      <c r="DO29" s="675"/>
      <c r="DP29" s="675"/>
      <c r="DQ29" s="675"/>
      <c r="DR29" s="675"/>
      <c r="DS29" s="675"/>
      <c r="DT29" s="675"/>
      <c r="DU29" s="675"/>
      <c r="DV29" s="676"/>
      <c r="DW29" s="667">
        <v>15.4</v>
      </c>
      <c r="DX29" s="677"/>
      <c r="DY29" s="677"/>
      <c r="DZ29" s="677"/>
      <c r="EA29" s="677"/>
      <c r="EB29" s="677"/>
      <c r="EC29" s="698"/>
    </row>
    <row r="30" spans="2:133" ht="11.25" customHeight="1" x14ac:dyDescent="0.2">
      <c r="B30" s="661" t="s">
        <v>307</v>
      </c>
      <c r="C30" s="662"/>
      <c r="D30" s="662"/>
      <c r="E30" s="662"/>
      <c r="F30" s="662"/>
      <c r="G30" s="662"/>
      <c r="H30" s="662"/>
      <c r="I30" s="662"/>
      <c r="J30" s="662"/>
      <c r="K30" s="662"/>
      <c r="L30" s="662"/>
      <c r="M30" s="662"/>
      <c r="N30" s="662"/>
      <c r="O30" s="662"/>
      <c r="P30" s="662"/>
      <c r="Q30" s="663"/>
      <c r="R30" s="664">
        <v>97201</v>
      </c>
      <c r="S30" s="665"/>
      <c r="T30" s="665"/>
      <c r="U30" s="665"/>
      <c r="V30" s="665"/>
      <c r="W30" s="665"/>
      <c r="X30" s="665"/>
      <c r="Y30" s="666"/>
      <c r="Z30" s="691">
        <v>0.5</v>
      </c>
      <c r="AA30" s="691"/>
      <c r="AB30" s="691"/>
      <c r="AC30" s="691"/>
      <c r="AD30" s="692">
        <v>12006</v>
      </c>
      <c r="AE30" s="692"/>
      <c r="AF30" s="692"/>
      <c r="AG30" s="692"/>
      <c r="AH30" s="692"/>
      <c r="AI30" s="692"/>
      <c r="AJ30" s="692"/>
      <c r="AK30" s="692"/>
      <c r="AL30" s="667">
        <v>0.1</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308</v>
      </c>
      <c r="BH30" s="739"/>
      <c r="BI30" s="739"/>
      <c r="BJ30" s="739"/>
      <c r="BK30" s="739"/>
      <c r="BL30" s="739"/>
      <c r="BM30" s="739"/>
      <c r="BN30" s="739"/>
      <c r="BO30" s="739"/>
      <c r="BP30" s="739"/>
      <c r="BQ30" s="740"/>
      <c r="BR30" s="723" t="s">
        <v>309</v>
      </c>
      <c r="BS30" s="739"/>
      <c r="BT30" s="739"/>
      <c r="BU30" s="739"/>
      <c r="BV30" s="739"/>
      <c r="BW30" s="739"/>
      <c r="BX30" s="739"/>
      <c r="BY30" s="739"/>
      <c r="BZ30" s="739"/>
      <c r="CA30" s="739"/>
      <c r="CB30" s="740"/>
      <c r="CD30" s="752"/>
      <c r="CE30" s="753"/>
      <c r="CF30" s="706" t="s">
        <v>310</v>
      </c>
      <c r="CG30" s="703"/>
      <c r="CH30" s="703"/>
      <c r="CI30" s="703"/>
      <c r="CJ30" s="703"/>
      <c r="CK30" s="703"/>
      <c r="CL30" s="703"/>
      <c r="CM30" s="703"/>
      <c r="CN30" s="703"/>
      <c r="CO30" s="703"/>
      <c r="CP30" s="703"/>
      <c r="CQ30" s="704"/>
      <c r="CR30" s="664">
        <v>1476451</v>
      </c>
      <c r="CS30" s="665"/>
      <c r="CT30" s="665"/>
      <c r="CU30" s="665"/>
      <c r="CV30" s="665"/>
      <c r="CW30" s="665"/>
      <c r="CX30" s="665"/>
      <c r="CY30" s="666"/>
      <c r="CZ30" s="667">
        <v>8.4</v>
      </c>
      <c r="DA30" s="677"/>
      <c r="DB30" s="677"/>
      <c r="DC30" s="678"/>
      <c r="DD30" s="670">
        <v>1455778</v>
      </c>
      <c r="DE30" s="665"/>
      <c r="DF30" s="665"/>
      <c r="DG30" s="665"/>
      <c r="DH30" s="665"/>
      <c r="DI30" s="665"/>
      <c r="DJ30" s="665"/>
      <c r="DK30" s="666"/>
      <c r="DL30" s="670">
        <v>1455778</v>
      </c>
      <c r="DM30" s="665"/>
      <c r="DN30" s="665"/>
      <c r="DO30" s="665"/>
      <c r="DP30" s="665"/>
      <c r="DQ30" s="665"/>
      <c r="DR30" s="665"/>
      <c r="DS30" s="665"/>
      <c r="DT30" s="665"/>
      <c r="DU30" s="665"/>
      <c r="DV30" s="666"/>
      <c r="DW30" s="667">
        <v>15.1</v>
      </c>
      <c r="DX30" s="677"/>
      <c r="DY30" s="677"/>
      <c r="DZ30" s="677"/>
      <c r="EA30" s="677"/>
      <c r="EB30" s="677"/>
      <c r="EC30" s="698"/>
    </row>
    <row r="31" spans="2:133" ht="11.25" customHeight="1" x14ac:dyDescent="0.2">
      <c r="B31" s="661" t="s">
        <v>311</v>
      </c>
      <c r="C31" s="662"/>
      <c r="D31" s="662"/>
      <c r="E31" s="662"/>
      <c r="F31" s="662"/>
      <c r="G31" s="662"/>
      <c r="H31" s="662"/>
      <c r="I31" s="662"/>
      <c r="J31" s="662"/>
      <c r="K31" s="662"/>
      <c r="L31" s="662"/>
      <c r="M31" s="662"/>
      <c r="N31" s="662"/>
      <c r="O31" s="662"/>
      <c r="P31" s="662"/>
      <c r="Q31" s="663"/>
      <c r="R31" s="664">
        <v>75193</v>
      </c>
      <c r="S31" s="665"/>
      <c r="T31" s="665"/>
      <c r="U31" s="665"/>
      <c r="V31" s="665"/>
      <c r="W31" s="665"/>
      <c r="X31" s="665"/>
      <c r="Y31" s="666"/>
      <c r="Z31" s="691">
        <v>0.4</v>
      </c>
      <c r="AA31" s="691"/>
      <c r="AB31" s="691"/>
      <c r="AC31" s="691"/>
      <c r="AD31" s="692" t="s">
        <v>136</v>
      </c>
      <c r="AE31" s="692"/>
      <c r="AF31" s="692"/>
      <c r="AG31" s="692"/>
      <c r="AH31" s="692"/>
      <c r="AI31" s="692"/>
      <c r="AJ31" s="692"/>
      <c r="AK31" s="692"/>
      <c r="AL31" s="667" t="s">
        <v>136</v>
      </c>
      <c r="AM31" s="668"/>
      <c r="AN31" s="668"/>
      <c r="AO31" s="693"/>
      <c r="AP31" s="741" t="s">
        <v>312</v>
      </c>
      <c r="AQ31" s="742"/>
      <c r="AR31" s="742"/>
      <c r="AS31" s="742"/>
      <c r="AT31" s="747" t="s">
        <v>313</v>
      </c>
      <c r="AU31" s="217"/>
      <c r="AV31" s="217"/>
      <c r="AW31" s="217"/>
      <c r="AX31" s="731" t="s">
        <v>188</v>
      </c>
      <c r="AY31" s="732"/>
      <c r="AZ31" s="732"/>
      <c r="BA31" s="732"/>
      <c r="BB31" s="732"/>
      <c r="BC31" s="732"/>
      <c r="BD31" s="732"/>
      <c r="BE31" s="732"/>
      <c r="BF31" s="733"/>
      <c r="BG31" s="734">
        <v>99.5</v>
      </c>
      <c r="BH31" s="735"/>
      <c r="BI31" s="735"/>
      <c r="BJ31" s="735"/>
      <c r="BK31" s="735"/>
      <c r="BL31" s="735"/>
      <c r="BM31" s="736">
        <v>96.6</v>
      </c>
      <c r="BN31" s="735"/>
      <c r="BO31" s="735"/>
      <c r="BP31" s="735"/>
      <c r="BQ31" s="737"/>
      <c r="BR31" s="734">
        <v>97.6</v>
      </c>
      <c r="BS31" s="735"/>
      <c r="BT31" s="735"/>
      <c r="BU31" s="735"/>
      <c r="BV31" s="735"/>
      <c r="BW31" s="735"/>
      <c r="BX31" s="736">
        <v>94.8</v>
      </c>
      <c r="BY31" s="735"/>
      <c r="BZ31" s="735"/>
      <c r="CA31" s="735"/>
      <c r="CB31" s="737"/>
      <c r="CD31" s="752"/>
      <c r="CE31" s="753"/>
      <c r="CF31" s="706" t="s">
        <v>314</v>
      </c>
      <c r="CG31" s="703"/>
      <c r="CH31" s="703"/>
      <c r="CI31" s="703"/>
      <c r="CJ31" s="703"/>
      <c r="CK31" s="703"/>
      <c r="CL31" s="703"/>
      <c r="CM31" s="703"/>
      <c r="CN31" s="703"/>
      <c r="CO31" s="703"/>
      <c r="CP31" s="703"/>
      <c r="CQ31" s="704"/>
      <c r="CR31" s="664">
        <v>37185</v>
      </c>
      <c r="CS31" s="675"/>
      <c r="CT31" s="675"/>
      <c r="CU31" s="675"/>
      <c r="CV31" s="675"/>
      <c r="CW31" s="675"/>
      <c r="CX31" s="675"/>
      <c r="CY31" s="676"/>
      <c r="CZ31" s="667">
        <v>0.2</v>
      </c>
      <c r="DA31" s="677"/>
      <c r="DB31" s="677"/>
      <c r="DC31" s="678"/>
      <c r="DD31" s="670">
        <v>37102</v>
      </c>
      <c r="DE31" s="675"/>
      <c r="DF31" s="675"/>
      <c r="DG31" s="675"/>
      <c r="DH31" s="675"/>
      <c r="DI31" s="675"/>
      <c r="DJ31" s="675"/>
      <c r="DK31" s="676"/>
      <c r="DL31" s="670">
        <v>37102</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315</v>
      </c>
      <c r="C32" s="662"/>
      <c r="D32" s="662"/>
      <c r="E32" s="662"/>
      <c r="F32" s="662"/>
      <c r="G32" s="662"/>
      <c r="H32" s="662"/>
      <c r="I32" s="662"/>
      <c r="J32" s="662"/>
      <c r="K32" s="662"/>
      <c r="L32" s="662"/>
      <c r="M32" s="662"/>
      <c r="N32" s="662"/>
      <c r="O32" s="662"/>
      <c r="P32" s="662"/>
      <c r="Q32" s="663"/>
      <c r="R32" s="664">
        <v>3574917</v>
      </c>
      <c r="S32" s="665"/>
      <c r="T32" s="665"/>
      <c r="U32" s="665"/>
      <c r="V32" s="665"/>
      <c r="W32" s="665"/>
      <c r="X32" s="665"/>
      <c r="Y32" s="666"/>
      <c r="Z32" s="691">
        <v>19</v>
      </c>
      <c r="AA32" s="691"/>
      <c r="AB32" s="691"/>
      <c r="AC32" s="691"/>
      <c r="AD32" s="692" t="s">
        <v>241</v>
      </c>
      <c r="AE32" s="692"/>
      <c r="AF32" s="692"/>
      <c r="AG32" s="692"/>
      <c r="AH32" s="692"/>
      <c r="AI32" s="692"/>
      <c r="AJ32" s="692"/>
      <c r="AK32" s="692"/>
      <c r="AL32" s="667" t="s">
        <v>241</v>
      </c>
      <c r="AM32" s="668"/>
      <c r="AN32" s="668"/>
      <c r="AO32" s="693"/>
      <c r="AP32" s="743"/>
      <c r="AQ32" s="744"/>
      <c r="AR32" s="744"/>
      <c r="AS32" s="744"/>
      <c r="AT32" s="748"/>
      <c r="AU32" s="216" t="s">
        <v>316</v>
      </c>
      <c r="AV32" s="216"/>
      <c r="AW32" s="216"/>
      <c r="AX32" s="661" t="s">
        <v>317</v>
      </c>
      <c r="AY32" s="662"/>
      <c r="AZ32" s="662"/>
      <c r="BA32" s="662"/>
      <c r="BB32" s="662"/>
      <c r="BC32" s="662"/>
      <c r="BD32" s="662"/>
      <c r="BE32" s="662"/>
      <c r="BF32" s="663"/>
      <c r="BG32" s="738">
        <v>99.4</v>
      </c>
      <c r="BH32" s="675"/>
      <c r="BI32" s="675"/>
      <c r="BJ32" s="675"/>
      <c r="BK32" s="675"/>
      <c r="BL32" s="675"/>
      <c r="BM32" s="668">
        <v>98.5</v>
      </c>
      <c r="BN32" s="730"/>
      <c r="BO32" s="730"/>
      <c r="BP32" s="730"/>
      <c r="BQ32" s="702"/>
      <c r="BR32" s="738">
        <v>99.6</v>
      </c>
      <c r="BS32" s="675"/>
      <c r="BT32" s="675"/>
      <c r="BU32" s="675"/>
      <c r="BV32" s="675"/>
      <c r="BW32" s="675"/>
      <c r="BX32" s="668">
        <v>98.4</v>
      </c>
      <c r="BY32" s="730"/>
      <c r="BZ32" s="730"/>
      <c r="CA32" s="730"/>
      <c r="CB32" s="702"/>
      <c r="CD32" s="754"/>
      <c r="CE32" s="755"/>
      <c r="CF32" s="706" t="s">
        <v>318</v>
      </c>
      <c r="CG32" s="703"/>
      <c r="CH32" s="703"/>
      <c r="CI32" s="703"/>
      <c r="CJ32" s="703"/>
      <c r="CK32" s="703"/>
      <c r="CL32" s="703"/>
      <c r="CM32" s="703"/>
      <c r="CN32" s="703"/>
      <c r="CO32" s="703"/>
      <c r="CP32" s="703"/>
      <c r="CQ32" s="704"/>
      <c r="CR32" s="664" t="s">
        <v>241</v>
      </c>
      <c r="CS32" s="665"/>
      <c r="CT32" s="665"/>
      <c r="CU32" s="665"/>
      <c r="CV32" s="665"/>
      <c r="CW32" s="665"/>
      <c r="CX32" s="665"/>
      <c r="CY32" s="666"/>
      <c r="CZ32" s="667" t="s">
        <v>136</v>
      </c>
      <c r="DA32" s="677"/>
      <c r="DB32" s="677"/>
      <c r="DC32" s="678"/>
      <c r="DD32" s="670" t="s">
        <v>241</v>
      </c>
      <c r="DE32" s="665"/>
      <c r="DF32" s="665"/>
      <c r="DG32" s="665"/>
      <c r="DH32" s="665"/>
      <c r="DI32" s="665"/>
      <c r="DJ32" s="665"/>
      <c r="DK32" s="666"/>
      <c r="DL32" s="670" t="s">
        <v>241</v>
      </c>
      <c r="DM32" s="665"/>
      <c r="DN32" s="665"/>
      <c r="DO32" s="665"/>
      <c r="DP32" s="665"/>
      <c r="DQ32" s="665"/>
      <c r="DR32" s="665"/>
      <c r="DS32" s="665"/>
      <c r="DT32" s="665"/>
      <c r="DU32" s="665"/>
      <c r="DV32" s="666"/>
      <c r="DW32" s="667" t="s">
        <v>241</v>
      </c>
      <c r="DX32" s="677"/>
      <c r="DY32" s="677"/>
      <c r="DZ32" s="677"/>
      <c r="EA32" s="677"/>
      <c r="EB32" s="677"/>
      <c r="EC32" s="698"/>
    </row>
    <row r="33" spans="2:133" ht="11.25" customHeight="1" x14ac:dyDescent="0.2">
      <c r="B33" s="727" t="s">
        <v>319</v>
      </c>
      <c r="C33" s="728"/>
      <c r="D33" s="728"/>
      <c r="E33" s="728"/>
      <c r="F33" s="728"/>
      <c r="G33" s="728"/>
      <c r="H33" s="728"/>
      <c r="I33" s="728"/>
      <c r="J33" s="728"/>
      <c r="K33" s="728"/>
      <c r="L33" s="728"/>
      <c r="M33" s="728"/>
      <c r="N33" s="728"/>
      <c r="O33" s="728"/>
      <c r="P33" s="728"/>
      <c r="Q33" s="729"/>
      <c r="R33" s="664" t="s">
        <v>241</v>
      </c>
      <c r="S33" s="665"/>
      <c r="T33" s="665"/>
      <c r="U33" s="665"/>
      <c r="V33" s="665"/>
      <c r="W33" s="665"/>
      <c r="X33" s="665"/>
      <c r="Y33" s="666"/>
      <c r="Z33" s="691" t="s">
        <v>241</v>
      </c>
      <c r="AA33" s="691"/>
      <c r="AB33" s="691"/>
      <c r="AC33" s="691"/>
      <c r="AD33" s="692" t="s">
        <v>136</v>
      </c>
      <c r="AE33" s="692"/>
      <c r="AF33" s="692"/>
      <c r="AG33" s="692"/>
      <c r="AH33" s="692"/>
      <c r="AI33" s="692"/>
      <c r="AJ33" s="692"/>
      <c r="AK33" s="692"/>
      <c r="AL33" s="667" t="s">
        <v>241</v>
      </c>
      <c r="AM33" s="668"/>
      <c r="AN33" s="668"/>
      <c r="AO33" s="693"/>
      <c r="AP33" s="745"/>
      <c r="AQ33" s="746"/>
      <c r="AR33" s="746"/>
      <c r="AS33" s="746"/>
      <c r="AT33" s="749"/>
      <c r="AU33" s="218"/>
      <c r="AV33" s="218"/>
      <c r="AW33" s="218"/>
      <c r="AX33" s="641" t="s">
        <v>320</v>
      </c>
      <c r="AY33" s="642"/>
      <c r="AZ33" s="642"/>
      <c r="BA33" s="642"/>
      <c r="BB33" s="642"/>
      <c r="BC33" s="642"/>
      <c r="BD33" s="642"/>
      <c r="BE33" s="642"/>
      <c r="BF33" s="643"/>
      <c r="BG33" s="726">
        <v>99.5</v>
      </c>
      <c r="BH33" s="645"/>
      <c r="BI33" s="645"/>
      <c r="BJ33" s="645"/>
      <c r="BK33" s="645"/>
      <c r="BL33" s="645"/>
      <c r="BM33" s="683">
        <v>94.5</v>
      </c>
      <c r="BN33" s="645"/>
      <c r="BO33" s="645"/>
      <c r="BP33" s="645"/>
      <c r="BQ33" s="694"/>
      <c r="BR33" s="726">
        <v>95.7</v>
      </c>
      <c r="BS33" s="645"/>
      <c r="BT33" s="645"/>
      <c r="BU33" s="645"/>
      <c r="BV33" s="645"/>
      <c r="BW33" s="645"/>
      <c r="BX33" s="683">
        <v>91.3</v>
      </c>
      <c r="BY33" s="645"/>
      <c r="BZ33" s="645"/>
      <c r="CA33" s="645"/>
      <c r="CB33" s="694"/>
      <c r="CD33" s="706" t="s">
        <v>321</v>
      </c>
      <c r="CE33" s="703"/>
      <c r="CF33" s="703"/>
      <c r="CG33" s="703"/>
      <c r="CH33" s="703"/>
      <c r="CI33" s="703"/>
      <c r="CJ33" s="703"/>
      <c r="CK33" s="703"/>
      <c r="CL33" s="703"/>
      <c r="CM33" s="703"/>
      <c r="CN33" s="703"/>
      <c r="CO33" s="703"/>
      <c r="CP33" s="703"/>
      <c r="CQ33" s="704"/>
      <c r="CR33" s="664">
        <v>7398228</v>
      </c>
      <c r="CS33" s="675"/>
      <c r="CT33" s="675"/>
      <c r="CU33" s="675"/>
      <c r="CV33" s="675"/>
      <c r="CW33" s="675"/>
      <c r="CX33" s="675"/>
      <c r="CY33" s="676"/>
      <c r="CZ33" s="667">
        <v>42</v>
      </c>
      <c r="DA33" s="677"/>
      <c r="DB33" s="677"/>
      <c r="DC33" s="678"/>
      <c r="DD33" s="670">
        <v>5618598</v>
      </c>
      <c r="DE33" s="675"/>
      <c r="DF33" s="675"/>
      <c r="DG33" s="675"/>
      <c r="DH33" s="675"/>
      <c r="DI33" s="675"/>
      <c r="DJ33" s="675"/>
      <c r="DK33" s="676"/>
      <c r="DL33" s="670">
        <v>3647229</v>
      </c>
      <c r="DM33" s="675"/>
      <c r="DN33" s="675"/>
      <c r="DO33" s="675"/>
      <c r="DP33" s="675"/>
      <c r="DQ33" s="675"/>
      <c r="DR33" s="675"/>
      <c r="DS33" s="675"/>
      <c r="DT33" s="675"/>
      <c r="DU33" s="675"/>
      <c r="DV33" s="676"/>
      <c r="DW33" s="667">
        <v>37.700000000000003</v>
      </c>
      <c r="DX33" s="677"/>
      <c r="DY33" s="677"/>
      <c r="DZ33" s="677"/>
      <c r="EA33" s="677"/>
      <c r="EB33" s="677"/>
      <c r="EC33" s="698"/>
    </row>
    <row r="34" spans="2:133" ht="11.25" customHeight="1" x14ac:dyDescent="0.2">
      <c r="B34" s="661" t="s">
        <v>322</v>
      </c>
      <c r="C34" s="662"/>
      <c r="D34" s="662"/>
      <c r="E34" s="662"/>
      <c r="F34" s="662"/>
      <c r="G34" s="662"/>
      <c r="H34" s="662"/>
      <c r="I34" s="662"/>
      <c r="J34" s="662"/>
      <c r="K34" s="662"/>
      <c r="L34" s="662"/>
      <c r="M34" s="662"/>
      <c r="N34" s="662"/>
      <c r="O34" s="662"/>
      <c r="P34" s="662"/>
      <c r="Q34" s="663"/>
      <c r="R34" s="664">
        <v>1282130</v>
      </c>
      <c r="S34" s="665"/>
      <c r="T34" s="665"/>
      <c r="U34" s="665"/>
      <c r="V34" s="665"/>
      <c r="W34" s="665"/>
      <c r="X34" s="665"/>
      <c r="Y34" s="666"/>
      <c r="Z34" s="691">
        <v>6.8</v>
      </c>
      <c r="AA34" s="691"/>
      <c r="AB34" s="691"/>
      <c r="AC34" s="691"/>
      <c r="AD34" s="692" t="s">
        <v>241</v>
      </c>
      <c r="AE34" s="692"/>
      <c r="AF34" s="692"/>
      <c r="AG34" s="692"/>
      <c r="AH34" s="692"/>
      <c r="AI34" s="692"/>
      <c r="AJ34" s="692"/>
      <c r="AK34" s="692"/>
      <c r="AL34" s="667" t="s">
        <v>241</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323</v>
      </c>
      <c r="CE34" s="703"/>
      <c r="CF34" s="703"/>
      <c r="CG34" s="703"/>
      <c r="CH34" s="703"/>
      <c r="CI34" s="703"/>
      <c r="CJ34" s="703"/>
      <c r="CK34" s="703"/>
      <c r="CL34" s="703"/>
      <c r="CM34" s="703"/>
      <c r="CN34" s="703"/>
      <c r="CO34" s="703"/>
      <c r="CP34" s="703"/>
      <c r="CQ34" s="704"/>
      <c r="CR34" s="664">
        <v>1746461</v>
      </c>
      <c r="CS34" s="665"/>
      <c r="CT34" s="665"/>
      <c r="CU34" s="665"/>
      <c r="CV34" s="665"/>
      <c r="CW34" s="665"/>
      <c r="CX34" s="665"/>
      <c r="CY34" s="666"/>
      <c r="CZ34" s="667">
        <v>9.9</v>
      </c>
      <c r="DA34" s="677"/>
      <c r="DB34" s="677"/>
      <c r="DC34" s="678"/>
      <c r="DD34" s="670">
        <v>1065104</v>
      </c>
      <c r="DE34" s="665"/>
      <c r="DF34" s="665"/>
      <c r="DG34" s="665"/>
      <c r="DH34" s="665"/>
      <c r="DI34" s="665"/>
      <c r="DJ34" s="665"/>
      <c r="DK34" s="666"/>
      <c r="DL34" s="670">
        <v>909319</v>
      </c>
      <c r="DM34" s="665"/>
      <c r="DN34" s="665"/>
      <c r="DO34" s="665"/>
      <c r="DP34" s="665"/>
      <c r="DQ34" s="665"/>
      <c r="DR34" s="665"/>
      <c r="DS34" s="665"/>
      <c r="DT34" s="665"/>
      <c r="DU34" s="665"/>
      <c r="DV34" s="666"/>
      <c r="DW34" s="667">
        <v>9.4</v>
      </c>
      <c r="DX34" s="677"/>
      <c r="DY34" s="677"/>
      <c r="DZ34" s="677"/>
      <c r="EA34" s="677"/>
      <c r="EB34" s="677"/>
      <c r="EC34" s="698"/>
    </row>
    <row r="35" spans="2:133" ht="11.25" customHeight="1" x14ac:dyDescent="0.2">
      <c r="B35" s="661" t="s">
        <v>324</v>
      </c>
      <c r="C35" s="662"/>
      <c r="D35" s="662"/>
      <c r="E35" s="662"/>
      <c r="F35" s="662"/>
      <c r="G35" s="662"/>
      <c r="H35" s="662"/>
      <c r="I35" s="662"/>
      <c r="J35" s="662"/>
      <c r="K35" s="662"/>
      <c r="L35" s="662"/>
      <c r="M35" s="662"/>
      <c r="N35" s="662"/>
      <c r="O35" s="662"/>
      <c r="P35" s="662"/>
      <c r="Q35" s="663"/>
      <c r="R35" s="664">
        <v>46064</v>
      </c>
      <c r="S35" s="665"/>
      <c r="T35" s="665"/>
      <c r="U35" s="665"/>
      <c r="V35" s="665"/>
      <c r="W35" s="665"/>
      <c r="X35" s="665"/>
      <c r="Y35" s="666"/>
      <c r="Z35" s="691">
        <v>0.2</v>
      </c>
      <c r="AA35" s="691"/>
      <c r="AB35" s="691"/>
      <c r="AC35" s="691"/>
      <c r="AD35" s="692">
        <v>13748</v>
      </c>
      <c r="AE35" s="692"/>
      <c r="AF35" s="692"/>
      <c r="AG35" s="692"/>
      <c r="AH35" s="692"/>
      <c r="AI35" s="692"/>
      <c r="AJ35" s="692"/>
      <c r="AK35" s="692"/>
      <c r="AL35" s="667">
        <v>0.2</v>
      </c>
      <c r="AM35" s="668"/>
      <c r="AN35" s="668"/>
      <c r="AO35" s="693"/>
      <c r="AP35" s="221"/>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117791</v>
      </c>
      <c r="CS35" s="675"/>
      <c r="CT35" s="675"/>
      <c r="CU35" s="675"/>
      <c r="CV35" s="675"/>
      <c r="CW35" s="675"/>
      <c r="CX35" s="675"/>
      <c r="CY35" s="676"/>
      <c r="CZ35" s="667">
        <v>0.7</v>
      </c>
      <c r="DA35" s="677"/>
      <c r="DB35" s="677"/>
      <c r="DC35" s="678"/>
      <c r="DD35" s="670">
        <v>96354</v>
      </c>
      <c r="DE35" s="675"/>
      <c r="DF35" s="675"/>
      <c r="DG35" s="675"/>
      <c r="DH35" s="675"/>
      <c r="DI35" s="675"/>
      <c r="DJ35" s="675"/>
      <c r="DK35" s="676"/>
      <c r="DL35" s="670">
        <v>88299</v>
      </c>
      <c r="DM35" s="675"/>
      <c r="DN35" s="675"/>
      <c r="DO35" s="675"/>
      <c r="DP35" s="675"/>
      <c r="DQ35" s="675"/>
      <c r="DR35" s="675"/>
      <c r="DS35" s="675"/>
      <c r="DT35" s="675"/>
      <c r="DU35" s="675"/>
      <c r="DV35" s="676"/>
      <c r="DW35" s="667">
        <v>0.9</v>
      </c>
      <c r="DX35" s="677"/>
      <c r="DY35" s="677"/>
      <c r="DZ35" s="677"/>
      <c r="EA35" s="677"/>
      <c r="EB35" s="677"/>
      <c r="EC35" s="698"/>
    </row>
    <row r="36" spans="2:133" ht="11.25" customHeight="1" x14ac:dyDescent="0.2">
      <c r="B36" s="661" t="s">
        <v>328</v>
      </c>
      <c r="C36" s="662"/>
      <c r="D36" s="662"/>
      <c r="E36" s="662"/>
      <c r="F36" s="662"/>
      <c r="G36" s="662"/>
      <c r="H36" s="662"/>
      <c r="I36" s="662"/>
      <c r="J36" s="662"/>
      <c r="K36" s="662"/>
      <c r="L36" s="662"/>
      <c r="M36" s="662"/>
      <c r="N36" s="662"/>
      <c r="O36" s="662"/>
      <c r="P36" s="662"/>
      <c r="Q36" s="663"/>
      <c r="R36" s="664">
        <v>235195</v>
      </c>
      <c r="S36" s="665"/>
      <c r="T36" s="665"/>
      <c r="U36" s="665"/>
      <c r="V36" s="665"/>
      <c r="W36" s="665"/>
      <c r="X36" s="665"/>
      <c r="Y36" s="666"/>
      <c r="Z36" s="691">
        <v>1.2</v>
      </c>
      <c r="AA36" s="691"/>
      <c r="AB36" s="691"/>
      <c r="AC36" s="691"/>
      <c r="AD36" s="692" t="s">
        <v>241</v>
      </c>
      <c r="AE36" s="692"/>
      <c r="AF36" s="692"/>
      <c r="AG36" s="692"/>
      <c r="AH36" s="692"/>
      <c r="AI36" s="692"/>
      <c r="AJ36" s="692"/>
      <c r="AK36" s="692"/>
      <c r="AL36" s="667" t="s">
        <v>136</v>
      </c>
      <c r="AM36" s="668"/>
      <c r="AN36" s="668"/>
      <c r="AO36" s="693"/>
      <c r="AP36" s="221"/>
      <c r="AQ36" s="714" t="s">
        <v>329</v>
      </c>
      <c r="AR36" s="715"/>
      <c r="AS36" s="715"/>
      <c r="AT36" s="715"/>
      <c r="AU36" s="715"/>
      <c r="AV36" s="715"/>
      <c r="AW36" s="715"/>
      <c r="AX36" s="715"/>
      <c r="AY36" s="716"/>
      <c r="AZ36" s="717">
        <v>1729016</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100014</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2989493</v>
      </c>
      <c r="CS36" s="665"/>
      <c r="CT36" s="665"/>
      <c r="CU36" s="665"/>
      <c r="CV36" s="665"/>
      <c r="CW36" s="665"/>
      <c r="CX36" s="665"/>
      <c r="CY36" s="666"/>
      <c r="CZ36" s="667">
        <v>17</v>
      </c>
      <c r="DA36" s="677"/>
      <c r="DB36" s="677"/>
      <c r="DC36" s="678"/>
      <c r="DD36" s="670">
        <v>2409398</v>
      </c>
      <c r="DE36" s="665"/>
      <c r="DF36" s="665"/>
      <c r="DG36" s="665"/>
      <c r="DH36" s="665"/>
      <c r="DI36" s="665"/>
      <c r="DJ36" s="665"/>
      <c r="DK36" s="666"/>
      <c r="DL36" s="670">
        <v>1775495</v>
      </c>
      <c r="DM36" s="665"/>
      <c r="DN36" s="665"/>
      <c r="DO36" s="665"/>
      <c r="DP36" s="665"/>
      <c r="DQ36" s="665"/>
      <c r="DR36" s="665"/>
      <c r="DS36" s="665"/>
      <c r="DT36" s="665"/>
      <c r="DU36" s="665"/>
      <c r="DV36" s="666"/>
      <c r="DW36" s="667">
        <v>18.399999999999999</v>
      </c>
      <c r="DX36" s="677"/>
      <c r="DY36" s="677"/>
      <c r="DZ36" s="677"/>
      <c r="EA36" s="677"/>
      <c r="EB36" s="677"/>
      <c r="EC36" s="698"/>
    </row>
    <row r="37" spans="2:133" ht="11.25" customHeight="1" x14ac:dyDescent="0.2">
      <c r="B37" s="661" t="s">
        <v>332</v>
      </c>
      <c r="C37" s="662"/>
      <c r="D37" s="662"/>
      <c r="E37" s="662"/>
      <c r="F37" s="662"/>
      <c r="G37" s="662"/>
      <c r="H37" s="662"/>
      <c r="I37" s="662"/>
      <c r="J37" s="662"/>
      <c r="K37" s="662"/>
      <c r="L37" s="662"/>
      <c r="M37" s="662"/>
      <c r="N37" s="662"/>
      <c r="O37" s="662"/>
      <c r="P37" s="662"/>
      <c r="Q37" s="663"/>
      <c r="R37" s="664">
        <v>511515</v>
      </c>
      <c r="S37" s="665"/>
      <c r="T37" s="665"/>
      <c r="U37" s="665"/>
      <c r="V37" s="665"/>
      <c r="W37" s="665"/>
      <c r="X37" s="665"/>
      <c r="Y37" s="666"/>
      <c r="Z37" s="691">
        <v>2.7</v>
      </c>
      <c r="AA37" s="691"/>
      <c r="AB37" s="691"/>
      <c r="AC37" s="691"/>
      <c r="AD37" s="692" t="s">
        <v>136</v>
      </c>
      <c r="AE37" s="692"/>
      <c r="AF37" s="692"/>
      <c r="AG37" s="692"/>
      <c r="AH37" s="692"/>
      <c r="AI37" s="692"/>
      <c r="AJ37" s="692"/>
      <c r="AK37" s="692"/>
      <c r="AL37" s="667" t="s">
        <v>241</v>
      </c>
      <c r="AM37" s="668"/>
      <c r="AN37" s="668"/>
      <c r="AO37" s="693"/>
      <c r="AQ37" s="699" t="s">
        <v>333</v>
      </c>
      <c r="AR37" s="700"/>
      <c r="AS37" s="700"/>
      <c r="AT37" s="700"/>
      <c r="AU37" s="700"/>
      <c r="AV37" s="700"/>
      <c r="AW37" s="700"/>
      <c r="AX37" s="700"/>
      <c r="AY37" s="701"/>
      <c r="AZ37" s="664">
        <v>581657</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94793</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1030114</v>
      </c>
      <c r="CS37" s="675"/>
      <c r="CT37" s="675"/>
      <c r="CU37" s="675"/>
      <c r="CV37" s="675"/>
      <c r="CW37" s="675"/>
      <c r="CX37" s="675"/>
      <c r="CY37" s="676"/>
      <c r="CZ37" s="667">
        <v>5.9</v>
      </c>
      <c r="DA37" s="677"/>
      <c r="DB37" s="677"/>
      <c r="DC37" s="678"/>
      <c r="DD37" s="670">
        <v>1016961</v>
      </c>
      <c r="DE37" s="675"/>
      <c r="DF37" s="675"/>
      <c r="DG37" s="675"/>
      <c r="DH37" s="675"/>
      <c r="DI37" s="675"/>
      <c r="DJ37" s="675"/>
      <c r="DK37" s="676"/>
      <c r="DL37" s="670">
        <v>997085</v>
      </c>
      <c r="DM37" s="675"/>
      <c r="DN37" s="675"/>
      <c r="DO37" s="675"/>
      <c r="DP37" s="675"/>
      <c r="DQ37" s="675"/>
      <c r="DR37" s="675"/>
      <c r="DS37" s="675"/>
      <c r="DT37" s="675"/>
      <c r="DU37" s="675"/>
      <c r="DV37" s="676"/>
      <c r="DW37" s="667">
        <v>10.3</v>
      </c>
      <c r="DX37" s="677"/>
      <c r="DY37" s="677"/>
      <c r="DZ37" s="677"/>
      <c r="EA37" s="677"/>
      <c r="EB37" s="677"/>
      <c r="EC37" s="698"/>
    </row>
    <row r="38" spans="2:133" ht="11.25" customHeight="1" x14ac:dyDescent="0.2">
      <c r="B38" s="661" t="s">
        <v>336</v>
      </c>
      <c r="C38" s="662"/>
      <c r="D38" s="662"/>
      <c r="E38" s="662"/>
      <c r="F38" s="662"/>
      <c r="G38" s="662"/>
      <c r="H38" s="662"/>
      <c r="I38" s="662"/>
      <c r="J38" s="662"/>
      <c r="K38" s="662"/>
      <c r="L38" s="662"/>
      <c r="M38" s="662"/>
      <c r="N38" s="662"/>
      <c r="O38" s="662"/>
      <c r="P38" s="662"/>
      <c r="Q38" s="663"/>
      <c r="R38" s="664">
        <v>901216</v>
      </c>
      <c r="S38" s="665"/>
      <c r="T38" s="665"/>
      <c r="U38" s="665"/>
      <c r="V38" s="665"/>
      <c r="W38" s="665"/>
      <c r="X38" s="665"/>
      <c r="Y38" s="666"/>
      <c r="Z38" s="691">
        <v>4.8</v>
      </c>
      <c r="AA38" s="691"/>
      <c r="AB38" s="691"/>
      <c r="AC38" s="691"/>
      <c r="AD38" s="692" t="s">
        <v>136</v>
      </c>
      <c r="AE38" s="692"/>
      <c r="AF38" s="692"/>
      <c r="AG38" s="692"/>
      <c r="AH38" s="692"/>
      <c r="AI38" s="692"/>
      <c r="AJ38" s="692"/>
      <c r="AK38" s="692"/>
      <c r="AL38" s="667" t="s">
        <v>136</v>
      </c>
      <c r="AM38" s="668"/>
      <c r="AN38" s="668"/>
      <c r="AO38" s="693"/>
      <c r="AQ38" s="699" t="s">
        <v>337</v>
      </c>
      <c r="AR38" s="700"/>
      <c r="AS38" s="700"/>
      <c r="AT38" s="700"/>
      <c r="AU38" s="700"/>
      <c r="AV38" s="700"/>
      <c r="AW38" s="700"/>
      <c r="AX38" s="700"/>
      <c r="AY38" s="701"/>
      <c r="AZ38" s="664">
        <v>107102</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3520</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1040257</v>
      </c>
      <c r="CS38" s="665"/>
      <c r="CT38" s="665"/>
      <c r="CU38" s="665"/>
      <c r="CV38" s="665"/>
      <c r="CW38" s="665"/>
      <c r="CX38" s="665"/>
      <c r="CY38" s="666"/>
      <c r="CZ38" s="667">
        <v>5.9</v>
      </c>
      <c r="DA38" s="677"/>
      <c r="DB38" s="677"/>
      <c r="DC38" s="678"/>
      <c r="DD38" s="670">
        <v>881017</v>
      </c>
      <c r="DE38" s="665"/>
      <c r="DF38" s="665"/>
      <c r="DG38" s="665"/>
      <c r="DH38" s="665"/>
      <c r="DI38" s="665"/>
      <c r="DJ38" s="665"/>
      <c r="DK38" s="666"/>
      <c r="DL38" s="670">
        <v>874116</v>
      </c>
      <c r="DM38" s="665"/>
      <c r="DN38" s="665"/>
      <c r="DO38" s="665"/>
      <c r="DP38" s="665"/>
      <c r="DQ38" s="665"/>
      <c r="DR38" s="665"/>
      <c r="DS38" s="665"/>
      <c r="DT38" s="665"/>
      <c r="DU38" s="665"/>
      <c r="DV38" s="666"/>
      <c r="DW38" s="667">
        <v>9</v>
      </c>
      <c r="DX38" s="677"/>
      <c r="DY38" s="677"/>
      <c r="DZ38" s="677"/>
      <c r="EA38" s="677"/>
      <c r="EB38" s="677"/>
      <c r="EC38" s="698"/>
    </row>
    <row r="39" spans="2:133" ht="11.25" customHeight="1" x14ac:dyDescent="0.2">
      <c r="B39" s="661" t="s">
        <v>340</v>
      </c>
      <c r="C39" s="662"/>
      <c r="D39" s="662"/>
      <c r="E39" s="662"/>
      <c r="F39" s="662"/>
      <c r="G39" s="662"/>
      <c r="H39" s="662"/>
      <c r="I39" s="662"/>
      <c r="J39" s="662"/>
      <c r="K39" s="662"/>
      <c r="L39" s="662"/>
      <c r="M39" s="662"/>
      <c r="N39" s="662"/>
      <c r="O39" s="662"/>
      <c r="P39" s="662"/>
      <c r="Q39" s="663"/>
      <c r="R39" s="664">
        <v>861197</v>
      </c>
      <c r="S39" s="665"/>
      <c r="T39" s="665"/>
      <c r="U39" s="665"/>
      <c r="V39" s="665"/>
      <c r="W39" s="665"/>
      <c r="X39" s="665"/>
      <c r="Y39" s="666"/>
      <c r="Z39" s="691">
        <v>4.5999999999999996</v>
      </c>
      <c r="AA39" s="691"/>
      <c r="AB39" s="691"/>
      <c r="AC39" s="691"/>
      <c r="AD39" s="692">
        <v>1525</v>
      </c>
      <c r="AE39" s="692"/>
      <c r="AF39" s="692"/>
      <c r="AG39" s="692"/>
      <c r="AH39" s="692"/>
      <c r="AI39" s="692"/>
      <c r="AJ39" s="692"/>
      <c r="AK39" s="692"/>
      <c r="AL39" s="667">
        <v>0</v>
      </c>
      <c r="AM39" s="668"/>
      <c r="AN39" s="668"/>
      <c r="AO39" s="693"/>
      <c r="AQ39" s="699" t="s">
        <v>341</v>
      </c>
      <c r="AR39" s="700"/>
      <c r="AS39" s="700"/>
      <c r="AT39" s="700"/>
      <c r="AU39" s="700"/>
      <c r="AV39" s="700"/>
      <c r="AW39" s="700"/>
      <c r="AX39" s="700"/>
      <c r="AY39" s="701"/>
      <c r="AZ39" s="664" t="s">
        <v>241</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5294</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1395026</v>
      </c>
      <c r="CS39" s="675"/>
      <c r="CT39" s="675"/>
      <c r="CU39" s="675"/>
      <c r="CV39" s="675"/>
      <c r="CW39" s="675"/>
      <c r="CX39" s="675"/>
      <c r="CY39" s="676"/>
      <c r="CZ39" s="667">
        <v>7.9</v>
      </c>
      <c r="DA39" s="677"/>
      <c r="DB39" s="677"/>
      <c r="DC39" s="678"/>
      <c r="DD39" s="670">
        <v>1166725</v>
      </c>
      <c r="DE39" s="675"/>
      <c r="DF39" s="675"/>
      <c r="DG39" s="675"/>
      <c r="DH39" s="675"/>
      <c r="DI39" s="675"/>
      <c r="DJ39" s="675"/>
      <c r="DK39" s="676"/>
      <c r="DL39" s="670" t="s">
        <v>136</v>
      </c>
      <c r="DM39" s="675"/>
      <c r="DN39" s="675"/>
      <c r="DO39" s="675"/>
      <c r="DP39" s="675"/>
      <c r="DQ39" s="675"/>
      <c r="DR39" s="675"/>
      <c r="DS39" s="675"/>
      <c r="DT39" s="675"/>
      <c r="DU39" s="675"/>
      <c r="DV39" s="676"/>
      <c r="DW39" s="667" t="s">
        <v>136</v>
      </c>
      <c r="DX39" s="677"/>
      <c r="DY39" s="677"/>
      <c r="DZ39" s="677"/>
      <c r="EA39" s="677"/>
      <c r="EB39" s="677"/>
      <c r="EC39" s="698"/>
    </row>
    <row r="40" spans="2:133" ht="11.25" customHeight="1" x14ac:dyDescent="0.2">
      <c r="B40" s="661" t="s">
        <v>344</v>
      </c>
      <c r="C40" s="662"/>
      <c r="D40" s="662"/>
      <c r="E40" s="662"/>
      <c r="F40" s="662"/>
      <c r="G40" s="662"/>
      <c r="H40" s="662"/>
      <c r="I40" s="662"/>
      <c r="J40" s="662"/>
      <c r="K40" s="662"/>
      <c r="L40" s="662"/>
      <c r="M40" s="662"/>
      <c r="N40" s="662"/>
      <c r="O40" s="662"/>
      <c r="P40" s="662"/>
      <c r="Q40" s="663"/>
      <c r="R40" s="664">
        <v>1511434</v>
      </c>
      <c r="S40" s="665"/>
      <c r="T40" s="665"/>
      <c r="U40" s="665"/>
      <c r="V40" s="665"/>
      <c r="W40" s="665"/>
      <c r="X40" s="665"/>
      <c r="Y40" s="666"/>
      <c r="Z40" s="691">
        <v>8</v>
      </c>
      <c r="AA40" s="691"/>
      <c r="AB40" s="691"/>
      <c r="AC40" s="691"/>
      <c r="AD40" s="692" t="s">
        <v>136</v>
      </c>
      <c r="AE40" s="692"/>
      <c r="AF40" s="692"/>
      <c r="AG40" s="692"/>
      <c r="AH40" s="692"/>
      <c r="AI40" s="692"/>
      <c r="AJ40" s="692"/>
      <c r="AK40" s="692"/>
      <c r="AL40" s="667" t="s">
        <v>241</v>
      </c>
      <c r="AM40" s="668"/>
      <c r="AN40" s="668"/>
      <c r="AO40" s="693"/>
      <c r="AQ40" s="699" t="s">
        <v>345</v>
      </c>
      <c r="AR40" s="700"/>
      <c r="AS40" s="700"/>
      <c r="AT40" s="700"/>
      <c r="AU40" s="700"/>
      <c r="AV40" s="700"/>
      <c r="AW40" s="700"/>
      <c r="AX40" s="700"/>
      <c r="AY40" s="701"/>
      <c r="AZ40" s="664" t="s">
        <v>136</v>
      </c>
      <c r="BA40" s="665"/>
      <c r="BB40" s="665"/>
      <c r="BC40" s="665"/>
      <c r="BD40" s="675"/>
      <c r="BE40" s="675"/>
      <c r="BF40" s="702"/>
      <c r="BG40" s="707" t="s">
        <v>346</v>
      </c>
      <c r="BH40" s="708"/>
      <c r="BI40" s="708"/>
      <c r="BJ40" s="708"/>
      <c r="BK40" s="708"/>
      <c r="BL40" s="222"/>
      <c r="BM40" s="703" t="s">
        <v>347</v>
      </c>
      <c r="BN40" s="703"/>
      <c r="BO40" s="703"/>
      <c r="BP40" s="703"/>
      <c r="BQ40" s="703"/>
      <c r="BR40" s="703"/>
      <c r="BS40" s="703"/>
      <c r="BT40" s="703"/>
      <c r="BU40" s="704"/>
      <c r="BV40" s="664">
        <v>107</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109200</v>
      </c>
      <c r="CS40" s="665"/>
      <c r="CT40" s="665"/>
      <c r="CU40" s="665"/>
      <c r="CV40" s="665"/>
      <c r="CW40" s="665"/>
      <c r="CX40" s="665"/>
      <c r="CY40" s="666"/>
      <c r="CZ40" s="667">
        <v>0.6</v>
      </c>
      <c r="DA40" s="677"/>
      <c r="DB40" s="677"/>
      <c r="DC40" s="678"/>
      <c r="DD40" s="670" t="s">
        <v>136</v>
      </c>
      <c r="DE40" s="665"/>
      <c r="DF40" s="665"/>
      <c r="DG40" s="665"/>
      <c r="DH40" s="665"/>
      <c r="DI40" s="665"/>
      <c r="DJ40" s="665"/>
      <c r="DK40" s="666"/>
      <c r="DL40" s="670" t="s">
        <v>136</v>
      </c>
      <c r="DM40" s="665"/>
      <c r="DN40" s="665"/>
      <c r="DO40" s="665"/>
      <c r="DP40" s="665"/>
      <c r="DQ40" s="665"/>
      <c r="DR40" s="665"/>
      <c r="DS40" s="665"/>
      <c r="DT40" s="665"/>
      <c r="DU40" s="665"/>
      <c r="DV40" s="666"/>
      <c r="DW40" s="667" t="s">
        <v>136</v>
      </c>
      <c r="DX40" s="677"/>
      <c r="DY40" s="677"/>
      <c r="DZ40" s="677"/>
      <c r="EA40" s="677"/>
      <c r="EB40" s="677"/>
      <c r="EC40" s="698"/>
    </row>
    <row r="41" spans="2:133" ht="11.25" customHeight="1" x14ac:dyDescent="0.2">
      <c r="B41" s="661" t="s">
        <v>349</v>
      </c>
      <c r="C41" s="662"/>
      <c r="D41" s="662"/>
      <c r="E41" s="662"/>
      <c r="F41" s="662"/>
      <c r="G41" s="662"/>
      <c r="H41" s="662"/>
      <c r="I41" s="662"/>
      <c r="J41" s="662"/>
      <c r="K41" s="662"/>
      <c r="L41" s="662"/>
      <c r="M41" s="662"/>
      <c r="N41" s="662"/>
      <c r="O41" s="662"/>
      <c r="P41" s="662"/>
      <c r="Q41" s="663"/>
      <c r="R41" s="664" t="s">
        <v>136</v>
      </c>
      <c r="S41" s="665"/>
      <c r="T41" s="665"/>
      <c r="U41" s="665"/>
      <c r="V41" s="665"/>
      <c r="W41" s="665"/>
      <c r="X41" s="665"/>
      <c r="Y41" s="666"/>
      <c r="Z41" s="691" t="s">
        <v>241</v>
      </c>
      <c r="AA41" s="691"/>
      <c r="AB41" s="691"/>
      <c r="AC41" s="691"/>
      <c r="AD41" s="692" t="s">
        <v>136</v>
      </c>
      <c r="AE41" s="692"/>
      <c r="AF41" s="692"/>
      <c r="AG41" s="692"/>
      <c r="AH41" s="692"/>
      <c r="AI41" s="692"/>
      <c r="AJ41" s="692"/>
      <c r="AK41" s="692"/>
      <c r="AL41" s="667" t="s">
        <v>241</v>
      </c>
      <c r="AM41" s="668"/>
      <c r="AN41" s="668"/>
      <c r="AO41" s="693"/>
      <c r="AQ41" s="699" t="s">
        <v>350</v>
      </c>
      <c r="AR41" s="700"/>
      <c r="AS41" s="700"/>
      <c r="AT41" s="700"/>
      <c r="AU41" s="700"/>
      <c r="AV41" s="700"/>
      <c r="AW41" s="700"/>
      <c r="AX41" s="700"/>
      <c r="AY41" s="701"/>
      <c r="AZ41" s="664">
        <v>198772</v>
      </c>
      <c r="BA41" s="665"/>
      <c r="BB41" s="665"/>
      <c r="BC41" s="665"/>
      <c r="BD41" s="675"/>
      <c r="BE41" s="675"/>
      <c r="BF41" s="702"/>
      <c r="BG41" s="707"/>
      <c r="BH41" s="708"/>
      <c r="BI41" s="708"/>
      <c r="BJ41" s="708"/>
      <c r="BK41" s="708"/>
      <c r="BL41" s="222"/>
      <c r="BM41" s="703" t="s">
        <v>351</v>
      </c>
      <c r="BN41" s="703"/>
      <c r="BO41" s="703"/>
      <c r="BP41" s="703"/>
      <c r="BQ41" s="703"/>
      <c r="BR41" s="703"/>
      <c r="BS41" s="703"/>
      <c r="BT41" s="703"/>
      <c r="BU41" s="704"/>
      <c r="BV41" s="664" t="s">
        <v>241</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241</v>
      </c>
      <c r="CS41" s="675"/>
      <c r="CT41" s="675"/>
      <c r="CU41" s="675"/>
      <c r="CV41" s="675"/>
      <c r="CW41" s="675"/>
      <c r="CX41" s="675"/>
      <c r="CY41" s="676"/>
      <c r="CZ41" s="667" t="s">
        <v>241</v>
      </c>
      <c r="DA41" s="677"/>
      <c r="DB41" s="677"/>
      <c r="DC41" s="678"/>
      <c r="DD41" s="670" t="s">
        <v>136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353</v>
      </c>
      <c r="C42" s="662"/>
      <c r="D42" s="662"/>
      <c r="E42" s="662"/>
      <c r="F42" s="662"/>
      <c r="G42" s="662"/>
      <c r="H42" s="662"/>
      <c r="I42" s="662"/>
      <c r="J42" s="662"/>
      <c r="K42" s="662"/>
      <c r="L42" s="662"/>
      <c r="M42" s="662"/>
      <c r="N42" s="662"/>
      <c r="O42" s="662"/>
      <c r="P42" s="662"/>
      <c r="Q42" s="663"/>
      <c r="R42" s="664" t="s">
        <v>241</v>
      </c>
      <c r="S42" s="665"/>
      <c r="T42" s="665"/>
      <c r="U42" s="665"/>
      <c r="V42" s="665"/>
      <c r="W42" s="665"/>
      <c r="X42" s="665"/>
      <c r="Y42" s="666"/>
      <c r="Z42" s="691" t="s">
        <v>136</v>
      </c>
      <c r="AA42" s="691"/>
      <c r="AB42" s="691"/>
      <c r="AC42" s="691"/>
      <c r="AD42" s="692" t="s">
        <v>241</v>
      </c>
      <c r="AE42" s="692"/>
      <c r="AF42" s="692"/>
      <c r="AG42" s="692"/>
      <c r="AH42" s="692"/>
      <c r="AI42" s="692"/>
      <c r="AJ42" s="692"/>
      <c r="AK42" s="692"/>
      <c r="AL42" s="667" t="s">
        <v>241</v>
      </c>
      <c r="AM42" s="668"/>
      <c r="AN42" s="668"/>
      <c r="AO42" s="693"/>
      <c r="AQ42" s="711" t="s">
        <v>354</v>
      </c>
      <c r="AR42" s="712"/>
      <c r="AS42" s="712"/>
      <c r="AT42" s="712"/>
      <c r="AU42" s="712"/>
      <c r="AV42" s="712"/>
      <c r="AW42" s="712"/>
      <c r="AX42" s="712"/>
      <c r="AY42" s="713"/>
      <c r="AZ42" s="644">
        <v>841485</v>
      </c>
      <c r="BA42" s="679"/>
      <c r="BB42" s="679"/>
      <c r="BC42" s="679"/>
      <c r="BD42" s="645"/>
      <c r="BE42" s="645"/>
      <c r="BF42" s="694"/>
      <c r="BG42" s="709"/>
      <c r="BH42" s="710"/>
      <c r="BI42" s="710"/>
      <c r="BJ42" s="710"/>
      <c r="BK42" s="710"/>
      <c r="BL42" s="223"/>
      <c r="BM42" s="695" t="s">
        <v>355</v>
      </c>
      <c r="BN42" s="695"/>
      <c r="BO42" s="695"/>
      <c r="BP42" s="695"/>
      <c r="BQ42" s="695"/>
      <c r="BR42" s="695"/>
      <c r="BS42" s="695"/>
      <c r="BT42" s="695"/>
      <c r="BU42" s="696"/>
      <c r="BV42" s="644">
        <v>403</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2911921</v>
      </c>
      <c r="CS42" s="675"/>
      <c r="CT42" s="675"/>
      <c r="CU42" s="675"/>
      <c r="CV42" s="675"/>
      <c r="CW42" s="675"/>
      <c r="CX42" s="675"/>
      <c r="CY42" s="676"/>
      <c r="CZ42" s="667">
        <v>16.5</v>
      </c>
      <c r="DA42" s="677"/>
      <c r="DB42" s="677"/>
      <c r="DC42" s="678"/>
      <c r="DD42" s="670">
        <v>522319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357</v>
      </c>
      <c r="C43" s="662"/>
      <c r="D43" s="662"/>
      <c r="E43" s="662"/>
      <c r="F43" s="662"/>
      <c r="G43" s="662"/>
      <c r="H43" s="662"/>
      <c r="I43" s="662"/>
      <c r="J43" s="662"/>
      <c r="K43" s="662"/>
      <c r="L43" s="662"/>
      <c r="M43" s="662"/>
      <c r="N43" s="662"/>
      <c r="O43" s="662"/>
      <c r="P43" s="662"/>
      <c r="Q43" s="663"/>
      <c r="R43" s="664">
        <v>608334</v>
      </c>
      <c r="S43" s="665"/>
      <c r="T43" s="665"/>
      <c r="U43" s="665"/>
      <c r="V43" s="665"/>
      <c r="W43" s="665"/>
      <c r="X43" s="665"/>
      <c r="Y43" s="666"/>
      <c r="Z43" s="691">
        <v>3.2</v>
      </c>
      <c r="AA43" s="691"/>
      <c r="AB43" s="691"/>
      <c r="AC43" s="691"/>
      <c r="AD43" s="692" t="s">
        <v>136</v>
      </c>
      <c r="AE43" s="692"/>
      <c r="AF43" s="692"/>
      <c r="AG43" s="692"/>
      <c r="AH43" s="692"/>
      <c r="AI43" s="692"/>
      <c r="AJ43" s="692"/>
      <c r="AK43" s="692"/>
      <c r="AL43" s="667" t="s">
        <v>136</v>
      </c>
      <c r="AM43" s="668"/>
      <c r="AN43" s="668"/>
      <c r="AO43" s="693"/>
      <c r="BV43" s="224"/>
      <c r="BW43" s="224"/>
      <c r="BX43" s="224"/>
      <c r="BY43" s="224"/>
      <c r="BZ43" s="224"/>
      <c r="CA43" s="224"/>
      <c r="CB43" s="224"/>
      <c r="CD43" s="661" t="s">
        <v>358</v>
      </c>
      <c r="CE43" s="662"/>
      <c r="CF43" s="662"/>
      <c r="CG43" s="662"/>
      <c r="CH43" s="662"/>
      <c r="CI43" s="662"/>
      <c r="CJ43" s="662"/>
      <c r="CK43" s="662"/>
      <c r="CL43" s="662"/>
      <c r="CM43" s="662"/>
      <c r="CN43" s="662"/>
      <c r="CO43" s="662"/>
      <c r="CP43" s="662"/>
      <c r="CQ43" s="663"/>
      <c r="CR43" s="664" t="s">
        <v>241</v>
      </c>
      <c r="CS43" s="675"/>
      <c r="CT43" s="675"/>
      <c r="CU43" s="675"/>
      <c r="CV43" s="675"/>
      <c r="CW43" s="675"/>
      <c r="CX43" s="675"/>
      <c r="CY43" s="676"/>
      <c r="CZ43" s="667" t="s">
        <v>241</v>
      </c>
      <c r="DA43" s="677"/>
      <c r="DB43" s="677"/>
      <c r="DC43" s="678"/>
      <c r="DD43" s="670" t="s">
        <v>241</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359</v>
      </c>
      <c r="C44" s="642"/>
      <c r="D44" s="642"/>
      <c r="E44" s="642"/>
      <c r="F44" s="642"/>
      <c r="G44" s="642"/>
      <c r="H44" s="642"/>
      <c r="I44" s="642"/>
      <c r="J44" s="642"/>
      <c r="K44" s="642"/>
      <c r="L44" s="642"/>
      <c r="M44" s="642"/>
      <c r="N44" s="642"/>
      <c r="O44" s="642"/>
      <c r="P44" s="642"/>
      <c r="Q44" s="643"/>
      <c r="R44" s="644">
        <v>18846772</v>
      </c>
      <c r="S44" s="679"/>
      <c r="T44" s="679"/>
      <c r="U44" s="679"/>
      <c r="V44" s="679"/>
      <c r="W44" s="679"/>
      <c r="X44" s="679"/>
      <c r="Y44" s="680"/>
      <c r="Z44" s="681">
        <v>100</v>
      </c>
      <c r="AA44" s="681"/>
      <c r="AB44" s="681"/>
      <c r="AC44" s="681"/>
      <c r="AD44" s="682">
        <v>9062773</v>
      </c>
      <c r="AE44" s="682"/>
      <c r="AF44" s="682"/>
      <c r="AG44" s="682"/>
      <c r="AH44" s="682"/>
      <c r="AI44" s="682"/>
      <c r="AJ44" s="682"/>
      <c r="AK44" s="682"/>
      <c r="AL44" s="647">
        <v>100</v>
      </c>
      <c r="AM44" s="683"/>
      <c r="AN44" s="683"/>
      <c r="AO44" s="684"/>
      <c r="CD44" s="685" t="s">
        <v>306</v>
      </c>
      <c r="CE44" s="686"/>
      <c r="CF44" s="661" t="s">
        <v>360</v>
      </c>
      <c r="CG44" s="662"/>
      <c r="CH44" s="662"/>
      <c r="CI44" s="662"/>
      <c r="CJ44" s="662"/>
      <c r="CK44" s="662"/>
      <c r="CL44" s="662"/>
      <c r="CM44" s="662"/>
      <c r="CN44" s="662"/>
      <c r="CO44" s="662"/>
      <c r="CP44" s="662"/>
      <c r="CQ44" s="663"/>
      <c r="CR44" s="664">
        <v>2872662</v>
      </c>
      <c r="CS44" s="665"/>
      <c r="CT44" s="665"/>
      <c r="CU44" s="665"/>
      <c r="CV44" s="665"/>
      <c r="CW44" s="665"/>
      <c r="CX44" s="665"/>
      <c r="CY44" s="666"/>
      <c r="CZ44" s="667">
        <v>16.3</v>
      </c>
      <c r="DA44" s="668"/>
      <c r="DB44" s="668"/>
      <c r="DC44" s="669"/>
      <c r="DD44" s="670">
        <v>522319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361</v>
      </c>
      <c r="CG45" s="662"/>
      <c r="CH45" s="662"/>
      <c r="CI45" s="662"/>
      <c r="CJ45" s="662"/>
      <c r="CK45" s="662"/>
      <c r="CL45" s="662"/>
      <c r="CM45" s="662"/>
      <c r="CN45" s="662"/>
      <c r="CO45" s="662"/>
      <c r="CP45" s="662"/>
      <c r="CQ45" s="663"/>
      <c r="CR45" s="664">
        <v>1785090</v>
      </c>
      <c r="CS45" s="675"/>
      <c r="CT45" s="675"/>
      <c r="CU45" s="675"/>
      <c r="CV45" s="675"/>
      <c r="CW45" s="675"/>
      <c r="CX45" s="675"/>
      <c r="CY45" s="676"/>
      <c r="CZ45" s="667">
        <v>10.1</v>
      </c>
      <c r="DA45" s="677"/>
      <c r="DB45" s="677"/>
      <c r="DC45" s="678"/>
      <c r="DD45" s="670">
        <v>115253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363</v>
      </c>
      <c r="CG46" s="662"/>
      <c r="CH46" s="662"/>
      <c r="CI46" s="662"/>
      <c r="CJ46" s="662"/>
      <c r="CK46" s="662"/>
      <c r="CL46" s="662"/>
      <c r="CM46" s="662"/>
      <c r="CN46" s="662"/>
      <c r="CO46" s="662"/>
      <c r="CP46" s="662"/>
      <c r="CQ46" s="663"/>
      <c r="CR46" s="664">
        <v>907754</v>
      </c>
      <c r="CS46" s="665"/>
      <c r="CT46" s="665"/>
      <c r="CU46" s="665"/>
      <c r="CV46" s="665"/>
      <c r="CW46" s="665"/>
      <c r="CX46" s="665"/>
      <c r="CY46" s="666"/>
      <c r="CZ46" s="667">
        <v>5.2</v>
      </c>
      <c r="DA46" s="668"/>
      <c r="DB46" s="668"/>
      <c r="DC46" s="669"/>
      <c r="DD46" s="670">
        <v>392223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v>39259</v>
      </c>
      <c r="CS47" s="675"/>
      <c r="CT47" s="675"/>
      <c r="CU47" s="675"/>
      <c r="CV47" s="675"/>
      <c r="CW47" s="675"/>
      <c r="CX47" s="675"/>
      <c r="CY47" s="676"/>
      <c r="CZ47" s="667">
        <v>0.2</v>
      </c>
      <c r="DA47" s="677"/>
      <c r="DB47" s="677"/>
      <c r="DC47" s="678"/>
      <c r="DD47" s="670" t="s">
        <v>136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367</v>
      </c>
      <c r="CG48" s="662"/>
      <c r="CH48" s="662"/>
      <c r="CI48" s="662"/>
      <c r="CJ48" s="662"/>
      <c r="CK48" s="662"/>
      <c r="CL48" s="662"/>
      <c r="CM48" s="662"/>
      <c r="CN48" s="662"/>
      <c r="CO48" s="662"/>
      <c r="CP48" s="662"/>
      <c r="CQ48" s="663"/>
      <c r="CR48" s="664" t="s">
        <v>136</v>
      </c>
      <c r="CS48" s="665"/>
      <c r="CT48" s="665"/>
      <c r="CU48" s="665"/>
      <c r="CV48" s="665"/>
      <c r="CW48" s="665"/>
      <c r="CX48" s="665"/>
      <c r="CY48" s="666"/>
      <c r="CZ48" s="667" t="s">
        <v>241</v>
      </c>
      <c r="DA48" s="668"/>
      <c r="DB48" s="668"/>
      <c r="DC48" s="669"/>
      <c r="DD48" s="670" t="s">
        <v>136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368</v>
      </c>
      <c r="CE49" s="642"/>
      <c r="CF49" s="642"/>
      <c r="CG49" s="642"/>
      <c r="CH49" s="642"/>
      <c r="CI49" s="642"/>
      <c r="CJ49" s="642"/>
      <c r="CK49" s="642"/>
      <c r="CL49" s="642"/>
      <c r="CM49" s="642"/>
      <c r="CN49" s="642"/>
      <c r="CO49" s="642"/>
      <c r="CP49" s="642"/>
      <c r="CQ49" s="643"/>
      <c r="CR49" s="644">
        <v>17604285</v>
      </c>
      <c r="CS49" s="645"/>
      <c r="CT49" s="645"/>
      <c r="CU49" s="645"/>
      <c r="CV49" s="645"/>
      <c r="CW49" s="645"/>
      <c r="CX49" s="645"/>
      <c r="CY49" s="646"/>
      <c r="CZ49" s="647">
        <v>100</v>
      </c>
      <c r="DA49" s="648"/>
      <c r="DB49" s="648"/>
      <c r="DC49" s="649"/>
      <c r="DD49" s="650">
        <v>10743884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aPjvyTtCuBcb3yqz3F0AN5cKYBhcxUCTA74ADUdU+lP/opmTIk+GMBHr5bNHBIcj1VOCDaBvm+m7lfJcUIUIrg==" saltValue="C8E0yuIaqhYkq9YK+sas3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V17" sqref="V17:AE18"/>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7" t="s">
        <v>369</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8" t="s">
        <v>370</v>
      </c>
      <c r="DK2" s="1159"/>
      <c r="DL2" s="1159"/>
      <c r="DM2" s="1159"/>
      <c r="DN2" s="1159"/>
      <c r="DO2" s="1160"/>
      <c r="DP2" s="231"/>
      <c r="DQ2" s="1158" t="s">
        <v>371</v>
      </c>
      <c r="DR2" s="1159"/>
      <c r="DS2" s="1159"/>
      <c r="DT2" s="1159"/>
      <c r="DU2" s="1159"/>
      <c r="DV2" s="1159"/>
      <c r="DW2" s="1159"/>
      <c r="DX2" s="1159"/>
      <c r="DY2" s="1159"/>
      <c r="DZ2" s="1160"/>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6" t="s">
        <v>372</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35"/>
      <c r="BA4" s="235"/>
      <c r="BB4" s="235"/>
      <c r="BC4" s="235"/>
      <c r="BD4" s="235"/>
      <c r="BE4" s="236"/>
      <c r="BF4" s="236"/>
      <c r="BG4" s="236"/>
      <c r="BH4" s="236"/>
      <c r="BI4" s="236"/>
      <c r="BJ4" s="236"/>
      <c r="BK4" s="236"/>
      <c r="BL4" s="236"/>
      <c r="BM4" s="236"/>
      <c r="BN4" s="236"/>
      <c r="BO4" s="236"/>
      <c r="BP4" s="236"/>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62" t="s">
        <v>374</v>
      </c>
      <c r="B5" s="1063"/>
      <c r="C5" s="1063"/>
      <c r="D5" s="1063"/>
      <c r="E5" s="1063"/>
      <c r="F5" s="1063"/>
      <c r="G5" s="1063"/>
      <c r="H5" s="1063"/>
      <c r="I5" s="1063"/>
      <c r="J5" s="1063"/>
      <c r="K5" s="1063"/>
      <c r="L5" s="1063"/>
      <c r="M5" s="1063"/>
      <c r="N5" s="1063"/>
      <c r="O5" s="1063"/>
      <c r="P5" s="1064"/>
      <c r="Q5" s="1068" t="s">
        <v>375</v>
      </c>
      <c r="R5" s="1069"/>
      <c r="S5" s="1069"/>
      <c r="T5" s="1069"/>
      <c r="U5" s="1070"/>
      <c r="V5" s="1068" t="s">
        <v>376</v>
      </c>
      <c r="W5" s="1069"/>
      <c r="X5" s="1069"/>
      <c r="Y5" s="1069"/>
      <c r="Z5" s="1070"/>
      <c r="AA5" s="1068" t="s">
        <v>377</v>
      </c>
      <c r="AB5" s="1069"/>
      <c r="AC5" s="1069"/>
      <c r="AD5" s="1069"/>
      <c r="AE5" s="1069"/>
      <c r="AF5" s="1161" t="s">
        <v>378</v>
      </c>
      <c r="AG5" s="1069"/>
      <c r="AH5" s="1069"/>
      <c r="AI5" s="1069"/>
      <c r="AJ5" s="1082"/>
      <c r="AK5" s="1069" t="s">
        <v>379</v>
      </c>
      <c r="AL5" s="1069"/>
      <c r="AM5" s="1069"/>
      <c r="AN5" s="1069"/>
      <c r="AO5" s="1070"/>
      <c r="AP5" s="1068" t="s">
        <v>380</v>
      </c>
      <c r="AQ5" s="1069"/>
      <c r="AR5" s="1069"/>
      <c r="AS5" s="1069"/>
      <c r="AT5" s="1070"/>
      <c r="AU5" s="1068" t="s">
        <v>381</v>
      </c>
      <c r="AV5" s="1069"/>
      <c r="AW5" s="1069"/>
      <c r="AX5" s="1069"/>
      <c r="AY5" s="1082"/>
      <c r="AZ5" s="235"/>
      <c r="BA5" s="235"/>
      <c r="BB5" s="235"/>
      <c r="BC5" s="235"/>
      <c r="BD5" s="235"/>
      <c r="BE5" s="236"/>
      <c r="BF5" s="236"/>
      <c r="BG5" s="236"/>
      <c r="BH5" s="236"/>
      <c r="BI5" s="236"/>
      <c r="BJ5" s="236"/>
      <c r="BK5" s="236"/>
      <c r="BL5" s="236"/>
      <c r="BM5" s="236"/>
      <c r="BN5" s="236"/>
      <c r="BO5" s="236"/>
      <c r="BP5" s="236"/>
      <c r="BQ5" s="1062" t="s">
        <v>382</v>
      </c>
      <c r="BR5" s="1063"/>
      <c r="BS5" s="1063"/>
      <c r="BT5" s="1063"/>
      <c r="BU5" s="1063"/>
      <c r="BV5" s="1063"/>
      <c r="BW5" s="1063"/>
      <c r="BX5" s="1063"/>
      <c r="BY5" s="1063"/>
      <c r="BZ5" s="1063"/>
      <c r="CA5" s="1063"/>
      <c r="CB5" s="1063"/>
      <c r="CC5" s="1063"/>
      <c r="CD5" s="1063"/>
      <c r="CE5" s="1063"/>
      <c r="CF5" s="1063"/>
      <c r="CG5" s="1064"/>
      <c r="CH5" s="1068" t="s">
        <v>383</v>
      </c>
      <c r="CI5" s="1069"/>
      <c r="CJ5" s="1069"/>
      <c r="CK5" s="1069"/>
      <c r="CL5" s="1070"/>
      <c r="CM5" s="1068" t="s">
        <v>384</v>
      </c>
      <c r="CN5" s="1069"/>
      <c r="CO5" s="1069"/>
      <c r="CP5" s="1069"/>
      <c r="CQ5" s="1070"/>
      <c r="CR5" s="1068" t="s">
        <v>385</v>
      </c>
      <c r="CS5" s="1069"/>
      <c r="CT5" s="1069"/>
      <c r="CU5" s="1069"/>
      <c r="CV5" s="1070"/>
      <c r="CW5" s="1068" t="s">
        <v>386</v>
      </c>
      <c r="CX5" s="1069"/>
      <c r="CY5" s="1069"/>
      <c r="CZ5" s="1069"/>
      <c r="DA5" s="1070"/>
      <c r="DB5" s="1068" t="s">
        <v>387</v>
      </c>
      <c r="DC5" s="1069"/>
      <c r="DD5" s="1069"/>
      <c r="DE5" s="1069"/>
      <c r="DF5" s="1070"/>
      <c r="DG5" s="1151" t="s">
        <v>388</v>
      </c>
      <c r="DH5" s="1152"/>
      <c r="DI5" s="1152"/>
      <c r="DJ5" s="1152"/>
      <c r="DK5" s="1153"/>
      <c r="DL5" s="1151" t="s">
        <v>389</v>
      </c>
      <c r="DM5" s="1152"/>
      <c r="DN5" s="1152"/>
      <c r="DO5" s="1152"/>
      <c r="DP5" s="1153"/>
      <c r="DQ5" s="1068" t="s">
        <v>390</v>
      </c>
      <c r="DR5" s="1069"/>
      <c r="DS5" s="1069"/>
      <c r="DT5" s="1069"/>
      <c r="DU5" s="1070"/>
      <c r="DV5" s="1068" t="s">
        <v>381</v>
      </c>
      <c r="DW5" s="1069"/>
      <c r="DX5" s="1069"/>
      <c r="DY5" s="1069"/>
      <c r="DZ5" s="1082"/>
      <c r="EA5" s="237"/>
    </row>
    <row r="6" spans="1:131" s="238" customFormat="1" ht="26.25" customHeight="1" thickBot="1" x14ac:dyDescent="0.25">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2"/>
      <c r="AG6" s="1072"/>
      <c r="AH6" s="1072"/>
      <c r="AI6" s="1072"/>
      <c r="AJ6" s="1083"/>
      <c r="AK6" s="1072"/>
      <c r="AL6" s="1072"/>
      <c r="AM6" s="1072"/>
      <c r="AN6" s="1072"/>
      <c r="AO6" s="1073"/>
      <c r="AP6" s="1071"/>
      <c r="AQ6" s="1072"/>
      <c r="AR6" s="1072"/>
      <c r="AS6" s="1072"/>
      <c r="AT6" s="1073"/>
      <c r="AU6" s="1071"/>
      <c r="AV6" s="1072"/>
      <c r="AW6" s="1072"/>
      <c r="AX6" s="1072"/>
      <c r="AY6" s="1083"/>
      <c r="AZ6" s="235"/>
      <c r="BA6" s="235"/>
      <c r="BB6" s="235"/>
      <c r="BC6" s="235"/>
      <c r="BD6" s="235"/>
      <c r="BE6" s="236"/>
      <c r="BF6" s="236"/>
      <c r="BG6" s="236"/>
      <c r="BH6" s="236"/>
      <c r="BI6" s="236"/>
      <c r="BJ6" s="236"/>
      <c r="BK6" s="236"/>
      <c r="BL6" s="236"/>
      <c r="BM6" s="236"/>
      <c r="BN6" s="236"/>
      <c r="BO6" s="236"/>
      <c r="BP6" s="236"/>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4"/>
      <c r="DH6" s="1155"/>
      <c r="DI6" s="1155"/>
      <c r="DJ6" s="1155"/>
      <c r="DK6" s="1156"/>
      <c r="DL6" s="1154"/>
      <c r="DM6" s="1155"/>
      <c r="DN6" s="1155"/>
      <c r="DO6" s="1155"/>
      <c r="DP6" s="1156"/>
      <c r="DQ6" s="1071"/>
      <c r="DR6" s="1072"/>
      <c r="DS6" s="1072"/>
      <c r="DT6" s="1072"/>
      <c r="DU6" s="1073"/>
      <c r="DV6" s="1071"/>
      <c r="DW6" s="1072"/>
      <c r="DX6" s="1072"/>
      <c r="DY6" s="1072"/>
      <c r="DZ6" s="1083"/>
      <c r="EA6" s="237"/>
    </row>
    <row r="7" spans="1:131" s="238" customFormat="1" ht="26.25" customHeight="1" thickTop="1" x14ac:dyDescent="0.2">
      <c r="A7" s="239">
        <v>1</v>
      </c>
      <c r="B7" s="1114" t="s">
        <v>391</v>
      </c>
      <c r="C7" s="1115"/>
      <c r="D7" s="1115"/>
      <c r="E7" s="1115"/>
      <c r="F7" s="1115"/>
      <c r="G7" s="1115"/>
      <c r="H7" s="1115"/>
      <c r="I7" s="1115"/>
      <c r="J7" s="1115"/>
      <c r="K7" s="1115"/>
      <c r="L7" s="1115"/>
      <c r="M7" s="1115"/>
      <c r="N7" s="1115"/>
      <c r="O7" s="1115"/>
      <c r="P7" s="1116"/>
      <c r="Q7" s="1169">
        <v>18884</v>
      </c>
      <c r="R7" s="1170"/>
      <c r="S7" s="1170"/>
      <c r="T7" s="1170"/>
      <c r="U7" s="1170"/>
      <c r="V7" s="1170">
        <v>17642</v>
      </c>
      <c r="W7" s="1170"/>
      <c r="X7" s="1170"/>
      <c r="Y7" s="1170"/>
      <c r="Z7" s="1170"/>
      <c r="AA7" s="1170">
        <v>1242</v>
      </c>
      <c r="AB7" s="1170"/>
      <c r="AC7" s="1170"/>
      <c r="AD7" s="1170"/>
      <c r="AE7" s="1171"/>
      <c r="AF7" s="1172">
        <v>1141</v>
      </c>
      <c r="AG7" s="1173"/>
      <c r="AH7" s="1173"/>
      <c r="AI7" s="1173"/>
      <c r="AJ7" s="1174"/>
      <c r="AK7" s="1175" t="s">
        <v>515</v>
      </c>
      <c r="AL7" s="1176"/>
      <c r="AM7" s="1176"/>
      <c r="AN7" s="1176"/>
      <c r="AO7" s="1176"/>
      <c r="AP7" s="1176">
        <v>17626</v>
      </c>
      <c r="AQ7" s="1176"/>
      <c r="AR7" s="1176"/>
      <c r="AS7" s="1176"/>
      <c r="AT7" s="1176"/>
      <c r="AU7" s="1177"/>
      <c r="AV7" s="1177"/>
      <c r="AW7" s="1177"/>
      <c r="AX7" s="1177"/>
      <c r="AY7" s="1178"/>
      <c r="AZ7" s="235"/>
      <c r="BA7" s="235"/>
      <c r="BB7" s="235"/>
      <c r="BC7" s="235"/>
      <c r="BD7" s="235"/>
      <c r="BE7" s="236"/>
      <c r="BF7" s="236"/>
      <c r="BG7" s="236"/>
      <c r="BH7" s="236"/>
      <c r="BI7" s="236"/>
      <c r="BJ7" s="236"/>
      <c r="BK7" s="236"/>
      <c r="BL7" s="236"/>
      <c r="BM7" s="236"/>
      <c r="BN7" s="236"/>
      <c r="BO7" s="236"/>
      <c r="BP7" s="236"/>
      <c r="BQ7" s="239">
        <v>1</v>
      </c>
      <c r="BR7" s="240"/>
      <c r="BS7" s="1166" t="s">
        <v>590</v>
      </c>
      <c r="BT7" s="1167"/>
      <c r="BU7" s="1167"/>
      <c r="BV7" s="1167"/>
      <c r="BW7" s="1167"/>
      <c r="BX7" s="1167"/>
      <c r="BY7" s="1167"/>
      <c r="BZ7" s="1167"/>
      <c r="CA7" s="1167"/>
      <c r="CB7" s="1167"/>
      <c r="CC7" s="1167"/>
      <c r="CD7" s="1167"/>
      <c r="CE7" s="1167"/>
      <c r="CF7" s="1167"/>
      <c r="CG7" s="1179"/>
      <c r="CH7" s="1163">
        <v>4</v>
      </c>
      <c r="CI7" s="1164"/>
      <c r="CJ7" s="1164"/>
      <c r="CK7" s="1164"/>
      <c r="CL7" s="1165"/>
      <c r="CM7" s="1163">
        <v>122</v>
      </c>
      <c r="CN7" s="1164"/>
      <c r="CO7" s="1164"/>
      <c r="CP7" s="1164"/>
      <c r="CQ7" s="1165"/>
      <c r="CR7" s="1163">
        <v>50</v>
      </c>
      <c r="CS7" s="1164"/>
      <c r="CT7" s="1164"/>
      <c r="CU7" s="1164"/>
      <c r="CV7" s="1165"/>
      <c r="CW7" s="1163">
        <v>73</v>
      </c>
      <c r="CX7" s="1164"/>
      <c r="CY7" s="1164"/>
      <c r="CZ7" s="1164"/>
      <c r="DA7" s="1165"/>
      <c r="DB7" s="1163" t="s">
        <v>515</v>
      </c>
      <c r="DC7" s="1164"/>
      <c r="DD7" s="1164"/>
      <c r="DE7" s="1164"/>
      <c r="DF7" s="1165"/>
      <c r="DG7" s="1163" t="s">
        <v>515</v>
      </c>
      <c r="DH7" s="1164"/>
      <c r="DI7" s="1164"/>
      <c r="DJ7" s="1164"/>
      <c r="DK7" s="1165"/>
      <c r="DL7" s="1163" t="s">
        <v>515</v>
      </c>
      <c r="DM7" s="1164"/>
      <c r="DN7" s="1164"/>
      <c r="DO7" s="1164"/>
      <c r="DP7" s="1165"/>
      <c r="DQ7" s="1163" t="s">
        <v>515</v>
      </c>
      <c r="DR7" s="1164"/>
      <c r="DS7" s="1164"/>
      <c r="DT7" s="1164"/>
      <c r="DU7" s="1165"/>
      <c r="DV7" s="1166"/>
      <c r="DW7" s="1167"/>
      <c r="DX7" s="1167"/>
      <c r="DY7" s="1167"/>
      <c r="DZ7" s="1168"/>
      <c r="EA7" s="237"/>
    </row>
    <row r="8" spans="1:131" s="238" customFormat="1" ht="26.25" customHeight="1" x14ac:dyDescent="0.2">
      <c r="A8" s="241">
        <v>2</v>
      </c>
      <c r="B8" s="1097" t="s">
        <v>392</v>
      </c>
      <c r="C8" s="1098"/>
      <c r="D8" s="1098"/>
      <c r="E8" s="1098"/>
      <c r="F8" s="1098"/>
      <c r="G8" s="1098"/>
      <c r="H8" s="1098"/>
      <c r="I8" s="1098"/>
      <c r="J8" s="1098"/>
      <c r="K8" s="1098"/>
      <c r="L8" s="1098"/>
      <c r="M8" s="1098"/>
      <c r="N8" s="1098"/>
      <c r="O8" s="1098"/>
      <c r="P8" s="1099"/>
      <c r="Q8" s="1105">
        <v>2</v>
      </c>
      <c r="R8" s="1106"/>
      <c r="S8" s="1106"/>
      <c r="T8" s="1106"/>
      <c r="U8" s="1106"/>
      <c r="V8" s="1106">
        <v>2</v>
      </c>
      <c r="W8" s="1106"/>
      <c r="X8" s="1106"/>
      <c r="Y8" s="1106"/>
      <c r="Z8" s="1106"/>
      <c r="AA8" s="1106">
        <v>0</v>
      </c>
      <c r="AB8" s="1106"/>
      <c r="AC8" s="1106"/>
      <c r="AD8" s="1106"/>
      <c r="AE8" s="1107"/>
      <c r="AF8" s="1102">
        <v>0</v>
      </c>
      <c r="AG8" s="1103"/>
      <c r="AH8" s="1103"/>
      <c r="AI8" s="1103"/>
      <c r="AJ8" s="1104"/>
      <c r="AK8" s="1147" t="s">
        <v>515</v>
      </c>
      <c r="AL8" s="1148"/>
      <c r="AM8" s="1148"/>
      <c r="AN8" s="1148"/>
      <c r="AO8" s="1148"/>
      <c r="AP8" s="1148" t="s">
        <v>515</v>
      </c>
      <c r="AQ8" s="1148"/>
      <c r="AR8" s="1148"/>
      <c r="AS8" s="1148"/>
      <c r="AT8" s="1148"/>
      <c r="AU8" s="1149"/>
      <c r="AV8" s="1149"/>
      <c r="AW8" s="1149"/>
      <c r="AX8" s="1149"/>
      <c r="AY8" s="1150"/>
      <c r="AZ8" s="235"/>
      <c r="BA8" s="235"/>
      <c r="BB8" s="235"/>
      <c r="BC8" s="235"/>
      <c r="BD8" s="235"/>
      <c r="BE8" s="236"/>
      <c r="BF8" s="236"/>
      <c r="BG8" s="236"/>
      <c r="BH8" s="236"/>
      <c r="BI8" s="236"/>
      <c r="BJ8" s="236"/>
      <c r="BK8" s="236"/>
      <c r="BL8" s="236"/>
      <c r="BM8" s="236"/>
      <c r="BN8" s="236"/>
      <c r="BO8" s="236"/>
      <c r="BP8" s="236"/>
      <c r="BQ8" s="241">
        <v>2</v>
      </c>
      <c r="BR8" s="242"/>
      <c r="BS8" s="1059"/>
      <c r="BT8" s="1060"/>
      <c r="BU8" s="1060"/>
      <c r="BV8" s="1060"/>
      <c r="BW8" s="1060"/>
      <c r="BX8" s="1060"/>
      <c r="BY8" s="1060"/>
      <c r="BZ8" s="1060"/>
      <c r="CA8" s="1060"/>
      <c r="CB8" s="1060"/>
      <c r="CC8" s="1060"/>
      <c r="CD8" s="1060"/>
      <c r="CE8" s="1060"/>
      <c r="CF8" s="1060"/>
      <c r="CG8" s="1081"/>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37"/>
    </row>
    <row r="9" spans="1:131" s="238" customFormat="1" ht="26.25" customHeight="1" x14ac:dyDescent="0.2">
      <c r="A9" s="241">
        <v>3</v>
      </c>
      <c r="B9" s="1097"/>
      <c r="C9" s="1098"/>
      <c r="D9" s="1098"/>
      <c r="E9" s="1098"/>
      <c r="F9" s="1098"/>
      <c r="G9" s="1098"/>
      <c r="H9" s="1098"/>
      <c r="I9" s="1098"/>
      <c r="J9" s="1098"/>
      <c r="K9" s="1098"/>
      <c r="L9" s="1098"/>
      <c r="M9" s="1098"/>
      <c r="N9" s="1098"/>
      <c r="O9" s="1098"/>
      <c r="P9" s="1099"/>
      <c r="Q9" s="1105"/>
      <c r="R9" s="1106"/>
      <c r="S9" s="1106"/>
      <c r="T9" s="1106"/>
      <c r="U9" s="1106"/>
      <c r="V9" s="1106"/>
      <c r="W9" s="1106"/>
      <c r="X9" s="1106"/>
      <c r="Y9" s="1106"/>
      <c r="Z9" s="1106"/>
      <c r="AA9" s="1106"/>
      <c r="AB9" s="1106"/>
      <c r="AC9" s="1106"/>
      <c r="AD9" s="1106"/>
      <c r="AE9" s="1107"/>
      <c r="AF9" s="1102"/>
      <c r="AG9" s="1103"/>
      <c r="AH9" s="1103"/>
      <c r="AI9" s="1103"/>
      <c r="AJ9" s="1104"/>
      <c r="AK9" s="1147"/>
      <c r="AL9" s="1148"/>
      <c r="AM9" s="1148"/>
      <c r="AN9" s="1148"/>
      <c r="AO9" s="1148"/>
      <c r="AP9" s="1148"/>
      <c r="AQ9" s="1148"/>
      <c r="AR9" s="1148"/>
      <c r="AS9" s="1148"/>
      <c r="AT9" s="1148"/>
      <c r="AU9" s="1149"/>
      <c r="AV9" s="1149"/>
      <c r="AW9" s="1149"/>
      <c r="AX9" s="1149"/>
      <c r="AY9" s="1150"/>
      <c r="AZ9" s="235"/>
      <c r="BA9" s="235"/>
      <c r="BB9" s="235"/>
      <c r="BC9" s="235"/>
      <c r="BD9" s="235"/>
      <c r="BE9" s="236"/>
      <c r="BF9" s="236"/>
      <c r="BG9" s="236"/>
      <c r="BH9" s="236"/>
      <c r="BI9" s="236"/>
      <c r="BJ9" s="236"/>
      <c r="BK9" s="236"/>
      <c r="BL9" s="236"/>
      <c r="BM9" s="236"/>
      <c r="BN9" s="236"/>
      <c r="BO9" s="236"/>
      <c r="BP9" s="236"/>
      <c r="BQ9" s="241">
        <v>3</v>
      </c>
      <c r="BR9" s="242"/>
      <c r="BS9" s="1059"/>
      <c r="BT9" s="1060"/>
      <c r="BU9" s="1060"/>
      <c r="BV9" s="1060"/>
      <c r="BW9" s="1060"/>
      <c r="BX9" s="1060"/>
      <c r="BY9" s="1060"/>
      <c r="BZ9" s="1060"/>
      <c r="CA9" s="1060"/>
      <c r="CB9" s="1060"/>
      <c r="CC9" s="1060"/>
      <c r="CD9" s="1060"/>
      <c r="CE9" s="1060"/>
      <c r="CF9" s="1060"/>
      <c r="CG9" s="1081"/>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7"/>
    </row>
    <row r="10" spans="1:131" s="238" customFormat="1" ht="26.25" customHeight="1" x14ac:dyDescent="0.2">
      <c r="A10" s="241">
        <v>4</v>
      </c>
      <c r="B10" s="1097"/>
      <c r="C10" s="1098"/>
      <c r="D10" s="1098"/>
      <c r="E10" s="1098"/>
      <c r="F10" s="1098"/>
      <c r="G10" s="1098"/>
      <c r="H10" s="1098"/>
      <c r="I10" s="1098"/>
      <c r="J10" s="1098"/>
      <c r="K10" s="1098"/>
      <c r="L10" s="1098"/>
      <c r="M10" s="1098"/>
      <c r="N10" s="1098"/>
      <c r="O10" s="1098"/>
      <c r="P10" s="1099"/>
      <c r="Q10" s="1105"/>
      <c r="R10" s="1106"/>
      <c r="S10" s="1106"/>
      <c r="T10" s="1106"/>
      <c r="U10" s="1106"/>
      <c r="V10" s="1106"/>
      <c r="W10" s="1106"/>
      <c r="X10" s="1106"/>
      <c r="Y10" s="1106"/>
      <c r="Z10" s="1106"/>
      <c r="AA10" s="1106"/>
      <c r="AB10" s="1106"/>
      <c r="AC10" s="1106"/>
      <c r="AD10" s="1106"/>
      <c r="AE10" s="1107"/>
      <c r="AF10" s="1102"/>
      <c r="AG10" s="1103"/>
      <c r="AH10" s="1103"/>
      <c r="AI10" s="1103"/>
      <c r="AJ10" s="1104"/>
      <c r="AK10" s="1147"/>
      <c r="AL10" s="1148"/>
      <c r="AM10" s="1148"/>
      <c r="AN10" s="1148"/>
      <c r="AO10" s="1148"/>
      <c r="AP10" s="1148"/>
      <c r="AQ10" s="1148"/>
      <c r="AR10" s="1148"/>
      <c r="AS10" s="1148"/>
      <c r="AT10" s="1148"/>
      <c r="AU10" s="1149"/>
      <c r="AV10" s="1149"/>
      <c r="AW10" s="1149"/>
      <c r="AX10" s="1149"/>
      <c r="AY10" s="1150"/>
      <c r="AZ10" s="235"/>
      <c r="BA10" s="235"/>
      <c r="BB10" s="235"/>
      <c r="BC10" s="235"/>
      <c r="BD10" s="235"/>
      <c r="BE10" s="236"/>
      <c r="BF10" s="236"/>
      <c r="BG10" s="236"/>
      <c r="BH10" s="236"/>
      <c r="BI10" s="236"/>
      <c r="BJ10" s="236"/>
      <c r="BK10" s="236"/>
      <c r="BL10" s="236"/>
      <c r="BM10" s="236"/>
      <c r="BN10" s="236"/>
      <c r="BO10" s="236"/>
      <c r="BP10" s="236"/>
      <c r="BQ10" s="241">
        <v>4</v>
      </c>
      <c r="BR10" s="242"/>
      <c r="BS10" s="1059"/>
      <c r="BT10" s="1060"/>
      <c r="BU10" s="1060"/>
      <c r="BV10" s="1060"/>
      <c r="BW10" s="1060"/>
      <c r="BX10" s="1060"/>
      <c r="BY10" s="1060"/>
      <c r="BZ10" s="1060"/>
      <c r="CA10" s="1060"/>
      <c r="CB10" s="1060"/>
      <c r="CC10" s="1060"/>
      <c r="CD10" s="1060"/>
      <c r="CE10" s="1060"/>
      <c r="CF10" s="1060"/>
      <c r="CG10" s="1081"/>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7"/>
    </row>
    <row r="11" spans="1:131" s="238" customFormat="1" ht="26.25" customHeight="1" x14ac:dyDescent="0.2">
      <c r="A11" s="241">
        <v>5</v>
      </c>
      <c r="B11" s="1097"/>
      <c r="C11" s="1098"/>
      <c r="D11" s="1098"/>
      <c r="E11" s="1098"/>
      <c r="F11" s="1098"/>
      <c r="G11" s="1098"/>
      <c r="H11" s="1098"/>
      <c r="I11" s="1098"/>
      <c r="J11" s="1098"/>
      <c r="K11" s="1098"/>
      <c r="L11" s="1098"/>
      <c r="M11" s="1098"/>
      <c r="N11" s="1098"/>
      <c r="O11" s="1098"/>
      <c r="P11" s="1099"/>
      <c r="Q11" s="1105"/>
      <c r="R11" s="1106"/>
      <c r="S11" s="1106"/>
      <c r="T11" s="1106"/>
      <c r="U11" s="1106"/>
      <c r="V11" s="1106"/>
      <c r="W11" s="1106"/>
      <c r="X11" s="1106"/>
      <c r="Y11" s="1106"/>
      <c r="Z11" s="1106"/>
      <c r="AA11" s="1106"/>
      <c r="AB11" s="1106"/>
      <c r="AC11" s="1106"/>
      <c r="AD11" s="1106"/>
      <c r="AE11" s="1107"/>
      <c r="AF11" s="1102"/>
      <c r="AG11" s="1103"/>
      <c r="AH11" s="1103"/>
      <c r="AI11" s="1103"/>
      <c r="AJ11" s="1104"/>
      <c r="AK11" s="1147"/>
      <c r="AL11" s="1148"/>
      <c r="AM11" s="1148"/>
      <c r="AN11" s="1148"/>
      <c r="AO11" s="1148"/>
      <c r="AP11" s="1148"/>
      <c r="AQ11" s="1148"/>
      <c r="AR11" s="1148"/>
      <c r="AS11" s="1148"/>
      <c r="AT11" s="1148"/>
      <c r="AU11" s="1149"/>
      <c r="AV11" s="1149"/>
      <c r="AW11" s="1149"/>
      <c r="AX11" s="1149"/>
      <c r="AY11" s="1150"/>
      <c r="AZ11" s="235"/>
      <c r="BA11" s="235"/>
      <c r="BB11" s="235"/>
      <c r="BC11" s="235"/>
      <c r="BD11" s="235"/>
      <c r="BE11" s="236"/>
      <c r="BF11" s="236"/>
      <c r="BG11" s="236"/>
      <c r="BH11" s="236"/>
      <c r="BI11" s="236"/>
      <c r="BJ11" s="236"/>
      <c r="BK11" s="236"/>
      <c r="BL11" s="236"/>
      <c r="BM11" s="236"/>
      <c r="BN11" s="236"/>
      <c r="BO11" s="236"/>
      <c r="BP11" s="236"/>
      <c r="BQ11" s="241">
        <v>5</v>
      </c>
      <c r="BR11" s="242"/>
      <c r="BS11" s="1059"/>
      <c r="BT11" s="1060"/>
      <c r="BU11" s="1060"/>
      <c r="BV11" s="1060"/>
      <c r="BW11" s="1060"/>
      <c r="BX11" s="1060"/>
      <c r="BY11" s="1060"/>
      <c r="BZ11" s="1060"/>
      <c r="CA11" s="1060"/>
      <c r="CB11" s="1060"/>
      <c r="CC11" s="1060"/>
      <c r="CD11" s="1060"/>
      <c r="CE11" s="1060"/>
      <c r="CF11" s="1060"/>
      <c r="CG11" s="1081"/>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7"/>
    </row>
    <row r="12" spans="1:131" s="238" customFormat="1" ht="26.25" customHeight="1" x14ac:dyDescent="0.2">
      <c r="A12" s="241">
        <v>6</v>
      </c>
      <c r="B12" s="1097"/>
      <c r="C12" s="1098"/>
      <c r="D12" s="1098"/>
      <c r="E12" s="1098"/>
      <c r="F12" s="1098"/>
      <c r="G12" s="1098"/>
      <c r="H12" s="1098"/>
      <c r="I12" s="1098"/>
      <c r="J12" s="1098"/>
      <c r="K12" s="1098"/>
      <c r="L12" s="1098"/>
      <c r="M12" s="1098"/>
      <c r="N12" s="1098"/>
      <c r="O12" s="1098"/>
      <c r="P12" s="1099"/>
      <c r="Q12" s="1105"/>
      <c r="R12" s="1106"/>
      <c r="S12" s="1106"/>
      <c r="T12" s="1106"/>
      <c r="U12" s="1106"/>
      <c r="V12" s="1106"/>
      <c r="W12" s="1106"/>
      <c r="X12" s="1106"/>
      <c r="Y12" s="1106"/>
      <c r="Z12" s="1106"/>
      <c r="AA12" s="1106"/>
      <c r="AB12" s="1106"/>
      <c r="AC12" s="1106"/>
      <c r="AD12" s="1106"/>
      <c r="AE12" s="1107"/>
      <c r="AF12" s="1102"/>
      <c r="AG12" s="1103"/>
      <c r="AH12" s="1103"/>
      <c r="AI12" s="1103"/>
      <c r="AJ12" s="1104"/>
      <c r="AK12" s="1147"/>
      <c r="AL12" s="1148"/>
      <c r="AM12" s="1148"/>
      <c r="AN12" s="1148"/>
      <c r="AO12" s="1148"/>
      <c r="AP12" s="1148"/>
      <c r="AQ12" s="1148"/>
      <c r="AR12" s="1148"/>
      <c r="AS12" s="1148"/>
      <c r="AT12" s="1148"/>
      <c r="AU12" s="1149"/>
      <c r="AV12" s="1149"/>
      <c r="AW12" s="1149"/>
      <c r="AX12" s="1149"/>
      <c r="AY12" s="1150"/>
      <c r="AZ12" s="235"/>
      <c r="BA12" s="235"/>
      <c r="BB12" s="235"/>
      <c r="BC12" s="235"/>
      <c r="BD12" s="235"/>
      <c r="BE12" s="236"/>
      <c r="BF12" s="236"/>
      <c r="BG12" s="236"/>
      <c r="BH12" s="236"/>
      <c r="BI12" s="236"/>
      <c r="BJ12" s="236"/>
      <c r="BK12" s="236"/>
      <c r="BL12" s="236"/>
      <c r="BM12" s="236"/>
      <c r="BN12" s="236"/>
      <c r="BO12" s="236"/>
      <c r="BP12" s="236"/>
      <c r="BQ12" s="241">
        <v>6</v>
      </c>
      <c r="BR12" s="242"/>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7"/>
    </row>
    <row r="13" spans="1:131" s="238" customFormat="1" ht="26.25" customHeight="1" x14ac:dyDescent="0.2">
      <c r="A13" s="241">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47"/>
      <c r="AL13" s="1148"/>
      <c r="AM13" s="1148"/>
      <c r="AN13" s="1148"/>
      <c r="AO13" s="1148"/>
      <c r="AP13" s="1148"/>
      <c r="AQ13" s="1148"/>
      <c r="AR13" s="1148"/>
      <c r="AS13" s="1148"/>
      <c r="AT13" s="1148"/>
      <c r="AU13" s="1149"/>
      <c r="AV13" s="1149"/>
      <c r="AW13" s="1149"/>
      <c r="AX13" s="1149"/>
      <c r="AY13" s="1150"/>
      <c r="AZ13" s="235"/>
      <c r="BA13" s="235"/>
      <c r="BB13" s="235"/>
      <c r="BC13" s="235"/>
      <c r="BD13" s="235"/>
      <c r="BE13" s="236"/>
      <c r="BF13" s="236"/>
      <c r="BG13" s="236"/>
      <c r="BH13" s="236"/>
      <c r="BI13" s="236"/>
      <c r="BJ13" s="236"/>
      <c r="BK13" s="236"/>
      <c r="BL13" s="236"/>
      <c r="BM13" s="236"/>
      <c r="BN13" s="236"/>
      <c r="BO13" s="236"/>
      <c r="BP13" s="236"/>
      <c r="BQ13" s="241">
        <v>7</v>
      </c>
      <c r="BR13" s="242"/>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7"/>
    </row>
    <row r="14" spans="1:131" s="238" customFormat="1" ht="26.25" customHeight="1" x14ac:dyDescent="0.2">
      <c r="A14" s="241">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47"/>
      <c r="AL14" s="1148"/>
      <c r="AM14" s="1148"/>
      <c r="AN14" s="1148"/>
      <c r="AO14" s="1148"/>
      <c r="AP14" s="1148"/>
      <c r="AQ14" s="1148"/>
      <c r="AR14" s="1148"/>
      <c r="AS14" s="1148"/>
      <c r="AT14" s="1148"/>
      <c r="AU14" s="1149"/>
      <c r="AV14" s="1149"/>
      <c r="AW14" s="1149"/>
      <c r="AX14" s="1149"/>
      <c r="AY14" s="1150"/>
      <c r="AZ14" s="235"/>
      <c r="BA14" s="235"/>
      <c r="BB14" s="235"/>
      <c r="BC14" s="235"/>
      <c r="BD14" s="235"/>
      <c r="BE14" s="236"/>
      <c r="BF14" s="236"/>
      <c r="BG14" s="236"/>
      <c r="BH14" s="236"/>
      <c r="BI14" s="236"/>
      <c r="BJ14" s="236"/>
      <c r="BK14" s="236"/>
      <c r="BL14" s="236"/>
      <c r="BM14" s="236"/>
      <c r="BN14" s="236"/>
      <c r="BO14" s="236"/>
      <c r="BP14" s="236"/>
      <c r="BQ14" s="241">
        <v>8</v>
      </c>
      <c r="BR14" s="242"/>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7"/>
    </row>
    <row r="15" spans="1:131" s="238" customFormat="1" ht="26.25" customHeight="1" x14ac:dyDescent="0.2">
      <c r="A15" s="241">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47"/>
      <c r="AL15" s="1148"/>
      <c r="AM15" s="1148"/>
      <c r="AN15" s="1148"/>
      <c r="AO15" s="1148"/>
      <c r="AP15" s="1148"/>
      <c r="AQ15" s="1148"/>
      <c r="AR15" s="1148"/>
      <c r="AS15" s="1148"/>
      <c r="AT15" s="1148"/>
      <c r="AU15" s="1149"/>
      <c r="AV15" s="1149"/>
      <c r="AW15" s="1149"/>
      <c r="AX15" s="1149"/>
      <c r="AY15" s="1150"/>
      <c r="AZ15" s="235"/>
      <c r="BA15" s="235"/>
      <c r="BB15" s="235"/>
      <c r="BC15" s="235"/>
      <c r="BD15" s="235"/>
      <c r="BE15" s="236"/>
      <c r="BF15" s="236"/>
      <c r="BG15" s="236"/>
      <c r="BH15" s="236"/>
      <c r="BI15" s="236"/>
      <c r="BJ15" s="236"/>
      <c r="BK15" s="236"/>
      <c r="BL15" s="236"/>
      <c r="BM15" s="236"/>
      <c r="BN15" s="236"/>
      <c r="BO15" s="236"/>
      <c r="BP15" s="236"/>
      <c r="BQ15" s="241">
        <v>9</v>
      </c>
      <c r="BR15" s="242"/>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7"/>
    </row>
    <row r="16" spans="1:131" s="238" customFormat="1" ht="26.25" customHeight="1" x14ac:dyDescent="0.2">
      <c r="A16" s="241">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47"/>
      <c r="AL16" s="1148"/>
      <c r="AM16" s="1148"/>
      <c r="AN16" s="1148"/>
      <c r="AO16" s="1148"/>
      <c r="AP16" s="1148"/>
      <c r="AQ16" s="1148"/>
      <c r="AR16" s="1148"/>
      <c r="AS16" s="1148"/>
      <c r="AT16" s="1148"/>
      <c r="AU16" s="1149"/>
      <c r="AV16" s="1149"/>
      <c r="AW16" s="1149"/>
      <c r="AX16" s="1149"/>
      <c r="AY16" s="1150"/>
      <c r="AZ16" s="235"/>
      <c r="BA16" s="235"/>
      <c r="BB16" s="235"/>
      <c r="BC16" s="235"/>
      <c r="BD16" s="235"/>
      <c r="BE16" s="236"/>
      <c r="BF16" s="236"/>
      <c r="BG16" s="236"/>
      <c r="BH16" s="236"/>
      <c r="BI16" s="236"/>
      <c r="BJ16" s="236"/>
      <c r="BK16" s="236"/>
      <c r="BL16" s="236"/>
      <c r="BM16" s="236"/>
      <c r="BN16" s="236"/>
      <c r="BO16" s="236"/>
      <c r="BP16" s="236"/>
      <c r="BQ16" s="241">
        <v>10</v>
      </c>
      <c r="BR16" s="242"/>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7"/>
    </row>
    <row r="17" spans="1:131" s="238" customFormat="1" ht="26.25" customHeight="1" x14ac:dyDescent="0.2">
      <c r="A17" s="241">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47"/>
      <c r="AL17" s="1148"/>
      <c r="AM17" s="1148"/>
      <c r="AN17" s="1148"/>
      <c r="AO17" s="1148"/>
      <c r="AP17" s="1148"/>
      <c r="AQ17" s="1148"/>
      <c r="AR17" s="1148"/>
      <c r="AS17" s="1148"/>
      <c r="AT17" s="1148"/>
      <c r="AU17" s="1149"/>
      <c r="AV17" s="1149"/>
      <c r="AW17" s="1149"/>
      <c r="AX17" s="1149"/>
      <c r="AY17" s="1150"/>
      <c r="AZ17" s="235"/>
      <c r="BA17" s="235"/>
      <c r="BB17" s="235"/>
      <c r="BC17" s="235"/>
      <c r="BD17" s="235"/>
      <c r="BE17" s="236"/>
      <c r="BF17" s="236"/>
      <c r="BG17" s="236"/>
      <c r="BH17" s="236"/>
      <c r="BI17" s="236"/>
      <c r="BJ17" s="236"/>
      <c r="BK17" s="236"/>
      <c r="BL17" s="236"/>
      <c r="BM17" s="236"/>
      <c r="BN17" s="236"/>
      <c r="BO17" s="236"/>
      <c r="BP17" s="236"/>
      <c r="BQ17" s="241">
        <v>11</v>
      </c>
      <c r="BR17" s="242"/>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7"/>
    </row>
    <row r="18" spans="1:131" s="238" customFormat="1" ht="26.25" customHeight="1" x14ac:dyDescent="0.2">
      <c r="A18" s="241">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47"/>
      <c r="AL18" s="1148"/>
      <c r="AM18" s="1148"/>
      <c r="AN18" s="1148"/>
      <c r="AO18" s="1148"/>
      <c r="AP18" s="1148"/>
      <c r="AQ18" s="1148"/>
      <c r="AR18" s="1148"/>
      <c r="AS18" s="1148"/>
      <c r="AT18" s="1148"/>
      <c r="AU18" s="1149"/>
      <c r="AV18" s="1149"/>
      <c r="AW18" s="1149"/>
      <c r="AX18" s="1149"/>
      <c r="AY18" s="1150"/>
      <c r="AZ18" s="235"/>
      <c r="BA18" s="235"/>
      <c r="BB18" s="235"/>
      <c r="BC18" s="235"/>
      <c r="BD18" s="235"/>
      <c r="BE18" s="236"/>
      <c r="BF18" s="236"/>
      <c r="BG18" s="236"/>
      <c r="BH18" s="236"/>
      <c r="BI18" s="236"/>
      <c r="BJ18" s="236"/>
      <c r="BK18" s="236"/>
      <c r="BL18" s="236"/>
      <c r="BM18" s="236"/>
      <c r="BN18" s="236"/>
      <c r="BO18" s="236"/>
      <c r="BP18" s="236"/>
      <c r="BQ18" s="241">
        <v>12</v>
      </c>
      <c r="BR18" s="242"/>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7"/>
    </row>
    <row r="19" spans="1:131" s="238" customFormat="1" ht="26.25" customHeight="1" x14ac:dyDescent="0.2">
      <c r="A19" s="241">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47"/>
      <c r="AL19" s="1148"/>
      <c r="AM19" s="1148"/>
      <c r="AN19" s="1148"/>
      <c r="AO19" s="1148"/>
      <c r="AP19" s="1148"/>
      <c r="AQ19" s="1148"/>
      <c r="AR19" s="1148"/>
      <c r="AS19" s="1148"/>
      <c r="AT19" s="1148"/>
      <c r="AU19" s="1149"/>
      <c r="AV19" s="1149"/>
      <c r="AW19" s="1149"/>
      <c r="AX19" s="1149"/>
      <c r="AY19" s="1150"/>
      <c r="AZ19" s="235"/>
      <c r="BA19" s="235"/>
      <c r="BB19" s="235"/>
      <c r="BC19" s="235"/>
      <c r="BD19" s="235"/>
      <c r="BE19" s="236"/>
      <c r="BF19" s="236"/>
      <c r="BG19" s="236"/>
      <c r="BH19" s="236"/>
      <c r="BI19" s="236"/>
      <c r="BJ19" s="236"/>
      <c r="BK19" s="236"/>
      <c r="BL19" s="236"/>
      <c r="BM19" s="236"/>
      <c r="BN19" s="236"/>
      <c r="BO19" s="236"/>
      <c r="BP19" s="236"/>
      <c r="BQ19" s="241">
        <v>13</v>
      </c>
      <c r="BR19" s="242"/>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7"/>
    </row>
    <row r="20" spans="1:131" s="238" customFormat="1" ht="26.25" customHeight="1" x14ac:dyDescent="0.2">
      <c r="A20" s="241">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47"/>
      <c r="AL20" s="1148"/>
      <c r="AM20" s="1148"/>
      <c r="AN20" s="1148"/>
      <c r="AO20" s="1148"/>
      <c r="AP20" s="1148"/>
      <c r="AQ20" s="1148"/>
      <c r="AR20" s="1148"/>
      <c r="AS20" s="1148"/>
      <c r="AT20" s="1148"/>
      <c r="AU20" s="1149"/>
      <c r="AV20" s="1149"/>
      <c r="AW20" s="1149"/>
      <c r="AX20" s="1149"/>
      <c r="AY20" s="1150"/>
      <c r="AZ20" s="235"/>
      <c r="BA20" s="235"/>
      <c r="BB20" s="235"/>
      <c r="BC20" s="235"/>
      <c r="BD20" s="235"/>
      <c r="BE20" s="236"/>
      <c r="BF20" s="236"/>
      <c r="BG20" s="236"/>
      <c r="BH20" s="236"/>
      <c r="BI20" s="236"/>
      <c r="BJ20" s="236"/>
      <c r="BK20" s="236"/>
      <c r="BL20" s="236"/>
      <c r="BM20" s="236"/>
      <c r="BN20" s="236"/>
      <c r="BO20" s="236"/>
      <c r="BP20" s="236"/>
      <c r="BQ20" s="241">
        <v>14</v>
      </c>
      <c r="BR20" s="242"/>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7"/>
    </row>
    <row r="21" spans="1:131" s="238" customFormat="1" ht="26.25" customHeight="1" thickBot="1" x14ac:dyDescent="0.25">
      <c r="A21" s="241">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47"/>
      <c r="AL21" s="1148"/>
      <c r="AM21" s="1148"/>
      <c r="AN21" s="1148"/>
      <c r="AO21" s="1148"/>
      <c r="AP21" s="1148"/>
      <c r="AQ21" s="1148"/>
      <c r="AR21" s="1148"/>
      <c r="AS21" s="1148"/>
      <c r="AT21" s="1148"/>
      <c r="AU21" s="1149"/>
      <c r="AV21" s="1149"/>
      <c r="AW21" s="1149"/>
      <c r="AX21" s="1149"/>
      <c r="AY21" s="1150"/>
      <c r="AZ21" s="235"/>
      <c r="BA21" s="235"/>
      <c r="BB21" s="235"/>
      <c r="BC21" s="235"/>
      <c r="BD21" s="235"/>
      <c r="BE21" s="236"/>
      <c r="BF21" s="236"/>
      <c r="BG21" s="236"/>
      <c r="BH21" s="236"/>
      <c r="BI21" s="236"/>
      <c r="BJ21" s="236"/>
      <c r="BK21" s="236"/>
      <c r="BL21" s="236"/>
      <c r="BM21" s="236"/>
      <c r="BN21" s="236"/>
      <c r="BO21" s="236"/>
      <c r="BP21" s="236"/>
      <c r="BQ21" s="241">
        <v>15</v>
      </c>
      <c r="BR21" s="242"/>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7"/>
    </row>
    <row r="22" spans="1:131" s="238" customFormat="1" ht="26.25" customHeight="1" x14ac:dyDescent="0.2">
      <c r="A22" s="241">
        <v>16</v>
      </c>
      <c r="B22" s="1097"/>
      <c r="C22" s="1098"/>
      <c r="D22" s="1098"/>
      <c r="E22" s="1098"/>
      <c r="F22" s="1098"/>
      <c r="G22" s="1098"/>
      <c r="H22" s="1098"/>
      <c r="I22" s="1098"/>
      <c r="J22" s="1098"/>
      <c r="K22" s="1098"/>
      <c r="L22" s="1098"/>
      <c r="M22" s="1098"/>
      <c r="N22" s="1098"/>
      <c r="O22" s="1098"/>
      <c r="P22" s="1099"/>
      <c r="Q22" s="1140"/>
      <c r="R22" s="1141"/>
      <c r="S22" s="1141"/>
      <c r="T22" s="1141"/>
      <c r="U22" s="1141"/>
      <c r="V22" s="1141"/>
      <c r="W22" s="1141"/>
      <c r="X22" s="1141"/>
      <c r="Y22" s="1141"/>
      <c r="Z22" s="1141"/>
      <c r="AA22" s="1141"/>
      <c r="AB22" s="1141"/>
      <c r="AC22" s="1141"/>
      <c r="AD22" s="1141"/>
      <c r="AE22" s="1142"/>
      <c r="AF22" s="1102"/>
      <c r="AG22" s="1103"/>
      <c r="AH22" s="1103"/>
      <c r="AI22" s="1103"/>
      <c r="AJ22" s="1104"/>
      <c r="AK22" s="1143"/>
      <c r="AL22" s="1144"/>
      <c r="AM22" s="1144"/>
      <c r="AN22" s="1144"/>
      <c r="AO22" s="1144"/>
      <c r="AP22" s="1144"/>
      <c r="AQ22" s="1144"/>
      <c r="AR22" s="1144"/>
      <c r="AS22" s="1144"/>
      <c r="AT22" s="1144"/>
      <c r="AU22" s="1145"/>
      <c r="AV22" s="1145"/>
      <c r="AW22" s="1145"/>
      <c r="AX22" s="1145"/>
      <c r="AY22" s="1146"/>
      <c r="AZ22" s="1095" t="s">
        <v>393</v>
      </c>
      <c r="BA22" s="1095"/>
      <c r="BB22" s="1095"/>
      <c r="BC22" s="1095"/>
      <c r="BD22" s="1096"/>
      <c r="BE22" s="236"/>
      <c r="BF22" s="236"/>
      <c r="BG22" s="236"/>
      <c r="BH22" s="236"/>
      <c r="BI22" s="236"/>
      <c r="BJ22" s="236"/>
      <c r="BK22" s="236"/>
      <c r="BL22" s="236"/>
      <c r="BM22" s="236"/>
      <c r="BN22" s="236"/>
      <c r="BO22" s="236"/>
      <c r="BP22" s="236"/>
      <c r="BQ22" s="241">
        <v>16</v>
      </c>
      <c r="BR22" s="242"/>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7"/>
    </row>
    <row r="23" spans="1:131" s="238" customFormat="1" ht="26.25" customHeight="1" thickBot="1" x14ac:dyDescent="0.25">
      <c r="A23" s="243" t="s">
        <v>394</v>
      </c>
      <c r="B23" s="1001" t="s">
        <v>395</v>
      </c>
      <c r="C23" s="1002"/>
      <c r="D23" s="1002"/>
      <c r="E23" s="1002"/>
      <c r="F23" s="1002"/>
      <c r="G23" s="1002"/>
      <c r="H23" s="1002"/>
      <c r="I23" s="1002"/>
      <c r="J23" s="1002"/>
      <c r="K23" s="1002"/>
      <c r="L23" s="1002"/>
      <c r="M23" s="1002"/>
      <c r="N23" s="1002"/>
      <c r="O23" s="1002"/>
      <c r="P23" s="1012"/>
      <c r="Q23" s="1134">
        <v>18886</v>
      </c>
      <c r="R23" s="1128"/>
      <c r="S23" s="1128"/>
      <c r="T23" s="1128"/>
      <c r="U23" s="1128"/>
      <c r="V23" s="1128">
        <v>17644</v>
      </c>
      <c r="W23" s="1128"/>
      <c r="X23" s="1128"/>
      <c r="Y23" s="1128"/>
      <c r="Z23" s="1128"/>
      <c r="AA23" s="1128">
        <v>1242</v>
      </c>
      <c r="AB23" s="1128"/>
      <c r="AC23" s="1128"/>
      <c r="AD23" s="1128"/>
      <c r="AE23" s="1135"/>
      <c r="AF23" s="1136">
        <v>1141</v>
      </c>
      <c r="AG23" s="1128"/>
      <c r="AH23" s="1128"/>
      <c r="AI23" s="1128"/>
      <c r="AJ23" s="1137"/>
      <c r="AK23" s="1138"/>
      <c r="AL23" s="1139"/>
      <c r="AM23" s="1139"/>
      <c r="AN23" s="1139"/>
      <c r="AO23" s="1139"/>
      <c r="AP23" s="1128">
        <v>17626</v>
      </c>
      <c r="AQ23" s="1128"/>
      <c r="AR23" s="1128"/>
      <c r="AS23" s="1128"/>
      <c r="AT23" s="1128"/>
      <c r="AU23" s="1129"/>
      <c r="AV23" s="1129"/>
      <c r="AW23" s="1129"/>
      <c r="AX23" s="1129"/>
      <c r="AY23" s="1130"/>
      <c r="AZ23" s="1131" t="s">
        <v>136</v>
      </c>
      <c r="BA23" s="1132"/>
      <c r="BB23" s="1132"/>
      <c r="BC23" s="1132"/>
      <c r="BD23" s="1133"/>
      <c r="BE23" s="236"/>
      <c r="BF23" s="236"/>
      <c r="BG23" s="236"/>
      <c r="BH23" s="236"/>
      <c r="BI23" s="236"/>
      <c r="BJ23" s="236"/>
      <c r="BK23" s="236"/>
      <c r="BL23" s="236"/>
      <c r="BM23" s="236"/>
      <c r="BN23" s="236"/>
      <c r="BO23" s="236"/>
      <c r="BP23" s="236"/>
      <c r="BQ23" s="241">
        <v>17</v>
      </c>
      <c r="BR23" s="242"/>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7"/>
    </row>
    <row r="24" spans="1:131" s="238" customFormat="1" ht="26.25" customHeight="1" x14ac:dyDescent="0.2">
      <c r="A24" s="1127" t="s">
        <v>396</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35"/>
      <c r="BA24" s="235"/>
      <c r="BB24" s="235"/>
      <c r="BC24" s="235"/>
      <c r="BD24" s="235"/>
      <c r="BE24" s="236"/>
      <c r="BF24" s="236"/>
      <c r="BG24" s="236"/>
      <c r="BH24" s="236"/>
      <c r="BI24" s="236"/>
      <c r="BJ24" s="236"/>
      <c r="BK24" s="236"/>
      <c r="BL24" s="236"/>
      <c r="BM24" s="236"/>
      <c r="BN24" s="236"/>
      <c r="BO24" s="236"/>
      <c r="BP24" s="236"/>
      <c r="BQ24" s="241">
        <v>18</v>
      </c>
      <c r="BR24" s="242"/>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7"/>
    </row>
    <row r="25" spans="1:131" ht="26.25" customHeight="1" thickBot="1" x14ac:dyDescent="0.25">
      <c r="A25" s="1126" t="s">
        <v>397</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35"/>
      <c r="BK25" s="235"/>
      <c r="BL25" s="235"/>
      <c r="BM25" s="235"/>
      <c r="BN25" s="235"/>
      <c r="BO25" s="244"/>
      <c r="BP25" s="244"/>
      <c r="BQ25" s="241">
        <v>19</v>
      </c>
      <c r="BR25" s="242"/>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33"/>
    </row>
    <row r="26" spans="1:131" ht="26.25" customHeight="1" x14ac:dyDescent="0.2">
      <c r="A26" s="1062" t="s">
        <v>374</v>
      </c>
      <c r="B26" s="1063"/>
      <c r="C26" s="1063"/>
      <c r="D26" s="1063"/>
      <c r="E26" s="1063"/>
      <c r="F26" s="1063"/>
      <c r="G26" s="1063"/>
      <c r="H26" s="1063"/>
      <c r="I26" s="1063"/>
      <c r="J26" s="1063"/>
      <c r="K26" s="1063"/>
      <c r="L26" s="1063"/>
      <c r="M26" s="1063"/>
      <c r="N26" s="1063"/>
      <c r="O26" s="1063"/>
      <c r="P26" s="1064"/>
      <c r="Q26" s="1068" t="s">
        <v>398</v>
      </c>
      <c r="R26" s="1069"/>
      <c r="S26" s="1069"/>
      <c r="T26" s="1069"/>
      <c r="U26" s="1070"/>
      <c r="V26" s="1068" t="s">
        <v>399</v>
      </c>
      <c r="W26" s="1069"/>
      <c r="X26" s="1069"/>
      <c r="Y26" s="1069"/>
      <c r="Z26" s="1070"/>
      <c r="AA26" s="1068" t="s">
        <v>400</v>
      </c>
      <c r="AB26" s="1069"/>
      <c r="AC26" s="1069"/>
      <c r="AD26" s="1069"/>
      <c r="AE26" s="1069"/>
      <c r="AF26" s="1122" t="s">
        <v>401</v>
      </c>
      <c r="AG26" s="1075"/>
      <c r="AH26" s="1075"/>
      <c r="AI26" s="1075"/>
      <c r="AJ26" s="1123"/>
      <c r="AK26" s="1069" t="s">
        <v>402</v>
      </c>
      <c r="AL26" s="1069"/>
      <c r="AM26" s="1069"/>
      <c r="AN26" s="1069"/>
      <c r="AO26" s="1070"/>
      <c r="AP26" s="1068" t="s">
        <v>403</v>
      </c>
      <c r="AQ26" s="1069"/>
      <c r="AR26" s="1069"/>
      <c r="AS26" s="1069"/>
      <c r="AT26" s="1070"/>
      <c r="AU26" s="1068" t="s">
        <v>404</v>
      </c>
      <c r="AV26" s="1069"/>
      <c r="AW26" s="1069"/>
      <c r="AX26" s="1069"/>
      <c r="AY26" s="1070"/>
      <c r="AZ26" s="1068" t="s">
        <v>405</v>
      </c>
      <c r="BA26" s="1069"/>
      <c r="BB26" s="1069"/>
      <c r="BC26" s="1069"/>
      <c r="BD26" s="1070"/>
      <c r="BE26" s="1068" t="s">
        <v>381</v>
      </c>
      <c r="BF26" s="1069"/>
      <c r="BG26" s="1069"/>
      <c r="BH26" s="1069"/>
      <c r="BI26" s="1082"/>
      <c r="BJ26" s="235"/>
      <c r="BK26" s="235"/>
      <c r="BL26" s="235"/>
      <c r="BM26" s="235"/>
      <c r="BN26" s="235"/>
      <c r="BO26" s="244"/>
      <c r="BP26" s="244"/>
      <c r="BQ26" s="241">
        <v>20</v>
      </c>
      <c r="BR26" s="242"/>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33"/>
    </row>
    <row r="27" spans="1:131" ht="26.25" customHeight="1" thickBot="1" x14ac:dyDescent="0.25">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4"/>
      <c r="AG27" s="1078"/>
      <c r="AH27" s="1078"/>
      <c r="AI27" s="1078"/>
      <c r="AJ27" s="1125"/>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35"/>
      <c r="BK27" s="235"/>
      <c r="BL27" s="235"/>
      <c r="BM27" s="235"/>
      <c r="BN27" s="235"/>
      <c r="BO27" s="244"/>
      <c r="BP27" s="244"/>
      <c r="BQ27" s="241">
        <v>21</v>
      </c>
      <c r="BR27" s="242"/>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33"/>
    </row>
    <row r="28" spans="1:131" ht="26.25" customHeight="1" thickTop="1" x14ac:dyDescent="0.2">
      <c r="A28" s="245">
        <v>1</v>
      </c>
      <c r="B28" s="1114" t="s">
        <v>406</v>
      </c>
      <c r="C28" s="1115"/>
      <c r="D28" s="1115"/>
      <c r="E28" s="1115"/>
      <c r="F28" s="1115"/>
      <c r="G28" s="1115"/>
      <c r="H28" s="1115"/>
      <c r="I28" s="1115"/>
      <c r="J28" s="1115"/>
      <c r="K28" s="1115"/>
      <c r="L28" s="1115"/>
      <c r="M28" s="1115"/>
      <c r="N28" s="1115"/>
      <c r="O28" s="1115"/>
      <c r="P28" s="1116"/>
      <c r="Q28" s="1117">
        <v>3024</v>
      </c>
      <c r="R28" s="1118"/>
      <c r="S28" s="1118"/>
      <c r="T28" s="1118"/>
      <c r="U28" s="1118"/>
      <c r="V28" s="1118">
        <v>2924</v>
      </c>
      <c r="W28" s="1118"/>
      <c r="X28" s="1118"/>
      <c r="Y28" s="1118"/>
      <c r="Z28" s="1118"/>
      <c r="AA28" s="1118">
        <v>100</v>
      </c>
      <c r="AB28" s="1118"/>
      <c r="AC28" s="1118"/>
      <c r="AD28" s="1118"/>
      <c r="AE28" s="1119"/>
      <c r="AF28" s="1120">
        <v>100</v>
      </c>
      <c r="AG28" s="1118"/>
      <c r="AH28" s="1118"/>
      <c r="AI28" s="1118"/>
      <c r="AJ28" s="1121"/>
      <c r="AK28" s="1109">
        <v>199</v>
      </c>
      <c r="AL28" s="1110"/>
      <c r="AM28" s="1110"/>
      <c r="AN28" s="1110"/>
      <c r="AO28" s="1110"/>
      <c r="AP28" s="1110" t="s">
        <v>579</v>
      </c>
      <c r="AQ28" s="1110"/>
      <c r="AR28" s="1110"/>
      <c r="AS28" s="1110"/>
      <c r="AT28" s="1110"/>
      <c r="AU28" s="1110" t="s">
        <v>515</v>
      </c>
      <c r="AV28" s="1110"/>
      <c r="AW28" s="1110"/>
      <c r="AX28" s="1110"/>
      <c r="AY28" s="1110"/>
      <c r="AZ28" s="1111" t="s">
        <v>515</v>
      </c>
      <c r="BA28" s="1111"/>
      <c r="BB28" s="1111"/>
      <c r="BC28" s="1111"/>
      <c r="BD28" s="1111"/>
      <c r="BE28" s="1112"/>
      <c r="BF28" s="1112"/>
      <c r="BG28" s="1112"/>
      <c r="BH28" s="1112"/>
      <c r="BI28" s="1113"/>
      <c r="BJ28" s="235"/>
      <c r="BK28" s="235"/>
      <c r="BL28" s="235"/>
      <c r="BM28" s="235"/>
      <c r="BN28" s="235"/>
      <c r="BO28" s="244"/>
      <c r="BP28" s="244"/>
      <c r="BQ28" s="241">
        <v>22</v>
      </c>
      <c r="BR28" s="242"/>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33"/>
    </row>
    <row r="29" spans="1:131" ht="26.25" customHeight="1" x14ac:dyDescent="0.2">
      <c r="A29" s="245">
        <v>2</v>
      </c>
      <c r="B29" s="1097" t="s">
        <v>407</v>
      </c>
      <c r="C29" s="1098"/>
      <c r="D29" s="1098"/>
      <c r="E29" s="1098"/>
      <c r="F29" s="1098"/>
      <c r="G29" s="1098"/>
      <c r="H29" s="1098"/>
      <c r="I29" s="1098"/>
      <c r="J29" s="1098"/>
      <c r="K29" s="1098"/>
      <c r="L29" s="1098"/>
      <c r="M29" s="1098"/>
      <c r="N29" s="1098"/>
      <c r="O29" s="1098"/>
      <c r="P29" s="1099"/>
      <c r="Q29" s="1105">
        <v>385</v>
      </c>
      <c r="R29" s="1106"/>
      <c r="S29" s="1106"/>
      <c r="T29" s="1106"/>
      <c r="U29" s="1106"/>
      <c r="V29" s="1106">
        <v>385</v>
      </c>
      <c r="W29" s="1106"/>
      <c r="X29" s="1106"/>
      <c r="Y29" s="1106"/>
      <c r="Z29" s="1106"/>
      <c r="AA29" s="1106">
        <v>0</v>
      </c>
      <c r="AB29" s="1106"/>
      <c r="AC29" s="1106"/>
      <c r="AD29" s="1106"/>
      <c r="AE29" s="1107"/>
      <c r="AF29" s="1102">
        <v>0</v>
      </c>
      <c r="AG29" s="1103"/>
      <c r="AH29" s="1103"/>
      <c r="AI29" s="1103"/>
      <c r="AJ29" s="1104"/>
      <c r="AK29" s="1044">
        <v>77</v>
      </c>
      <c r="AL29" s="1035"/>
      <c r="AM29" s="1035"/>
      <c r="AN29" s="1035"/>
      <c r="AO29" s="1035"/>
      <c r="AP29" s="1035" t="s">
        <v>515</v>
      </c>
      <c r="AQ29" s="1035"/>
      <c r="AR29" s="1035"/>
      <c r="AS29" s="1035"/>
      <c r="AT29" s="1035"/>
      <c r="AU29" s="1035" t="s">
        <v>515</v>
      </c>
      <c r="AV29" s="1035"/>
      <c r="AW29" s="1035"/>
      <c r="AX29" s="1035"/>
      <c r="AY29" s="1035"/>
      <c r="AZ29" s="1108" t="s">
        <v>515</v>
      </c>
      <c r="BA29" s="1108"/>
      <c r="BB29" s="1108"/>
      <c r="BC29" s="1108"/>
      <c r="BD29" s="1108"/>
      <c r="BE29" s="1036"/>
      <c r="BF29" s="1036"/>
      <c r="BG29" s="1036"/>
      <c r="BH29" s="1036"/>
      <c r="BI29" s="1037"/>
      <c r="BJ29" s="235"/>
      <c r="BK29" s="235"/>
      <c r="BL29" s="235"/>
      <c r="BM29" s="235"/>
      <c r="BN29" s="235"/>
      <c r="BO29" s="244"/>
      <c r="BP29" s="244"/>
      <c r="BQ29" s="241">
        <v>23</v>
      </c>
      <c r="BR29" s="242"/>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33"/>
    </row>
    <row r="30" spans="1:131" ht="26.25" customHeight="1" x14ac:dyDescent="0.2">
      <c r="A30" s="245">
        <v>3</v>
      </c>
      <c r="B30" s="1097" t="s">
        <v>408</v>
      </c>
      <c r="C30" s="1098"/>
      <c r="D30" s="1098"/>
      <c r="E30" s="1098"/>
      <c r="F30" s="1098"/>
      <c r="G30" s="1098"/>
      <c r="H30" s="1098"/>
      <c r="I30" s="1098"/>
      <c r="J30" s="1098"/>
      <c r="K30" s="1098"/>
      <c r="L30" s="1098"/>
      <c r="M30" s="1098"/>
      <c r="N30" s="1098"/>
      <c r="O30" s="1098"/>
      <c r="P30" s="1099"/>
      <c r="Q30" s="1105">
        <v>731</v>
      </c>
      <c r="R30" s="1106"/>
      <c r="S30" s="1106"/>
      <c r="T30" s="1106"/>
      <c r="U30" s="1106"/>
      <c r="V30" s="1106">
        <v>662</v>
      </c>
      <c r="W30" s="1106"/>
      <c r="X30" s="1106"/>
      <c r="Y30" s="1106"/>
      <c r="Z30" s="1106"/>
      <c r="AA30" s="1106">
        <v>69</v>
      </c>
      <c r="AB30" s="1106"/>
      <c r="AC30" s="1106"/>
      <c r="AD30" s="1106"/>
      <c r="AE30" s="1107"/>
      <c r="AF30" s="1102">
        <v>497</v>
      </c>
      <c r="AG30" s="1103"/>
      <c r="AH30" s="1103"/>
      <c r="AI30" s="1103"/>
      <c r="AJ30" s="1104"/>
      <c r="AK30" s="1044">
        <v>96</v>
      </c>
      <c r="AL30" s="1035"/>
      <c r="AM30" s="1035"/>
      <c r="AN30" s="1035"/>
      <c r="AO30" s="1035"/>
      <c r="AP30" s="1035">
        <v>1229</v>
      </c>
      <c r="AQ30" s="1035"/>
      <c r="AR30" s="1035"/>
      <c r="AS30" s="1035"/>
      <c r="AT30" s="1035"/>
      <c r="AU30" s="1035">
        <v>284</v>
      </c>
      <c r="AV30" s="1035"/>
      <c r="AW30" s="1035"/>
      <c r="AX30" s="1035"/>
      <c r="AY30" s="1035"/>
      <c r="AZ30" s="1108" t="s">
        <v>515</v>
      </c>
      <c r="BA30" s="1108"/>
      <c r="BB30" s="1108"/>
      <c r="BC30" s="1108"/>
      <c r="BD30" s="1108"/>
      <c r="BE30" s="1036" t="s">
        <v>409</v>
      </c>
      <c r="BF30" s="1036"/>
      <c r="BG30" s="1036"/>
      <c r="BH30" s="1036"/>
      <c r="BI30" s="1037"/>
      <c r="BJ30" s="235"/>
      <c r="BK30" s="235"/>
      <c r="BL30" s="235"/>
      <c r="BM30" s="235"/>
      <c r="BN30" s="235"/>
      <c r="BO30" s="244"/>
      <c r="BP30" s="244"/>
      <c r="BQ30" s="241">
        <v>24</v>
      </c>
      <c r="BR30" s="242"/>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33"/>
    </row>
    <row r="31" spans="1:131" ht="26.25" customHeight="1" x14ac:dyDescent="0.2">
      <c r="A31" s="245">
        <v>4</v>
      </c>
      <c r="B31" s="1097" t="s">
        <v>410</v>
      </c>
      <c r="C31" s="1098"/>
      <c r="D31" s="1098"/>
      <c r="E31" s="1098"/>
      <c r="F31" s="1098"/>
      <c r="G31" s="1098"/>
      <c r="H31" s="1098"/>
      <c r="I31" s="1098"/>
      <c r="J31" s="1098"/>
      <c r="K31" s="1098"/>
      <c r="L31" s="1098"/>
      <c r="M31" s="1098"/>
      <c r="N31" s="1098"/>
      <c r="O31" s="1098"/>
      <c r="P31" s="1099"/>
      <c r="Q31" s="1105">
        <v>1168</v>
      </c>
      <c r="R31" s="1106"/>
      <c r="S31" s="1106"/>
      <c r="T31" s="1106"/>
      <c r="U31" s="1106"/>
      <c r="V31" s="1106">
        <v>1083</v>
      </c>
      <c r="W31" s="1106"/>
      <c r="X31" s="1106"/>
      <c r="Y31" s="1106"/>
      <c r="Z31" s="1106"/>
      <c r="AA31" s="1106">
        <v>85</v>
      </c>
      <c r="AB31" s="1106"/>
      <c r="AC31" s="1106"/>
      <c r="AD31" s="1106"/>
      <c r="AE31" s="1107"/>
      <c r="AF31" s="1102">
        <v>170</v>
      </c>
      <c r="AG31" s="1103"/>
      <c r="AH31" s="1103"/>
      <c r="AI31" s="1103"/>
      <c r="AJ31" s="1104"/>
      <c r="AK31" s="1044">
        <v>359</v>
      </c>
      <c r="AL31" s="1035"/>
      <c r="AM31" s="1035"/>
      <c r="AN31" s="1035"/>
      <c r="AO31" s="1035"/>
      <c r="AP31" s="1035">
        <v>9259</v>
      </c>
      <c r="AQ31" s="1035"/>
      <c r="AR31" s="1035"/>
      <c r="AS31" s="1035"/>
      <c r="AT31" s="1035"/>
      <c r="AU31" s="1035">
        <v>4009</v>
      </c>
      <c r="AV31" s="1035"/>
      <c r="AW31" s="1035"/>
      <c r="AX31" s="1035"/>
      <c r="AY31" s="1035"/>
      <c r="AZ31" s="1108" t="s">
        <v>515</v>
      </c>
      <c r="BA31" s="1108"/>
      <c r="BB31" s="1108"/>
      <c r="BC31" s="1108"/>
      <c r="BD31" s="1108"/>
      <c r="BE31" s="1036" t="s">
        <v>409</v>
      </c>
      <c r="BF31" s="1036"/>
      <c r="BG31" s="1036"/>
      <c r="BH31" s="1036"/>
      <c r="BI31" s="1037"/>
      <c r="BJ31" s="235"/>
      <c r="BK31" s="235"/>
      <c r="BL31" s="235"/>
      <c r="BM31" s="235"/>
      <c r="BN31" s="235"/>
      <c r="BO31" s="244"/>
      <c r="BP31" s="244"/>
      <c r="BQ31" s="241">
        <v>25</v>
      </c>
      <c r="BR31" s="242"/>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33"/>
    </row>
    <row r="32" spans="1:131" ht="26.25" customHeight="1" x14ac:dyDescent="0.2">
      <c r="A32" s="245">
        <v>5</v>
      </c>
      <c r="B32" s="1097"/>
      <c r="C32" s="1098"/>
      <c r="D32" s="1098"/>
      <c r="E32" s="1098"/>
      <c r="F32" s="1098"/>
      <c r="G32" s="1098"/>
      <c r="H32" s="1098"/>
      <c r="I32" s="1098"/>
      <c r="J32" s="1098"/>
      <c r="K32" s="1098"/>
      <c r="L32" s="1098"/>
      <c r="M32" s="1098"/>
      <c r="N32" s="1098"/>
      <c r="O32" s="1098"/>
      <c r="P32" s="1099"/>
      <c r="Q32" s="1105"/>
      <c r="R32" s="1106"/>
      <c r="S32" s="1106"/>
      <c r="T32" s="1106"/>
      <c r="U32" s="1106"/>
      <c r="V32" s="1106"/>
      <c r="W32" s="1106"/>
      <c r="X32" s="1106"/>
      <c r="Y32" s="1106"/>
      <c r="Z32" s="1106"/>
      <c r="AA32" s="1106"/>
      <c r="AB32" s="1106"/>
      <c r="AC32" s="1106"/>
      <c r="AD32" s="1106"/>
      <c r="AE32" s="1107"/>
      <c r="AF32" s="1102"/>
      <c r="AG32" s="1103"/>
      <c r="AH32" s="1103"/>
      <c r="AI32" s="1103"/>
      <c r="AJ32" s="1104"/>
      <c r="AK32" s="1044"/>
      <c r="AL32" s="1035"/>
      <c r="AM32" s="1035"/>
      <c r="AN32" s="1035"/>
      <c r="AO32" s="1035"/>
      <c r="AP32" s="1035"/>
      <c r="AQ32" s="1035"/>
      <c r="AR32" s="1035"/>
      <c r="AS32" s="1035"/>
      <c r="AT32" s="1035"/>
      <c r="AU32" s="1035"/>
      <c r="AV32" s="1035"/>
      <c r="AW32" s="1035"/>
      <c r="AX32" s="1035"/>
      <c r="AY32" s="1035"/>
      <c r="AZ32" s="1108"/>
      <c r="BA32" s="1108"/>
      <c r="BB32" s="1108"/>
      <c r="BC32" s="1108"/>
      <c r="BD32" s="1108"/>
      <c r="BE32" s="1036"/>
      <c r="BF32" s="1036"/>
      <c r="BG32" s="1036"/>
      <c r="BH32" s="1036"/>
      <c r="BI32" s="1037"/>
      <c r="BJ32" s="235"/>
      <c r="BK32" s="235"/>
      <c r="BL32" s="235"/>
      <c r="BM32" s="235"/>
      <c r="BN32" s="235"/>
      <c r="BO32" s="244"/>
      <c r="BP32" s="244"/>
      <c r="BQ32" s="241">
        <v>26</v>
      </c>
      <c r="BR32" s="242"/>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33"/>
    </row>
    <row r="33" spans="1:131" ht="26.25" customHeight="1" x14ac:dyDescent="0.2">
      <c r="A33" s="245">
        <v>6</v>
      </c>
      <c r="B33" s="1097"/>
      <c r="C33" s="1098"/>
      <c r="D33" s="1098"/>
      <c r="E33" s="1098"/>
      <c r="F33" s="1098"/>
      <c r="G33" s="1098"/>
      <c r="H33" s="1098"/>
      <c r="I33" s="1098"/>
      <c r="J33" s="1098"/>
      <c r="K33" s="1098"/>
      <c r="L33" s="1098"/>
      <c r="M33" s="1098"/>
      <c r="N33" s="1098"/>
      <c r="O33" s="1098"/>
      <c r="P33" s="1099"/>
      <c r="Q33" s="1105"/>
      <c r="R33" s="1106"/>
      <c r="S33" s="1106"/>
      <c r="T33" s="1106"/>
      <c r="U33" s="1106"/>
      <c r="V33" s="1106"/>
      <c r="W33" s="1106"/>
      <c r="X33" s="1106"/>
      <c r="Y33" s="1106"/>
      <c r="Z33" s="1106"/>
      <c r="AA33" s="1106"/>
      <c r="AB33" s="1106"/>
      <c r="AC33" s="1106"/>
      <c r="AD33" s="1106"/>
      <c r="AE33" s="1107"/>
      <c r="AF33" s="1102"/>
      <c r="AG33" s="1103"/>
      <c r="AH33" s="1103"/>
      <c r="AI33" s="1103"/>
      <c r="AJ33" s="1104"/>
      <c r="AK33" s="1044"/>
      <c r="AL33" s="1035"/>
      <c r="AM33" s="1035"/>
      <c r="AN33" s="1035"/>
      <c r="AO33" s="1035"/>
      <c r="AP33" s="1035"/>
      <c r="AQ33" s="1035"/>
      <c r="AR33" s="1035"/>
      <c r="AS33" s="1035"/>
      <c r="AT33" s="1035"/>
      <c r="AU33" s="1035"/>
      <c r="AV33" s="1035"/>
      <c r="AW33" s="1035"/>
      <c r="AX33" s="1035"/>
      <c r="AY33" s="1035"/>
      <c r="AZ33" s="1108"/>
      <c r="BA33" s="1108"/>
      <c r="BB33" s="1108"/>
      <c r="BC33" s="1108"/>
      <c r="BD33" s="1108"/>
      <c r="BE33" s="1036"/>
      <c r="BF33" s="1036"/>
      <c r="BG33" s="1036"/>
      <c r="BH33" s="1036"/>
      <c r="BI33" s="1037"/>
      <c r="BJ33" s="235"/>
      <c r="BK33" s="235"/>
      <c r="BL33" s="235"/>
      <c r="BM33" s="235"/>
      <c r="BN33" s="235"/>
      <c r="BO33" s="244"/>
      <c r="BP33" s="244"/>
      <c r="BQ33" s="241">
        <v>27</v>
      </c>
      <c r="BR33" s="242"/>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33"/>
    </row>
    <row r="34" spans="1:131" ht="26.25" customHeight="1" x14ac:dyDescent="0.2">
      <c r="A34" s="245">
        <v>7</v>
      </c>
      <c r="B34" s="1097"/>
      <c r="C34" s="1098"/>
      <c r="D34" s="1098"/>
      <c r="E34" s="1098"/>
      <c r="F34" s="1098"/>
      <c r="G34" s="1098"/>
      <c r="H34" s="1098"/>
      <c r="I34" s="1098"/>
      <c r="J34" s="1098"/>
      <c r="K34" s="1098"/>
      <c r="L34" s="1098"/>
      <c r="M34" s="1098"/>
      <c r="N34" s="1098"/>
      <c r="O34" s="1098"/>
      <c r="P34" s="1099"/>
      <c r="Q34" s="1105"/>
      <c r="R34" s="1106"/>
      <c r="S34" s="1106"/>
      <c r="T34" s="1106"/>
      <c r="U34" s="1106"/>
      <c r="V34" s="1106"/>
      <c r="W34" s="1106"/>
      <c r="X34" s="1106"/>
      <c r="Y34" s="1106"/>
      <c r="Z34" s="1106"/>
      <c r="AA34" s="1106"/>
      <c r="AB34" s="1106"/>
      <c r="AC34" s="1106"/>
      <c r="AD34" s="1106"/>
      <c r="AE34" s="1107"/>
      <c r="AF34" s="1102"/>
      <c r="AG34" s="1103"/>
      <c r="AH34" s="1103"/>
      <c r="AI34" s="1103"/>
      <c r="AJ34" s="1104"/>
      <c r="AK34" s="1044"/>
      <c r="AL34" s="1035"/>
      <c r="AM34" s="1035"/>
      <c r="AN34" s="1035"/>
      <c r="AO34" s="1035"/>
      <c r="AP34" s="1035"/>
      <c r="AQ34" s="1035"/>
      <c r="AR34" s="1035"/>
      <c r="AS34" s="1035"/>
      <c r="AT34" s="1035"/>
      <c r="AU34" s="1035"/>
      <c r="AV34" s="1035"/>
      <c r="AW34" s="1035"/>
      <c r="AX34" s="1035"/>
      <c r="AY34" s="1035"/>
      <c r="AZ34" s="1108"/>
      <c r="BA34" s="1108"/>
      <c r="BB34" s="1108"/>
      <c r="BC34" s="1108"/>
      <c r="BD34" s="1108"/>
      <c r="BE34" s="1036"/>
      <c r="BF34" s="1036"/>
      <c r="BG34" s="1036"/>
      <c r="BH34" s="1036"/>
      <c r="BI34" s="1037"/>
      <c r="BJ34" s="235"/>
      <c r="BK34" s="235"/>
      <c r="BL34" s="235"/>
      <c r="BM34" s="235"/>
      <c r="BN34" s="235"/>
      <c r="BO34" s="244"/>
      <c r="BP34" s="244"/>
      <c r="BQ34" s="241">
        <v>28</v>
      </c>
      <c r="BR34" s="242"/>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33"/>
    </row>
    <row r="35" spans="1:131" ht="26.25" customHeight="1" x14ac:dyDescent="0.2">
      <c r="A35" s="245">
        <v>8</v>
      </c>
      <c r="B35" s="1097"/>
      <c r="C35" s="1098"/>
      <c r="D35" s="1098"/>
      <c r="E35" s="1098"/>
      <c r="F35" s="1098"/>
      <c r="G35" s="1098"/>
      <c r="H35" s="1098"/>
      <c r="I35" s="1098"/>
      <c r="J35" s="1098"/>
      <c r="K35" s="1098"/>
      <c r="L35" s="1098"/>
      <c r="M35" s="1098"/>
      <c r="N35" s="1098"/>
      <c r="O35" s="1098"/>
      <c r="P35" s="1099"/>
      <c r="Q35" s="1105"/>
      <c r="R35" s="1106"/>
      <c r="S35" s="1106"/>
      <c r="T35" s="1106"/>
      <c r="U35" s="1106"/>
      <c r="V35" s="1106"/>
      <c r="W35" s="1106"/>
      <c r="X35" s="1106"/>
      <c r="Y35" s="1106"/>
      <c r="Z35" s="1106"/>
      <c r="AA35" s="1106"/>
      <c r="AB35" s="1106"/>
      <c r="AC35" s="1106"/>
      <c r="AD35" s="1106"/>
      <c r="AE35" s="1107"/>
      <c r="AF35" s="1102"/>
      <c r="AG35" s="1103"/>
      <c r="AH35" s="1103"/>
      <c r="AI35" s="1103"/>
      <c r="AJ35" s="1104"/>
      <c r="AK35" s="1044"/>
      <c r="AL35" s="1035"/>
      <c r="AM35" s="1035"/>
      <c r="AN35" s="1035"/>
      <c r="AO35" s="1035"/>
      <c r="AP35" s="1035"/>
      <c r="AQ35" s="1035"/>
      <c r="AR35" s="1035"/>
      <c r="AS35" s="1035"/>
      <c r="AT35" s="1035"/>
      <c r="AU35" s="1035"/>
      <c r="AV35" s="1035"/>
      <c r="AW35" s="1035"/>
      <c r="AX35" s="1035"/>
      <c r="AY35" s="1035"/>
      <c r="AZ35" s="1108"/>
      <c r="BA35" s="1108"/>
      <c r="BB35" s="1108"/>
      <c r="BC35" s="1108"/>
      <c r="BD35" s="1108"/>
      <c r="BE35" s="1036"/>
      <c r="BF35" s="1036"/>
      <c r="BG35" s="1036"/>
      <c r="BH35" s="1036"/>
      <c r="BI35" s="1037"/>
      <c r="BJ35" s="235"/>
      <c r="BK35" s="235"/>
      <c r="BL35" s="235"/>
      <c r="BM35" s="235"/>
      <c r="BN35" s="235"/>
      <c r="BO35" s="244"/>
      <c r="BP35" s="244"/>
      <c r="BQ35" s="241">
        <v>29</v>
      </c>
      <c r="BR35" s="242"/>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33"/>
    </row>
    <row r="36" spans="1:131" ht="26.25" customHeight="1" x14ac:dyDescent="0.2">
      <c r="A36" s="245">
        <v>9</v>
      </c>
      <c r="B36" s="1097"/>
      <c r="C36" s="1098"/>
      <c r="D36" s="1098"/>
      <c r="E36" s="1098"/>
      <c r="F36" s="1098"/>
      <c r="G36" s="1098"/>
      <c r="H36" s="1098"/>
      <c r="I36" s="1098"/>
      <c r="J36" s="1098"/>
      <c r="K36" s="1098"/>
      <c r="L36" s="1098"/>
      <c r="M36" s="1098"/>
      <c r="N36" s="1098"/>
      <c r="O36" s="1098"/>
      <c r="P36" s="1099"/>
      <c r="Q36" s="1105"/>
      <c r="R36" s="1106"/>
      <c r="S36" s="1106"/>
      <c r="T36" s="1106"/>
      <c r="U36" s="1106"/>
      <c r="V36" s="1106"/>
      <c r="W36" s="1106"/>
      <c r="X36" s="1106"/>
      <c r="Y36" s="1106"/>
      <c r="Z36" s="1106"/>
      <c r="AA36" s="1106"/>
      <c r="AB36" s="1106"/>
      <c r="AC36" s="1106"/>
      <c r="AD36" s="1106"/>
      <c r="AE36" s="1107"/>
      <c r="AF36" s="1102"/>
      <c r="AG36" s="1103"/>
      <c r="AH36" s="1103"/>
      <c r="AI36" s="1103"/>
      <c r="AJ36" s="1104"/>
      <c r="AK36" s="1044"/>
      <c r="AL36" s="1035"/>
      <c r="AM36" s="1035"/>
      <c r="AN36" s="1035"/>
      <c r="AO36" s="1035"/>
      <c r="AP36" s="1035"/>
      <c r="AQ36" s="1035"/>
      <c r="AR36" s="1035"/>
      <c r="AS36" s="1035"/>
      <c r="AT36" s="1035"/>
      <c r="AU36" s="1035"/>
      <c r="AV36" s="1035"/>
      <c r="AW36" s="1035"/>
      <c r="AX36" s="1035"/>
      <c r="AY36" s="1035"/>
      <c r="AZ36" s="1108"/>
      <c r="BA36" s="1108"/>
      <c r="BB36" s="1108"/>
      <c r="BC36" s="1108"/>
      <c r="BD36" s="1108"/>
      <c r="BE36" s="1036"/>
      <c r="BF36" s="1036"/>
      <c r="BG36" s="1036"/>
      <c r="BH36" s="1036"/>
      <c r="BI36" s="1037"/>
      <c r="BJ36" s="235"/>
      <c r="BK36" s="235"/>
      <c r="BL36" s="235"/>
      <c r="BM36" s="235"/>
      <c r="BN36" s="235"/>
      <c r="BO36" s="244"/>
      <c r="BP36" s="244"/>
      <c r="BQ36" s="241">
        <v>30</v>
      </c>
      <c r="BR36" s="242"/>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33"/>
    </row>
    <row r="37" spans="1:131" ht="26.25" customHeight="1" x14ac:dyDescent="0.2">
      <c r="A37" s="245">
        <v>10</v>
      </c>
      <c r="B37" s="1097"/>
      <c r="C37" s="1098"/>
      <c r="D37" s="1098"/>
      <c r="E37" s="1098"/>
      <c r="F37" s="1098"/>
      <c r="G37" s="1098"/>
      <c r="H37" s="1098"/>
      <c r="I37" s="1098"/>
      <c r="J37" s="1098"/>
      <c r="K37" s="1098"/>
      <c r="L37" s="1098"/>
      <c r="M37" s="1098"/>
      <c r="N37" s="1098"/>
      <c r="O37" s="1098"/>
      <c r="P37" s="1099"/>
      <c r="Q37" s="1105"/>
      <c r="R37" s="1106"/>
      <c r="S37" s="1106"/>
      <c r="T37" s="1106"/>
      <c r="U37" s="1106"/>
      <c r="V37" s="1106"/>
      <c r="W37" s="1106"/>
      <c r="X37" s="1106"/>
      <c r="Y37" s="1106"/>
      <c r="Z37" s="1106"/>
      <c r="AA37" s="1106"/>
      <c r="AB37" s="1106"/>
      <c r="AC37" s="1106"/>
      <c r="AD37" s="1106"/>
      <c r="AE37" s="1107"/>
      <c r="AF37" s="1102"/>
      <c r="AG37" s="1103"/>
      <c r="AH37" s="1103"/>
      <c r="AI37" s="1103"/>
      <c r="AJ37" s="1104"/>
      <c r="AK37" s="1044"/>
      <c r="AL37" s="1035"/>
      <c r="AM37" s="1035"/>
      <c r="AN37" s="1035"/>
      <c r="AO37" s="1035"/>
      <c r="AP37" s="1035"/>
      <c r="AQ37" s="1035"/>
      <c r="AR37" s="1035"/>
      <c r="AS37" s="1035"/>
      <c r="AT37" s="1035"/>
      <c r="AU37" s="1035"/>
      <c r="AV37" s="1035"/>
      <c r="AW37" s="1035"/>
      <c r="AX37" s="1035"/>
      <c r="AY37" s="1035"/>
      <c r="AZ37" s="1108"/>
      <c r="BA37" s="1108"/>
      <c r="BB37" s="1108"/>
      <c r="BC37" s="1108"/>
      <c r="BD37" s="1108"/>
      <c r="BE37" s="1036"/>
      <c r="BF37" s="1036"/>
      <c r="BG37" s="1036"/>
      <c r="BH37" s="1036"/>
      <c r="BI37" s="1037"/>
      <c r="BJ37" s="235"/>
      <c r="BK37" s="235"/>
      <c r="BL37" s="235"/>
      <c r="BM37" s="235"/>
      <c r="BN37" s="235"/>
      <c r="BO37" s="244"/>
      <c r="BP37" s="244"/>
      <c r="BQ37" s="241">
        <v>31</v>
      </c>
      <c r="BR37" s="242"/>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33"/>
    </row>
    <row r="38" spans="1:131" ht="26.25" customHeight="1" x14ac:dyDescent="0.2">
      <c r="A38" s="245">
        <v>11</v>
      </c>
      <c r="B38" s="1097"/>
      <c r="C38" s="1098"/>
      <c r="D38" s="1098"/>
      <c r="E38" s="1098"/>
      <c r="F38" s="1098"/>
      <c r="G38" s="1098"/>
      <c r="H38" s="1098"/>
      <c r="I38" s="1098"/>
      <c r="J38" s="1098"/>
      <c r="K38" s="1098"/>
      <c r="L38" s="1098"/>
      <c r="M38" s="1098"/>
      <c r="N38" s="1098"/>
      <c r="O38" s="1098"/>
      <c r="P38" s="1099"/>
      <c r="Q38" s="1105"/>
      <c r="R38" s="1106"/>
      <c r="S38" s="1106"/>
      <c r="T38" s="1106"/>
      <c r="U38" s="1106"/>
      <c r="V38" s="1106"/>
      <c r="W38" s="1106"/>
      <c r="X38" s="1106"/>
      <c r="Y38" s="1106"/>
      <c r="Z38" s="1106"/>
      <c r="AA38" s="1106"/>
      <c r="AB38" s="1106"/>
      <c r="AC38" s="1106"/>
      <c r="AD38" s="1106"/>
      <c r="AE38" s="1107"/>
      <c r="AF38" s="1102"/>
      <c r="AG38" s="1103"/>
      <c r="AH38" s="1103"/>
      <c r="AI38" s="1103"/>
      <c r="AJ38" s="1104"/>
      <c r="AK38" s="1044"/>
      <c r="AL38" s="1035"/>
      <c r="AM38" s="1035"/>
      <c r="AN38" s="1035"/>
      <c r="AO38" s="1035"/>
      <c r="AP38" s="1035"/>
      <c r="AQ38" s="1035"/>
      <c r="AR38" s="1035"/>
      <c r="AS38" s="1035"/>
      <c r="AT38" s="1035"/>
      <c r="AU38" s="1035"/>
      <c r="AV38" s="1035"/>
      <c r="AW38" s="1035"/>
      <c r="AX38" s="1035"/>
      <c r="AY38" s="1035"/>
      <c r="AZ38" s="1108"/>
      <c r="BA38" s="1108"/>
      <c r="BB38" s="1108"/>
      <c r="BC38" s="1108"/>
      <c r="BD38" s="1108"/>
      <c r="BE38" s="1036"/>
      <c r="BF38" s="1036"/>
      <c r="BG38" s="1036"/>
      <c r="BH38" s="1036"/>
      <c r="BI38" s="1037"/>
      <c r="BJ38" s="235"/>
      <c r="BK38" s="235"/>
      <c r="BL38" s="235"/>
      <c r="BM38" s="235"/>
      <c r="BN38" s="235"/>
      <c r="BO38" s="244"/>
      <c r="BP38" s="244"/>
      <c r="BQ38" s="241">
        <v>32</v>
      </c>
      <c r="BR38" s="242"/>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33"/>
    </row>
    <row r="39" spans="1:131" ht="26.25" customHeight="1" x14ac:dyDescent="0.2">
      <c r="A39" s="245">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4"/>
      <c r="AL39" s="1035"/>
      <c r="AM39" s="1035"/>
      <c r="AN39" s="1035"/>
      <c r="AO39" s="1035"/>
      <c r="AP39" s="1035"/>
      <c r="AQ39" s="1035"/>
      <c r="AR39" s="1035"/>
      <c r="AS39" s="1035"/>
      <c r="AT39" s="1035"/>
      <c r="AU39" s="1035"/>
      <c r="AV39" s="1035"/>
      <c r="AW39" s="1035"/>
      <c r="AX39" s="1035"/>
      <c r="AY39" s="1035"/>
      <c r="AZ39" s="1108"/>
      <c r="BA39" s="1108"/>
      <c r="BB39" s="1108"/>
      <c r="BC39" s="1108"/>
      <c r="BD39" s="1108"/>
      <c r="BE39" s="1036"/>
      <c r="BF39" s="1036"/>
      <c r="BG39" s="1036"/>
      <c r="BH39" s="1036"/>
      <c r="BI39" s="1037"/>
      <c r="BJ39" s="235"/>
      <c r="BK39" s="235"/>
      <c r="BL39" s="235"/>
      <c r="BM39" s="235"/>
      <c r="BN39" s="235"/>
      <c r="BO39" s="244"/>
      <c r="BP39" s="244"/>
      <c r="BQ39" s="241">
        <v>33</v>
      </c>
      <c r="BR39" s="242"/>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33"/>
    </row>
    <row r="40" spans="1:131" ht="26.25" customHeight="1" x14ac:dyDescent="0.2">
      <c r="A40" s="241">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4"/>
      <c r="AL40" s="1035"/>
      <c r="AM40" s="1035"/>
      <c r="AN40" s="1035"/>
      <c r="AO40" s="1035"/>
      <c r="AP40" s="1035"/>
      <c r="AQ40" s="1035"/>
      <c r="AR40" s="1035"/>
      <c r="AS40" s="1035"/>
      <c r="AT40" s="1035"/>
      <c r="AU40" s="1035"/>
      <c r="AV40" s="1035"/>
      <c r="AW40" s="1035"/>
      <c r="AX40" s="1035"/>
      <c r="AY40" s="1035"/>
      <c r="AZ40" s="1108"/>
      <c r="BA40" s="1108"/>
      <c r="BB40" s="1108"/>
      <c r="BC40" s="1108"/>
      <c r="BD40" s="1108"/>
      <c r="BE40" s="1036"/>
      <c r="BF40" s="1036"/>
      <c r="BG40" s="1036"/>
      <c r="BH40" s="1036"/>
      <c r="BI40" s="1037"/>
      <c r="BJ40" s="235"/>
      <c r="BK40" s="235"/>
      <c r="BL40" s="235"/>
      <c r="BM40" s="235"/>
      <c r="BN40" s="235"/>
      <c r="BO40" s="244"/>
      <c r="BP40" s="244"/>
      <c r="BQ40" s="241">
        <v>34</v>
      </c>
      <c r="BR40" s="242"/>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33"/>
    </row>
    <row r="41" spans="1:131" ht="26.25" customHeight="1" x14ac:dyDescent="0.2">
      <c r="A41" s="241">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4"/>
      <c r="AL41" s="1035"/>
      <c r="AM41" s="1035"/>
      <c r="AN41" s="1035"/>
      <c r="AO41" s="1035"/>
      <c r="AP41" s="1035"/>
      <c r="AQ41" s="1035"/>
      <c r="AR41" s="1035"/>
      <c r="AS41" s="1035"/>
      <c r="AT41" s="1035"/>
      <c r="AU41" s="1035"/>
      <c r="AV41" s="1035"/>
      <c r="AW41" s="1035"/>
      <c r="AX41" s="1035"/>
      <c r="AY41" s="1035"/>
      <c r="AZ41" s="1108"/>
      <c r="BA41" s="1108"/>
      <c r="BB41" s="1108"/>
      <c r="BC41" s="1108"/>
      <c r="BD41" s="1108"/>
      <c r="BE41" s="1036"/>
      <c r="BF41" s="1036"/>
      <c r="BG41" s="1036"/>
      <c r="BH41" s="1036"/>
      <c r="BI41" s="1037"/>
      <c r="BJ41" s="235"/>
      <c r="BK41" s="235"/>
      <c r="BL41" s="235"/>
      <c r="BM41" s="235"/>
      <c r="BN41" s="235"/>
      <c r="BO41" s="244"/>
      <c r="BP41" s="244"/>
      <c r="BQ41" s="241">
        <v>35</v>
      </c>
      <c r="BR41" s="242"/>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33"/>
    </row>
    <row r="42" spans="1:131" ht="26.25" customHeight="1" x14ac:dyDescent="0.2">
      <c r="A42" s="241">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4"/>
      <c r="AL42" s="1035"/>
      <c r="AM42" s="1035"/>
      <c r="AN42" s="1035"/>
      <c r="AO42" s="1035"/>
      <c r="AP42" s="1035"/>
      <c r="AQ42" s="1035"/>
      <c r="AR42" s="1035"/>
      <c r="AS42" s="1035"/>
      <c r="AT42" s="1035"/>
      <c r="AU42" s="1035"/>
      <c r="AV42" s="1035"/>
      <c r="AW42" s="1035"/>
      <c r="AX42" s="1035"/>
      <c r="AY42" s="1035"/>
      <c r="AZ42" s="1108"/>
      <c r="BA42" s="1108"/>
      <c r="BB42" s="1108"/>
      <c r="BC42" s="1108"/>
      <c r="BD42" s="1108"/>
      <c r="BE42" s="1036"/>
      <c r="BF42" s="1036"/>
      <c r="BG42" s="1036"/>
      <c r="BH42" s="1036"/>
      <c r="BI42" s="1037"/>
      <c r="BJ42" s="235"/>
      <c r="BK42" s="235"/>
      <c r="BL42" s="235"/>
      <c r="BM42" s="235"/>
      <c r="BN42" s="235"/>
      <c r="BO42" s="244"/>
      <c r="BP42" s="244"/>
      <c r="BQ42" s="241">
        <v>36</v>
      </c>
      <c r="BR42" s="242"/>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33"/>
    </row>
    <row r="43" spans="1:131" ht="26.25" customHeight="1" x14ac:dyDescent="0.2">
      <c r="A43" s="241">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4"/>
      <c r="AL43" s="1035"/>
      <c r="AM43" s="1035"/>
      <c r="AN43" s="1035"/>
      <c r="AO43" s="1035"/>
      <c r="AP43" s="1035"/>
      <c r="AQ43" s="1035"/>
      <c r="AR43" s="1035"/>
      <c r="AS43" s="1035"/>
      <c r="AT43" s="1035"/>
      <c r="AU43" s="1035"/>
      <c r="AV43" s="1035"/>
      <c r="AW43" s="1035"/>
      <c r="AX43" s="1035"/>
      <c r="AY43" s="1035"/>
      <c r="AZ43" s="1108"/>
      <c r="BA43" s="1108"/>
      <c r="BB43" s="1108"/>
      <c r="BC43" s="1108"/>
      <c r="BD43" s="1108"/>
      <c r="BE43" s="1036"/>
      <c r="BF43" s="1036"/>
      <c r="BG43" s="1036"/>
      <c r="BH43" s="1036"/>
      <c r="BI43" s="1037"/>
      <c r="BJ43" s="235"/>
      <c r="BK43" s="235"/>
      <c r="BL43" s="235"/>
      <c r="BM43" s="235"/>
      <c r="BN43" s="235"/>
      <c r="BO43" s="244"/>
      <c r="BP43" s="244"/>
      <c r="BQ43" s="241">
        <v>37</v>
      </c>
      <c r="BR43" s="242"/>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33"/>
    </row>
    <row r="44" spans="1:131" ht="26.25" customHeight="1" x14ac:dyDescent="0.2">
      <c r="A44" s="241">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4"/>
      <c r="AL44" s="1035"/>
      <c r="AM44" s="1035"/>
      <c r="AN44" s="1035"/>
      <c r="AO44" s="1035"/>
      <c r="AP44" s="1035"/>
      <c r="AQ44" s="1035"/>
      <c r="AR44" s="1035"/>
      <c r="AS44" s="1035"/>
      <c r="AT44" s="1035"/>
      <c r="AU44" s="1035"/>
      <c r="AV44" s="1035"/>
      <c r="AW44" s="1035"/>
      <c r="AX44" s="1035"/>
      <c r="AY44" s="1035"/>
      <c r="AZ44" s="1108"/>
      <c r="BA44" s="1108"/>
      <c r="BB44" s="1108"/>
      <c r="BC44" s="1108"/>
      <c r="BD44" s="1108"/>
      <c r="BE44" s="1036"/>
      <c r="BF44" s="1036"/>
      <c r="BG44" s="1036"/>
      <c r="BH44" s="1036"/>
      <c r="BI44" s="1037"/>
      <c r="BJ44" s="235"/>
      <c r="BK44" s="235"/>
      <c r="BL44" s="235"/>
      <c r="BM44" s="235"/>
      <c r="BN44" s="235"/>
      <c r="BO44" s="244"/>
      <c r="BP44" s="244"/>
      <c r="BQ44" s="241">
        <v>38</v>
      </c>
      <c r="BR44" s="242"/>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33"/>
    </row>
    <row r="45" spans="1:131" ht="26.25" customHeight="1" x14ac:dyDescent="0.2">
      <c r="A45" s="241">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4"/>
      <c r="AL45" s="1035"/>
      <c r="AM45" s="1035"/>
      <c r="AN45" s="1035"/>
      <c r="AO45" s="1035"/>
      <c r="AP45" s="1035"/>
      <c r="AQ45" s="1035"/>
      <c r="AR45" s="1035"/>
      <c r="AS45" s="1035"/>
      <c r="AT45" s="1035"/>
      <c r="AU45" s="1035"/>
      <c r="AV45" s="1035"/>
      <c r="AW45" s="1035"/>
      <c r="AX45" s="1035"/>
      <c r="AY45" s="1035"/>
      <c r="AZ45" s="1108"/>
      <c r="BA45" s="1108"/>
      <c r="BB45" s="1108"/>
      <c r="BC45" s="1108"/>
      <c r="BD45" s="1108"/>
      <c r="BE45" s="1036"/>
      <c r="BF45" s="1036"/>
      <c r="BG45" s="1036"/>
      <c r="BH45" s="1036"/>
      <c r="BI45" s="1037"/>
      <c r="BJ45" s="235"/>
      <c r="BK45" s="235"/>
      <c r="BL45" s="235"/>
      <c r="BM45" s="235"/>
      <c r="BN45" s="235"/>
      <c r="BO45" s="244"/>
      <c r="BP45" s="244"/>
      <c r="BQ45" s="241">
        <v>39</v>
      </c>
      <c r="BR45" s="242"/>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33"/>
    </row>
    <row r="46" spans="1:131" ht="26.25" customHeight="1" x14ac:dyDescent="0.2">
      <c r="A46" s="241">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4"/>
      <c r="AL46" s="1035"/>
      <c r="AM46" s="1035"/>
      <c r="AN46" s="1035"/>
      <c r="AO46" s="1035"/>
      <c r="AP46" s="1035"/>
      <c r="AQ46" s="1035"/>
      <c r="AR46" s="1035"/>
      <c r="AS46" s="1035"/>
      <c r="AT46" s="1035"/>
      <c r="AU46" s="1035"/>
      <c r="AV46" s="1035"/>
      <c r="AW46" s="1035"/>
      <c r="AX46" s="1035"/>
      <c r="AY46" s="1035"/>
      <c r="AZ46" s="1108"/>
      <c r="BA46" s="1108"/>
      <c r="BB46" s="1108"/>
      <c r="BC46" s="1108"/>
      <c r="BD46" s="1108"/>
      <c r="BE46" s="1036"/>
      <c r="BF46" s="1036"/>
      <c r="BG46" s="1036"/>
      <c r="BH46" s="1036"/>
      <c r="BI46" s="1037"/>
      <c r="BJ46" s="235"/>
      <c r="BK46" s="235"/>
      <c r="BL46" s="235"/>
      <c r="BM46" s="235"/>
      <c r="BN46" s="235"/>
      <c r="BO46" s="244"/>
      <c r="BP46" s="244"/>
      <c r="BQ46" s="241">
        <v>40</v>
      </c>
      <c r="BR46" s="242"/>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33"/>
    </row>
    <row r="47" spans="1:131" ht="26.25" customHeight="1" x14ac:dyDescent="0.2">
      <c r="A47" s="241">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4"/>
      <c r="AL47" s="1035"/>
      <c r="AM47" s="1035"/>
      <c r="AN47" s="1035"/>
      <c r="AO47" s="1035"/>
      <c r="AP47" s="1035"/>
      <c r="AQ47" s="1035"/>
      <c r="AR47" s="1035"/>
      <c r="AS47" s="1035"/>
      <c r="AT47" s="1035"/>
      <c r="AU47" s="1035"/>
      <c r="AV47" s="1035"/>
      <c r="AW47" s="1035"/>
      <c r="AX47" s="1035"/>
      <c r="AY47" s="1035"/>
      <c r="AZ47" s="1108"/>
      <c r="BA47" s="1108"/>
      <c r="BB47" s="1108"/>
      <c r="BC47" s="1108"/>
      <c r="BD47" s="1108"/>
      <c r="BE47" s="1036"/>
      <c r="BF47" s="1036"/>
      <c r="BG47" s="1036"/>
      <c r="BH47" s="1036"/>
      <c r="BI47" s="1037"/>
      <c r="BJ47" s="235"/>
      <c r="BK47" s="235"/>
      <c r="BL47" s="235"/>
      <c r="BM47" s="235"/>
      <c r="BN47" s="235"/>
      <c r="BO47" s="244"/>
      <c r="BP47" s="244"/>
      <c r="BQ47" s="241">
        <v>41</v>
      </c>
      <c r="BR47" s="242"/>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33"/>
    </row>
    <row r="48" spans="1:131" ht="26.25" customHeight="1" x14ac:dyDescent="0.2">
      <c r="A48" s="241">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4"/>
      <c r="AL48" s="1035"/>
      <c r="AM48" s="1035"/>
      <c r="AN48" s="1035"/>
      <c r="AO48" s="1035"/>
      <c r="AP48" s="1035"/>
      <c r="AQ48" s="1035"/>
      <c r="AR48" s="1035"/>
      <c r="AS48" s="1035"/>
      <c r="AT48" s="1035"/>
      <c r="AU48" s="1035"/>
      <c r="AV48" s="1035"/>
      <c r="AW48" s="1035"/>
      <c r="AX48" s="1035"/>
      <c r="AY48" s="1035"/>
      <c r="AZ48" s="1108"/>
      <c r="BA48" s="1108"/>
      <c r="BB48" s="1108"/>
      <c r="BC48" s="1108"/>
      <c r="BD48" s="1108"/>
      <c r="BE48" s="1036"/>
      <c r="BF48" s="1036"/>
      <c r="BG48" s="1036"/>
      <c r="BH48" s="1036"/>
      <c r="BI48" s="1037"/>
      <c r="BJ48" s="235"/>
      <c r="BK48" s="235"/>
      <c r="BL48" s="235"/>
      <c r="BM48" s="235"/>
      <c r="BN48" s="235"/>
      <c r="BO48" s="244"/>
      <c r="BP48" s="244"/>
      <c r="BQ48" s="241">
        <v>42</v>
      </c>
      <c r="BR48" s="242"/>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33"/>
    </row>
    <row r="49" spans="1:131" ht="26.25" customHeight="1" x14ac:dyDescent="0.2">
      <c r="A49" s="241">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4"/>
      <c r="AL49" s="1035"/>
      <c r="AM49" s="1035"/>
      <c r="AN49" s="1035"/>
      <c r="AO49" s="1035"/>
      <c r="AP49" s="1035"/>
      <c r="AQ49" s="1035"/>
      <c r="AR49" s="1035"/>
      <c r="AS49" s="1035"/>
      <c r="AT49" s="1035"/>
      <c r="AU49" s="1035"/>
      <c r="AV49" s="1035"/>
      <c r="AW49" s="1035"/>
      <c r="AX49" s="1035"/>
      <c r="AY49" s="1035"/>
      <c r="AZ49" s="1108"/>
      <c r="BA49" s="1108"/>
      <c r="BB49" s="1108"/>
      <c r="BC49" s="1108"/>
      <c r="BD49" s="1108"/>
      <c r="BE49" s="1036"/>
      <c r="BF49" s="1036"/>
      <c r="BG49" s="1036"/>
      <c r="BH49" s="1036"/>
      <c r="BI49" s="1037"/>
      <c r="BJ49" s="235"/>
      <c r="BK49" s="235"/>
      <c r="BL49" s="235"/>
      <c r="BM49" s="235"/>
      <c r="BN49" s="235"/>
      <c r="BO49" s="244"/>
      <c r="BP49" s="244"/>
      <c r="BQ49" s="241">
        <v>43</v>
      </c>
      <c r="BR49" s="242"/>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33"/>
    </row>
    <row r="50" spans="1:131" ht="26.25" customHeight="1" x14ac:dyDescent="0.2">
      <c r="A50" s="241">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6"/>
      <c r="BF50" s="1036"/>
      <c r="BG50" s="1036"/>
      <c r="BH50" s="1036"/>
      <c r="BI50" s="1037"/>
      <c r="BJ50" s="235"/>
      <c r="BK50" s="235"/>
      <c r="BL50" s="235"/>
      <c r="BM50" s="235"/>
      <c r="BN50" s="235"/>
      <c r="BO50" s="244"/>
      <c r="BP50" s="244"/>
      <c r="BQ50" s="241">
        <v>44</v>
      </c>
      <c r="BR50" s="242"/>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33"/>
    </row>
    <row r="51" spans="1:131" ht="26.25" customHeight="1" x14ac:dyDescent="0.2">
      <c r="A51" s="241">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6"/>
      <c r="BF51" s="1036"/>
      <c r="BG51" s="1036"/>
      <c r="BH51" s="1036"/>
      <c r="BI51" s="1037"/>
      <c r="BJ51" s="235"/>
      <c r="BK51" s="235"/>
      <c r="BL51" s="235"/>
      <c r="BM51" s="235"/>
      <c r="BN51" s="235"/>
      <c r="BO51" s="244"/>
      <c r="BP51" s="244"/>
      <c r="BQ51" s="241">
        <v>45</v>
      </c>
      <c r="BR51" s="242"/>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33"/>
    </row>
    <row r="52" spans="1:131" ht="26.25" customHeight="1" x14ac:dyDescent="0.2">
      <c r="A52" s="241">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6"/>
      <c r="BF52" s="1036"/>
      <c r="BG52" s="1036"/>
      <c r="BH52" s="1036"/>
      <c r="BI52" s="1037"/>
      <c r="BJ52" s="235"/>
      <c r="BK52" s="235"/>
      <c r="BL52" s="235"/>
      <c r="BM52" s="235"/>
      <c r="BN52" s="235"/>
      <c r="BO52" s="244"/>
      <c r="BP52" s="244"/>
      <c r="BQ52" s="241">
        <v>46</v>
      </c>
      <c r="BR52" s="242"/>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33"/>
    </row>
    <row r="53" spans="1:131" ht="26.25" customHeight="1" x14ac:dyDescent="0.2">
      <c r="A53" s="241">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6"/>
      <c r="BF53" s="1036"/>
      <c r="BG53" s="1036"/>
      <c r="BH53" s="1036"/>
      <c r="BI53" s="1037"/>
      <c r="BJ53" s="235"/>
      <c r="BK53" s="235"/>
      <c r="BL53" s="235"/>
      <c r="BM53" s="235"/>
      <c r="BN53" s="235"/>
      <c r="BO53" s="244"/>
      <c r="BP53" s="244"/>
      <c r="BQ53" s="241">
        <v>47</v>
      </c>
      <c r="BR53" s="242"/>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33"/>
    </row>
    <row r="54" spans="1:131" ht="26.25" customHeight="1" x14ac:dyDescent="0.2">
      <c r="A54" s="241">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6"/>
      <c r="BF54" s="1036"/>
      <c r="BG54" s="1036"/>
      <c r="BH54" s="1036"/>
      <c r="BI54" s="1037"/>
      <c r="BJ54" s="235"/>
      <c r="BK54" s="235"/>
      <c r="BL54" s="235"/>
      <c r="BM54" s="235"/>
      <c r="BN54" s="235"/>
      <c r="BO54" s="244"/>
      <c r="BP54" s="244"/>
      <c r="BQ54" s="241">
        <v>48</v>
      </c>
      <c r="BR54" s="242"/>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33"/>
    </row>
    <row r="55" spans="1:131" ht="26.25" customHeight="1" x14ac:dyDescent="0.2">
      <c r="A55" s="241">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6"/>
      <c r="BF55" s="1036"/>
      <c r="BG55" s="1036"/>
      <c r="BH55" s="1036"/>
      <c r="BI55" s="1037"/>
      <c r="BJ55" s="235"/>
      <c r="BK55" s="235"/>
      <c r="BL55" s="235"/>
      <c r="BM55" s="235"/>
      <c r="BN55" s="235"/>
      <c r="BO55" s="244"/>
      <c r="BP55" s="244"/>
      <c r="BQ55" s="241">
        <v>49</v>
      </c>
      <c r="BR55" s="242"/>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33"/>
    </row>
    <row r="56" spans="1:131" ht="26.25" customHeight="1" x14ac:dyDescent="0.2">
      <c r="A56" s="241">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6"/>
      <c r="BF56" s="1036"/>
      <c r="BG56" s="1036"/>
      <c r="BH56" s="1036"/>
      <c r="BI56" s="1037"/>
      <c r="BJ56" s="235"/>
      <c r="BK56" s="235"/>
      <c r="BL56" s="235"/>
      <c r="BM56" s="235"/>
      <c r="BN56" s="235"/>
      <c r="BO56" s="244"/>
      <c r="BP56" s="244"/>
      <c r="BQ56" s="241">
        <v>50</v>
      </c>
      <c r="BR56" s="242"/>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33"/>
    </row>
    <row r="57" spans="1:131" ht="26.25" customHeight="1" x14ac:dyDescent="0.2">
      <c r="A57" s="241">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6"/>
      <c r="BF57" s="1036"/>
      <c r="BG57" s="1036"/>
      <c r="BH57" s="1036"/>
      <c r="BI57" s="1037"/>
      <c r="BJ57" s="235"/>
      <c r="BK57" s="235"/>
      <c r="BL57" s="235"/>
      <c r="BM57" s="235"/>
      <c r="BN57" s="235"/>
      <c r="BO57" s="244"/>
      <c r="BP57" s="244"/>
      <c r="BQ57" s="241">
        <v>51</v>
      </c>
      <c r="BR57" s="242"/>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33"/>
    </row>
    <row r="58" spans="1:131" ht="26.25" customHeight="1" x14ac:dyDescent="0.2">
      <c r="A58" s="241">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6"/>
      <c r="BF58" s="1036"/>
      <c r="BG58" s="1036"/>
      <c r="BH58" s="1036"/>
      <c r="BI58" s="1037"/>
      <c r="BJ58" s="235"/>
      <c r="BK58" s="235"/>
      <c r="BL58" s="235"/>
      <c r="BM58" s="235"/>
      <c r="BN58" s="235"/>
      <c r="BO58" s="244"/>
      <c r="BP58" s="244"/>
      <c r="BQ58" s="241">
        <v>52</v>
      </c>
      <c r="BR58" s="242"/>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33"/>
    </row>
    <row r="59" spans="1:131" ht="26.25" customHeight="1" x14ac:dyDescent="0.2">
      <c r="A59" s="241">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6"/>
      <c r="BF59" s="1036"/>
      <c r="BG59" s="1036"/>
      <c r="BH59" s="1036"/>
      <c r="BI59" s="1037"/>
      <c r="BJ59" s="235"/>
      <c r="BK59" s="235"/>
      <c r="BL59" s="235"/>
      <c r="BM59" s="235"/>
      <c r="BN59" s="235"/>
      <c r="BO59" s="244"/>
      <c r="BP59" s="244"/>
      <c r="BQ59" s="241">
        <v>53</v>
      </c>
      <c r="BR59" s="242"/>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33"/>
    </row>
    <row r="60" spans="1:131" ht="26.25" customHeight="1" x14ac:dyDescent="0.2">
      <c r="A60" s="241">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6"/>
      <c r="BF60" s="1036"/>
      <c r="BG60" s="1036"/>
      <c r="BH60" s="1036"/>
      <c r="BI60" s="1037"/>
      <c r="BJ60" s="235"/>
      <c r="BK60" s="235"/>
      <c r="BL60" s="235"/>
      <c r="BM60" s="235"/>
      <c r="BN60" s="235"/>
      <c r="BO60" s="244"/>
      <c r="BP60" s="244"/>
      <c r="BQ60" s="241">
        <v>54</v>
      </c>
      <c r="BR60" s="242"/>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33"/>
    </row>
    <row r="61" spans="1:131" ht="26.25" customHeight="1" thickBot="1" x14ac:dyDescent="0.25">
      <c r="A61" s="241">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6"/>
      <c r="BF61" s="1036"/>
      <c r="BG61" s="1036"/>
      <c r="BH61" s="1036"/>
      <c r="BI61" s="1037"/>
      <c r="BJ61" s="235"/>
      <c r="BK61" s="235"/>
      <c r="BL61" s="235"/>
      <c r="BM61" s="235"/>
      <c r="BN61" s="235"/>
      <c r="BO61" s="244"/>
      <c r="BP61" s="244"/>
      <c r="BQ61" s="241">
        <v>55</v>
      </c>
      <c r="BR61" s="242"/>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33"/>
    </row>
    <row r="62" spans="1:131" ht="26.25" customHeight="1" x14ac:dyDescent="0.2">
      <c r="A62" s="241">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6"/>
      <c r="BF62" s="1036"/>
      <c r="BG62" s="1036"/>
      <c r="BH62" s="1036"/>
      <c r="BI62" s="1037"/>
      <c r="BJ62" s="1094" t="s">
        <v>411</v>
      </c>
      <c r="BK62" s="1095"/>
      <c r="BL62" s="1095"/>
      <c r="BM62" s="1095"/>
      <c r="BN62" s="1096"/>
      <c r="BO62" s="244"/>
      <c r="BP62" s="244"/>
      <c r="BQ62" s="241">
        <v>56</v>
      </c>
      <c r="BR62" s="242"/>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33"/>
    </row>
    <row r="63" spans="1:131" ht="26.25" customHeight="1" thickBot="1" x14ac:dyDescent="0.25">
      <c r="A63" s="243" t="s">
        <v>394</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7"/>
      <c r="AF63" s="1088">
        <v>767</v>
      </c>
      <c r="AG63" s="1023"/>
      <c r="AH63" s="1023"/>
      <c r="AI63" s="1023"/>
      <c r="AJ63" s="1089"/>
      <c r="AK63" s="1090"/>
      <c r="AL63" s="1027"/>
      <c r="AM63" s="1027"/>
      <c r="AN63" s="1027"/>
      <c r="AO63" s="1027"/>
      <c r="AP63" s="1023">
        <v>10488</v>
      </c>
      <c r="AQ63" s="1023"/>
      <c r="AR63" s="1023"/>
      <c r="AS63" s="1023"/>
      <c r="AT63" s="1023"/>
      <c r="AU63" s="1023">
        <v>4293</v>
      </c>
      <c r="AV63" s="1023"/>
      <c r="AW63" s="1023"/>
      <c r="AX63" s="1023"/>
      <c r="AY63" s="1023"/>
      <c r="AZ63" s="1084"/>
      <c r="BA63" s="1084"/>
      <c r="BB63" s="1084"/>
      <c r="BC63" s="1084"/>
      <c r="BD63" s="1084"/>
      <c r="BE63" s="1024"/>
      <c r="BF63" s="1024"/>
      <c r="BG63" s="1024"/>
      <c r="BH63" s="1024"/>
      <c r="BI63" s="1025"/>
      <c r="BJ63" s="1085" t="s">
        <v>413</v>
      </c>
      <c r="BK63" s="1017"/>
      <c r="BL63" s="1017"/>
      <c r="BM63" s="1017"/>
      <c r="BN63" s="1086"/>
      <c r="BO63" s="244"/>
      <c r="BP63" s="244"/>
      <c r="BQ63" s="241">
        <v>57</v>
      </c>
      <c r="BR63" s="242"/>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33"/>
    </row>
    <row r="65" spans="1:131" ht="26.25" customHeight="1" thickBot="1" x14ac:dyDescent="0.25">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33"/>
    </row>
    <row r="66" spans="1:131" ht="26.25" customHeight="1" x14ac:dyDescent="0.2">
      <c r="A66" s="1062" t="s">
        <v>415</v>
      </c>
      <c r="B66" s="1063"/>
      <c r="C66" s="1063"/>
      <c r="D66" s="1063"/>
      <c r="E66" s="1063"/>
      <c r="F66" s="1063"/>
      <c r="G66" s="1063"/>
      <c r="H66" s="1063"/>
      <c r="I66" s="1063"/>
      <c r="J66" s="1063"/>
      <c r="K66" s="1063"/>
      <c r="L66" s="1063"/>
      <c r="M66" s="1063"/>
      <c r="N66" s="1063"/>
      <c r="O66" s="1063"/>
      <c r="P66" s="1064"/>
      <c r="Q66" s="1068" t="s">
        <v>416</v>
      </c>
      <c r="R66" s="1069"/>
      <c r="S66" s="1069"/>
      <c r="T66" s="1069"/>
      <c r="U66" s="1070"/>
      <c r="V66" s="1068" t="s">
        <v>417</v>
      </c>
      <c r="W66" s="1069"/>
      <c r="X66" s="1069"/>
      <c r="Y66" s="1069"/>
      <c r="Z66" s="1070"/>
      <c r="AA66" s="1068" t="s">
        <v>418</v>
      </c>
      <c r="AB66" s="1069"/>
      <c r="AC66" s="1069"/>
      <c r="AD66" s="1069"/>
      <c r="AE66" s="1070"/>
      <c r="AF66" s="1074" t="s">
        <v>419</v>
      </c>
      <c r="AG66" s="1075"/>
      <c r="AH66" s="1075"/>
      <c r="AI66" s="1075"/>
      <c r="AJ66" s="1076"/>
      <c r="AK66" s="1068" t="s">
        <v>420</v>
      </c>
      <c r="AL66" s="1063"/>
      <c r="AM66" s="1063"/>
      <c r="AN66" s="1063"/>
      <c r="AO66" s="1064"/>
      <c r="AP66" s="1068" t="s">
        <v>421</v>
      </c>
      <c r="AQ66" s="1069"/>
      <c r="AR66" s="1069"/>
      <c r="AS66" s="1069"/>
      <c r="AT66" s="1070"/>
      <c r="AU66" s="1068" t="s">
        <v>422</v>
      </c>
      <c r="AV66" s="1069"/>
      <c r="AW66" s="1069"/>
      <c r="AX66" s="1069"/>
      <c r="AY66" s="1070"/>
      <c r="AZ66" s="1068" t="s">
        <v>381</v>
      </c>
      <c r="BA66" s="1069"/>
      <c r="BB66" s="1069"/>
      <c r="BC66" s="1069"/>
      <c r="BD66" s="1082"/>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52" t="s">
        <v>580</v>
      </c>
      <c r="C68" s="1053"/>
      <c r="D68" s="1053"/>
      <c r="E68" s="1053"/>
      <c r="F68" s="1053"/>
      <c r="G68" s="1053"/>
      <c r="H68" s="1053"/>
      <c r="I68" s="1053"/>
      <c r="J68" s="1053"/>
      <c r="K68" s="1053"/>
      <c r="L68" s="1053"/>
      <c r="M68" s="1053"/>
      <c r="N68" s="1053"/>
      <c r="O68" s="1053"/>
      <c r="P68" s="1054"/>
      <c r="Q68" s="1055">
        <v>2086</v>
      </c>
      <c r="R68" s="1046"/>
      <c r="S68" s="1046"/>
      <c r="T68" s="1046"/>
      <c r="U68" s="1046"/>
      <c r="V68" s="1046">
        <v>2056</v>
      </c>
      <c r="W68" s="1046"/>
      <c r="X68" s="1046"/>
      <c r="Y68" s="1046"/>
      <c r="Z68" s="1046"/>
      <c r="AA68" s="1046">
        <v>30</v>
      </c>
      <c r="AB68" s="1046"/>
      <c r="AC68" s="1046"/>
      <c r="AD68" s="1046"/>
      <c r="AE68" s="1046"/>
      <c r="AF68" s="1046">
        <v>30</v>
      </c>
      <c r="AG68" s="1046"/>
      <c r="AH68" s="1046"/>
      <c r="AI68" s="1046"/>
      <c r="AJ68" s="1046"/>
      <c r="AK68" s="1047" t="s">
        <v>515</v>
      </c>
      <c r="AL68" s="1048"/>
      <c r="AM68" s="1048"/>
      <c r="AN68" s="1048"/>
      <c r="AO68" s="1049"/>
      <c r="AP68" s="1046">
        <v>1173</v>
      </c>
      <c r="AQ68" s="1046"/>
      <c r="AR68" s="1046"/>
      <c r="AS68" s="1046"/>
      <c r="AT68" s="1046"/>
      <c r="AU68" s="1047">
        <v>287</v>
      </c>
      <c r="AV68" s="1048"/>
      <c r="AW68" s="1048"/>
      <c r="AX68" s="1048"/>
      <c r="AY68" s="1049"/>
      <c r="AZ68" s="1050"/>
      <c r="BA68" s="1050"/>
      <c r="BB68" s="1050"/>
      <c r="BC68" s="1050"/>
      <c r="BD68" s="1051"/>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581</v>
      </c>
      <c r="C69" s="1039"/>
      <c r="D69" s="1039"/>
      <c r="E69" s="1039"/>
      <c r="F69" s="1039"/>
      <c r="G69" s="1039"/>
      <c r="H69" s="1039"/>
      <c r="I69" s="1039"/>
      <c r="J69" s="1039"/>
      <c r="K69" s="1039"/>
      <c r="L69" s="1039"/>
      <c r="M69" s="1039"/>
      <c r="N69" s="1039"/>
      <c r="O69" s="1039"/>
      <c r="P69" s="1040"/>
      <c r="Q69" s="1041">
        <v>503</v>
      </c>
      <c r="R69" s="1035"/>
      <c r="S69" s="1035"/>
      <c r="T69" s="1035"/>
      <c r="U69" s="1035"/>
      <c r="V69" s="1035">
        <v>471</v>
      </c>
      <c r="W69" s="1035"/>
      <c r="X69" s="1035"/>
      <c r="Y69" s="1035"/>
      <c r="Z69" s="1035"/>
      <c r="AA69" s="1035">
        <v>32</v>
      </c>
      <c r="AB69" s="1035"/>
      <c r="AC69" s="1035"/>
      <c r="AD69" s="1035"/>
      <c r="AE69" s="1035"/>
      <c r="AF69" s="1035">
        <v>32</v>
      </c>
      <c r="AG69" s="1035"/>
      <c r="AH69" s="1035"/>
      <c r="AI69" s="1035"/>
      <c r="AJ69" s="1035"/>
      <c r="AK69" s="1035" t="s">
        <v>515</v>
      </c>
      <c r="AL69" s="1035"/>
      <c r="AM69" s="1035"/>
      <c r="AN69" s="1035"/>
      <c r="AO69" s="1035"/>
      <c r="AP69" s="1035" t="s">
        <v>515</v>
      </c>
      <c r="AQ69" s="1035"/>
      <c r="AR69" s="1035"/>
      <c r="AS69" s="1035"/>
      <c r="AT69" s="1035"/>
      <c r="AU69" s="1035" t="s">
        <v>515</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582</v>
      </c>
      <c r="C70" s="1039"/>
      <c r="D70" s="1039"/>
      <c r="E70" s="1039"/>
      <c r="F70" s="1039"/>
      <c r="G70" s="1039"/>
      <c r="H70" s="1039"/>
      <c r="I70" s="1039"/>
      <c r="J70" s="1039"/>
      <c r="K70" s="1039"/>
      <c r="L70" s="1039"/>
      <c r="M70" s="1039"/>
      <c r="N70" s="1039"/>
      <c r="O70" s="1039"/>
      <c r="P70" s="1040"/>
      <c r="Q70" s="1041">
        <v>110356</v>
      </c>
      <c r="R70" s="1035"/>
      <c r="S70" s="1035"/>
      <c r="T70" s="1035"/>
      <c r="U70" s="1035"/>
      <c r="V70" s="1035">
        <v>107577</v>
      </c>
      <c r="W70" s="1035"/>
      <c r="X70" s="1035"/>
      <c r="Y70" s="1035"/>
      <c r="Z70" s="1035"/>
      <c r="AA70" s="1035">
        <v>2779</v>
      </c>
      <c r="AB70" s="1035"/>
      <c r="AC70" s="1035"/>
      <c r="AD70" s="1035"/>
      <c r="AE70" s="1035"/>
      <c r="AF70" s="1035">
        <v>2779</v>
      </c>
      <c r="AG70" s="1035"/>
      <c r="AH70" s="1035"/>
      <c r="AI70" s="1035"/>
      <c r="AJ70" s="1035"/>
      <c r="AK70" s="1035">
        <v>90</v>
      </c>
      <c r="AL70" s="1035"/>
      <c r="AM70" s="1035"/>
      <c r="AN70" s="1035"/>
      <c r="AO70" s="1035"/>
      <c r="AP70" s="1035" t="s">
        <v>515</v>
      </c>
      <c r="AQ70" s="1035"/>
      <c r="AR70" s="1035"/>
      <c r="AS70" s="1035"/>
      <c r="AT70" s="1035"/>
      <c r="AU70" s="1035" t="s">
        <v>515</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583</v>
      </c>
      <c r="C71" s="1039"/>
      <c r="D71" s="1039"/>
      <c r="E71" s="1039"/>
      <c r="F71" s="1039"/>
      <c r="G71" s="1039"/>
      <c r="H71" s="1039"/>
      <c r="I71" s="1039"/>
      <c r="J71" s="1039"/>
      <c r="K71" s="1039"/>
      <c r="L71" s="1039"/>
      <c r="M71" s="1039"/>
      <c r="N71" s="1039"/>
      <c r="O71" s="1039"/>
      <c r="P71" s="1040"/>
      <c r="Q71" s="1041">
        <v>2505</v>
      </c>
      <c r="R71" s="1035"/>
      <c r="S71" s="1035"/>
      <c r="T71" s="1035"/>
      <c r="U71" s="1035"/>
      <c r="V71" s="1035">
        <v>2459</v>
      </c>
      <c r="W71" s="1035"/>
      <c r="X71" s="1035"/>
      <c r="Y71" s="1035"/>
      <c r="Z71" s="1035"/>
      <c r="AA71" s="1035">
        <v>46</v>
      </c>
      <c r="AB71" s="1035"/>
      <c r="AC71" s="1035"/>
      <c r="AD71" s="1035"/>
      <c r="AE71" s="1035"/>
      <c r="AF71" s="1035">
        <v>46</v>
      </c>
      <c r="AG71" s="1035"/>
      <c r="AH71" s="1035"/>
      <c r="AI71" s="1035"/>
      <c r="AJ71" s="1035"/>
      <c r="AK71" s="1035" t="s">
        <v>515</v>
      </c>
      <c r="AL71" s="1035"/>
      <c r="AM71" s="1035"/>
      <c r="AN71" s="1035"/>
      <c r="AO71" s="1035"/>
      <c r="AP71" s="1035">
        <v>1839</v>
      </c>
      <c r="AQ71" s="1035"/>
      <c r="AR71" s="1035"/>
      <c r="AS71" s="1035"/>
      <c r="AT71" s="1035"/>
      <c r="AU71" s="1035">
        <v>304</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584</v>
      </c>
      <c r="C72" s="1039"/>
      <c r="D72" s="1039"/>
      <c r="E72" s="1039"/>
      <c r="F72" s="1039"/>
      <c r="G72" s="1039"/>
      <c r="H72" s="1039"/>
      <c r="I72" s="1039"/>
      <c r="J72" s="1039"/>
      <c r="K72" s="1039"/>
      <c r="L72" s="1039"/>
      <c r="M72" s="1039"/>
      <c r="N72" s="1039"/>
      <c r="O72" s="1039"/>
      <c r="P72" s="1040"/>
      <c r="Q72" s="1041">
        <v>4581</v>
      </c>
      <c r="R72" s="1035"/>
      <c r="S72" s="1035"/>
      <c r="T72" s="1035"/>
      <c r="U72" s="1035"/>
      <c r="V72" s="1035">
        <v>3606</v>
      </c>
      <c r="W72" s="1035"/>
      <c r="X72" s="1035"/>
      <c r="Y72" s="1035"/>
      <c r="Z72" s="1035"/>
      <c r="AA72" s="1035">
        <v>975</v>
      </c>
      <c r="AB72" s="1035"/>
      <c r="AC72" s="1035"/>
      <c r="AD72" s="1035"/>
      <c r="AE72" s="1035"/>
      <c r="AF72" s="1035">
        <v>975</v>
      </c>
      <c r="AG72" s="1035"/>
      <c r="AH72" s="1035"/>
      <c r="AI72" s="1035"/>
      <c r="AJ72" s="1035"/>
      <c r="AK72" s="1035" t="s">
        <v>515</v>
      </c>
      <c r="AL72" s="1035"/>
      <c r="AM72" s="1035"/>
      <c r="AN72" s="1035"/>
      <c r="AO72" s="1035"/>
      <c r="AP72" s="1035" t="s">
        <v>515</v>
      </c>
      <c r="AQ72" s="1035"/>
      <c r="AR72" s="1035"/>
      <c r="AS72" s="1035"/>
      <c r="AT72" s="1035"/>
      <c r="AU72" s="1035" t="s">
        <v>515</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585</v>
      </c>
      <c r="C73" s="1039"/>
      <c r="D73" s="1039"/>
      <c r="E73" s="1039"/>
      <c r="F73" s="1039"/>
      <c r="G73" s="1039"/>
      <c r="H73" s="1039"/>
      <c r="I73" s="1039"/>
      <c r="J73" s="1039"/>
      <c r="K73" s="1039"/>
      <c r="L73" s="1039"/>
      <c r="M73" s="1039"/>
      <c r="N73" s="1039"/>
      <c r="O73" s="1039"/>
      <c r="P73" s="1040"/>
      <c r="Q73" s="1041">
        <v>84</v>
      </c>
      <c r="R73" s="1035"/>
      <c r="S73" s="1035"/>
      <c r="T73" s="1035"/>
      <c r="U73" s="1035"/>
      <c r="V73" s="1035">
        <v>81</v>
      </c>
      <c r="W73" s="1035"/>
      <c r="X73" s="1035"/>
      <c r="Y73" s="1035"/>
      <c r="Z73" s="1035"/>
      <c r="AA73" s="1035">
        <v>3</v>
      </c>
      <c r="AB73" s="1035"/>
      <c r="AC73" s="1035"/>
      <c r="AD73" s="1035"/>
      <c r="AE73" s="1035"/>
      <c r="AF73" s="1035">
        <v>3</v>
      </c>
      <c r="AG73" s="1035"/>
      <c r="AH73" s="1035"/>
      <c r="AI73" s="1035"/>
      <c r="AJ73" s="1035"/>
      <c r="AK73" s="1035" t="s">
        <v>515</v>
      </c>
      <c r="AL73" s="1035"/>
      <c r="AM73" s="1035"/>
      <c r="AN73" s="1035"/>
      <c r="AO73" s="1035"/>
      <c r="AP73" s="1035" t="s">
        <v>515</v>
      </c>
      <c r="AQ73" s="1035"/>
      <c r="AR73" s="1035"/>
      <c r="AS73" s="1035"/>
      <c r="AT73" s="1035"/>
      <c r="AU73" s="1035" t="s">
        <v>515</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586</v>
      </c>
      <c r="C74" s="1039"/>
      <c r="D74" s="1039"/>
      <c r="E74" s="1039"/>
      <c r="F74" s="1039"/>
      <c r="G74" s="1039"/>
      <c r="H74" s="1039"/>
      <c r="I74" s="1039"/>
      <c r="J74" s="1039"/>
      <c r="K74" s="1039"/>
      <c r="L74" s="1039"/>
      <c r="M74" s="1039"/>
      <c r="N74" s="1039"/>
      <c r="O74" s="1039"/>
      <c r="P74" s="1040"/>
      <c r="Q74" s="1041">
        <v>114</v>
      </c>
      <c r="R74" s="1035"/>
      <c r="S74" s="1035"/>
      <c r="T74" s="1035"/>
      <c r="U74" s="1035"/>
      <c r="V74" s="1035">
        <v>110</v>
      </c>
      <c r="W74" s="1035"/>
      <c r="X74" s="1035"/>
      <c r="Y74" s="1035"/>
      <c r="Z74" s="1035"/>
      <c r="AA74" s="1035">
        <v>4</v>
      </c>
      <c r="AB74" s="1035"/>
      <c r="AC74" s="1035"/>
      <c r="AD74" s="1035"/>
      <c r="AE74" s="1035"/>
      <c r="AF74" s="1035">
        <v>4</v>
      </c>
      <c r="AG74" s="1035"/>
      <c r="AH74" s="1035"/>
      <c r="AI74" s="1035"/>
      <c r="AJ74" s="1035"/>
      <c r="AK74" s="1035" t="s">
        <v>515</v>
      </c>
      <c r="AL74" s="1035"/>
      <c r="AM74" s="1035"/>
      <c r="AN74" s="1035"/>
      <c r="AO74" s="1035"/>
      <c r="AP74" s="1035" t="s">
        <v>515</v>
      </c>
      <c r="AQ74" s="1035"/>
      <c r="AR74" s="1035"/>
      <c r="AS74" s="1035"/>
      <c r="AT74" s="1035"/>
      <c r="AU74" s="1035" t="s">
        <v>515</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587</v>
      </c>
      <c r="C75" s="1039"/>
      <c r="D75" s="1039"/>
      <c r="E75" s="1039"/>
      <c r="F75" s="1039"/>
      <c r="G75" s="1039"/>
      <c r="H75" s="1039"/>
      <c r="I75" s="1039"/>
      <c r="J75" s="1039"/>
      <c r="K75" s="1039"/>
      <c r="L75" s="1039"/>
      <c r="M75" s="1039"/>
      <c r="N75" s="1039"/>
      <c r="O75" s="1039"/>
      <c r="P75" s="1040"/>
      <c r="Q75" s="1042">
        <v>515</v>
      </c>
      <c r="R75" s="1043"/>
      <c r="S75" s="1043"/>
      <c r="T75" s="1043"/>
      <c r="U75" s="1044"/>
      <c r="V75" s="1045">
        <v>487</v>
      </c>
      <c r="W75" s="1043"/>
      <c r="X75" s="1043"/>
      <c r="Y75" s="1043"/>
      <c r="Z75" s="1044"/>
      <c r="AA75" s="1045">
        <v>28</v>
      </c>
      <c r="AB75" s="1043"/>
      <c r="AC75" s="1043"/>
      <c r="AD75" s="1043"/>
      <c r="AE75" s="1044"/>
      <c r="AF75" s="1045">
        <v>28</v>
      </c>
      <c r="AG75" s="1043"/>
      <c r="AH75" s="1043"/>
      <c r="AI75" s="1043"/>
      <c r="AJ75" s="1044"/>
      <c r="AK75" s="1045">
        <v>67</v>
      </c>
      <c r="AL75" s="1043"/>
      <c r="AM75" s="1043"/>
      <c r="AN75" s="1043"/>
      <c r="AO75" s="1044"/>
      <c r="AP75" s="1045" t="s">
        <v>515</v>
      </c>
      <c r="AQ75" s="1043"/>
      <c r="AR75" s="1043"/>
      <c r="AS75" s="1043"/>
      <c r="AT75" s="1044"/>
      <c r="AU75" s="1045" t="s">
        <v>515</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t="s">
        <v>588</v>
      </c>
      <c r="C76" s="1039"/>
      <c r="D76" s="1039"/>
      <c r="E76" s="1039"/>
      <c r="F76" s="1039"/>
      <c r="G76" s="1039"/>
      <c r="H76" s="1039"/>
      <c r="I76" s="1039"/>
      <c r="J76" s="1039"/>
      <c r="K76" s="1039"/>
      <c r="L76" s="1039"/>
      <c r="M76" s="1039"/>
      <c r="N76" s="1039"/>
      <c r="O76" s="1039"/>
      <c r="P76" s="1040"/>
      <c r="Q76" s="1042">
        <v>6</v>
      </c>
      <c r="R76" s="1043"/>
      <c r="S76" s="1043"/>
      <c r="T76" s="1043"/>
      <c r="U76" s="1044"/>
      <c r="V76" s="1045">
        <v>6</v>
      </c>
      <c r="W76" s="1043"/>
      <c r="X76" s="1043"/>
      <c r="Y76" s="1043"/>
      <c r="Z76" s="1044"/>
      <c r="AA76" s="1045">
        <v>0</v>
      </c>
      <c r="AB76" s="1043"/>
      <c r="AC76" s="1043"/>
      <c r="AD76" s="1043"/>
      <c r="AE76" s="1044"/>
      <c r="AF76" s="1045">
        <v>0</v>
      </c>
      <c r="AG76" s="1043"/>
      <c r="AH76" s="1043"/>
      <c r="AI76" s="1043"/>
      <c r="AJ76" s="1044"/>
      <c r="AK76" s="1045" t="s">
        <v>515</v>
      </c>
      <c r="AL76" s="1043"/>
      <c r="AM76" s="1043"/>
      <c r="AN76" s="1043"/>
      <c r="AO76" s="1044"/>
      <c r="AP76" s="1045" t="s">
        <v>515</v>
      </c>
      <c r="AQ76" s="1043"/>
      <c r="AR76" s="1043"/>
      <c r="AS76" s="1043"/>
      <c r="AT76" s="1044"/>
      <c r="AU76" s="1045" t="s">
        <v>515</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t="s">
        <v>589</v>
      </c>
      <c r="C77" s="1039"/>
      <c r="D77" s="1039"/>
      <c r="E77" s="1039"/>
      <c r="F77" s="1039"/>
      <c r="G77" s="1039"/>
      <c r="H77" s="1039"/>
      <c r="I77" s="1039"/>
      <c r="J77" s="1039"/>
      <c r="K77" s="1039"/>
      <c r="L77" s="1039"/>
      <c r="M77" s="1039"/>
      <c r="N77" s="1039"/>
      <c r="O77" s="1039"/>
      <c r="P77" s="1040"/>
      <c r="Q77" s="1042">
        <v>11797</v>
      </c>
      <c r="R77" s="1043"/>
      <c r="S77" s="1043"/>
      <c r="T77" s="1043"/>
      <c r="U77" s="1044"/>
      <c r="V77" s="1045">
        <v>11335</v>
      </c>
      <c r="W77" s="1043"/>
      <c r="X77" s="1043"/>
      <c r="Y77" s="1043"/>
      <c r="Z77" s="1044"/>
      <c r="AA77" s="1045">
        <v>462</v>
      </c>
      <c r="AB77" s="1043"/>
      <c r="AC77" s="1043"/>
      <c r="AD77" s="1043"/>
      <c r="AE77" s="1044"/>
      <c r="AF77" s="1045">
        <v>462</v>
      </c>
      <c r="AG77" s="1043"/>
      <c r="AH77" s="1043"/>
      <c r="AI77" s="1043"/>
      <c r="AJ77" s="1044"/>
      <c r="AK77" s="1045" t="s">
        <v>515</v>
      </c>
      <c r="AL77" s="1043"/>
      <c r="AM77" s="1043"/>
      <c r="AN77" s="1043"/>
      <c r="AO77" s="1044"/>
      <c r="AP77" s="1045" t="s">
        <v>515</v>
      </c>
      <c r="AQ77" s="1043"/>
      <c r="AR77" s="1043"/>
      <c r="AS77" s="1043"/>
      <c r="AT77" s="1044"/>
      <c r="AU77" s="1045" t="s">
        <v>515</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394</v>
      </c>
      <c r="B88" s="1001" t="s">
        <v>423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4359</v>
      </c>
      <c r="AG88" s="1023"/>
      <c r="AH88" s="1023"/>
      <c r="AI88" s="1023"/>
      <c r="AJ88" s="1023"/>
      <c r="AK88" s="1027"/>
      <c r="AL88" s="1027"/>
      <c r="AM88" s="1027"/>
      <c r="AN88" s="1027"/>
      <c r="AO88" s="1027"/>
      <c r="AP88" s="1023">
        <v>3012</v>
      </c>
      <c r="AQ88" s="1023"/>
      <c r="AR88" s="1023"/>
      <c r="AS88" s="1023"/>
      <c r="AT88" s="1023"/>
      <c r="AU88" s="1023">
        <v>591</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424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50</v>
      </c>
      <c r="CS102" s="1017"/>
      <c r="CT102" s="1017"/>
      <c r="CU102" s="1017"/>
      <c r="CV102" s="1018"/>
      <c r="CW102" s="1016">
        <v>73</v>
      </c>
      <c r="CX102" s="1017"/>
      <c r="CY102" s="1017"/>
      <c r="CZ102" s="1017"/>
      <c r="DA102" s="1018"/>
      <c r="DB102" s="1016" t="s">
        <v>515</v>
      </c>
      <c r="DC102" s="1017"/>
      <c r="DD102" s="1017"/>
      <c r="DE102" s="1017"/>
      <c r="DF102" s="1018"/>
      <c r="DG102" s="1016" t="s">
        <v>515</v>
      </c>
      <c r="DH102" s="1017"/>
      <c r="DI102" s="1017"/>
      <c r="DJ102" s="1017"/>
      <c r="DK102" s="1018"/>
      <c r="DL102" s="1016" t="s">
        <v>515</v>
      </c>
      <c r="DM102" s="1017"/>
      <c r="DN102" s="1017"/>
      <c r="DO102" s="1017"/>
      <c r="DP102" s="1018"/>
      <c r="DQ102" s="1016" t="s">
        <v>515</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432</v>
      </c>
      <c r="AB109" s="960"/>
      <c r="AC109" s="960"/>
      <c r="AD109" s="960"/>
      <c r="AE109" s="961"/>
      <c r="AF109" s="962" t="s">
        <v>433</v>
      </c>
      <c r="AG109" s="960"/>
      <c r="AH109" s="960"/>
      <c r="AI109" s="960"/>
      <c r="AJ109" s="961"/>
      <c r="AK109" s="962" t="s">
        <v>308</v>
      </c>
      <c r="AL109" s="960"/>
      <c r="AM109" s="960"/>
      <c r="AN109" s="960"/>
      <c r="AO109" s="961"/>
      <c r="AP109" s="962" t="s">
        <v>434</v>
      </c>
      <c r="AQ109" s="960"/>
      <c r="AR109" s="960"/>
      <c r="AS109" s="960"/>
      <c r="AT109" s="993"/>
      <c r="AU109" s="959" t="s">
        <v>431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432</v>
      </c>
      <c r="BR109" s="960"/>
      <c r="BS109" s="960"/>
      <c r="BT109" s="960"/>
      <c r="BU109" s="961"/>
      <c r="BV109" s="962" t="s">
        <v>433</v>
      </c>
      <c r="BW109" s="960"/>
      <c r="BX109" s="960"/>
      <c r="BY109" s="960"/>
      <c r="BZ109" s="961"/>
      <c r="CA109" s="962" t="s">
        <v>308</v>
      </c>
      <c r="CB109" s="960"/>
      <c r="CC109" s="960"/>
      <c r="CD109" s="960"/>
      <c r="CE109" s="961"/>
      <c r="CF109" s="1000" t="s">
        <v>434</v>
      </c>
      <c r="CG109" s="1000"/>
      <c r="CH109" s="1000"/>
      <c r="CI109" s="1000"/>
      <c r="CJ109" s="1000"/>
      <c r="CK109" s="962" t="s">
        <v>435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432</v>
      </c>
      <c r="DH109" s="960"/>
      <c r="DI109" s="960"/>
      <c r="DJ109" s="960"/>
      <c r="DK109" s="961"/>
      <c r="DL109" s="962" t="s">
        <v>433</v>
      </c>
      <c r="DM109" s="960"/>
      <c r="DN109" s="960"/>
      <c r="DO109" s="960"/>
      <c r="DP109" s="961"/>
      <c r="DQ109" s="962" t="s">
        <v>308</v>
      </c>
      <c r="DR109" s="960"/>
      <c r="DS109" s="960"/>
      <c r="DT109" s="960"/>
      <c r="DU109" s="961"/>
      <c r="DV109" s="962" t="s">
        <v>434</v>
      </c>
      <c r="DW109" s="960"/>
      <c r="DX109" s="960"/>
      <c r="DY109" s="960"/>
      <c r="DZ109" s="993"/>
    </row>
    <row r="110" spans="1:131" s="233" customFormat="1" ht="26.25" customHeight="1" x14ac:dyDescent="0.2">
      <c r="A110" s="871" t="s">
        <v>436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1527471</v>
      </c>
      <c r="AB110" s="953"/>
      <c r="AC110" s="953"/>
      <c r="AD110" s="953"/>
      <c r="AE110" s="954"/>
      <c r="AF110" s="955">
        <v>1487446</v>
      </c>
      <c r="AG110" s="953"/>
      <c r="AH110" s="953"/>
      <c r="AI110" s="953"/>
      <c r="AJ110" s="954"/>
      <c r="AK110" s="955">
        <v>1553532</v>
      </c>
      <c r="AL110" s="953"/>
      <c r="AM110" s="953"/>
      <c r="AN110" s="953"/>
      <c r="AO110" s="954"/>
      <c r="AP110" s="956">
        <v>20.399999999999999</v>
      </c>
      <c r="AQ110" s="957"/>
      <c r="AR110" s="957"/>
      <c r="AS110" s="957"/>
      <c r="AT110" s="958"/>
      <c r="AU110" s="994" t="s">
        <v>72</v>
      </c>
      <c r="AV110" s="995"/>
      <c r="AW110" s="995"/>
      <c r="AX110" s="995"/>
      <c r="AY110" s="995"/>
      <c r="AZ110" s="924" t="s">
        <v>437</v>
      </c>
      <c r="BA110" s="872"/>
      <c r="BB110" s="872"/>
      <c r="BC110" s="872"/>
      <c r="BD110" s="872"/>
      <c r="BE110" s="872"/>
      <c r="BF110" s="872"/>
      <c r="BG110" s="872"/>
      <c r="BH110" s="872"/>
      <c r="BI110" s="872"/>
      <c r="BJ110" s="872"/>
      <c r="BK110" s="872"/>
      <c r="BL110" s="872"/>
      <c r="BM110" s="872"/>
      <c r="BN110" s="872"/>
      <c r="BO110" s="872"/>
      <c r="BP110" s="873"/>
      <c r="BQ110" s="925">
        <v>17650437</v>
      </c>
      <c r="BR110" s="906"/>
      <c r="BS110" s="906"/>
      <c r="BT110" s="906"/>
      <c r="BU110" s="906"/>
      <c r="BV110" s="906">
        <v>17628517</v>
      </c>
      <c r="BW110" s="906"/>
      <c r="BX110" s="906"/>
      <c r="BY110" s="906"/>
      <c r="BZ110" s="906"/>
      <c r="CA110" s="906">
        <v>17626409</v>
      </c>
      <c r="CB110" s="906"/>
      <c r="CC110" s="906"/>
      <c r="CD110" s="906"/>
      <c r="CE110" s="906"/>
      <c r="CF110" s="930">
        <v>231.8</v>
      </c>
      <c r="CG110" s="931"/>
      <c r="CH110" s="931"/>
      <c r="CI110" s="931"/>
      <c r="CJ110" s="931"/>
      <c r="CK110" s="990" t="s">
        <v>438</v>
      </c>
      <c r="CL110" s="883"/>
      <c r="CM110" s="924" t="s">
        <v>439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440</v>
      </c>
      <c r="DH110" s="906"/>
      <c r="DI110" s="906"/>
      <c r="DJ110" s="906"/>
      <c r="DK110" s="906"/>
      <c r="DL110" s="906" t="s">
        <v>413</v>
      </c>
      <c r="DM110" s="906"/>
      <c r="DN110" s="906"/>
      <c r="DO110" s="906"/>
      <c r="DP110" s="906"/>
      <c r="DQ110" s="906" t="s">
        <v>440</v>
      </c>
      <c r="DR110" s="906"/>
      <c r="DS110" s="906"/>
      <c r="DT110" s="906"/>
      <c r="DU110" s="906"/>
      <c r="DV110" s="907" t="s">
        <v>440</v>
      </c>
      <c r="DW110" s="907"/>
      <c r="DX110" s="907"/>
      <c r="DY110" s="907"/>
      <c r="DZ110" s="908"/>
    </row>
    <row r="111" spans="1:131" s="233" customFormat="1" ht="26.25" customHeight="1" x14ac:dyDescent="0.2">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413</v>
      </c>
      <c r="AB111" s="983"/>
      <c r="AC111" s="983"/>
      <c r="AD111" s="983"/>
      <c r="AE111" s="984"/>
      <c r="AF111" s="985" t="s">
        <v>440</v>
      </c>
      <c r="AG111" s="983"/>
      <c r="AH111" s="983"/>
      <c r="AI111" s="983"/>
      <c r="AJ111" s="984"/>
      <c r="AK111" s="985" t="s">
        <v>440</v>
      </c>
      <c r="AL111" s="983"/>
      <c r="AM111" s="983"/>
      <c r="AN111" s="983"/>
      <c r="AO111" s="984"/>
      <c r="AP111" s="986" t="s">
        <v>440</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t="s">
        <v>440</v>
      </c>
      <c r="BR111" s="881"/>
      <c r="BS111" s="881"/>
      <c r="BT111" s="881"/>
      <c r="BU111" s="881"/>
      <c r="BV111" s="881" t="s">
        <v>440</v>
      </c>
      <c r="BW111" s="881"/>
      <c r="BX111" s="881"/>
      <c r="BY111" s="881"/>
      <c r="BZ111" s="881"/>
      <c r="CA111" s="881" t="s">
        <v>440</v>
      </c>
      <c r="CB111" s="881"/>
      <c r="CC111" s="881"/>
      <c r="CD111" s="881"/>
      <c r="CE111" s="881"/>
      <c r="CF111" s="939" t="s">
        <v>440</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440</v>
      </c>
      <c r="DH111" s="881"/>
      <c r="DI111" s="881"/>
      <c r="DJ111" s="881"/>
      <c r="DK111" s="881"/>
      <c r="DL111" s="881" t="s">
        <v>440</v>
      </c>
      <c r="DM111" s="881"/>
      <c r="DN111" s="881"/>
      <c r="DO111" s="881"/>
      <c r="DP111" s="881"/>
      <c r="DQ111" s="881" t="s">
        <v>440</v>
      </c>
      <c r="DR111" s="881"/>
      <c r="DS111" s="881"/>
      <c r="DT111" s="881"/>
      <c r="DU111" s="881"/>
      <c r="DV111" s="858" t="s">
        <v>440</v>
      </c>
      <c r="DW111" s="858"/>
      <c r="DX111" s="858"/>
      <c r="DY111" s="858"/>
      <c r="DZ111" s="859"/>
    </row>
    <row r="112" spans="1:131" s="233" customFormat="1" ht="26.25" customHeight="1" x14ac:dyDescent="0.2">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440</v>
      </c>
      <c r="AB112" s="844"/>
      <c r="AC112" s="844"/>
      <c r="AD112" s="844"/>
      <c r="AE112" s="845"/>
      <c r="AF112" s="846" t="s">
        <v>440</v>
      </c>
      <c r="AG112" s="844"/>
      <c r="AH112" s="844"/>
      <c r="AI112" s="844"/>
      <c r="AJ112" s="845"/>
      <c r="AK112" s="846" t="s">
        <v>440</v>
      </c>
      <c r="AL112" s="844"/>
      <c r="AM112" s="844"/>
      <c r="AN112" s="844"/>
      <c r="AO112" s="845"/>
      <c r="AP112" s="888" t="s">
        <v>440</v>
      </c>
      <c r="AQ112" s="889"/>
      <c r="AR112" s="889"/>
      <c r="AS112" s="889"/>
      <c r="AT112" s="890"/>
      <c r="AU112" s="996"/>
      <c r="AV112" s="997"/>
      <c r="AW112" s="997"/>
      <c r="AX112" s="997"/>
      <c r="AY112" s="997"/>
      <c r="AZ112" s="879" t="s">
        <v>446</v>
      </c>
      <c r="BA112" s="816"/>
      <c r="BB112" s="816"/>
      <c r="BC112" s="816"/>
      <c r="BD112" s="816"/>
      <c r="BE112" s="816"/>
      <c r="BF112" s="816"/>
      <c r="BG112" s="816"/>
      <c r="BH112" s="816"/>
      <c r="BI112" s="816"/>
      <c r="BJ112" s="816"/>
      <c r="BK112" s="816"/>
      <c r="BL112" s="816"/>
      <c r="BM112" s="816"/>
      <c r="BN112" s="816"/>
      <c r="BO112" s="816"/>
      <c r="BP112" s="817"/>
      <c r="BQ112" s="880">
        <v>4947092</v>
      </c>
      <c r="BR112" s="881"/>
      <c r="BS112" s="881"/>
      <c r="BT112" s="881"/>
      <c r="BU112" s="881"/>
      <c r="BV112" s="881">
        <v>4565788</v>
      </c>
      <c r="BW112" s="881"/>
      <c r="BX112" s="881"/>
      <c r="BY112" s="881"/>
      <c r="BZ112" s="881"/>
      <c r="CA112" s="881">
        <v>4292917</v>
      </c>
      <c r="CB112" s="881"/>
      <c r="CC112" s="881"/>
      <c r="CD112" s="881"/>
      <c r="CE112" s="881"/>
      <c r="CF112" s="939">
        <v>56.5</v>
      </c>
      <c r="CG112" s="940"/>
      <c r="CH112" s="940"/>
      <c r="CI112" s="940"/>
      <c r="CJ112" s="940"/>
      <c r="CK112" s="991"/>
      <c r="CL112" s="885"/>
      <c r="CM112" s="879" t="s">
        <v>447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440</v>
      </c>
      <c r="DH112" s="881"/>
      <c r="DI112" s="881"/>
      <c r="DJ112" s="881"/>
      <c r="DK112" s="881"/>
      <c r="DL112" s="881" t="s">
        <v>440</v>
      </c>
      <c r="DM112" s="881"/>
      <c r="DN112" s="881"/>
      <c r="DO112" s="881"/>
      <c r="DP112" s="881"/>
      <c r="DQ112" s="881" t="s">
        <v>440</v>
      </c>
      <c r="DR112" s="881"/>
      <c r="DS112" s="881"/>
      <c r="DT112" s="881"/>
      <c r="DU112" s="881"/>
      <c r="DV112" s="858" t="s">
        <v>440</v>
      </c>
      <c r="DW112" s="858"/>
      <c r="DX112" s="858"/>
      <c r="DY112" s="858"/>
      <c r="DZ112" s="859"/>
    </row>
    <row r="113" spans="1:130" s="233" customFormat="1" ht="26.25" customHeight="1" x14ac:dyDescent="0.2">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482980</v>
      </c>
      <c r="AB113" s="983"/>
      <c r="AC113" s="983"/>
      <c r="AD113" s="983"/>
      <c r="AE113" s="984"/>
      <c r="AF113" s="985">
        <v>432648</v>
      </c>
      <c r="AG113" s="983"/>
      <c r="AH113" s="983"/>
      <c r="AI113" s="983"/>
      <c r="AJ113" s="984"/>
      <c r="AK113" s="985">
        <v>420832</v>
      </c>
      <c r="AL113" s="983"/>
      <c r="AM113" s="983"/>
      <c r="AN113" s="983"/>
      <c r="AO113" s="984"/>
      <c r="AP113" s="986">
        <v>5.5</v>
      </c>
      <c r="AQ113" s="987"/>
      <c r="AR113" s="987"/>
      <c r="AS113" s="987"/>
      <c r="AT113" s="988"/>
      <c r="AU113" s="996"/>
      <c r="AV113" s="997"/>
      <c r="AW113" s="997"/>
      <c r="AX113" s="997"/>
      <c r="AY113" s="997"/>
      <c r="AZ113" s="879" t="s">
        <v>449</v>
      </c>
      <c r="BA113" s="816"/>
      <c r="BB113" s="816"/>
      <c r="BC113" s="816"/>
      <c r="BD113" s="816"/>
      <c r="BE113" s="816"/>
      <c r="BF113" s="816"/>
      <c r="BG113" s="816"/>
      <c r="BH113" s="816"/>
      <c r="BI113" s="816"/>
      <c r="BJ113" s="816"/>
      <c r="BK113" s="816"/>
      <c r="BL113" s="816"/>
      <c r="BM113" s="816"/>
      <c r="BN113" s="816"/>
      <c r="BO113" s="816"/>
      <c r="BP113" s="817"/>
      <c r="BQ113" s="880">
        <v>675290</v>
      </c>
      <c r="BR113" s="881"/>
      <c r="BS113" s="881"/>
      <c r="BT113" s="881"/>
      <c r="BU113" s="881"/>
      <c r="BV113" s="881">
        <v>675407</v>
      </c>
      <c r="BW113" s="881"/>
      <c r="BX113" s="881"/>
      <c r="BY113" s="881"/>
      <c r="BZ113" s="881"/>
      <c r="CA113" s="881">
        <v>590725</v>
      </c>
      <c r="CB113" s="881"/>
      <c r="CC113" s="881"/>
      <c r="CD113" s="881"/>
      <c r="CE113" s="881"/>
      <c r="CF113" s="939">
        <v>7.8</v>
      </c>
      <c r="CG113" s="940"/>
      <c r="CH113" s="940"/>
      <c r="CI113" s="940"/>
      <c r="CJ113" s="940"/>
      <c r="CK113" s="991"/>
      <c r="CL113" s="885"/>
      <c r="CM113" s="879"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440</v>
      </c>
      <c r="DH113" s="844"/>
      <c r="DI113" s="844"/>
      <c r="DJ113" s="844"/>
      <c r="DK113" s="845"/>
      <c r="DL113" s="846" t="s">
        <v>440</v>
      </c>
      <c r="DM113" s="844"/>
      <c r="DN113" s="844"/>
      <c r="DO113" s="844"/>
      <c r="DP113" s="845"/>
      <c r="DQ113" s="846" t="s">
        <v>440</v>
      </c>
      <c r="DR113" s="844"/>
      <c r="DS113" s="844"/>
      <c r="DT113" s="844"/>
      <c r="DU113" s="845"/>
      <c r="DV113" s="888" t="s">
        <v>440</v>
      </c>
      <c r="DW113" s="889"/>
      <c r="DX113" s="889"/>
      <c r="DY113" s="889"/>
      <c r="DZ113" s="890"/>
    </row>
    <row r="114" spans="1:130" s="233" customFormat="1" ht="26.25" customHeight="1" x14ac:dyDescent="0.2">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39726</v>
      </c>
      <c r="AB114" s="844"/>
      <c r="AC114" s="844"/>
      <c r="AD114" s="844"/>
      <c r="AE114" s="845"/>
      <c r="AF114" s="846">
        <v>102473</v>
      </c>
      <c r="AG114" s="844"/>
      <c r="AH114" s="844"/>
      <c r="AI114" s="844"/>
      <c r="AJ114" s="845"/>
      <c r="AK114" s="846">
        <v>96476</v>
      </c>
      <c r="AL114" s="844"/>
      <c r="AM114" s="844"/>
      <c r="AN114" s="844"/>
      <c r="AO114" s="845"/>
      <c r="AP114" s="888">
        <v>1.3</v>
      </c>
      <c r="AQ114" s="889"/>
      <c r="AR114" s="889"/>
      <c r="AS114" s="889"/>
      <c r="AT114" s="890"/>
      <c r="AU114" s="996"/>
      <c r="AV114" s="997"/>
      <c r="AW114" s="997"/>
      <c r="AX114" s="997"/>
      <c r="AY114" s="997"/>
      <c r="AZ114" s="879" t="s">
        <v>452</v>
      </c>
      <c r="BA114" s="816"/>
      <c r="BB114" s="816"/>
      <c r="BC114" s="816"/>
      <c r="BD114" s="816"/>
      <c r="BE114" s="816"/>
      <c r="BF114" s="816"/>
      <c r="BG114" s="816"/>
      <c r="BH114" s="816"/>
      <c r="BI114" s="816"/>
      <c r="BJ114" s="816"/>
      <c r="BK114" s="816"/>
      <c r="BL114" s="816"/>
      <c r="BM114" s="816"/>
      <c r="BN114" s="816"/>
      <c r="BO114" s="816"/>
      <c r="BP114" s="817"/>
      <c r="BQ114" s="880">
        <v>2334356</v>
      </c>
      <c r="BR114" s="881"/>
      <c r="BS114" s="881"/>
      <c r="BT114" s="881"/>
      <c r="BU114" s="881"/>
      <c r="BV114" s="881">
        <v>2230479</v>
      </c>
      <c r="BW114" s="881"/>
      <c r="BX114" s="881"/>
      <c r="BY114" s="881"/>
      <c r="BZ114" s="881"/>
      <c r="CA114" s="881">
        <v>2170355</v>
      </c>
      <c r="CB114" s="881"/>
      <c r="CC114" s="881"/>
      <c r="CD114" s="881"/>
      <c r="CE114" s="881"/>
      <c r="CF114" s="939">
        <v>28.5</v>
      </c>
      <c r="CG114" s="940"/>
      <c r="CH114" s="940"/>
      <c r="CI114" s="940"/>
      <c r="CJ114" s="940"/>
      <c r="CK114" s="991"/>
      <c r="CL114" s="885"/>
      <c r="CM114" s="879"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440</v>
      </c>
      <c r="DH114" s="844"/>
      <c r="DI114" s="844"/>
      <c r="DJ114" s="844"/>
      <c r="DK114" s="845"/>
      <c r="DL114" s="846" t="s">
        <v>440</v>
      </c>
      <c r="DM114" s="844"/>
      <c r="DN114" s="844"/>
      <c r="DO114" s="844"/>
      <c r="DP114" s="845"/>
      <c r="DQ114" s="846" t="s">
        <v>440</v>
      </c>
      <c r="DR114" s="844"/>
      <c r="DS114" s="844"/>
      <c r="DT114" s="844"/>
      <c r="DU114" s="845"/>
      <c r="DV114" s="888" t="s">
        <v>440</v>
      </c>
      <c r="DW114" s="889"/>
      <c r="DX114" s="889"/>
      <c r="DY114" s="889"/>
      <c r="DZ114" s="890"/>
    </row>
    <row r="115" spans="1:130" s="233" customFormat="1" ht="26.25" customHeight="1" x14ac:dyDescent="0.2">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440</v>
      </c>
      <c r="AB115" s="983"/>
      <c r="AC115" s="983"/>
      <c r="AD115" s="983"/>
      <c r="AE115" s="984"/>
      <c r="AF115" s="985" t="s">
        <v>440</v>
      </c>
      <c r="AG115" s="983"/>
      <c r="AH115" s="983"/>
      <c r="AI115" s="983"/>
      <c r="AJ115" s="984"/>
      <c r="AK115" s="985" t="s">
        <v>440</v>
      </c>
      <c r="AL115" s="983"/>
      <c r="AM115" s="983"/>
      <c r="AN115" s="983"/>
      <c r="AO115" s="984"/>
      <c r="AP115" s="986" t="s">
        <v>440</v>
      </c>
      <c r="AQ115" s="987"/>
      <c r="AR115" s="987"/>
      <c r="AS115" s="987"/>
      <c r="AT115" s="988"/>
      <c r="AU115" s="996"/>
      <c r="AV115" s="997"/>
      <c r="AW115" s="997"/>
      <c r="AX115" s="997"/>
      <c r="AY115" s="997"/>
      <c r="AZ115" s="879" t="s">
        <v>455</v>
      </c>
      <c r="BA115" s="816"/>
      <c r="BB115" s="816"/>
      <c r="BC115" s="816"/>
      <c r="BD115" s="816"/>
      <c r="BE115" s="816"/>
      <c r="BF115" s="816"/>
      <c r="BG115" s="816"/>
      <c r="BH115" s="816"/>
      <c r="BI115" s="816"/>
      <c r="BJ115" s="816"/>
      <c r="BK115" s="816"/>
      <c r="BL115" s="816"/>
      <c r="BM115" s="816"/>
      <c r="BN115" s="816"/>
      <c r="BO115" s="816"/>
      <c r="BP115" s="817"/>
      <c r="BQ115" s="880" t="s">
        <v>440</v>
      </c>
      <c r="BR115" s="881"/>
      <c r="BS115" s="881"/>
      <c r="BT115" s="881"/>
      <c r="BU115" s="881"/>
      <c r="BV115" s="881" t="s">
        <v>440</v>
      </c>
      <c r="BW115" s="881"/>
      <c r="BX115" s="881"/>
      <c r="BY115" s="881"/>
      <c r="BZ115" s="881"/>
      <c r="CA115" s="881" t="s">
        <v>440</v>
      </c>
      <c r="CB115" s="881"/>
      <c r="CC115" s="881"/>
      <c r="CD115" s="881"/>
      <c r="CE115" s="881"/>
      <c r="CF115" s="939" t="s">
        <v>440</v>
      </c>
      <c r="CG115" s="940"/>
      <c r="CH115" s="940"/>
      <c r="CI115" s="940"/>
      <c r="CJ115" s="940"/>
      <c r="CK115" s="991"/>
      <c r="CL115" s="885"/>
      <c r="CM115" s="879"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440</v>
      </c>
      <c r="DH115" s="844"/>
      <c r="DI115" s="844"/>
      <c r="DJ115" s="844"/>
      <c r="DK115" s="845"/>
      <c r="DL115" s="846" t="s">
        <v>440</v>
      </c>
      <c r="DM115" s="844"/>
      <c r="DN115" s="844"/>
      <c r="DO115" s="844"/>
      <c r="DP115" s="845"/>
      <c r="DQ115" s="846" t="s">
        <v>440</v>
      </c>
      <c r="DR115" s="844"/>
      <c r="DS115" s="844"/>
      <c r="DT115" s="844"/>
      <c r="DU115" s="845"/>
      <c r="DV115" s="888" t="s">
        <v>440</v>
      </c>
      <c r="DW115" s="889"/>
      <c r="DX115" s="889"/>
      <c r="DY115" s="889"/>
      <c r="DZ115" s="890"/>
    </row>
    <row r="116" spans="1:130" s="233" customFormat="1" ht="26.25" customHeight="1" x14ac:dyDescent="0.2">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7</v>
      </c>
      <c r="AB116" s="844"/>
      <c r="AC116" s="844"/>
      <c r="AD116" s="844"/>
      <c r="AE116" s="845"/>
      <c r="AF116" s="846" t="s">
        <v>440</v>
      </c>
      <c r="AG116" s="844"/>
      <c r="AH116" s="844"/>
      <c r="AI116" s="844"/>
      <c r="AJ116" s="845"/>
      <c r="AK116" s="846" t="s">
        <v>440</v>
      </c>
      <c r="AL116" s="844"/>
      <c r="AM116" s="844"/>
      <c r="AN116" s="844"/>
      <c r="AO116" s="845"/>
      <c r="AP116" s="888" t="s">
        <v>440</v>
      </c>
      <c r="AQ116" s="889"/>
      <c r="AR116" s="889"/>
      <c r="AS116" s="889"/>
      <c r="AT116" s="890"/>
      <c r="AU116" s="996"/>
      <c r="AV116" s="997"/>
      <c r="AW116" s="997"/>
      <c r="AX116" s="997"/>
      <c r="AY116" s="997"/>
      <c r="AZ116" s="973" t="s">
        <v>458</v>
      </c>
      <c r="BA116" s="974"/>
      <c r="BB116" s="974"/>
      <c r="BC116" s="974"/>
      <c r="BD116" s="974"/>
      <c r="BE116" s="974"/>
      <c r="BF116" s="974"/>
      <c r="BG116" s="974"/>
      <c r="BH116" s="974"/>
      <c r="BI116" s="974"/>
      <c r="BJ116" s="974"/>
      <c r="BK116" s="974"/>
      <c r="BL116" s="974"/>
      <c r="BM116" s="974"/>
      <c r="BN116" s="974"/>
      <c r="BO116" s="974"/>
      <c r="BP116" s="975"/>
      <c r="BQ116" s="880" t="s">
        <v>440</v>
      </c>
      <c r="BR116" s="881"/>
      <c r="BS116" s="881"/>
      <c r="BT116" s="881"/>
      <c r="BU116" s="881"/>
      <c r="BV116" s="881" t="s">
        <v>440</v>
      </c>
      <c r="BW116" s="881"/>
      <c r="BX116" s="881"/>
      <c r="BY116" s="881"/>
      <c r="BZ116" s="881"/>
      <c r="CA116" s="881" t="s">
        <v>440</v>
      </c>
      <c r="CB116" s="881"/>
      <c r="CC116" s="881"/>
      <c r="CD116" s="881"/>
      <c r="CE116" s="881"/>
      <c r="CF116" s="939" t="s">
        <v>440</v>
      </c>
      <c r="CG116" s="940"/>
      <c r="CH116" s="940"/>
      <c r="CI116" s="940"/>
      <c r="CJ116" s="940"/>
      <c r="CK116" s="991"/>
      <c r="CL116" s="885"/>
      <c r="CM116" s="879" t="s">
        <v>459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440</v>
      </c>
      <c r="DH116" s="844"/>
      <c r="DI116" s="844"/>
      <c r="DJ116" s="844"/>
      <c r="DK116" s="845"/>
      <c r="DL116" s="846" t="s">
        <v>440</v>
      </c>
      <c r="DM116" s="844"/>
      <c r="DN116" s="844"/>
      <c r="DO116" s="844"/>
      <c r="DP116" s="845"/>
      <c r="DQ116" s="846" t="s">
        <v>440</v>
      </c>
      <c r="DR116" s="844"/>
      <c r="DS116" s="844"/>
      <c r="DT116" s="844"/>
      <c r="DU116" s="845"/>
      <c r="DV116" s="888" t="s">
        <v>440</v>
      </c>
      <c r="DW116" s="889"/>
      <c r="DX116" s="889"/>
      <c r="DY116" s="889"/>
      <c r="DZ116" s="890"/>
    </row>
    <row r="117" spans="1:130" s="233"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460</v>
      </c>
      <c r="Z117" s="961"/>
      <c r="AA117" s="966">
        <v>2050184</v>
      </c>
      <c r="AB117" s="967"/>
      <c r="AC117" s="967"/>
      <c r="AD117" s="967"/>
      <c r="AE117" s="968"/>
      <c r="AF117" s="969">
        <v>2022567</v>
      </c>
      <c r="AG117" s="967"/>
      <c r="AH117" s="967"/>
      <c r="AI117" s="967"/>
      <c r="AJ117" s="968"/>
      <c r="AK117" s="969">
        <v>2070840</v>
      </c>
      <c r="AL117" s="967"/>
      <c r="AM117" s="967"/>
      <c r="AN117" s="967"/>
      <c r="AO117" s="968"/>
      <c r="AP117" s="970"/>
      <c r="AQ117" s="971"/>
      <c r="AR117" s="971"/>
      <c r="AS117" s="971"/>
      <c r="AT117" s="972"/>
      <c r="AU117" s="996"/>
      <c r="AV117" s="997"/>
      <c r="AW117" s="997"/>
      <c r="AX117" s="997"/>
      <c r="AY117" s="997"/>
      <c r="AZ117" s="927" t="s">
        <v>461</v>
      </c>
      <c r="BA117" s="928"/>
      <c r="BB117" s="928"/>
      <c r="BC117" s="928"/>
      <c r="BD117" s="928"/>
      <c r="BE117" s="928"/>
      <c r="BF117" s="928"/>
      <c r="BG117" s="928"/>
      <c r="BH117" s="928"/>
      <c r="BI117" s="928"/>
      <c r="BJ117" s="928"/>
      <c r="BK117" s="928"/>
      <c r="BL117" s="928"/>
      <c r="BM117" s="928"/>
      <c r="BN117" s="928"/>
      <c r="BO117" s="928"/>
      <c r="BP117" s="929"/>
      <c r="BQ117" s="880" t="s">
        <v>136</v>
      </c>
      <c r="BR117" s="881"/>
      <c r="BS117" s="881"/>
      <c r="BT117" s="881"/>
      <c r="BU117" s="881"/>
      <c r="BV117" s="881" t="s">
        <v>136</v>
      </c>
      <c r="BW117" s="881"/>
      <c r="BX117" s="881"/>
      <c r="BY117" s="881"/>
      <c r="BZ117" s="881"/>
      <c r="CA117" s="881" t="s">
        <v>136</v>
      </c>
      <c r="CB117" s="881"/>
      <c r="CC117" s="881"/>
      <c r="CD117" s="881"/>
      <c r="CE117" s="881"/>
      <c r="CF117" s="939" t="s">
        <v>136</v>
      </c>
      <c r="CG117" s="940"/>
      <c r="CH117" s="940"/>
      <c r="CI117" s="940"/>
      <c r="CJ117" s="940"/>
      <c r="CK117" s="991"/>
      <c r="CL117" s="885"/>
      <c r="CM117" s="879" t="s">
        <v>462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136</v>
      </c>
      <c r="DH117" s="844"/>
      <c r="DI117" s="844"/>
      <c r="DJ117" s="844"/>
      <c r="DK117" s="845"/>
      <c r="DL117" s="846" t="s">
        <v>463</v>
      </c>
      <c r="DM117" s="844"/>
      <c r="DN117" s="844"/>
      <c r="DO117" s="844"/>
      <c r="DP117" s="845"/>
      <c r="DQ117" s="846" t="s">
        <v>136</v>
      </c>
      <c r="DR117" s="844"/>
      <c r="DS117" s="844"/>
      <c r="DT117" s="844"/>
      <c r="DU117" s="845"/>
      <c r="DV117" s="888" t="s">
        <v>136</v>
      </c>
      <c r="DW117" s="889"/>
      <c r="DX117" s="889"/>
      <c r="DY117" s="889"/>
      <c r="DZ117" s="890"/>
    </row>
    <row r="118" spans="1:130" s="233" customFormat="1" ht="26.25" customHeight="1" x14ac:dyDescent="0.2">
      <c r="A118" s="959" t="s">
        <v>435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432</v>
      </c>
      <c r="AB118" s="960"/>
      <c r="AC118" s="960"/>
      <c r="AD118" s="960"/>
      <c r="AE118" s="961"/>
      <c r="AF118" s="962" t="s">
        <v>433</v>
      </c>
      <c r="AG118" s="960"/>
      <c r="AH118" s="960"/>
      <c r="AI118" s="960"/>
      <c r="AJ118" s="961"/>
      <c r="AK118" s="962" t="s">
        <v>308</v>
      </c>
      <c r="AL118" s="960"/>
      <c r="AM118" s="960"/>
      <c r="AN118" s="960"/>
      <c r="AO118" s="961"/>
      <c r="AP118" s="963" t="s">
        <v>434</v>
      </c>
      <c r="AQ118" s="964"/>
      <c r="AR118" s="964"/>
      <c r="AS118" s="964"/>
      <c r="AT118" s="965"/>
      <c r="AU118" s="996"/>
      <c r="AV118" s="997"/>
      <c r="AW118" s="997"/>
      <c r="AX118" s="997"/>
      <c r="AY118" s="997"/>
      <c r="AZ118" s="902" t="s">
        <v>464</v>
      </c>
      <c r="BA118" s="903"/>
      <c r="BB118" s="903"/>
      <c r="BC118" s="903"/>
      <c r="BD118" s="903"/>
      <c r="BE118" s="903"/>
      <c r="BF118" s="903"/>
      <c r="BG118" s="903"/>
      <c r="BH118" s="903"/>
      <c r="BI118" s="903"/>
      <c r="BJ118" s="903"/>
      <c r="BK118" s="903"/>
      <c r="BL118" s="903"/>
      <c r="BM118" s="903"/>
      <c r="BN118" s="903"/>
      <c r="BO118" s="903"/>
      <c r="BP118" s="904"/>
      <c r="BQ118" s="943" t="s">
        <v>136</v>
      </c>
      <c r="BR118" s="909"/>
      <c r="BS118" s="909"/>
      <c r="BT118" s="909"/>
      <c r="BU118" s="909"/>
      <c r="BV118" s="909" t="s">
        <v>136</v>
      </c>
      <c r="BW118" s="909"/>
      <c r="BX118" s="909"/>
      <c r="BY118" s="909"/>
      <c r="BZ118" s="909"/>
      <c r="CA118" s="909" t="s">
        <v>463</v>
      </c>
      <c r="CB118" s="909"/>
      <c r="CC118" s="909"/>
      <c r="CD118" s="909"/>
      <c r="CE118" s="909"/>
      <c r="CF118" s="939" t="s">
        <v>136</v>
      </c>
      <c r="CG118" s="940"/>
      <c r="CH118" s="940"/>
      <c r="CI118" s="940"/>
      <c r="CJ118" s="940"/>
      <c r="CK118" s="991"/>
      <c r="CL118" s="885"/>
      <c r="CM118" s="879" t="s">
        <v>465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463</v>
      </c>
      <c r="DH118" s="844"/>
      <c r="DI118" s="844"/>
      <c r="DJ118" s="844"/>
      <c r="DK118" s="845"/>
      <c r="DL118" s="846" t="s">
        <v>463</v>
      </c>
      <c r="DM118" s="844"/>
      <c r="DN118" s="844"/>
      <c r="DO118" s="844"/>
      <c r="DP118" s="845"/>
      <c r="DQ118" s="846" t="s">
        <v>136</v>
      </c>
      <c r="DR118" s="844"/>
      <c r="DS118" s="844"/>
      <c r="DT118" s="844"/>
      <c r="DU118" s="845"/>
      <c r="DV118" s="888" t="s">
        <v>136</v>
      </c>
      <c r="DW118" s="889"/>
      <c r="DX118" s="889"/>
      <c r="DY118" s="889"/>
      <c r="DZ118" s="890"/>
    </row>
    <row r="119" spans="1:130" s="233" customFormat="1" ht="26.25" customHeight="1" x14ac:dyDescent="0.2">
      <c r="A119" s="882" t="s">
        <v>438</v>
      </c>
      <c r="B119" s="883"/>
      <c r="C119" s="924" t="s">
        <v>439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136</v>
      </c>
      <c r="AB119" s="953"/>
      <c r="AC119" s="953"/>
      <c r="AD119" s="953"/>
      <c r="AE119" s="954"/>
      <c r="AF119" s="955" t="s">
        <v>136</v>
      </c>
      <c r="AG119" s="953"/>
      <c r="AH119" s="953"/>
      <c r="AI119" s="953"/>
      <c r="AJ119" s="954"/>
      <c r="AK119" s="955" t="s">
        <v>463</v>
      </c>
      <c r="AL119" s="953"/>
      <c r="AM119" s="953"/>
      <c r="AN119" s="953"/>
      <c r="AO119" s="954"/>
      <c r="AP119" s="956" t="s">
        <v>463</v>
      </c>
      <c r="AQ119" s="957"/>
      <c r="AR119" s="957"/>
      <c r="AS119" s="957"/>
      <c r="AT119" s="958"/>
      <c r="AU119" s="998"/>
      <c r="AV119" s="999"/>
      <c r="AW119" s="999"/>
      <c r="AX119" s="999"/>
      <c r="AY119" s="999"/>
      <c r="AZ119" s="254" t="s">
        <v>188</v>
      </c>
      <c r="BA119" s="254"/>
      <c r="BB119" s="254"/>
      <c r="BC119" s="254"/>
      <c r="BD119" s="254"/>
      <c r="BE119" s="254"/>
      <c r="BF119" s="254"/>
      <c r="BG119" s="254"/>
      <c r="BH119" s="254"/>
      <c r="BI119" s="254"/>
      <c r="BJ119" s="254"/>
      <c r="BK119" s="254"/>
      <c r="BL119" s="254"/>
      <c r="BM119" s="254"/>
      <c r="BN119" s="254"/>
      <c r="BO119" s="941" t="s">
        <v>466</v>
      </c>
      <c r="BP119" s="942"/>
      <c r="BQ119" s="943">
        <v>25607175</v>
      </c>
      <c r="BR119" s="909"/>
      <c r="BS119" s="909"/>
      <c r="BT119" s="909"/>
      <c r="BU119" s="909"/>
      <c r="BV119" s="909">
        <v>25100191</v>
      </c>
      <c r="BW119" s="909"/>
      <c r="BX119" s="909"/>
      <c r="BY119" s="909"/>
      <c r="BZ119" s="909"/>
      <c r="CA119" s="909">
        <v>24680406</v>
      </c>
      <c r="CB119" s="909"/>
      <c r="CC119" s="909"/>
      <c r="CD119" s="909"/>
      <c r="CE119" s="909"/>
      <c r="CF119" s="812"/>
      <c r="CG119" s="813"/>
      <c r="CH119" s="813"/>
      <c r="CI119" s="813"/>
      <c r="CJ119" s="898"/>
      <c r="CK119" s="992"/>
      <c r="CL119" s="887"/>
      <c r="CM119" s="902" t="s">
        <v>467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136</v>
      </c>
      <c r="DH119" s="828"/>
      <c r="DI119" s="828"/>
      <c r="DJ119" s="828"/>
      <c r="DK119" s="829"/>
      <c r="DL119" s="830" t="s">
        <v>136</v>
      </c>
      <c r="DM119" s="828"/>
      <c r="DN119" s="828"/>
      <c r="DO119" s="828"/>
      <c r="DP119" s="829"/>
      <c r="DQ119" s="830" t="s">
        <v>463</v>
      </c>
      <c r="DR119" s="828"/>
      <c r="DS119" s="828"/>
      <c r="DT119" s="828"/>
      <c r="DU119" s="829"/>
      <c r="DV119" s="912" t="s">
        <v>136</v>
      </c>
      <c r="DW119" s="913"/>
      <c r="DX119" s="913"/>
      <c r="DY119" s="913"/>
      <c r="DZ119" s="914"/>
    </row>
    <row r="120" spans="1:130" s="233" customFormat="1" ht="26.25" customHeight="1" x14ac:dyDescent="0.2">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136</v>
      </c>
      <c r="AB120" s="844"/>
      <c r="AC120" s="844"/>
      <c r="AD120" s="844"/>
      <c r="AE120" s="845"/>
      <c r="AF120" s="846" t="s">
        <v>463</v>
      </c>
      <c r="AG120" s="844"/>
      <c r="AH120" s="844"/>
      <c r="AI120" s="844"/>
      <c r="AJ120" s="845"/>
      <c r="AK120" s="846" t="s">
        <v>136</v>
      </c>
      <c r="AL120" s="844"/>
      <c r="AM120" s="844"/>
      <c r="AN120" s="844"/>
      <c r="AO120" s="845"/>
      <c r="AP120" s="888" t="s">
        <v>136</v>
      </c>
      <c r="AQ120" s="889"/>
      <c r="AR120" s="889"/>
      <c r="AS120" s="889"/>
      <c r="AT120" s="890"/>
      <c r="AU120" s="944" t="s">
        <v>468</v>
      </c>
      <c r="AV120" s="945"/>
      <c r="AW120" s="945"/>
      <c r="AX120" s="945"/>
      <c r="AY120" s="946"/>
      <c r="AZ120" s="924" t="s">
        <v>469</v>
      </c>
      <c r="BA120" s="872"/>
      <c r="BB120" s="872"/>
      <c r="BC120" s="872"/>
      <c r="BD120" s="872"/>
      <c r="BE120" s="872"/>
      <c r="BF120" s="872"/>
      <c r="BG120" s="872"/>
      <c r="BH120" s="872"/>
      <c r="BI120" s="872"/>
      <c r="BJ120" s="872"/>
      <c r="BK120" s="872"/>
      <c r="BL120" s="872"/>
      <c r="BM120" s="872"/>
      <c r="BN120" s="872"/>
      <c r="BO120" s="872"/>
      <c r="BP120" s="873"/>
      <c r="BQ120" s="925">
        <v>4440439</v>
      </c>
      <c r="BR120" s="906"/>
      <c r="BS120" s="906"/>
      <c r="BT120" s="906"/>
      <c r="BU120" s="906"/>
      <c r="BV120" s="906">
        <v>4229607</v>
      </c>
      <c r="BW120" s="906"/>
      <c r="BX120" s="906"/>
      <c r="BY120" s="906"/>
      <c r="BZ120" s="906"/>
      <c r="CA120" s="906">
        <v>5100920</v>
      </c>
      <c r="CB120" s="906"/>
      <c r="CC120" s="906"/>
      <c r="CD120" s="906"/>
      <c r="CE120" s="906"/>
      <c r="CF120" s="930">
        <v>67.099999999999994</v>
      </c>
      <c r="CG120" s="931"/>
      <c r="CH120" s="931"/>
      <c r="CI120" s="931"/>
      <c r="CJ120" s="931"/>
      <c r="CK120" s="932" t="s">
        <v>470</v>
      </c>
      <c r="CL120" s="916"/>
      <c r="CM120" s="916"/>
      <c r="CN120" s="916"/>
      <c r="CO120" s="917"/>
      <c r="CP120" s="936" t="s">
        <v>410</v>
      </c>
      <c r="CQ120" s="937"/>
      <c r="CR120" s="937"/>
      <c r="CS120" s="937"/>
      <c r="CT120" s="937"/>
      <c r="CU120" s="937"/>
      <c r="CV120" s="937"/>
      <c r="CW120" s="937"/>
      <c r="CX120" s="937"/>
      <c r="CY120" s="937"/>
      <c r="CZ120" s="937"/>
      <c r="DA120" s="937"/>
      <c r="DB120" s="937"/>
      <c r="DC120" s="937"/>
      <c r="DD120" s="937"/>
      <c r="DE120" s="937"/>
      <c r="DF120" s="938"/>
      <c r="DG120" s="925">
        <v>4641743</v>
      </c>
      <c r="DH120" s="906"/>
      <c r="DI120" s="906"/>
      <c r="DJ120" s="906"/>
      <c r="DK120" s="906"/>
      <c r="DL120" s="906">
        <v>4277577</v>
      </c>
      <c r="DM120" s="906"/>
      <c r="DN120" s="906"/>
      <c r="DO120" s="906"/>
      <c r="DP120" s="906"/>
      <c r="DQ120" s="906">
        <v>4009067</v>
      </c>
      <c r="DR120" s="906"/>
      <c r="DS120" s="906"/>
      <c r="DT120" s="906"/>
      <c r="DU120" s="906"/>
      <c r="DV120" s="907">
        <v>52.7</v>
      </c>
      <c r="DW120" s="907"/>
      <c r="DX120" s="907"/>
      <c r="DY120" s="907"/>
      <c r="DZ120" s="908"/>
    </row>
    <row r="121" spans="1:130" s="233" customFormat="1" ht="26.25" customHeight="1" x14ac:dyDescent="0.2">
      <c r="A121" s="884"/>
      <c r="B121" s="885"/>
      <c r="C121" s="927" t="s">
        <v>471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136</v>
      </c>
      <c r="AB121" s="844"/>
      <c r="AC121" s="844"/>
      <c r="AD121" s="844"/>
      <c r="AE121" s="845"/>
      <c r="AF121" s="846" t="s">
        <v>136</v>
      </c>
      <c r="AG121" s="844"/>
      <c r="AH121" s="844"/>
      <c r="AI121" s="844"/>
      <c r="AJ121" s="845"/>
      <c r="AK121" s="846" t="s">
        <v>136</v>
      </c>
      <c r="AL121" s="844"/>
      <c r="AM121" s="844"/>
      <c r="AN121" s="844"/>
      <c r="AO121" s="845"/>
      <c r="AP121" s="888" t="s">
        <v>463</v>
      </c>
      <c r="AQ121" s="889"/>
      <c r="AR121" s="889"/>
      <c r="AS121" s="889"/>
      <c r="AT121" s="890"/>
      <c r="AU121" s="947"/>
      <c r="AV121" s="948"/>
      <c r="AW121" s="948"/>
      <c r="AX121" s="948"/>
      <c r="AY121" s="949"/>
      <c r="AZ121" s="879" t="s">
        <v>472</v>
      </c>
      <c r="BA121" s="816"/>
      <c r="BB121" s="816"/>
      <c r="BC121" s="816"/>
      <c r="BD121" s="816"/>
      <c r="BE121" s="816"/>
      <c r="BF121" s="816"/>
      <c r="BG121" s="816"/>
      <c r="BH121" s="816"/>
      <c r="BI121" s="816"/>
      <c r="BJ121" s="816"/>
      <c r="BK121" s="816"/>
      <c r="BL121" s="816"/>
      <c r="BM121" s="816"/>
      <c r="BN121" s="816"/>
      <c r="BO121" s="816"/>
      <c r="BP121" s="817"/>
      <c r="BQ121" s="880">
        <v>182090</v>
      </c>
      <c r="BR121" s="881"/>
      <c r="BS121" s="881"/>
      <c r="BT121" s="881"/>
      <c r="BU121" s="881"/>
      <c r="BV121" s="881">
        <v>151317</v>
      </c>
      <c r="BW121" s="881"/>
      <c r="BX121" s="881"/>
      <c r="BY121" s="881"/>
      <c r="BZ121" s="881"/>
      <c r="CA121" s="881">
        <v>125697</v>
      </c>
      <c r="CB121" s="881"/>
      <c r="CC121" s="881"/>
      <c r="CD121" s="881"/>
      <c r="CE121" s="881"/>
      <c r="CF121" s="939">
        <v>1.7</v>
      </c>
      <c r="CG121" s="940"/>
      <c r="CH121" s="940"/>
      <c r="CI121" s="940"/>
      <c r="CJ121" s="940"/>
      <c r="CK121" s="933"/>
      <c r="CL121" s="919"/>
      <c r="CM121" s="919"/>
      <c r="CN121" s="919"/>
      <c r="CO121" s="920"/>
      <c r="CP121" s="899" t="s">
        <v>473</v>
      </c>
      <c r="CQ121" s="900"/>
      <c r="CR121" s="900"/>
      <c r="CS121" s="900"/>
      <c r="CT121" s="900"/>
      <c r="CU121" s="900"/>
      <c r="CV121" s="900"/>
      <c r="CW121" s="900"/>
      <c r="CX121" s="900"/>
      <c r="CY121" s="900"/>
      <c r="CZ121" s="900"/>
      <c r="DA121" s="900"/>
      <c r="DB121" s="900"/>
      <c r="DC121" s="900"/>
      <c r="DD121" s="900"/>
      <c r="DE121" s="900"/>
      <c r="DF121" s="901"/>
      <c r="DG121" s="880">
        <v>305349</v>
      </c>
      <c r="DH121" s="881"/>
      <c r="DI121" s="881"/>
      <c r="DJ121" s="881"/>
      <c r="DK121" s="881"/>
      <c r="DL121" s="881">
        <v>288211</v>
      </c>
      <c r="DM121" s="881"/>
      <c r="DN121" s="881"/>
      <c r="DO121" s="881"/>
      <c r="DP121" s="881"/>
      <c r="DQ121" s="881">
        <v>283850</v>
      </c>
      <c r="DR121" s="881"/>
      <c r="DS121" s="881"/>
      <c r="DT121" s="881"/>
      <c r="DU121" s="881"/>
      <c r="DV121" s="858">
        <v>3.7</v>
      </c>
      <c r="DW121" s="858"/>
      <c r="DX121" s="858"/>
      <c r="DY121" s="858"/>
      <c r="DZ121" s="859"/>
    </row>
    <row r="122" spans="1:130" s="233" customFormat="1" ht="26.25" customHeight="1" x14ac:dyDescent="0.2">
      <c r="A122" s="884"/>
      <c r="B122" s="885"/>
      <c r="C122" s="879"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136</v>
      </c>
      <c r="AB122" s="844"/>
      <c r="AC122" s="844"/>
      <c r="AD122" s="844"/>
      <c r="AE122" s="845"/>
      <c r="AF122" s="846" t="s">
        <v>136</v>
      </c>
      <c r="AG122" s="844"/>
      <c r="AH122" s="844"/>
      <c r="AI122" s="844"/>
      <c r="AJ122" s="845"/>
      <c r="AK122" s="846" t="s">
        <v>136</v>
      </c>
      <c r="AL122" s="844"/>
      <c r="AM122" s="844"/>
      <c r="AN122" s="844"/>
      <c r="AO122" s="845"/>
      <c r="AP122" s="888" t="s">
        <v>136</v>
      </c>
      <c r="AQ122" s="889"/>
      <c r="AR122" s="889"/>
      <c r="AS122" s="889"/>
      <c r="AT122" s="890"/>
      <c r="AU122" s="947"/>
      <c r="AV122" s="948"/>
      <c r="AW122" s="948"/>
      <c r="AX122" s="948"/>
      <c r="AY122" s="949"/>
      <c r="AZ122" s="902" t="s">
        <v>474</v>
      </c>
      <c r="BA122" s="903"/>
      <c r="BB122" s="903"/>
      <c r="BC122" s="903"/>
      <c r="BD122" s="903"/>
      <c r="BE122" s="903"/>
      <c r="BF122" s="903"/>
      <c r="BG122" s="903"/>
      <c r="BH122" s="903"/>
      <c r="BI122" s="903"/>
      <c r="BJ122" s="903"/>
      <c r="BK122" s="903"/>
      <c r="BL122" s="903"/>
      <c r="BM122" s="903"/>
      <c r="BN122" s="903"/>
      <c r="BO122" s="903"/>
      <c r="BP122" s="904"/>
      <c r="BQ122" s="943">
        <v>17772304</v>
      </c>
      <c r="BR122" s="909"/>
      <c r="BS122" s="909"/>
      <c r="BT122" s="909"/>
      <c r="BU122" s="909"/>
      <c r="BV122" s="909">
        <v>17279925</v>
      </c>
      <c r="BW122" s="909"/>
      <c r="BX122" s="909"/>
      <c r="BY122" s="909"/>
      <c r="BZ122" s="909"/>
      <c r="CA122" s="909">
        <v>16730763</v>
      </c>
      <c r="CB122" s="909"/>
      <c r="CC122" s="909"/>
      <c r="CD122" s="909"/>
      <c r="CE122" s="909"/>
      <c r="CF122" s="910">
        <v>220.1</v>
      </c>
      <c r="CG122" s="911"/>
      <c r="CH122" s="911"/>
      <c r="CI122" s="911"/>
      <c r="CJ122" s="911"/>
      <c r="CK122" s="933"/>
      <c r="CL122" s="919"/>
      <c r="CM122" s="919"/>
      <c r="CN122" s="919"/>
      <c r="CO122" s="920"/>
      <c r="CP122" s="899" t="s">
        <v>475</v>
      </c>
      <c r="CQ122" s="900"/>
      <c r="CR122" s="900"/>
      <c r="CS122" s="900"/>
      <c r="CT122" s="900"/>
      <c r="CU122" s="900"/>
      <c r="CV122" s="900"/>
      <c r="CW122" s="900"/>
      <c r="CX122" s="900"/>
      <c r="CY122" s="900"/>
      <c r="CZ122" s="900"/>
      <c r="DA122" s="900"/>
      <c r="DB122" s="900"/>
      <c r="DC122" s="900"/>
      <c r="DD122" s="900"/>
      <c r="DE122" s="900"/>
      <c r="DF122" s="901"/>
      <c r="DG122" s="880" t="s">
        <v>463</v>
      </c>
      <c r="DH122" s="881"/>
      <c r="DI122" s="881"/>
      <c r="DJ122" s="881"/>
      <c r="DK122" s="881"/>
      <c r="DL122" s="881" t="s">
        <v>136</v>
      </c>
      <c r="DM122" s="881"/>
      <c r="DN122" s="881"/>
      <c r="DO122" s="881"/>
      <c r="DP122" s="881"/>
      <c r="DQ122" s="881" t="s">
        <v>136</v>
      </c>
      <c r="DR122" s="881"/>
      <c r="DS122" s="881"/>
      <c r="DT122" s="881"/>
      <c r="DU122" s="881"/>
      <c r="DV122" s="858" t="s">
        <v>136</v>
      </c>
      <c r="DW122" s="858"/>
      <c r="DX122" s="858"/>
      <c r="DY122" s="858"/>
      <c r="DZ122" s="859"/>
    </row>
    <row r="123" spans="1:130" s="233" customFormat="1" ht="26.25" customHeight="1" x14ac:dyDescent="0.2">
      <c r="A123" s="884"/>
      <c r="B123" s="885"/>
      <c r="C123" s="879" t="s">
        <v>459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136</v>
      </c>
      <c r="AB123" s="844"/>
      <c r="AC123" s="844"/>
      <c r="AD123" s="844"/>
      <c r="AE123" s="845"/>
      <c r="AF123" s="846" t="s">
        <v>463</v>
      </c>
      <c r="AG123" s="844"/>
      <c r="AH123" s="844"/>
      <c r="AI123" s="844"/>
      <c r="AJ123" s="845"/>
      <c r="AK123" s="846" t="s">
        <v>136</v>
      </c>
      <c r="AL123" s="844"/>
      <c r="AM123" s="844"/>
      <c r="AN123" s="844"/>
      <c r="AO123" s="845"/>
      <c r="AP123" s="888" t="s">
        <v>136</v>
      </c>
      <c r="AQ123" s="889"/>
      <c r="AR123" s="889"/>
      <c r="AS123" s="889"/>
      <c r="AT123" s="890"/>
      <c r="AU123" s="950"/>
      <c r="AV123" s="951"/>
      <c r="AW123" s="951"/>
      <c r="AX123" s="951"/>
      <c r="AY123" s="951"/>
      <c r="AZ123" s="254" t="s">
        <v>188</v>
      </c>
      <c r="BA123" s="254"/>
      <c r="BB123" s="254"/>
      <c r="BC123" s="254"/>
      <c r="BD123" s="254"/>
      <c r="BE123" s="254"/>
      <c r="BF123" s="254"/>
      <c r="BG123" s="254"/>
      <c r="BH123" s="254"/>
      <c r="BI123" s="254"/>
      <c r="BJ123" s="254"/>
      <c r="BK123" s="254"/>
      <c r="BL123" s="254"/>
      <c r="BM123" s="254"/>
      <c r="BN123" s="254"/>
      <c r="BO123" s="941" t="s">
        <v>476</v>
      </c>
      <c r="BP123" s="942"/>
      <c r="BQ123" s="896">
        <v>22394833</v>
      </c>
      <c r="BR123" s="897"/>
      <c r="BS123" s="897"/>
      <c r="BT123" s="897"/>
      <c r="BU123" s="897"/>
      <c r="BV123" s="897">
        <v>21660849</v>
      </c>
      <c r="BW123" s="897"/>
      <c r="BX123" s="897"/>
      <c r="BY123" s="897"/>
      <c r="BZ123" s="897"/>
      <c r="CA123" s="897">
        <v>21957380</v>
      </c>
      <c r="CB123" s="897"/>
      <c r="CC123" s="897"/>
      <c r="CD123" s="897"/>
      <c r="CE123" s="897"/>
      <c r="CF123" s="812"/>
      <c r="CG123" s="813"/>
      <c r="CH123" s="813"/>
      <c r="CI123" s="813"/>
      <c r="CJ123" s="898"/>
      <c r="CK123" s="933"/>
      <c r="CL123" s="919"/>
      <c r="CM123" s="919"/>
      <c r="CN123" s="919"/>
      <c r="CO123" s="920"/>
      <c r="CP123" s="899" t="s">
        <v>477</v>
      </c>
      <c r="CQ123" s="900"/>
      <c r="CR123" s="900"/>
      <c r="CS123" s="900"/>
      <c r="CT123" s="900"/>
      <c r="CU123" s="900"/>
      <c r="CV123" s="900"/>
      <c r="CW123" s="900"/>
      <c r="CX123" s="900"/>
      <c r="CY123" s="900"/>
      <c r="CZ123" s="900"/>
      <c r="DA123" s="900"/>
      <c r="DB123" s="900"/>
      <c r="DC123" s="900"/>
      <c r="DD123" s="900"/>
      <c r="DE123" s="900"/>
      <c r="DF123" s="901"/>
      <c r="DG123" s="843" t="s">
        <v>136</v>
      </c>
      <c r="DH123" s="844"/>
      <c r="DI123" s="844"/>
      <c r="DJ123" s="844"/>
      <c r="DK123" s="845"/>
      <c r="DL123" s="846" t="s">
        <v>463</v>
      </c>
      <c r="DM123" s="844"/>
      <c r="DN123" s="844"/>
      <c r="DO123" s="844"/>
      <c r="DP123" s="845"/>
      <c r="DQ123" s="846" t="s">
        <v>136</v>
      </c>
      <c r="DR123" s="844"/>
      <c r="DS123" s="844"/>
      <c r="DT123" s="844"/>
      <c r="DU123" s="845"/>
      <c r="DV123" s="888" t="s">
        <v>136</v>
      </c>
      <c r="DW123" s="889"/>
      <c r="DX123" s="889"/>
      <c r="DY123" s="889"/>
      <c r="DZ123" s="890"/>
    </row>
    <row r="124" spans="1:130" s="233" customFormat="1" ht="26.25" customHeight="1" thickBot="1" x14ac:dyDescent="0.25">
      <c r="A124" s="884"/>
      <c r="B124" s="885"/>
      <c r="C124" s="879" t="s">
        <v>462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136</v>
      </c>
      <c r="AB124" s="844"/>
      <c r="AC124" s="844"/>
      <c r="AD124" s="844"/>
      <c r="AE124" s="845"/>
      <c r="AF124" s="846" t="s">
        <v>136</v>
      </c>
      <c r="AG124" s="844"/>
      <c r="AH124" s="844"/>
      <c r="AI124" s="844"/>
      <c r="AJ124" s="845"/>
      <c r="AK124" s="846" t="s">
        <v>136</v>
      </c>
      <c r="AL124" s="844"/>
      <c r="AM124" s="844"/>
      <c r="AN124" s="844"/>
      <c r="AO124" s="845"/>
      <c r="AP124" s="888" t="s">
        <v>136</v>
      </c>
      <c r="AQ124" s="889"/>
      <c r="AR124" s="889"/>
      <c r="AS124" s="889"/>
      <c r="AT124" s="890"/>
      <c r="AU124" s="891" t="s">
        <v>478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46.1</v>
      </c>
      <c r="BR124" s="895"/>
      <c r="BS124" s="895"/>
      <c r="BT124" s="895"/>
      <c r="BU124" s="895"/>
      <c r="BV124" s="895">
        <v>47.6</v>
      </c>
      <c r="BW124" s="895"/>
      <c r="BX124" s="895"/>
      <c r="BY124" s="895"/>
      <c r="BZ124" s="895"/>
      <c r="CA124" s="895">
        <v>35.799999999999997</v>
      </c>
      <c r="CB124" s="895"/>
      <c r="CC124" s="895"/>
      <c r="CD124" s="895"/>
      <c r="CE124" s="895"/>
      <c r="CF124" s="790"/>
      <c r="CG124" s="791"/>
      <c r="CH124" s="791"/>
      <c r="CI124" s="791"/>
      <c r="CJ124" s="926"/>
      <c r="CK124" s="934"/>
      <c r="CL124" s="934"/>
      <c r="CM124" s="934"/>
      <c r="CN124" s="934"/>
      <c r="CO124" s="935"/>
      <c r="CP124" s="899" t="s">
        <v>479</v>
      </c>
      <c r="CQ124" s="900"/>
      <c r="CR124" s="900"/>
      <c r="CS124" s="900"/>
      <c r="CT124" s="900"/>
      <c r="CU124" s="900"/>
      <c r="CV124" s="900"/>
      <c r="CW124" s="900"/>
      <c r="CX124" s="900"/>
      <c r="CY124" s="900"/>
      <c r="CZ124" s="900"/>
      <c r="DA124" s="900"/>
      <c r="DB124" s="900"/>
      <c r="DC124" s="900"/>
      <c r="DD124" s="900"/>
      <c r="DE124" s="900"/>
      <c r="DF124" s="901"/>
      <c r="DG124" s="827" t="s">
        <v>136</v>
      </c>
      <c r="DH124" s="828"/>
      <c r="DI124" s="828"/>
      <c r="DJ124" s="828"/>
      <c r="DK124" s="829"/>
      <c r="DL124" s="830" t="s">
        <v>136</v>
      </c>
      <c r="DM124" s="828"/>
      <c r="DN124" s="828"/>
      <c r="DO124" s="828"/>
      <c r="DP124" s="829"/>
      <c r="DQ124" s="830" t="s">
        <v>136</v>
      </c>
      <c r="DR124" s="828"/>
      <c r="DS124" s="828"/>
      <c r="DT124" s="828"/>
      <c r="DU124" s="829"/>
      <c r="DV124" s="912" t="s">
        <v>136</v>
      </c>
      <c r="DW124" s="913"/>
      <c r="DX124" s="913"/>
      <c r="DY124" s="913"/>
      <c r="DZ124" s="914"/>
    </row>
    <row r="125" spans="1:130" s="233" customFormat="1" ht="26.25" customHeight="1" x14ac:dyDescent="0.2">
      <c r="A125" s="884"/>
      <c r="B125" s="885"/>
      <c r="C125" s="879" t="s">
        <v>465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136</v>
      </c>
      <c r="AB125" s="844"/>
      <c r="AC125" s="844"/>
      <c r="AD125" s="844"/>
      <c r="AE125" s="845"/>
      <c r="AF125" s="846" t="s">
        <v>136</v>
      </c>
      <c r="AG125" s="844"/>
      <c r="AH125" s="844"/>
      <c r="AI125" s="844"/>
      <c r="AJ125" s="845"/>
      <c r="AK125" s="846" t="s">
        <v>136</v>
      </c>
      <c r="AL125" s="844"/>
      <c r="AM125" s="844"/>
      <c r="AN125" s="844"/>
      <c r="AO125" s="845"/>
      <c r="AP125" s="888" t="s">
        <v>136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480</v>
      </c>
      <c r="CL125" s="916"/>
      <c r="CM125" s="916"/>
      <c r="CN125" s="916"/>
      <c r="CO125" s="917"/>
      <c r="CP125" s="924" t="s">
        <v>481</v>
      </c>
      <c r="CQ125" s="872"/>
      <c r="CR125" s="872"/>
      <c r="CS125" s="872"/>
      <c r="CT125" s="872"/>
      <c r="CU125" s="872"/>
      <c r="CV125" s="872"/>
      <c r="CW125" s="872"/>
      <c r="CX125" s="872"/>
      <c r="CY125" s="872"/>
      <c r="CZ125" s="872"/>
      <c r="DA125" s="872"/>
      <c r="DB125" s="872"/>
      <c r="DC125" s="872"/>
      <c r="DD125" s="872"/>
      <c r="DE125" s="872"/>
      <c r="DF125" s="873"/>
      <c r="DG125" s="925" t="s">
        <v>136</v>
      </c>
      <c r="DH125" s="906"/>
      <c r="DI125" s="906"/>
      <c r="DJ125" s="906"/>
      <c r="DK125" s="906"/>
      <c r="DL125" s="906" t="s">
        <v>136</v>
      </c>
      <c r="DM125" s="906"/>
      <c r="DN125" s="906"/>
      <c r="DO125" s="906"/>
      <c r="DP125" s="906"/>
      <c r="DQ125" s="906" t="s">
        <v>136</v>
      </c>
      <c r="DR125" s="906"/>
      <c r="DS125" s="906"/>
      <c r="DT125" s="906"/>
      <c r="DU125" s="906"/>
      <c r="DV125" s="907" t="s">
        <v>136</v>
      </c>
      <c r="DW125" s="907"/>
      <c r="DX125" s="907"/>
      <c r="DY125" s="907"/>
      <c r="DZ125" s="908"/>
    </row>
    <row r="126" spans="1:130" s="233" customFormat="1" ht="26.25" customHeight="1" thickBot="1" x14ac:dyDescent="0.25">
      <c r="A126" s="884"/>
      <c r="B126" s="885"/>
      <c r="C126" s="879" t="s">
        <v>467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136</v>
      </c>
      <c r="AB126" s="844"/>
      <c r="AC126" s="844"/>
      <c r="AD126" s="844"/>
      <c r="AE126" s="845"/>
      <c r="AF126" s="846" t="s">
        <v>136</v>
      </c>
      <c r="AG126" s="844"/>
      <c r="AH126" s="844"/>
      <c r="AI126" s="844"/>
      <c r="AJ126" s="845"/>
      <c r="AK126" s="846" t="s">
        <v>136</v>
      </c>
      <c r="AL126" s="844"/>
      <c r="AM126" s="844"/>
      <c r="AN126" s="844"/>
      <c r="AO126" s="845"/>
      <c r="AP126" s="888" t="s">
        <v>136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482</v>
      </c>
      <c r="CQ126" s="816"/>
      <c r="CR126" s="816"/>
      <c r="CS126" s="816"/>
      <c r="CT126" s="816"/>
      <c r="CU126" s="816"/>
      <c r="CV126" s="816"/>
      <c r="CW126" s="816"/>
      <c r="CX126" s="816"/>
      <c r="CY126" s="816"/>
      <c r="CZ126" s="816"/>
      <c r="DA126" s="816"/>
      <c r="DB126" s="816"/>
      <c r="DC126" s="816"/>
      <c r="DD126" s="816"/>
      <c r="DE126" s="816"/>
      <c r="DF126" s="817"/>
      <c r="DG126" s="880" t="s">
        <v>136</v>
      </c>
      <c r="DH126" s="881"/>
      <c r="DI126" s="881"/>
      <c r="DJ126" s="881"/>
      <c r="DK126" s="881"/>
      <c r="DL126" s="881" t="s">
        <v>136</v>
      </c>
      <c r="DM126" s="881"/>
      <c r="DN126" s="881"/>
      <c r="DO126" s="881"/>
      <c r="DP126" s="881"/>
      <c r="DQ126" s="881" t="s">
        <v>136</v>
      </c>
      <c r="DR126" s="881"/>
      <c r="DS126" s="881"/>
      <c r="DT126" s="881"/>
      <c r="DU126" s="881"/>
      <c r="DV126" s="858" t="s">
        <v>136</v>
      </c>
      <c r="DW126" s="858"/>
      <c r="DX126" s="858"/>
      <c r="DY126" s="858"/>
      <c r="DZ126" s="859"/>
    </row>
    <row r="127" spans="1:130" s="233" customFormat="1" ht="26.25" customHeight="1" x14ac:dyDescent="0.2">
      <c r="A127" s="886"/>
      <c r="B127" s="887"/>
      <c r="C127" s="902" t="s">
        <v>483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136</v>
      </c>
      <c r="AB127" s="844"/>
      <c r="AC127" s="844"/>
      <c r="AD127" s="844"/>
      <c r="AE127" s="845"/>
      <c r="AF127" s="846" t="s">
        <v>136</v>
      </c>
      <c r="AG127" s="844"/>
      <c r="AH127" s="844"/>
      <c r="AI127" s="844"/>
      <c r="AJ127" s="845"/>
      <c r="AK127" s="846" t="s">
        <v>136</v>
      </c>
      <c r="AL127" s="844"/>
      <c r="AM127" s="844"/>
      <c r="AN127" s="844"/>
      <c r="AO127" s="845"/>
      <c r="AP127" s="888" t="s">
        <v>136</v>
      </c>
      <c r="AQ127" s="889"/>
      <c r="AR127" s="889"/>
      <c r="AS127" s="889"/>
      <c r="AT127" s="890"/>
      <c r="AU127" s="235"/>
      <c r="AV127" s="235"/>
      <c r="AW127" s="235"/>
      <c r="AX127" s="905" t="s">
        <v>484</v>
      </c>
      <c r="AY127" s="876"/>
      <c r="AZ127" s="876"/>
      <c r="BA127" s="876"/>
      <c r="BB127" s="876"/>
      <c r="BC127" s="876"/>
      <c r="BD127" s="876"/>
      <c r="BE127" s="877"/>
      <c r="BF127" s="875" t="s">
        <v>485</v>
      </c>
      <c r="BG127" s="876"/>
      <c r="BH127" s="876"/>
      <c r="BI127" s="876"/>
      <c r="BJ127" s="876"/>
      <c r="BK127" s="876"/>
      <c r="BL127" s="877"/>
      <c r="BM127" s="875" t="s">
        <v>486</v>
      </c>
      <c r="BN127" s="876"/>
      <c r="BO127" s="876"/>
      <c r="BP127" s="876"/>
      <c r="BQ127" s="876"/>
      <c r="BR127" s="876"/>
      <c r="BS127" s="877"/>
      <c r="BT127" s="875" t="s">
        <v>487</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488</v>
      </c>
      <c r="CQ127" s="816"/>
      <c r="CR127" s="816"/>
      <c r="CS127" s="816"/>
      <c r="CT127" s="816"/>
      <c r="CU127" s="816"/>
      <c r="CV127" s="816"/>
      <c r="CW127" s="816"/>
      <c r="CX127" s="816"/>
      <c r="CY127" s="816"/>
      <c r="CZ127" s="816"/>
      <c r="DA127" s="816"/>
      <c r="DB127" s="816"/>
      <c r="DC127" s="816"/>
      <c r="DD127" s="816"/>
      <c r="DE127" s="816"/>
      <c r="DF127" s="817"/>
      <c r="DG127" s="880" t="s">
        <v>136</v>
      </c>
      <c r="DH127" s="881"/>
      <c r="DI127" s="881"/>
      <c r="DJ127" s="881"/>
      <c r="DK127" s="881"/>
      <c r="DL127" s="881" t="s">
        <v>136</v>
      </c>
      <c r="DM127" s="881"/>
      <c r="DN127" s="881"/>
      <c r="DO127" s="881"/>
      <c r="DP127" s="881"/>
      <c r="DQ127" s="881" t="s">
        <v>136</v>
      </c>
      <c r="DR127" s="881"/>
      <c r="DS127" s="881"/>
      <c r="DT127" s="881"/>
      <c r="DU127" s="881"/>
      <c r="DV127" s="858" t="s">
        <v>136</v>
      </c>
      <c r="DW127" s="858"/>
      <c r="DX127" s="858"/>
      <c r="DY127" s="858"/>
      <c r="DZ127" s="859"/>
    </row>
    <row r="128" spans="1:130" s="233" customFormat="1" ht="26.25" customHeight="1" thickBot="1" x14ac:dyDescent="0.25">
      <c r="A128" s="860" t="s">
        <v>489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490</v>
      </c>
      <c r="X128" s="862"/>
      <c r="Y128" s="862"/>
      <c r="Z128" s="863"/>
      <c r="AA128" s="864">
        <v>67916</v>
      </c>
      <c r="AB128" s="865"/>
      <c r="AC128" s="865"/>
      <c r="AD128" s="865"/>
      <c r="AE128" s="866"/>
      <c r="AF128" s="867">
        <v>63769</v>
      </c>
      <c r="AG128" s="865"/>
      <c r="AH128" s="865"/>
      <c r="AI128" s="865"/>
      <c r="AJ128" s="866"/>
      <c r="AK128" s="867">
        <v>60473</v>
      </c>
      <c r="AL128" s="865"/>
      <c r="AM128" s="865"/>
      <c r="AN128" s="865"/>
      <c r="AO128" s="866"/>
      <c r="AP128" s="868"/>
      <c r="AQ128" s="869"/>
      <c r="AR128" s="869"/>
      <c r="AS128" s="869"/>
      <c r="AT128" s="870"/>
      <c r="AU128" s="235"/>
      <c r="AV128" s="235"/>
      <c r="AW128" s="235"/>
      <c r="AX128" s="871" t="s">
        <v>491</v>
      </c>
      <c r="AY128" s="872"/>
      <c r="AZ128" s="872"/>
      <c r="BA128" s="872"/>
      <c r="BB128" s="872"/>
      <c r="BC128" s="872"/>
      <c r="BD128" s="872"/>
      <c r="BE128" s="873"/>
      <c r="BF128" s="850" t="s">
        <v>136</v>
      </c>
      <c r="BG128" s="851"/>
      <c r="BH128" s="851"/>
      <c r="BI128" s="851"/>
      <c r="BJ128" s="851"/>
      <c r="BK128" s="851"/>
      <c r="BL128" s="874"/>
      <c r="BM128" s="850">
        <v>13.49</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492</v>
      </c>
      <c r="CQ128" s="794"/>
      <c r="CR128" s="794"/>
      <c r="CS128" s="794"/>
      <c r="CT128" s="794"/>
      <c r="CU128" s="794"/>
      <c r="CV128" s="794"/>
      <c r="CW128" s="794"/>
      <c r="CX128" s="794"/>
      <c r="CY128" s="794"/>
      <c r="CZ128" s="794"/>
      <c r="DA128" s="794"/>
      <c r="DB128" s="794"/>
      <c r="DC128" s="794"/>
      <c r="DD128" s="794"/>
      <c r="DE128" s="794"/>
      <c r="DF128" s="795"/>
      <c r="DG128" s="854" t="s">
        <v>136</v>
      </c>
      <c r="DH128" s="855"/>
      <c r="DI128" s="855"/>
      <c r="DJ128" s="855"/>
      <c r="DK128" s="855"/>
      <c r="DL128" s="855" t="s">
        <v>136</v>
      </c>
      <c r="DM128" s="855"/>
      <c r="DN128" s="855"/>
      <c r="DO128" s="855"/>
      <c r="DP128" s="855"/>
      <c r="DQ128" s="855" t="s">
        <v>136</v>
      </c>
      <c r="DR128" s="855"/>
      <c r="DS128" s="855"/>
      <c r="DT128" s="855"/>
      <c r="DU128" s="855"/>
      <c r="DV128" s="856" t="s">
        <v>136</v>
      </c>
      <c r="DW128" s="856"/>
      <c r="DX128" s="856"/>
      <c r="DY128" s="856"/>
      <c r="DZ128" s="857"/>
    </row>
    <row r="129" spans="1:131" s="233" customFormat="1" ht="26.25" customHeight="1" x14ac:dyDescent="0.2">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493</v>
      </c>
      <c r="X129" s="841"/>
      <c r="Y129" s="841"/>
      <c r="Z129" s="842"/>
      <c r="AA129" s="843">
        <v>8449293</v>
      </c>
      <c r="AB129" s="844"/>
      <c r="AC129" s="844"/>
      <c r="AD129" s="844"/>
      <c r="AE129" s="845"/>
      <c r="AF129" s="846">
        <v>8682460</v>
      </c>
      <c r="AG129" s="844"/>
      <c r="AH129" s="844"/>
      <c r="AI129" s="844"/>
      <c r="AJ129" s="845"/>
      <c r="AK129" s="846">
        <v>9117331</v>
      </c>
      <c r="AL129" s="844"/>
      <c r="AM129" s="844"/>
      <c r="AN129" s="844"/>
      <c r="AO129" s="845"/>
      <c r="AP129" s="847"/>
      <c r="AQ129" s="848"/>
      <c r="AR129" s="848"/>
      <c r="AS129" s="848"/>
      <c r="AT129" s="849"/>
      <c r="AU129" s="236"/>
      <c r="AV129" s="236"/>
      <c r="AW129" s="236"/>
      <c r="AX129" s="815" t="s">
        <v>494</v>
      </c>
      <c r="AY129" s="816"/>
      <c r="AZ129" s="816"/>
      <c r="BA129" s="816"/>
      <c r="BB129" s="816"/>
      <c r="BC129" s="816"/>
      <c r="BD129" s="816"/>
      <c r="BE129" s="817"/>
      <c r="BF129" s="834" t="s">
        <v>136</v>
      </c>
      <c r="BG129" s="835"/>
      <c r="BH129" s="835"/>
      <c r="BI129" s="835"/>
      <c r="BJ129" s="835"/>
      <c r="BK129" s="835"/>
      <c r="BL129" s="836"/>
      <c r="BM129" s="834">
        <v>18.489999999999998</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496</v>
      </c>
      <c r="X130" s="841"/>
      <c r="Y130" s="841"/>
      <c r="Z130" s="842"/>
      <c r="AA130" s="843">
        <v>1493007</v>
      </c>
      <c r="AB130" s="844"/>
      <c r="AC130" s="844"/>
      <c r="AD130" s="844"/>
      <c r="AE130" s="845"/>
      <c r="AF130" s="846">
        <v>1465736</v>
      </c>
      <c r="AG130" s="844"/>
      <c r="AH130" s="844"/>
      <c r="AI130" s="844"/>
      <c r="AJ130" s="845"/>
      <c r="AK130" s="846">
        <v>1514581</v>
      </c>
      <c r="AL130" s="844"/>
      <c r="AM130" s="844"/>
      <c r="AN130" s="844"/>
      <c r="AO130" s="845"/>
      <c r="AP130" s="847"/>
      <c r="AQ130" s="848"/>
      <c r="AR130" s="848"/>
      <c r="AS130" s="848"/>
      <c r="AT130" s="849"/>
      <c r="AU130" s="236"/>
      <c r="AV130" s="236"/>
      <c r="AW130" s="236"/>
      <c r="AX130" s="815" t="s">
        <v>497</v>
      </c>
      <c r="AY130" s="816"/>
      <c r="AZ130" s="816"/>
      <c r="BA130" s="816"/>
      <c r="BB130" s="816"/>
      <c r="BC130" s="816"/>
      <c r="BD130" s="816"/>
      <c r="BE130" s="817"/>
      <c r="BF130" s="818">
        <v>6.7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498</v>
      </c>
      <c r="X131" s="825"/>
      <c r="Y131" s="825"/>
      <c r="Z131" s="826"/>
      <c r="AA131" s="827">
        <v>6956286</v>
      </c>
      <c r="AB131" s="828"/>
      <c r="AC131" s="828"/>
      <c r="AD131" s="828"/>
      <c r="AE131" s="829"/>
      <c r="AF131" s="830">
        <v>7216724</v>
      </c>
      <c r="AG131" s="828"/>
      <c r="AH131" s="828"/>
      <c r="AI131" s="828"/>
      <c r="AJ131" s="829"/>
      <c r="AK131" s="830">
        <v>7602750</v>
      </c>
      <c r="AL131" s="828"/>
      <c r="AM131" s="828"/>
      <c r="AN131" s="828"/>
      <c r="AO131" s="829"/>
      <c r="AP131" s="831"/>
      <c r="AQ131" s="832"/>
      <c r="AR131" s="832"/>
      <c r="AS131" s="832"/>
      <c r="AT131" s="833"/>
      <c r="AU131" s="236"/>
      <c r="AV131" s="236"/>
      <c r="AW131" s="236"/>
      <c r="AX131" s="793" t="s">
        <v>499</v>
      </c>
      <c r="AY131" s="794"/>
      <c r="AZ131" s="794"/>
      <c r="BA131" s="794"/>
      <c r="BB131" s="794"/>
      <c r="BC131" s="794"/>
      <c r="BD131" s="794"/>
      <c r="BE131" s="795"/>
      <c r="BF131" s="796">
        <v>35.799999999999997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501</v>
      </c>
      <c r="W132" s="806"/>
      <c r="X132" s="806"/>
      <c r="Y132" s="806"/>
      <c r="Z132" s="807"/>
      <c r="AA132" s="808">
        <v>7.0333652180000001</v>
      </c>
      <c r="AB132" s="809"/>
      <c r="AC132" s="809"/>
      <c r="AD132" s="809"/>
      <c r="AE132" s="810"/>
      <c r="AF132" s="811">
        <v>6.832213619</v>
      </c>
      <c r="AG132" s="809"/>
      <c r="AH132" s="809"/>
      <c r="AI132" s="809"/>
      <c r="AJ132" s="810"/>
      <c r="AK132" s="811">
        <v>6.521140377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502</v>
      </c>
      <c r="W133" s="785"/>
      <c r="X133" s="785"/>
      <c r="Y133" s="785"/>
      <c r="Z133" s="786"/>
      <c r="AA133" s="787">
        <v>7</v>
      </c>
      <c r="AB133" s="788"/>
      <c r="AC133" s="788"/>
      <c r="AD133" s="788"/>
      <c r="AE133" s="789"/>
      <c r="AF133" s="787">
        <v>6.9</v>
      </c>
      <c r="AG133" s="788"/>
      <c r="AH133" s="788"/>
      <c r="AI133" s="788"/>
      <c r="AJ133" s="789"/>
      <c r="AK133" s="787">
        <v>6.7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bjvXylsIk6URQ0I/gDlB4dXnJp6tYgNvlb+EdoiLnSutI7QUL4iUnkj+p289Z3q2I/X3CUiMTow2aFqm9bQQg==" saltValue="qNMPsoNM3ld6wnd+625W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W17" sqref="W17:AB1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nVHN4UpPf/G5NovPSFvyEWxl2/R2+3juaPqzKg+z9Awrau6536szFfRwf4T16ha583g5uV1MENFXWKAV+/nSYw==" saltValue="FQomOPSTL3TFfd9ps8I8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W17" sqref="W17:AB18"/>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q6XXH2HM9Y5smytDDSZlw9ituVZibM4j6nL2mpQgBFnnmwT250+iCSl0XVYmA9F4J/B+ZLOulx12xSdRPd7RQ==" saltValue="9m6FnnxpG8mGb9WIb9Nj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W17" sqref="W17:AB18"/>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5" t="s">
        <v>506</v>
      </c>
      <c r="AP7" s="275"/>
      <c r="AQ7" s="276" t="s">
        <v>507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6"/>
      <c r="AP8" s="281" t="s">
        <v>508</v>
      </c>
      <c r="AQ8" s="282" t="s">
        <v>509</v>
      </c>
      <c r="AR8" s="283" t="s">
        <v>510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7" t="s">
        <v>511</v>
      </c>
      <c r="AL9" s="1198"/>
      <c r="AM9" s="1198"/>
      <c r="AN9" s="1199"/>
      <c r="AO9" s="284">
        <v>2460391</v>
      </c>
      <c r="AP9" s="284">
        <v>90309</v>
      </c>
      <c r="AQ9" s="285">
        <v>87308</v>
      </c>
      <c r="AR9" s="286">
        <v>3.4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7" t="s">
        <v>512</v>
      </c>
      <c r="AL10" s="1198"/>
      <c r="AM10" s="1198"/>
      <c r="AN10" s="1199"/>
      <c r="AO10" s="287">
        <v>436965</v>
      </c>
      <c r="AP10" s="287">
        <v>16039</v>
      </c>
      <c r="AQ10" s="288">
        <v>7758</v>
      </c>
      <c r="AR10" s="289">
        <v>106.7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7" t="s">
        <v>513</v>
      </c>
      <c r="AL11" s="1198"/>
      <c r="AM11" s="1198"/>
      <c r="AN11" s="1199"/>
      <c r="AO11" s="287">
        <v>23648</v>
      </c>
      <c r="AP11" s="287">
        <v>868</v>
      </c>
      <c r="AQ11" s="288">
        <v>2064</v>
      </c>
      <c r="AR11" s="289">
        <v>-57.9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7" t="s">
        <v>514</v>
      </c>
      <c r="AL12" s="1198"/>
      <c r="AM12" s="1198"/>
      <c r="AN12" s="1199"/>
      <c r="AO12" s="287" t="s">
        <v>515</v>
      </c>
      <c r="AP12" s="287" t="s">
        <v>515</v>
      </c>
      <c r="AQ12" s="288">
        <v>9</v>
      </c>
      <c r="AR12" s="289" t="s">
        <v>515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7" t="s">
        <v>516</v>
      </c>
      <c r="AL13" s="1198"/>
      <c r="AM13" s="1198"/>
      <c r="AN13" s="1199"/>
      <c r="AO13" s="287">
        <v>70221</v>
      </c>
      <c r="AP13" s="287">
        <v>2577</v>
      </c>
      <c r="AQ13" s="288">
        <v>2858</v>
      </c>
      <c r="AR13" s="289">
        <v>-9.8000000000000007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7" t="s">
        <v>517</v>
      </c>
      <c r="AL14" s="1198"/>
      <c r="AM14" s="1198"/>
      <c r="AN14" s="1199"/>
      <c r="AO14" s="287" t="s">
        <v>515</v>
      </c>
      <c r="AP14" s="287" t="s">
        <v>515</v>
      </c>
      <c r="AQ14" s="288">
        <v>1616</v>
      </c>
      <c r="AR14" s="289" t="s">
        <v>515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00" t="s">
        <v>518</v>
      </c>
      <c r="AL15" s="1201"/>
      <c r="AM15" s="1201"/>
      <c r="AN15" s="1202"/>
      <c r="AO15" s="287">
        <v>-213748</v>
      </c>
      <c r="AP15" s="287">
        <v>-7846</v>
      </c>
      <c r="AQ15" s="288">
        <v>-6164</v>
      </c>
      <c r="AR15" s="289">
        <v>27.3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00" t="s">
        <v>188</v>
      </c>
      <c r="AL16" s="1201"/>
      <c r="AM16" s="1201"/>
      <c r="AN16" s="1202"/>
      <c r="AO16" s="287">
        <v>2777477</v>
      </c>
      <c r="AP16" s="287">
        <v>101948</v>
      </c>
      <c r="AQ16" s="288">
        <v>95448</v>
      </c>
      <c r="AR16" s="289">
        <v>6.8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3" t="s">
        <v>523</v>
      </c>
      <c r="AL21" s="1204"/>
      <c r="AM21" s="1204"/>
      <c r="AN21" s="1205"/>
      <c r="AO21" s="300">
        <v>10.199999999999999</v>
      </c>
      <c r="AP21" s="301">
        <v>8.85</v>
      </c>
      <c r="AQ21" s="302">
        <v>1.35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3" t="s">
        <v>524</v>
      </c>
      <c r="AL22" s="1204"/>
      <c r="AM22" s="1204"/>
      <c r="AN22" s="1205"/>
      <c r="AO22" s="305">
        <v>97.5</v>
      </c>
      <c r="AP22" s="306">
        <v>97.5</v>
      </c>
      <c r="AQ22" s="307">
        <v>0</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6" t="s">
        <v>525</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70"/>
    </row>
    <row r="27" spans="1:46" ht="13.2" x14ac:dyDescent="0.2">
      <c r="A27" s="312"/>
      <c r="AO27" s="265"/>
      <c r="AP27" s="265"/>
      <c r="AQ27" s="265"/>
      <c r="AR27" s="265"/>
      <c r="AS27" s="265"/>
      <c r="AT27" s="265"/>
    </row>
    <row r="28" spans="1:46" ht="16.2" x14ac:dyDescent="0.2">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5" t="s">
        <v>506</v>
      </c>
      <c r="AP30" s="275"/>
      <c r="AQ30" s="276" t="s">
        <v>507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6"/>
      <c r="AP31" s="281" t="s">
        <v>508</v>
      </c>
      <c r="AQ31" s="282" t="s">
        <v>509</v>
      </c>
      <c r="AR31" s="283" t="s">
        <v>510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7" t="s">
        <v>528</v>
      </c>
      <c r="AL32" s="1188"/>
      <c r="AM32" s="1188"/>
      <c r="AN32" s="1189"/>
      <c r="AO32" s="315">
        <v>1553532</v>
      </c>
      <c r="AP32" s="315">
        <v>57023</v>
      </c>
      <c r="AQ32" s="316">
        <v>54035</v>
      </c>
      <c r="AR32" s="317">
        <v>5.5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7" t="s">
        <v>529</v>
      </c>
      <c r="AL33" s="1188"/>
      <c r="AM33" s="1188"/>
      <c r="AN33" s="1189"/>
      <c r="AO33" s="315" t="s">
        <v>515</v>
      </c>
      <c r="AP33" s="315" t="s">
        <v>515</v>
      </c>
      <c r="AQ33" s="316" t="s">
        <v>515</v>
      </c>
      <c r="AR33" s="317" t="s">
        <v>515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7" t="s">
        <v>530</v>
      </c>
      <c r="AL34" s="1188"/>
      <c r="AM34" s="1188"/>
      <c r="AN34" s="1189"/>
      <c r="AO34" s="315" t="s">
        <v>515</v>
      </c>
      <c r="AP34" s="315" t="s">
        <v>515</v>
      </c>
      <c r="AQ34" s="316">
        <v>20</v>
      </c>
      <c r="AR34" s="317" t="s">
        <v>515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7" t="s">
        <v>531</v>
      </c>
      <c r="AL35" s="1188"/>
      <c r="AM35" s="1188"/>
      <c r="AN35" s="1189"/>
      <c r="AO35" s="315">
        <v>420832</v>
      </c>
      <c r="AP35" s="315">
        <v>15447</v>
      </c>
      <c r="AQ35" s="316">
        <v>18791</v>
      </c>
      <c r="AR35" s="317">
        <v>-17.8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7" t="s">
        <v>532</v>
      </c>
      <c r="AL36" s="1188"/>
      <c r="AM36" s="1188"/>
      <c r="AN36" s="1189"/>
      <c r="AO36" s="315">
        <v>96476</v>
      </c>
      <c r="AP36" s="315">
        <v>3541</v>
      </c>
      <c r="AQ36" s="316">
        <v>2664</v>
      </c>
      <c r="AR36" s="317">
        <v>32.9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7" t="s">
        <v>533</v>
      </c>
      <c r="AL37" s="1188"/>
      <c r="AM37" s="1188"/>
      <c r="AN37" s="1189"/>
      <c r="AO37" s="315" t="s">
        <v>515</v>
      </c>
      <c r="AP37" s="315" t="s">
        <v>515</v>
      </c>
      <c r="AQ37" s="316">
        <v>620</v>
      </c>
      <c r="AR37" s="317" t="s">
        <v>515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0" t="s">
        <v>534</v>
      </c>
      <c r="AL38" s="1191"/>
      <c r="AM38" s="1191"/>
      <c r="AN38" s="1192"/>
      <c r="AO38" s="318" t="s">
        <v>515</v>
      </c>
      <c r="AP38" s="318" t="s">
        <v>515</v>
      </c>
      <c r="AQ38" s="319">
        <v>2</v>
      </c>
      <c r="AR38" s="307" t="s">
        <v>515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0" t="s">
        <v>535</v>
      </c>
      <c r="AL39" s="1191"/>
      <c r="AM39" s="1191"/>
      <c r="AN39" s="1192"/>
      <c r="AO39" s="315">
        <v>-60473</v>
      </c>
      <c r="AP39" s="315">
        <v>-2220</v>
      </c>
      <c r="AQ39" s="316">
        <v>-4196</v>
      </c>
      <c r="AR39" s="317">
        <v>-47.1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7" t="s">
        <v>536</v>
      </c>
      <c r="AL40" s="1188"/>
      <c r="AM40" s="1188"/>
      <c r="AN40" s="1189"/>
      <c r="AO40" s="315">
        <v>-1514581</v>
      </c>
      <c r="AP40" s="315">
        <v>-55593</v>
      </c>
      <c r="AQ40" s="316">
        <v>-50476</v>
      </c>
      <c r="AR40" s="317">
        <v>10.1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3" t="s">
        <v>301</v>
      </c>
      <c r="AL41" s="1194"/>
      <c r="AM41" s="1194"/>
      <c r="AN41" s="1195"/>
      <c r="AO41" s="315">
        <v>495786</v>
      </c>
      <c r="AP41" s="315">
        <v>18198</v>
      </c>
      <c r="AQ41" s="316">
        <v>21460</v>
      </c>
      <c r="AR41" s="317">
        <v>-15.2</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0" t="s">
        <v>506</v>
      </c>
      <c r="AN49" s="1182" t="s">
        <v>540</v>
      </c>
      <c r="AO49" s="1183"/>
      <c r="AP49" s="1183"/>
      <c r="AQ49" s="1183"/>
      <c r="AR49" s="1184"/>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1"/>
      <c r="AN50" s="331" t="s">
        <v>541</v>
      </c>
      <c r="AO50" s="332" t="s">
        <v>542</v>
      </c>
      <c r="AP50" s="333" t="s">
        <v>543</v>
      </c>
      <c r="AQ50" s="334" t="s">
        <v>544</v>
      </c>
      <c r="AR50" s="335" t="s">
        <v>545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1508715</v>
      </c>
      <c r="AN51" s="337">
        <v>52819</v>
      </c>
      <c r="AO51" s="338">
        <v>-23.9</v>
      </c>
      <c r="AP51" s="339">
        <v>68468</v>
      </c>
      <c r="AQ51" s="340">
        <v>3.9</v>
      </c>
      <c r="AR51" s="341">
        <v>-27.8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604366</v>
      </c>
      <c r="AN52" s="345">
        <v>21158</v>
      </c>
      <c r="AO52" s="346">
        <v>-10.8</v>
      </c>
      <c r="AP52" s="347">
        <v>34140</v>
      </c>
      <c r="AQ52" s="348">
        <v>-6.4</v>
      </c>
      <c r="AR52" s="349">
        <v>-4.4000000000000004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1800885</v>
      </c>
      <c r="AN53" s="337">
        <v>63719</v>
      </c>
      <c r="AO53" s="338">
        <v>20.6</v>
      </c>
      <c r="AP53" s="339">
        <v>69729</v>
      </c>
      <c r="AQ53" s="340">
        <v>1.8</v>
      </c>
      <c r="AR53" s="341">
        <v>18.8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502576</v>
      </c>
      <c r="AN54" s="345">
        <v>17782</v>
      </c>
      <c r="AO54" s="346">
        <v>-16</v>
      </c>
      <c r="AP54" s="347">
        <v>38908</v>
      </c>
      <c r="AQ54" s="348">
        <v>14</v>
      </c>
      <c r="AR54" s="349">
        <v>-30</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1530438</v>
      </c>
      <c r="AN55" s="337">
        <v>54657</v>
      </c>
      <c r="AO55" s="338">
        <v>-14.2</v>
      </c>
      <c r="AP55" s="339">
        <v>74581</v>
      </c>
      <c r="AQ55" s="340">
        <v>7</v>
      </c>
      <c r="AR55" s="341">
        <v>-21.2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666870</v>
      </c>
      <c r="AN56" s="345">
        <v>23816</v>
      </c>
      <c r="AO56" s="346">
        <v>33.9</v>
      </c>
      <c r="AP56" s="347">
        <v>41563</v>
      </c>
      <c r="AQ56" s="348">
        <v>6.8</v>
      </c>
      <c r="AR56" s="349">
        <v>27.1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2225823</v>
      </c>
      <c r="AN57" s="337">
        <v>80593</v>
      </c>
      <c r="AO57" s="338">
        <v>47.5</v>
      </c>
      <c r="AP57" s="339">
        <v>76347</v>
      </c>
      <c r="AQ57" s="340">
        <v>2.4</v>
      </c>
      <c r="AR57" s="341">
        <v>45.1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690943</v>
      </c>
      <c r="AN58" s="345">
        <v>25018</v>
      </c>
      <c r="AO58" s="346">
        <v>5</v>
      </c>
      <c r="AP58" s="347">
        <v>41762</v>
      </c>
      <c r="AQ58" s="348">
        <v>0.5</v>
      </c>
      <c r="AR58" s="349">
        <v>4.5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2872662</v>
      </c>
      <c r="AN59" s="337">
        <v>105442</v>
      </c>
      <c r="AO59" s="338">
        <v>30.8</v>
      </c>
      <c r="AP59" s="339">
        <v>69604</v>
      </c>
      <c r="AQ59" s="340">
        <v>-8.8000000000000007</v>
      </c>
      <c r="AR59" s="341">
        <v>39.6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907754</v>
      </c>
      <c r="AN60" s="345">
        <v>33319</v>
      </c>
      <c r="AO60" s="346">
        <v>33.200000000000003</v>
      </c>
      <c r="AP60" s="347">
        <v>36247</v>
      </c>
      <c r="AQ60" s="348">
        <v>-13.2</v>
      </c>
      <c r="AR60" s="349">
        <v>46.4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1987705</v>
      </c>
      <c r="AN61" s="352">
        <v>71446</v>
      </c>
      <c r="AO61" s="353">
        <v>12.2</v>
      </c>
      <c r="AP61" s="354">
        <v>71746</v>
      </c>
      <c r="AQ61" s="355">
        <v>1.3</v>
      </c>
      <c r="AR61" s="341">
        <v>10.9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674502</v>
      </c>
      <c r="AN62" s="345">
        <v>24219</v>
      </c>
      <c r="AO62" s="346">
        <v>9.1</v>
      </c>
      <c r="AP62" s="347">
        <v>38524</v>
      </c>
      <c r="AQ62" s="348">
        <v>0.3</v>
      </c>
      <c r="AR62" s="349">
        <v>8.8000000000000007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95wFvruBPRTSMWCsuRbB3lYNOLpfpRuUi3N1T/VqNV6u7N+cMokOyWswA1ZJN3rwDNRoOeECax4LPE0uqAuWdQ==" saltValue="Myvjxs5RH9lKR3t75ezy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W17" sqref="W17:AB18"/>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554</v>
      </c>
    </row>
    <row r="121" spans="125:125" ht="13.5" hidden="1" customHeight="1" x14ac:dyDescent="0.2">
      <c r="DU121" s="262"/>
    </row>
  </sheetData>
  <sheetProtection algorithmName="SHA-512" hashValue="5qpchunbBkjxiRvWJjJOOlpS/QPJ4ph+WE1bE7vRe16cN4VP6R42MrDH0joZjRZ0mAajCi3N4HqTbr0Bw8OwHw==" saltValue="v1NvN0tbpg3BXN+p7mDL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W17" sqref="W17:AB18"/>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555</v>
      </c>
    </row>
  </sheetData>
  <sheetProtection algorithmName="SHA-512" hashValue="D5gJ6It6f15aqs8G+96OmyLTDWLv15ci4VKOluIqCGvOC7fGwaMGiqwus+qEsW2YEOOm+tSSuryXBsaCesLOFA==" saltValue="WGUO2hchh8+yjbSAqrSR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election activeCell="W17" sqref="W17:AB1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6" t="s">
        <v>3</v>
      </c>
      <c r="D47" s="1206"/>
      <c r="E47" s="1207"/>
      <c r="F47" s="11">
        <v>38.119999999999997</v>
      </c>
      <c r="G47" s="12">
        <v>33.97</v>
      </c>
      <c r="H47" s="12">
        <v>33.29</v>
      </c>
      <c r="I47" s="12">
        <v>30.11</v>
      </c>
      <c r="J47" s="13">
        <v>35.82</v>
      </c>
    </row>
    <row r="48" spans="2:10" ht="57.75" customHeight="1" x14ac:dyDescent="0.2">
      <c r="B48" s="14"/>
      <c r="C48" s="1208" t="s">
        <v>4</v>
      </c>
      <c r="D48" s="1208"/>
      <c r="E48" s="1209"/>
      <c r="F48" s="15">
        <v>3.28</v>
      </c>
      <c r="G48" s="16">
        <v>6.28</v>
      </c>
      <c r="H48" s="16">
        <v>5.9</v>
      </c>
      <c r="I48" s="16">
        <v>7.52</v>
      </c>
      <c r="J48" s="17">
        <v>12.52</v>
      </c>
    </row>
    <row r="49" spans="2:10" ht="57.75" customHeight="1" thickBot="1" x14ac:dyDescent="0.25">
      <c r="B49" s="18"/>
      <c r="C49" s="1210" t="s">
        <v>5</v>
      </c>
      <c r="D49" s="1210"/>
      <c r="E49" s="1211"/>
      <c r="F49" s="19" t="s">
        <v>561</v>
      </c>
      <c r="G49" s="20" t="s">
        <v>562</v>
      </c>
      <c r="H49" s="20" t="s">
        <v>563</v>
      </c>
      <c r="I49" s="20" t="s">
        <v>564</v>
      </c>
      <c r="J49" s="21">
        <v>12.51</v>
      </c>
    </row>
    <row r="50" spans="2:10" ht="13.2" x14ac:dyDescent="0.2"/>
  </sheetData>
  <sheetProtection algorithmName="SHA-512" hashValue="XnY3WYJ/VY0YkWC6wzWOnF0Tt+Dipxl9oiSG0nWYKPLaw1+FcseqaFwBRmgkRpk6UW4LqwAemNiErZwxreQkug==" saltValue="8/GIkXHK6Y9IonWGbxOQ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2023-03-23T07:29:34Z</cp:lastPrinted>
  <dcterms:created xsi:type="dcterms:W3CDTF">2023-02-20T05:08:15Z</dcterms:created>
  <dcterms:modified xsi:type="dcterms:W3CDTF">2023-11-21T07:58:13Z</dcterms:modified>
  <cp:category/>
</cp:coreProperties>
</file>