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mc:AlternateContent xmlns:mc="http://schemas.openxmlformats.org/markup-compatibility/2006">
    <mc:Choice Requires="x15">
      <x15ac:absPath xmlns:x15ac="http://schemas.microsoft.com/office/spreadsheetml/2010/11/ac" url="C:\Users\201049\Desktop\調査物（作成中）\20250820【919〆切】令和5年度財政状況資料集の作成について（2回目・地方公会計関係）\回答\"/>
    </mc:Choice>
  </mc:AlternateContent>
  <xr:revisionPtr revIDLastSave="0" documentId="13_ncr:1_{36C4CD28-6E5F-4A85-B576-7D2100961F0F}" xr6:coauthVersionLast="47" xr6:coauthVersionMax="47" xr10:uidLastSave="{00000000-0000-0000-0000-000000000000}"/>
  <bookViews>
    <workbookView xWindow="-28920" yWindow="-4275" windowWidth="29040" windowHeight="15720"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G43" i="7" l="1"/>
  <c r="CQ43" i="7"/>
  <c r="CO43" i="7" s="1"/>
  <c r="BY43" i="7"/>
  <c r="BE43" i="7"/>
  <c r="AM43" i="7"/>
  <c r="U43" i="7"/>
  <c r="E43" i="7"/>
  <c r="C43" i="7" s="1"/>
  <c r="DG42" i="7"/>
  <c r="CQ42" i="7"/>
  <c r="CO42" i="7" s="1"/>
  <c r="BY42" i="7"/>
  <c r="BE42" i="7"/>
  <c r="AM42" i="7"/>
  <c r="U42" i="7"/>
  <c r="E42" i="7"/>
  <c r="C42" i="7"/>
  <c r="DG41" i="7"/>
  <c r="CQ41" i="7"/>
  <c r="CO41" i="7" s="1"/>
  <c r="BY41" i="7"/>
  <c r="BE41" i="7"/>
  <c r="AM41" i="7"/>
  <c r="U41" i="7"/>
  <c r="E41" i="7"/>
  <c r="C41" i="7"/>
  <c r="DG40" i="7"/>
  <c r="CQ40" i="7"/>
  <c r="CO40" i="7"/>
  <c r="BY40" i="7"/>
  <c r="BE40" i="7"/>
  <c r="AM40" i="7"/>
  <c r="U40" i="7"/>
  <c r="E40" i="7"/>
  <c r="C40" i="7"/>
  <c r="DG39" i="7"/>
  <c r="CQ39" i="7"/>
  <c r="CO39" i="7" s="1"/>
  <c r="BY39" i="7"/>
  <c r="BE39" i="7"/>
  <c r="AM39" i="7"/>
  <c r="U39" i="7"/>
  <c r="E39" i="7"/>
  <c r="C39" i="7"/>
  <c r="DG38" i="7"/>
  <c r="CQ38" i="7"/>
  <c r="BY38" i="7"/>
  <c r="BE38" i="7"/>
  <c r="AM38" i="7"/>
  <c r="W38" i="7"/>
  <c r="E38" i="7"/>
  <c r="C38" i="7" s="1"/>
  <c r="DG37" i="7"/>
  <c r="CQ37" i="7"/>
  <c r="BY37" i="7"/>
  <c r="BE37" i="7"/>
  <c r="AO37" i="7"/>
  <c r="W37" i="7"/>
  <c r="E37" i="7"/>
  <c r="C37" i="7" s="1"/>
  <c r="DG36" i="7"/>
  <c r="CQ36" i="7"/>
  <c r="BY36" i="7"/>
  <c r="BE36" i="7"/>
  <c r="AO36" i="7"/>
  <c r="W36" i="7"/>
  <c r="E36" i="7"/>
  <c r="C36" i="7" s="1"/>
  <c r="DG35" i="7"/>
  <c r="CQ35" i="7"/>
  <c r="BY35" i="7"/>
  <c r="BE35" i="7"/>
  <c r="AO35" i="7"/>
  <c r="W35" i="7"/>
  <c r="E35" i="7"/>
  <c r="C35" i="7" s="1"/>
  <c r="DG34" i="7"/>
  <c r="CQ34" i="7"/>
  <c r="BY34" i="7"/>
  <c r="BG34" i="7"/>
  <c r="AO34" i="7"/>
  <c r="W34" i="7"/>
  <c r="E34" i="7"/>
  <c r="C34" i="7"/>
  <c r="U34" i="7" l="1"/>
  <c r="U35" i="7" l="1"/>
  <c r="U36" i="7" s="1"/>
  <c r="U37" i="7" s="1"/>
  <c r="U38" i="7" s="1"/>
  <c r="AM34" i="7" l="1"/>
  <c r="AM35" i="7" s="1"/>
  <c r="AM36" i="7" s="1"/>
  <c r="AM37" i="7" s="1"/>
  <c r="BW34" i="7" s="1"/>
  <c r="BW35" i="7" s="1"/>
  <c r="BW36" i="7" s="1"/>
  <c r="BW37" i="7" s="1"/>
  <c r="BW38" i="7" s="1"/>
  <c r="BW39" i="7" s="1"/>
  <c r="BW40" i="7" s="1"/>
  <c r="BW41" i="7" s="1"/>
  <c r="BW42" i="7" s="1"/>
  <c r="BW43" i="7" s="1"/>
  <c r="BE34" i="7"/>
  <c r="CO34" i="7" l="1"/>
  <c r="CO35" i="7" s="1"/>
  <c r="CO36" i="7" s="1"/>
  <c r="CO37" i="7" s="1"/>
  <c r="CO38" i="7" s="1"/>
</calcChain>
</file>

<file path=xl/sharedStrings.xml><?xml version="1.0" encoding="utf-8"?>
<sst xmlns="http://schemas.openxmlformats.org/spreadsheetml/2006/main" count="1080" uniqueCount="562">
  <si>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</si>
  <si>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</si>
  <si>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</si>
  <si>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</si>
  <si>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</si>
  <si>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</si>
  <si>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</si>
  <si>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</si>
  <si>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</si>
  <si>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</si>
  <si>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</si>
  <si>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</si>
  <si>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</si>
  <si>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</si>
  <si>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</si>
  <si>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地方債の新規発行を抑制してきた結果、将来負担比率が低下しているが依然として将来負担比率が類似団体と比べて高い水準にある。一方、有形固定資産減価償却率は類似団体内平均値と同程度であるが伸び率は大きく、老朽化が進んでいる。公共施設等総合管理計画、個別施設計画に基づき、公共施設等の適切な維持管理及び積極的な複合化・統廃合を進めていく。</t>
    <phoneticPr fontId="5"/>
  </si>
  <si>
    <t>令和5年度　財政状況資料集</t>
    <phoneticPr fontId="5"/>
  </si>
  <si>
    <t>総括表（市町村）</t>
    <rPh sb="0" eb="2">
      <t>ソウカツ</t>
    </rPh>
    <rPh sb="2" eb="3">
      <t>ヒョウ</t>
    </rPh>
    <rPh sb="4" eb="7">
      <t>シチョウソン</t>
    </rPh>
    <phoneticPr fontId="5"/>
  </si>
  <si>
    <t>都道府県名</t>
    <phoneticPr fontId="5"/>
  </si>
  <si>
    <t>福井県</t>
    <phoneticPr fontId="5"/>
  </si>
  <si>
    <t>市町村類型</t>
    <phoneticPr fontId="5"/>
  </si>
  <si>
    <t>Ⅲ－２</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</si>
  <si>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</si>
  <si>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</si>
  <si>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</si>
  <si>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</si>
  <si>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</si>
  <si>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</si>
  <si>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</si>
  <si>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</si>
  <si>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</si>
  <si>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</si>
  <si>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</si>
  <si>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</si>
  <si>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</si>
  <si>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若狭町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</si>
  <si>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</si>
  <si>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</si>
  <si>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</si>
  <si>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</si>
  <si>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</si>
  <si>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</si>
  <si>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</si>
  <si>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</si>
  <si>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</si>
  <si>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</si>
  <si>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</si>
  <si>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</si>
  <si>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</si>
  <si>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</si>
  <si>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</si>
  <si>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</si>
  <si>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</si>
  <si>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</si>
  <si>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</si>
  <si>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</si>
  <si>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</si>
  <si>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</si>
  <si>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</si>
  <si>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</si>
  <si>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</si>
  <si>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</si>
  <si>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</si>
  <si>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</si>
  <si>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</si>
  <si>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</si>
  <si>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</si>
  <si>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</si>
  <si>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</si>
  <si>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</si>
  <si>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</si>
  <si>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</si>
  <si>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</si>
  <si>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</si>
  <si>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</si>
  <si>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</si>
  <si>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</si>
  <si>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</si>
  <si>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</si>
  <si>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</si>
  <si>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</si>
  <si>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</si>
  <si>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</si>
  <si>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14"/>
  </si>
  <si>
    <t>うち日本人(％)</t>
    <phoneticPr fontId="5"/>
  </si>
  <si>
    <t>-1.9</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</si>
  <si>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</si>
  <si>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</si>
  <si>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</si>
  <si>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</si>
  <si>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</si>
  <si>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</si>
  <si>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</si>
  <si>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</si>
  <si>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</si>
  <si>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</si>
  <si>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</si>
  <si>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</si>
  <si>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</si>
  <si>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</si>
  <si>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</si>
  <si>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</si>
  <si>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</si>
  <si>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</si>
  <si>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</si>
  <si>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</si>
  <si>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</si>
  <si>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</si>
  <si>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</si>
  <si>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</si>
  <si>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</si>
  <si>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</si>
  <si>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</si>
  <si>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</si>
  <si>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</si>
  <si>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</si>
  <si>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</si>
  <si>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</si>
  <si>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</si>
  <si>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</si>
  <si>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</si>
  <si>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</si>
  <si>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</si>
  <si>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</si>
  <si>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</si>
  <si>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</si>
  <si>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</si>
  <si>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</si>
  <si>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</si>
  <si>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</si>
  <si>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</si>
  <si>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</si>
  <si>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</si>
  <si>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</si>
  <si>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</si>
  <si>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</si>
  <si>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</si>
  <si>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</si>
  <si>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</si>
  <si>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</si>
  <si>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</si>
  <si>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</si>
  <si>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</si>
  <si>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</si>
  <si>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</si>
  <si>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</si>
  <si>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福井県若狭町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</si>
  <si>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</si>
  <si>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</si>
  <si>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</si>
  <si>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</si>
  <si>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</si>
  <si>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</si>
  <si>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</si>
  <si>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</si>
  <si>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</si>
  <si>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</si>
  <si>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</si>
  <si>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</si>
  <si>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</si>
  <si>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</si>
  <si>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</si>
  <si>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</si>
  <si>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</si>
  <si>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</si>
  <si>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</si>
  <si>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</si>
  <si>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</si>
  <si>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</si>
  <si>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</si>
  <si>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</si>
  <si>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</si>
  <si>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</si>
  <si>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</si>
  <si>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</si>
  <si>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</si>
  <si>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</si>
  <si>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</si>
  <si>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</si>
  <si>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</si>
  <si>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</si>
  <si>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</si>
  <si>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</si>
  <si>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</si>
  <si>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</si>
  <si>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</si>
  <si>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</si>
  <si>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</si>
  <si>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</si>
  <si>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</si>
  <si>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</si>
  <si>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</si>
  <si>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</si>
  <si>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</si>
  <si>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</si>
  <si>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</si>
  <si>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</si>
  <si>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</si>
  <si>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</si>
  <si>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</si>
  <si>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</si>
  <si>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</si>
  <si>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</si>
  <si>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</si>
  <si>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</si>
  <si>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</si>
  <si>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</si>
  <si>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</si>
  <si>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</si>
  <si>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</si>
  <si>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</si>
  <si>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</si>
  <si>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</si>
  <si>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</si>
  <si>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</si>
  <si>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</si>
  <si>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</si>
  <si>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</si>
  <si>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</si>
  <si>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</si>
  <si>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</si>
  <si>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</si>
  <si>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</si>
  <si>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</si>
  <si>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</si>
  <si>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</si>
  <si>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</si>
  <si>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</si>
  <si>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</si>
  <si>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</si>
  <si>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</si>
  <si>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</si>
  <si>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</si>
  <si>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</si>
  <si>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</si>
  <si>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</si>
  <si>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</si>
  <si>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</si>
  <si>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</si>
  <si>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</si>
  <si>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</si>
  <si>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</si>
  <si>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</si>
  <si>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</si>
  <si>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</si>
  <si>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</si>
  <si>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</si>
  <si>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</si>
  <si>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</si>
  <si>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</si>
  <si>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</si>
  <si>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</si>
  <si>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</si>
  <si>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</si>
  <si>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</si>
  <si>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</si>
  <si>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</si>
  <si>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</si>
  <si>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</si>
  <si>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</si>
  <si>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</si>
  <si>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</si>
  <si>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</si>
  <si>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</si>
  <si>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</si>
  <si>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</si>
  <si>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</si>
  <si>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</si>
  <si>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</si>
  <si>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</si>
  <si>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
  </si>
  <si>
    <t>その他</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</si>
  <si>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</si>
  <si>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</si>
  <si>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</si>
  <si>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</si>
  <si>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</si>
  <si>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</si>
  <si>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</si>
  <si>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</si>
  <si>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</si>
  <si>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</si>
  <si>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</si>
  <si>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</si>
  <si>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</si>
  <si>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</si>
  <si>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</si>
  <si>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</si>
  <si>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</si>
  <si>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</si>
  <si>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</si>
  <si>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</si>
  <si>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</si>
  <si>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</si>
  <si>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</si>
  <si>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</si>
  <si>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</si>
  <si>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福井県若狭町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</si>
  <si>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</si>
  <si>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</si>
  <si>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</si>
  <si>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</si>
  <si>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</si>
  <si>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</si>
  <si>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</si>
  <si>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</si>
  <si>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</si>
  <si>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</si>
  <si>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</si>
  <si>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</si>
  <si>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</si>
  <si>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</si>
  <si>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</si>
  <si>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</si>
  <si>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</si>
  <si>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</si>
  <si>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</si>
  <si>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</si>
  <si>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〇</t>
    <phoneticPr fontId="2"/>
  </si>
  <si>
    <t>株式会社　レインボーライン</t>
    <rPh sb="0" eb="4">
      <t>カブシキガイシャ</t>
    </rPh>
    <phoneticPr fontId="2"/>
  </si>
  <si>
    <t>-</t>
    <phoneticPr fontId="2"/>
  </si>
  <si>
    <t>農業者労働災害共済事業特別会計</t>
    <phoneticPr fontId="5"/>
  </si>
  <si>
    <t>-</t>
    <phoneticPr fontId="25"/>
  </si>
  <si>
    <t>若狭三方ビバレッジ株式会社</t>
    <rPh sb="0" eb="4">
      <t>ワカサミカタ</t>
    </rPh>
    <rPh sb="9" eb="13">
      <t>カブシキガイシャ</t>
    </rPh>
    <phoneticPr fontId="2"/>
  </si>
  <si>
    <t>町営住宅等特別会計</t>
    <phoneticPr fontId="5"/>
  </si>
  <si>
    <t>有限会社　かみなか農学舎</t>
    <rPh sb="0" eb="4">
      <t>ユウゲンガイシャ</t>
    </rPh>
    <rPh sb="9" eb="11">
      <t>ノウガク</t>
    </rPh>
    <rPh sb="11" eb="12">
      <t>シャ</t>
    </rPh>
    <phoneticPr fontId="2"/>
  </si>
  <si>
    <t>株式会社　若狭瓜割</t>
    <rPh sb="0" eb="4">
      <t>カブシキガイシャ</t>
    </rPh>
    <rPh sb="5" eb="7">
      <t>ワカサ</t>
    </rPh>
    <rPh sb="7" eb="8">
      <t>ウリ</t>
    </rPh>
    <rPh sb="8" eb="9">
      <t>ワリ</t>
    </rPh>
    <phoneticPr fontId="2"/>
  </si>
  <si>
    <t>株式会社クマツグ</t>
    <rPh sb="0" eb="4">
      <t>カブシキガイシャ</t>
    </rPh>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</si>
  <si>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</si>
  <si>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</si>
  <si>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</si>
  <si>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</si>
  <si>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</si>
  <si>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</si>
  <si>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</si>
  <si>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</si>
  <si>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</si>
  <si>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</si>
  <si>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</si>
  <si>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</si>
  <si>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</si>
  <si>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</si>
  <si>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直営診療所特別会計</t>
    <phoneticPr fontId="5"/>
  </si>
  <si>
    <t>介護保険特別会計（事業勘定）</t>
    <phoneticPr fontId="5"/>
  </si>
  <si>
    <t>介護保険特別会計（サービス勘定）</t>
    <phoneticPr fontId="5"/>
  </si>
  <si>
    <t>後期高齢者医療特別会計</t>
    <phoneticPr fontId="5"/>
  </si>
  <si>
    <t>水道事業会計</t>
    <phoneticPr fontId="5"/>
  </si>
  <si>
    <t>法適用企業</t>
    <phoneticPr fontId="5"/>
  </si>
  <si>
    <t>工業用水道事業会計</t>
    <phoneticPr fontId="5"/>
  </si>
  <si>
    <t>下水道事業会計</t>
    <phoneticPr fontId="5"/>
  </si>
  <si>
    <t>国民健康保険上中診療所事業会計</t>
    <phoneticPr fontId="5"/>
  </si>
  <si>
    <t>土地開発事業特別会計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</si>
  <si>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</si>
  <si>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</si>
  <si>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</si>
  <si>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</si>
  <si>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</si>
  <si>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</si>
  <si>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公立小浜病院組合</t>
    <rPh sb="0" eb="2">
      <t>コウリツ</t>
    </rPh>
    <rPh sb="2" eb="4">
      <t>オバマ</t>
    </rPh>
    <rPh sb="4" eb="6">
      <t>ビョウイン</t>
    </rPh>
    <rPh sb="6" eb="8">
      <t>クミアイ</t>
    </rPh>
    <phoneticPr fontId="2"/>
  </si>
  <si>
    <t>若狭消防組合</t>
    <rPh sb="0" eb="2">
      <t>ワカサ</t>
    </rPh>
    <rPh sb="2" eb="4">
      <t>ショウボウ</t>
    </rPh>
    <rPh sb="4" eb="6">
      <t>クミアイ</t>
    </rPh>
    <phoneticPr fontId="2"/>
  </si>
  <si>
    <t>敦賀美方消防組合</t>
    <rPh sb="0" eb="6">
      <t>ツルガミカタショウボウ</t>
    </rPh>
    <rPh sb="6" eb="8">
      <t>クミアイ</t>
    </rPh>
    <phoneticPr fontId="2"/>
  </si>
  <si>
    <t>美浜・三方環境衛生組合</t>
    <rPh sb="0" eb="2">
      <t>ミハマ</t>
    </rPh>
    <rPh sb="3" eb="5">
      <t>ミカタ</t>
    </rPh>
    <rPh sb="5" eb="7">
      <t>カンキョウ</t>
    </rPh>
    <rPh sb="7" eb="9">
      <t>エイセイ</t>
    </rPh>
    <rPh sb="9" eb="11">
      <t>クミアイ</t>
    </rPh>
    <phoneticPr fontId="2"/>
  </si>
  <si>
    <t>福井県後期高齢者医療広域連合</t>
    <rPh sb="0" eb="3">
      <t>フクイケン</t>
    </rPh>
    <rPh sb="3" eb="5">
      <t>コウキ</t>
    </rPh>
    <rPh sb="5" eb="8">
      <t>コウレイシャ</t>
    </rPh>
    <rPh sb="8" eb="10">
      <t>イリョウ</t>
    </rPh>
    <rPh sb="10" eb="12">
      <t>コウイキ</t>
    </rPh>
    <rPh sb="12" eb="14">
      <t>レンゴウ</t>
    </rPh>
    <phoneticPr fontId="2"/>
  </si>
  <si>
    <t>福井県後期高齢者医療広域連合（事業会計）</t>
    <rPh sb="0" eb="3">
      <t>フクイケン</t>
    </rPh>
    <rPh sb="3" eb="5">
      <t>コウキ</t>
    </rPh>
    <rPh sb="5" eb="8">
      <t>コウレイシャ</t>
    </rPh>
    <rPh sb="8" eb="10">
      <t>イリョウ</t>
    </rPh>
    <rPh sb="10" eb="12">
      <t>コウイキ</t>
    </rPh>
    <rPh sb="12" eb="14">
      <t>レンゴウ</t>
    </rPh>
    <rPh sb="15" eb="17">
      <t>ジギョウ</t>
    </rPh>
    <rPh sb="17" eb="19">
      <t>カイケイ</t>
    </rPh>
    <phoneticPr fontId="2"/>
  </si>
  <si>
    <t>福井県市町総合事務組合（事業会計）</t>
    <rPh sb="0" eb="3">
      <t>フクイケン</t>
    </rPh>
    <rPh sb="3" eb="4">
      <t>シ</t>
    </rPh>
    <rPh sb="4" eb="5">
      <t>マチ</t>
    </rPh>
    <rPh sb="5" eb="7">
      <t>ソウゴウ</t>
    </rPh>
    <rPh sb="7" eb="9">
      <t>ジム</t>
    </rPh>
    <rPh sb="9" eb="11">
      <t>クミアイ</t>
    </rPh>
    <rPh sb="12" eb="14">
      <t>ジギョウ</t>
    </rPh>
    <rPh sb="14" eb="16">
      <t>カイケイ</t>
    </rPh>
    <phoneticPr fontId="2"/>
  </si>
  <si>
    <t>福井県市町総合事務組合（普通会計）</t>
    <rPh sb="0" eb="3">
      <t>フクイケン</t>
    </rPh>
    <rPh sb="3" eb="4">
      <t>シ</t>
    </rPh>
    <rPh sb="4" eb="5">
      <t>マチ</t>
    </rPh>
    <rPh sb="5" eb="7">
      <t>ソウゴウ</t>
    </rPh>
    <rPh sb="7" eb="9">
      <t>ジム</t>
    </rPh>
    <rPh sb="9" eb="11">
      <t>クミアイ</t>
    </rPh>
    <rPh sb="12" eb="14">
      <t>フツウ</t>
    </rPh>
    <rPh sb="14" eb="16">
      <t>カイケイ</t>
    </rPh>
    <phoneticPr fontId="2"/>
  </si>
  <si>
    <t>福井県自治会館組合</t>
    <rPh sb="0" eb="3">
      <t>フクイケン</t>
    </rPh>
    <rPh sb="3" eb="5">
      <t>ジチ</t>
    </rPh>
    <rPh sb="5" eb="7">
      <t>カイカン</t>
    </rPh>
    <rPh sb="7" eb="9">
      <t>クミアイ</t>
    </rPh>
    <phoneticPr fontId="2"/>
  </si>
  <si>
    <t>嶺南広域行政組合</t>
    <rPh sb="0" eb="2">
      <t>レイナン</t>
    </rPh>
    <rPh sb="2" eb="4">
      <t>コウイキ</t>
    </rPh>
    <rPh sb="4" eb="6">
      <t>ギョウセイ</t>
    </rPh>
    <rPh sb="6" eb="8">
      <t>クミアイ</t>
    </rPh>
    <phoneticPr fontId="2"/>
  </si>
  <si>
    <t>若狭広域行政事務組合</t>
    <rPh sb="0" eb="2">
      <t>ワカサ</t>
    </rPh>
    <rPh sb="2" eb="4">
      <t>コウイキ</t>
    </rPh>
    <rPh sb="4" eb="6">
      <t>ギョウセイ</t>
    </rPh>
    <rPh sb="6" eb="8">
      <t>ジム</t>
    </rPh>
    <rPh sb="8" eb="10">
      <t>クミアイ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</si>
  <si>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</si>
  <si>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</si>
  <si>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</si>
  <si>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</si>
  <si>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</si>
  <si>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</si>
  <si>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</si>
  <si>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</si>
  <si>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</si>
  <si>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</si>
  <si>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</si>
  <si>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</si>
  <si>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</si>
  <si>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</si>
  <si>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</si>
  <si>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</si>
  <si>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</si>
  <si>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</si>
  <si>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</si>
  <si>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</si>
  <si>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</si>
  <si>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</si>
  <si>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</si>
  <si>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</si>
  <si>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</si>
  <si>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</si>
  <si>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</si>
  <si>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</si>
  <si>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</si>
  <si>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</si>
  <si>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</si>
  <si>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</si>
  <si>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</si>
  <si>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</si>
  <si>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</si>
  <si>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</si>
  <si>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</si>
  <si>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</si>
  <si>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</si>
  <si>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</si>
  <si>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</si>
  <si>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</si>
  <si>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</si>
  <si>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</si>
  <si>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</si>
  <si>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</si>
  <si>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</si>
  <si>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</si>
  <si>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</si>
  <si>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</si>
  <si>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</si>
  <si>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</si>
  <si>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</si>
  <si>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</si>
  <si>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</si>
  <si>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</si>
  <si>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</si>
  <si>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</si>
  <si>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</si>
  <si>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</si>
  <si>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</si>
  <si>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</si>
  <si>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</si>
  <si>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</si>
  <si>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</si>
  <si>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</si>
  <si>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</si>
  <si>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</si>
  <si>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</si>
  <si>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</si>
  <si>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</si>
  <si>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</si>
  <si>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</si>
  <si>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</si>
  <si>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</si>
  <si>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</si>
  <si>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</si>
  <si>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</si>
  <si>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</si>
  <si>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</si>
  <si>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</si>
  <si>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</si>
  <si>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</si>
  <si>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</si>
  <si>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</si>
  <si>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</si>
  <si>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</si>
  <si>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</si>
  <si>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</si>
  <si>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</si>
  <si>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</si>
  <si>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</si>
  <si>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</si>
  <si>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</si>
  <si>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</si>
  <si>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</si>
  <si>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</si>
  <si>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</si>
  <si>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</si>
  <si>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</si>
  <si>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</si>
  <si>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</si>
  <si>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</si>
  <si>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</si>
  <si>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</si>
  <si>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</si>
  <si>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</si>
  <si>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</si>
  <si>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</si>
  <si>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</si>
  <si>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</si>
  <si>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</si>
  <si>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</si>
  <si>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</si>
  <si>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</si>
  <si>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</si>
  <si>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</si>
  <si>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</si>
  <si>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</si>
  <si>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</si>
  <si>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</si>
  <si>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</si>
  <si>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</si>
  <si>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</si>
  <si>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</si>
  <si>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</si>
  <si>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</si>
  <si>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</si>
  <si>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</si>
  <si>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0.40</t>
  </si>
  <si>
    <t>会計</t>
    <rPh sb="0" eb="2">
      <t>カイケイ</t>
    </rPh>
    <phoneticPr fontId="5"/>
  </si>
  <si>
    <t>水道事業会計</t>
  </si>
  <si>
    <t>一般会計</t>
  </si>
  <si>
    <t>下水道事業会計</t>
  </si>
  <si>
    <t>工業用水道事業会計</t>
  </si>
  <si>
    <t>介護保険特別会計（事業勘定）</t>
  </si>
  <si>
    <t>国民健康保険上中診療所事業会計</t>
  </si>
  <si>
    <t>直営診療所特別会計</t>
  </si>
  <si>
    <t>町営住宅等特別会計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</si>
  <si>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</si>
  <si>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</si>
  <si>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</si>
  <si>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</si>
  <si>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</si>
  <si>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</si>
  <si>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</si>
  <si>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</si>
  <si>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</si>
  <si>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</si>
  <si>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</si>
  <si>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</si>
  <si>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</si>
  <si>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</si>
  <si>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</si>
  <si>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</si>
  <si>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</si>
  <si>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</si>
  <si>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</si>
  <si>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</si>
  <si>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</si>
  <si>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</si>
  <si>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</si>
  <si>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</si>
  <si>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</si>
  <si>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</si>
  <si>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</si>
  <si>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</si>
  <si>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</si>
  <si>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</si>
  <si>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</si>
  <si>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</si>
  <si>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</si>
  <si>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</si>
  <si>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</si>
  <si>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</si>
  <si>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</si>
  <si>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</si>
  <si>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</si>
  <si>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</si>
  <si>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</si>
  <si>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</si>
  <si>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</si>
  <si>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</si>
  <si>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</si>
  <si>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</si>
  <si>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</si>
  <si>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公共交通活性化基金</t>
    <phoneticPr fontId="5"/>
  </si>
  <si>
    <t>ふるさと応援基金</t>
    <rPh sb="4" eb="6">
      <t>オウエン</t>
    </rPh>
    <rPh sb="6" eb="8">
      <t>キキン</t>
    </rPh>
    <phoneticPr fontId="2"/>
  </si>
  <si>
    <t>社会福祉施設維持管理基金</t>
    <rPh sb="0" eb="2">
      <t>シャカイ</t>
    </rPh>
    <rPh sb="2" eb="4">
      <t>フクシ</t>
    </rPh>
    <rPh sb="4" eb="6">
      <t>シセツ</t>
    </rPh>
    <rPh sb="6" eb="8">
      <t>イジ</t>
    </rPh>
    <rPh sb="8" eb="10">
      <t>カンリ</t>
    </rPh>
    <rPh sb="10" eb="12">
      <t>キキン</t>
    </rPh>
    <phoneticPr fontId="2"/>
  </si>
  <si>
    <t>国際交流基金</t>
    <phoneticPr fontId="25"/>
  </si>
  <si>
    <t>電源地域活性化基金</t>
    <phoneticPr fontId="25"/>
  </si>
  <si>
    <t>基金残高合計</t>
    <rPh sb="0" eb="2">
      <t>キキン</t>
    </rPh>
    <rPh sb="2" eb="4">
      <t>ザンダカ</t>
    </rPh>
    <rPh sb="4" eb="6">
      <t>ゴウケイ</t>
    </rPh>
    <phoneticPr fontId="5"/>
  </si>
  <si>
    <t>実質公債費比率・将来負担比率ともに類似団体を大きく上回っているものの、若狭町行財政改革プランにおいて、地方債の計画的な発行や財政調整基金の積立等財政健全化に取り組んできた結果、近年では将来負担比率が大幅に改善している。実質公債費比率についても、年々改善しているが、資金調達おいて借り入れ期間の見直し等を行っていることから、しばらくは同水準で推移をしていく見込みである。</t>
    <rPh sb="132" eb="134">
      <t>シキン</t>
    </rPh>
    <rPh sb="134" eb="136">
      <t>チョウタツ</t>
    </rPh>
    <rPh sb="139" eb="140">
      <t>カ</t>
    </rPh>
    <rPh sb="141" eb="142">
      <t>イ</t>
    </rPh>
    <rPh sb="143" eb="145">
      <t>キカン</t>
    </rPh>
    <rPh sb="146" eb="148">
      <t>ミナオ</t>
    </rPh>
    <rPh sb="149" eb="150">
      <t>トウ</t>
    </rPh>
    <rPh sb="151" eb="152">
      <t>オコナ</t>
    </rPh>
    <rPh sb="166" eb="169">
      <t>ドウスイジュン</t>
    </rPh>
    <rPh sb="170" eb="172">
      <t>スイイ</t>
    </rPh>
    <rPh sb="177" eb="179">
      <t>ミコ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</si>
</sst>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12">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7"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1"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90" fontId="28" fillId="0" borderId="12" xfId="2" applyNumberFormat="1" applyFont="1" applyBorder="1" applyAlignment="1">
      <alignment horizontal="right" vertical="center" shrinkToFit="1"/>
    </xf>
    <xf numFmtId="190" fontId="28" fillId="0" borderId="171" xfId="2" applyNumberFormat="1" applyFont="1" applyBorder="1" applyAlignment="1">
      <alignment horizontal="right" vertical="center" shrinkToFit="1"/>
    </xf>
    <xf numFmtId="190" fontId="21" fillId="0" borderId="172" xfId="2" applyNumberFormat="1" applyFont="1" applyBorder="1" applyAlignment="1">
      <alignment horizontal="right" vertical="center" shrinkToFit="1"/>
    </xf>
    <xf numFmtId="177" fontId="21" fillId="0" borderId="5" xfId="2" applyNumberFormat="1" applyFont="1" applyBorder="1">
      <alignment vertical="center"/>
    </xf>
    <xf numFmtId="179" fontId="28" fillId="0" borderId="12" xfId="2" applyNumberFormat="1" applyFont="1" applyBorder="1" applyAlignment="1">
      <alignment horizontal="right" vertical="center" shrinkToFit="1"/>
    </xf>
    <xf numFmtId="179" fontId="28" fillId="0" borderId="171" xfId="2" applyNumberFormat="1" applyFont="1" applyBorder="1" applyAlignment="1">
      <alignment horizontal="right" vertical="center" shrinkToFit="1"/>
    </xf>
    <xf numFmtId="179" fontId="21" fillId="0" borderId="172"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Border="1" applyAlignment="1">
      <alignment horizontal="right" vertical="center" shrinkToFit="1"/>
    </xf>
    <xf numFmtId="181" fontId="21" fillId="0" borderId="171" xfId="2" applyNumberFormat="1" applyFont="1" applyBorder="1" applyAlignment="1">
      <alignment horizontal="right" vertical="center" shrinkToFit="1"/>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176" xfId="5" applyNumberFormat="1" applyFont="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Border="1" applyAlignment="1">
      <alignment horizontal="right" vertical="center" shrinkToFit="1"/>
    </xf>
    <xf numFmtId="181" fontId="28" fillId="0" borderId="179" xfId="5" applyNumberFormat="1" applyFont="1" applyBorder="1" applyAlignment="1">
      <alignment horizontal="right" vertical="center" shrinkToFit="1"/>
    </xf>
    <xf numFmtId="179" fontId="28" fillId="0" borderId="177" xfId="5" applyNumberFormat="1" applyFont="1" applyBorder="1" applyAlignment="1">
      <alignment horizontal="right" vertical="center" shrinkToFit="1"/>
    </xf>
    <xf numFmtId="181" fontId="28" fillId="0" borderId="180" xfId="5" applyNumberFormat="1" applyFont="1" applyBorder="1" applyAlignment="1">
      <alignment horizontal="right" vertical="center" shrinkToFit="1"/>
    </xf>
    <xf numFmtId="179" fontId="28" fillId="0" borderId="181" xfId="5" applyNumberFormat="1" applyFont="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79" fontId="28"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Border="1" applyAlignment="1">
      <alignment horizontal="center" vertical="center" wrapText="1"/>
    </xf>
    <xf numFmtId="188" fontId="30" fillId="0" borderId="13" xfId="16" applyNumberFormat="1" applyFont="1" applyBorder="1" applyAlignment="1">
      <alignment horizontal="right" vertical="center" shrinkToFit="1"/>
    </xf>
    <xf numFmtId="188" fontId="30" fillId="0" borderId="15" xfId="16" applyNumberFormat="1" applyFont="1" applyBorder="1" applyAlignment="1">
      <alignment horizontal="right" vertical="center" shrinkToFit="1"/>
    </xf>
    <xf numFmtId="188" fontId="30" fillId="0" borderId="17" xfId="16" applyNumberFormat="1" applyFont="1" applyBorder="1" applyAlignment="1">
      <alignment horizontal="right" vertical="center" shrinkToFit="1"/>
    </xf>
    <xf numFmtId="0" fontId="30" fillId="0" borderId="38" xfId="16" applyFont="1" applyBorder="1" applyAlignment="1">
      <alignment horizontal="center" vertical="center" wrapText="1"/>
    </xf>
    <xf numFmtId="188" fontId="30" fillId="0" borderId="35" xfId="16" applyNumberFormat="1" applyFont="1" applyBorder="1" applyAlignment="1">
      <alignment horizontal="right" vertical="center" shrinkToFit="1"/>
    </xf>
    <xf numFmtId="188" fontId="30" fillId="0" borderId="36" xfId="16" applyNumberFormat="1" applyFont="1" applyBorder="1" applyAlignment="1">
      <alignment horizontal="right" vertical="center" shrinkToFit="1"/>
    </xf>
    <xf numFmtId="188" fontId="30" fillId="0" borderId="37" xfId="16" applyNumberFormat="1" applyFont="1" applyBorder="1" applyAlignment="1">
      <alignment horizontal="right" vertical="center" shrinkToFit="1"/>
    </xf>
    <xf numFmtId="0" fontId="30" fillId="0" borderId="62" xfId="16" applyFont="1" applyBorder="1" applyAlignment="1">
      <alignment horizontal="center" vertical="center"/>
    </xf>
    <xf numFmtId="188" fontId="30" fillId="0" borderId="112" xfId="16" applyNumberFormat="1" applyFont="1" applyBorder="1" applyAlignment="1">
      <alignment horizontal="right" vertical="center" shrinkToFit="1"/>
    </xf>
    <xf numFmtId="188" fontId="30" fillId="0" borderId="182" xfId="16" applyNumberFormat="1" applyFont="1" applyBorder="1" applyAlignment="1">
      <alignment horizontal="right" vertical="center" shrinkToFit="1"/>
    </xf>
    <xf numFmtId="188" fontId="30" fillId="0" borderId="63" xfId="16" applyNumberFormat="1" applyFont="1" applyBorder="1" applyAlignment="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Border="1" applyAlignment="1">
      <alignment vertical="center" wrapText="1"/>
    </xf>
    <xf numFmtId="188" fontId="30" fillId="0" borderId="183" xfId="17" applyNumberFormat="1" applyFont="1" applyBorder="1" applyAlignment="1">
      <alignment horizontal="right" vertical="center" shrinkToFit="1"/>
    </xf>
    <xf numFmtId="188" fontId="30" fillId="0" borderId="184" xfId="17" applyNumberFormat="1" applyFont="1" applyBorder="1" applyAlignment="1">
      <alignment horizontal="right" vertical="center" shrinkToFit="1"/>
    </xf>
    <xf numFmtId="188" fontId="30" fillId="0" borderId="185" xfId="17" applyNumberFormat="1" applyFont="1" applyBorder="1" applyAlignment="1">
      <alignment horizontal="right" vertical="center" shrinkToFit="1"/>
    </xf>
    <xf numFmtId="0" fontId="30" fillId="0" borderId="34" xfId="17" applyFont="1" applyBorder="1">
      <alignment vertical="center"/>
    </xf>
    <xf numFmtId="188" fontId="30" fillId="0" borderId="186" xfId="17" applyNumberFormat="1" applyFont="1" applyBorder="1" applyAlignment="1">
      <alignment horizontal="right" vertical="center" shrinkToFit="1"/>
    </xf>
    <xf numFmtId="188" fontId="30" fillId="0" borderId="12" xfId="17" applyNumberFormat="1" applyFont="1" applyBorder="1" applyAlignment="1">
      <alignment horizontal="right" vertical="center" shrinkToFit="1"/>
    </xf>
    <xf numFmtId="188" fontId="30" fillId="0" borderId="187" xfId="17" applyNumberFormat="1" applyFont="1" applyBorder="1" applyAlignment="1">
      <alignment horizontal="right" vertical="center" shrinkToFit="1"/>
    </xf>
    <xf numFmtId="0" fontId="30" fillId="0" borderId="38" xfId="17" applyFont="1" applyBorder="1">
      <alignment vertical="center"/>
    </xf>
    <xf numFmtId="0" fontId="30" fillId="0" borderId="62" xfId="17" applyFont="1" applyBorder="1">
      <alignment vertical="center"/>
    </xf>
    <xf numFmtId="188" fontId="30" fillId="0" borderId="112" xfId="17" applyNumberFormat="1" applyFont="1" applyBorder="1" applyAlignment="1">
      <alignment horizontal="right" vertical="center" shrinkToFit="1"/>
    </xf>
    <xf numFmtId="188" fontId="30" fillId="0" borderId="182" xfId="17" applyNumberFormat="1" applyFont="1" applyBorder="1" applyAlignment="1">
      <alignment horizontal="right" vertical="center" shrinkToFit="1"/>
    </xf>
    <xf numFmtId="188" fontId="30" fillId="0" borderId="63" xfId="17" applyNumberFormat="1" applyFont="1" applyBorder="1" applyAlignment="1">
      <alignment horizontal="right" vertical="center" shrinkToFit="1"/>
    </xf>
    <xf numFmtId="0" fontId="31" fillId="0" borderId="0" xfId="17" applyFont="1">
      <alignment vertical="center"/>
    </xf>
    <xf numFmtId="0" fontId="31" fillId="0" borderId="0" xfId="17" applyFont="1" applyAlignment="1">
      <alignment vertical="center" wrapText="1"/>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6" xfId="18" applyFont="1" applyBorder="1" applyAlignment="1">
      <alignment vertical="center" wrapText="1"/>
    </xf>
    <xf numFmtId="181" fontId="31" fillId="0" borderId="183" xfId="18" applyNumberFormat="1" applyFont="1" applyBorder="1" applyAlignment="1">
      <alignment horizontal="right" vertical="center" shrinkToFit="1"/>
    </xf>
    <xf numFmtId="181" fontId="31" fillId="0" borderId="184" xfId="18" applyNumberFormat="1" applyFont="1" applyBorder="1" applyAlignment="1">
      <alignment horizontal="right" vertical="center" shrinkToFit="1"/>
    </xf>
    <xf numFmtId="181" fontId="31" fillId="0" borderId="185" xfId="18" applyNumberFormat="1" applyFont="1" applyBorder="1" applyAlignment="1">
      <alignment horizontal="right" vertical="center" shrinkToFit="1"/>
    </xf>
    <xf numFmtId="0" fontId="31" fillId="0" borderId="10" xfId="18" applyFont="1" applyBorder="1">
      <alignment vertical="center"/>
    </xf>
    <xf numFmtId="181" fontId="31" fillId="0" borderId="186" xfId="18" applyNumberFormat="1" applyFont="1" applyBorder="1" applyAlignment="1">
      <alignment horizontal="right" vertical="center" shrinkToFit="1"/>
    </xf>
    <xf numFmtId="181" fontId="31" fillId="0" borderId="12" xfId="18" applyNumberFormat="1" applyFont="1" applyBorder="1" applyAlignment="1">
      <alignment horizontal="right" vertical="center" shrinkToFit="1"/>
    </xf>
    <xf numFmtId="181" fontId="31" fillId="0" borderId="187" xfId="18" applyNumberFormat="1" applyFont="1" applyBorder="1" applyAlignment="1">
      <alignment horizontal="right" vertical="center" shrinkToFit="1"/>
    </xf>
    <xf numFmtId="0" fontId="31" fillId="0" borderId="1" xfId="18" applyFont="1" applyBorder="1">
      <alignment vertical="center"/>
    </xf>
    <xf numFmtId="0" fontId="31" fillId="0" borderId="54" xfId="18" applyFont="1" applyBorder="1">
      <alignment vertical="center"/>
    </xf>
    <xf numFmtId="181" fontId="31" fillId="0" borderId="112" xfId="18" applyNumberFormat="1" applyFont="1" applyBorder="1" applyAlignment="1">
      <alignment horizontal="right" vertical="center" shrinkToFit="1"/>
    </xf>
    <xf numFmtId="181" fontId="31" fillId="0" borderId="182" xfId="18" applyNumberFormat="1" applyFont="1" applyBorder="1" applyAlignment="1">
      <alignment horizontal="right" vertical="center" shrinkToFit="1"/>
    </xf>
    <xf numFmtId="181" fontId="31" fillId="0" borderId="63" xfId="18" applyNumberFormat="1" applyFont="1" applyBorder="1" applyAlignment="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24"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181" fontId="32" fillId="0" borderId="11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6" xfId="19" applyFont="1" applyBorder="1" applyAlignment="1">
      <alignment vertical="center" wrapText="1"/>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10" xfId="19" applyFont="1" applyBorder="1">
      <alignmen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Border="1">
      <alignment vertical="center"/>
    </xf>
    <xf numFmtId="0" fontId="31" fillId="0" borderId="32" xfId="19" applyFont="1" applyBorder="1">
      <alignment vertical="center"/>
    </xf>
    <xf numFmtId="0" fontId="31" fillId="0" borderId="10" xfId="19" applyFont="1" applyBorder="1" applyAlignment="1">
      <alignment vertical="center" wrapText="1"/>
    </xf>
    <xf numFmtId="0" fontId="31" fillId="0" borderId="54" xfId="19" applyFont="1" applyBorder="1">
      <alignmen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Alignment="1"/>
    <xf numFmtId="0" fontId="31" fillId="0" borderId="0" xfId="19" applyFont="1">
      <alignment vertical="center"/>
    </xf>
    <xf numFmtId="0" fontId="31" fillId="0" borderId="0" xfId="19" applyFont="1" applyAlignment="1">
      <alignment horizontal="left" vertical="center"/>
    </xf>
    <xf numFmtId="181" fontId="31" fillId="0" borderId="0" xfId="19" applyNumberFormat="1" applyFont="1" applyAlignment="1">
      <alignment horizontal="right" vertical="center"/>
    </xf>
    <xf numFmtId="0" fontId="29"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Border="1" applyAlignment="1">
      <alignment horizontal="center" vertical="center" wrapText="1"/>
    </xf>
    <xf numFmtId="181" fontId="37" fillId="0" borderId="15" xfId="20" applyNumberFormat="1" applyFont="1" applyBorder="1" applyAlignment="1">
      <alignment horizontal="right" vertical="center" shrinkToFit="1"/>
    </xf>
    <xf numFmtId="181" fontId="37" fillId="0" borderId="17" xfId="20" applyNumberFormat="1" applyFont="1" applyBorder="1" applyAlignment="1">
      <alignment horizontal="right" vertical="center" shrinkToFit="1"/>
    </xf>
    <xf numFmtId="0" fontId="37" fillId="0" borderId="38" xfId="16" applyFont="1" applyBorder="1" applyAlignment="1">
      <alignment horizontal="center" vertical="center" wrapText="1"/>
    </xf>
    <xf numFmtId="181" fontId="37" fillId="0" borderId="36" xfId="20" applyNumberFormat="1" applyFont="1" applyBorder="1" applyAlignment="1">
      <alignment horizontal="right" vertical="center" shrinkToFit="1"/>
    </xf>
    <xf numFmtId="181" fontId="37" fillId="0" borderId="37" xfId="20" applyNumberFormat="1" applyFont="1" applyBorder="1" applyAlignment="1">
      <alignment horizontal="right" vertical="center" shrinkToFit="1"/>
    </xf>
    <xf numFmtId="181" fontId="37" fillId="0" borderId="12" xfId="20" applyNumberFormat="1" applyFont="1" applyBorder="1" applyAlignment="1">
      <alignment horizontal="right" vertical="center" shrinkToFit="1"/>
    </xf>
    <xf numFmtId="181" fontId="37" fillId="0" borderId="187" xfId="20" applyNumberFormat="1" applyFont="1" applyBorder="1" applyAlignment="1">
      <alignment horizontal="right" vertical="center" shrinkToFit="1"/>
    </xf>
    <xf numFmtId="0" fontId="37" fillId="0" borderId="24" xfId="16" applyFont="1" applyBorder="1" applyAlignment="1">
      <alignment horizontal="center" vertical="center"/>
    </xf>
    <xf numFmtId="181" fontId="37" fillId="0" borderId="12" xfId="20" applyNumberFormat="1" applyFont="1" applyBorder="1" applyAlignment="1" applyProtection="1">
      <alignment horizontal="right" vertical="center" shrinkToFit="1"/>
      <protection locked="0"/>
    </xf>
    <xf numFmtId="181" fontId="37" fillId="0" borderId="187" xfId="20" applyNumberFormat="1" applyFont="1" applyBorder="1" applyAlignment="1" applyProtection="1">
      <alignment horizontal="right" vertical="center" shrinkToFit="1"/>
      <protection locked="0"/>
    </xf>
    <xf numFmtId="0" fontId="37" fillId="0" borderId="40" xfId="16" applyFont="1" applyBorder="1" applyAlignment="1">
      <alignment horizontal="center" vertical="center"/>
    </xf>
    <xf numFmtId="181" fontId="37" fillId="0" borderId="182" xfId="20" applyNumberFormat="1" applyFont="1" applyBorder="1" applyAlignment="1" applyProtection="1">
      <alignment horizontal="right" vertical="center" shrinkToFit="1"/>
      <protection locked="0"/>
    </xf>
    <xf numFmtId="181" fontId="37" fillId="0" borderId="63" xfId="20" applyNumberFormat="1" applyFont="1" applyBorder="1" applyAlignment="1" applyProtection="1">
      <alignment horizontal="right" vertical="center" shrinkToFit="1"/>
      <protection locked="0"/>
    </xf>
    <xf numFmtId="0" fontId="37" fillId="0" borderId="21" xfId="16" applyFont="1" applyBorder="1" applyAlignment="1">
      <alignment horizontal="center" vertical="center"/>
    </xf>
    <xf numFmtId="181" fontId="37" fillId="0" borderId="59" xfId="20" applyNumberFormat="1" applyFont="1" applyBorder="1" applyAlignment="1">
      <alignment horizontal="right" vertical="center" shrinkToFit="1"/>
    </xf>
    <xf numFmtId="181" fontId="37" fillId="0" borderId="61" xfId="20" applyNumberFormat="1" applyFont="1" applyBorder="1" applyAlignment="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16" fillId="0" borderId="9" xfId="7" applyFont="1" applyBorder="1">
      <alignment vertical="center"/>
    </xf>
    <xf numFmtId="0" fontId="16" fillId="0" borderId="11" xfId="7" applyFont="1" applyBorder="1">
      <alignment vertical="center"/>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0" fontId="9" fillId="0" borderId="34" xfId="7" applyFont="1" applyBorder="1">
      <alignment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41" xfId="7" applyFont="1" applyBorder="1" applyAlignment="1">
      <alignment horizontal="center"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0" fontId="9" fillId="0" borderId="29" xfId="7" applyFont="1" applyBorder="1" applyAlignment="1">
      <alignment horizontal="center"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Border="1" applyAlignment="1">
      <alignment horizontal="left" vertical="center"/>
    </xf>
    <xf numFmtId="0" fontId="9" fillId="0" borderId="19" xfId="10" applyBorder="1" applyAlignment="1">
      <alignment horizontal="left" vertical="center"/>
    </xf>
    <xf numFmtId="0" fontId="9" fillId="0" borderId="20" xfId="10" applyBorder="1" applyAlignment="1">
      <alignment horizontal="left"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3" fillId="0" borderId="9" xfId="7" applyFont="1" applyBorder="1">
      <alignment vertical="center"/>
    </xf>
    <xf numFmtId="0" fontId="13" fillId="0" borderId="11"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0" fontId="3" fillId="0" borderId="73" xfId="11" applyBorder="1" applyAlignment="1">
      <alignment horizontal="right" vertical="center" shrinkToFit="1"/>
    </xf>
    <xf numFmtId="182" fontId="9" fillId="0" borderId="75" xfId="11" applyNumberFormat="1" applyFont="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69"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177" fontId="9" fillId="0" borderId="8" xfId="11" applyNumberFormat="1" applyFont="1" applyBorder="1" applyAlignment="1">
      <alignment horizontal="right" vertical="center" shrinkToFit="1"/>
    </xf>
    <xf numFmtId="182" fontId="3" fillId="0" borderId="5" xfId="11" applyNumberForma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3" fillId="0" borderId="5" xfId="1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5" xfId="11" applyNumberFormat="1" applyFont="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3" xfId="11" applyNumberFormat="1" applyFont="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2" fontId="9" fillId="0" borderId="6" xfId="11" applyNumberFormat="1" applyFont="1" applyBorder="1" applyAlignment="1">
      <alignment horizontal="right" vertical="center" shrinkToFit="1"/>
    </xf>
    <xf numFmtId="182" fontId="9" fillId="0" borderId="4" xfId="11" applyNumberFormat="1" applyFont="1" applyBorder="1" applyAlignment="1">
      <alignment horizontal="right" vertical="center" shrinkToFit="1"/>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182" fontId="9" fillId="0" borderId="2" xfId="11" applyNumberFormat="1" applyFont="1" applyBorder="1" applyAlignment="1">
      <alignment horizontal="right" vertical="center" shrinkToFit="1"/>
    </xf>
    <xf numFmtId="0" fontId="3" fillId="0" borderId="3" xfId="1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177" fontId="9" fillId="0" borderId="68"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77" fontId="9" fillId="0" borderId="4"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177" fontId="9" fillId="0" borderId="72"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5" xfId="11" applyNumberFormat="1" applyFont="1" applyBorder="1" applyAlignment="1">
      <alignment horizontal="right" vertical="center"/>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12" xfId="11" applyFont="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0" fontId="4" fillId="2" borderId="46" xfId="12" applyFont="1" applyFill="1" applyBorder="1">
      <alignment vertical="center"/>
    </xf>
    <xf numFmtId="0" fontId="4" fillId="2" borderId="41"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4" fillId="2" borderId="27"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43"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lignment vertical="center"/>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6" fillId="2" borderId="11" xfId="12" applyFont="1" applyFill="1" applyBorder="1" applyAlignment="1">
      <alignment horizontal="center" vertical="center"/>
    </xf>
    <xf numFmtId="181" fontId="4" fillId="2" borderId="146"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114"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0" borderId="94" xfId="15" applyFont="1" applyBorder="1" applyAlignment="1" applyProtection="1">
      <alignment horizontal="left" vertical="center" shrinkToFit="1"/>
      <protection locked="0"/>
    </xf>
    <xf numFmtId="177" fontId="28" fillId="0" borderId="36" xfId="4" applyNumberFormat="1" applyFont="1" applyBorder="1" applyAlignment="1">
      <alignment horizontal="center" vertical="center" wrapText="1"/>
    </xf>
    <xf numFmtId="177" fontId="28" fillId="0" borderId="32"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177" fontId="21" fillId="0" borderId="2" xfId="2" applyNumberFormat="1" applyFont="1" applyBorder="1">
      <alignment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0" fontId="30" fillId="0" borderId="19" xfId="16" applyFont="1" applyBorder="1" applyAlignment="1">
      <alignment horizontal="left" vertical="center" wrapText="1"/>
    </xf>
    <xf numFmtId="0" fontId="30" fillId="0" borderId="20" xfId="16" applyFont="1" applyBorder="1" applyAlignment="1">
      <alignment horizontal="left" vertical="center" wrapText="1"/>
    </xf>
    <xf numFmtId="0" fontId="30" fillId="0" borderId="2" xfId="16" applyFont="1" applyBorder="1" applyAlignment="1">
      <alignment horizontal="left" vertical="center"/>
    </xf>
    <xf numFmtId="0" fontId="30" fillId="0" borderId="39" xfId="16" applyFont="1" applyBorder="1" applyAlignment="1">
      <alignment horizontal="left" vertical="center"/>
    </xf>
    <xf numFmtId="0" fontId="30" fillId="0" borderId="55" xfId="16" applyFont="1" applyBorder="1" applyAlignment="1">
      <alignment horizontal="left" vertical="center"/>
    </xf>
    <xf numFmtId="0" fontId="30" fillId="0" borderId="57" xfId="16" applyFont="1" applyBorder="1" applyAlignment="1">
      <alignment horizontal="left" vertical="center"/>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0" fontId="31" fillId="0" borderId="50" xfId="17" applyFont="1" applyBorder="1" applyAlignment="1">
      <alignment horizontal="left" vertical="center" wrapText="1"/>
    </xf>
    <xf numFmtId="0" fontId="31" fillId="0" borderId="52" xfId="17" applyFont="1" applyBorder="1" applyAlignment="1">
      <alignment horizontal="left" vertical="center" wrapText="1"/>
    </xf>
    <xf numFmtId="0" fontId="31" fillId="0" borderId="34" xfId="18" applyFont="1" applyBorder="1" applyAlignment="1">
      <alignment vertical="center" wrapText="1"/>
    </xf>
    <xf numFmtId="0" fontId="31" fillId="0" borderId="11" xfId="18" applyFont="1" applyBorder="1" applyAlignment="1">
      <alignment vertical="center" wrapText="1"/>
    </xf>
    <xf numFmtId="0" fontId="31" fillId="0" borderId="9" xfId="18" applyFont="1" applyBorder="1">
      <alignment vertical="center"/>
    </xf>
    <xf numFmtId="0" fontId="31" fillId="0" borderId="53" xfId="18" applyFont="1" applyBorder="1">
      <alignment vertical="center"/>
    </xf>
    <xf numFmtId="0" fontId="31" fillId="0" borderId="62" xfId="18" applyFont="1" applyBorder="1">
      <alignment vertical="center"/>
    </xf>
    <xf numFmtId="0" fontId="31" fillId="0" borderId="56" xfId="18" applyFont="1" applyBorder="1">
      <alignment vertical="center"/>
    </xf>
    <xf numFmtId="0" fontId="31" fillId="0" borderId="55" xfId="18" applyFont="1" applyBorder="1">
      <alignment vertical="center"/>
    </xf>
    <xf numFmtId="0" fontId="31" fillId="0" borderId="57" xfId="18" applyFont="1" applyBorder="1">
      <alignment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0" fontId="31" fillId="0" borderId="18" xfId="18" applyFont="1" applyBorder="1" applyAlignment="1">
      <alignment vertical="center" wrapText="1"/>
    </xf>
    <xf numFmtId="0" fontId="31" fillId="0" borderId="14" xfId="18" applyFont="1" applyBorder="1" applyAlignment="1">
      <alignment vertical="center" wrapText="1"/>
    </xf>
    <xf numFmtId="0" fontId="31" fillId="0" borderId="27" xfId="18" applyFont="1" applyBorder="1" applyAlignment="1">
      <alignment vertical="center" wrapText="1"/>
    </xf>
    <xf numFmtId="0" fontId="31" fillId="0" borderId="5" xfId="18" applyFont="1" applyBorder="1" applyAlignment="1">
      <alignment vertical="center" wrapText="1"/>
    </xf>
    <xf numFmtId="0" fontId="31" fillId="0" borderId="29" xfId="18" applyFont="1" applyBorder="1" applyAlignment="1">
      <alignment vertical="center" wrapText="1"/>
    </xf>
    <xf numFmtId="0" fontId="31" fillId="0" borderId="8" xfId="18" applyFont="1" applyBorder="1" applyAlignment="1">
      <alignment vertical="center" wrapText="1"/>
    </xf>
    <xf numFmtId="0" fontId="31" fillId="0" borderId="50" xfId="18" applyFont="1" applyBorder="1">
      <alignment vertical="center"/>
    </xf>
    <xf numFmtId="0" fontId="31" fillId="0" borderId="52" xfId="18" applyFont="1" applyBorder="1">
      <alignment vertical="center"/>
    </xf>
    <xf numFmtId="0" fontId="31" fillId="0" borderId="38" xfId="19" applyFont="1" applyBorder="1" applyAlignment="1">
      <alignment vertical="center" wrapText="1"/>
    </xf>
    <xf numFmtId="0" fontId="31" fillId="0" borderId="3" xfId="19" applyFont="1" applyBorder="1" applyAlignment="1">
      <alignment vertical="center" wrapText="1"/>
    </xf>
    <xf numFmtId="0" fontId="31" fillId="0" borderId="27" xfId="19" applyFont="1" applyBorder="1" applyAlignment="1">
      <alignment vertical="center" wrapText="1"/>
    </xf>
    <xf numFmtId="0" fontId="31" fillId="0" borderId="5" xfId="19" applyFont="1" applyBorder="1" applyAlignment="1">
      <alignment vertical="center" wrapText="1"/>
    </xf>
    <xf numFmtId="0" fontId="31" fillId="0" borderId="29" xfId="19" applyFont="1" applyBorder="1" applyAlignment="1">
      <alignment vertical="center" wrapText="1"/>
    </xf>
    <xf numFmtId="0" fontId="31" fillId="0" borderId="8" xfId="19" applyFont="1" applyBorder="1" applyAlignment="1">
      <alignment vertical="center" wrapText="1"/>
    </xf>
    <xf numFmtId="0" fontId="31" fillId="0" borderId="9" xfId="19" applyFont="1" applyBorder="1" applyAlignment="1">
      <alignment horizontal="left" vertical="center"/>
    </xf>
    <xf numFmtId="0" fontId="31" fillId="0" borderId="53" xfId="19" applyFont="1" applyBorder="1" applyAlignment="1">
      <alignment horizontal="left" vertical="center"/>
    </xf>
    <xf numFmtId="0" fontId="31" fillId="0" borderId="62" xfId="19" applyFont="1" applyBorder="1">
      <alignment vertical="center"/>
    </xf>
    <xf numFmtId="0" fontId="31" fillId="0" borderId="56" xfId="19" applyFont="1" applyBorder="1">
      <alignment vertical="center"/>
    </xf>
    <xf numFmtId="0" fontId="31" fillId="0" borderId="55" xfId="19" applyFont="1" applyBorder="1" applyAlignment="1">
      <alignment horizontal="left" vertical="center"/>
    </xf>
    <xf numFmtId="0" fontId="31" fillId="0" borderId="57" xfId="19" applyFont="1" applyBorder="1" applyAlignment="1">
      <alignment horizontal="left" vertical="center"/>
    </xf>
    <xf numFmtId="0" fontId="31" fillId="0" borderId="18" xfId="19" applyFont="1" applyBorder="1" applyAlignment="1">
      <alignment vertical="center" wrapText="1"/>
    </xf>
    <xf numFmtId="0" fontId="31" fillId="0" borderId="14" xfId="19" applyFont="1" applyBorder="1" applyAlignment="1">
      <alignment vertical="center" wrapText="1"/>
    </xf>
    <xf numFmtId="0" fontId="31" fillId="0" borderId="50" xfId="19" applyFont="1" applyBorder="1" applyAlignment="1">
      <alignment horizontal="left" vertical="center"/>
    </xf>
    <xf numFmtId="0" fontId="31" fillId="0" borderId="52" xfId="19" applyFont="1" applyBorder="1" applyAlignment="1">
      <alignment horizontal="left" vertical="center"/>
    </xf>
    <xf numFmtId="0" fontId="31" fillId="0" borderId="10" xfId="19" applyFont="1" applyBorder="1" applyAlignment="1">
      <alignment horizontal="center" vertical="center" shrinkToFit="1"/>
    </xf>
    <xf numFmtId="0" fontId="31" fillId="0" borderId="9" xfId="19" applyFont="1" applyBorder="1" applyAlignment="1">
      <alignment horizontal="center" vertical="center" shrinkToFit="1"/>
    </xf>
    <xf numFmtId="0" fontId="31" fillId="0" borderId="53" xfId="19" applyFont="1" applyBorder="1" applyAlignment="1">
      <alignment horizontal="center" vertical="center" shrinkToFit="1"/>
    </xf>
    <xf numFmtId="0" fontId="37" fillId="0" borderId="10" xfId="16" applyFont="1" applyBorder="1" applyAlignment="1" applyProtection="1">
      <alignment horizontal="left" vertical="center" wrapText="1"/>
      <protection locked="0"/>
    </xf>
    <xf numFmtId="0" fontId="37" fillId="0" borderId="9" xfId="16" applyFont="1" applyBorder="1" applyAlignment="1" applyProtection="1">
      <alignment horizontal="left" vertical="center" wrapText="1"/>
      <protection locked="0"/>
    </xf>
    <xf numFmtId="0" fontId="37" fillId="0" borderId="53" xfId="16" applyFont="1" applyBorder="1" applyAlignment="1" applyProtection="1">
      <alignment horizontal="left" vertical="center" wrapText="1"/>
      <protection locked="0"/>
    </xf>
    <xf numFmtId="0" fontId="37" fillId="0" borderId="54" xfId="16" applyFont="1" applyBorder="1" applyAlignment="1" applyProtection="1">
      <alignment horizontal="left" vertical="center" wrapText="1"/>
      <protection locked="0"/>
    </xf>
    <xf numFmtId="0" fontId="37" fillId="0" borderId="55" xfId="16" applyFont="1" applyBorder="1" applyAlignment="1" applyProtection="1">
      <alignment horizontal="left" vertical="center" wrapText="1"/>
      <protection locked="0"/>
    </xf>
    <xf numFmtId="0" fontId="37" fillId="0" borderId="57" xfId="16" applyFont="1" applyBorder="1" applyAlignment="1" applyProtection="1">
      <alignment horizontal="left" vertical="center" wrapText="1"/>
      <protection locked="0"/>
    </xf>
    <xf numFmtId="0" fontId="37" fillId="0" borderId="22" xfId="16" applyFont="1" applyBorder="1" applyAlignment="1">
      <alignment horizontal="left" vertical="center"/>
    </xf>
    <xf numFmtId="0" fontId="37" fillId="0" borderId="23" xfId="16" applyFont="1" applyBorder="1" applyAlignment="1">
      <alignment horizontal="left" vertical="center"/>
    </xf>
    <xf numFmtId="0" fontId="37" fillId="0" borderId="19" xfId="16" applyFont="1" applyBorder="1" applyAlignment="1">
      <alignment horizontal="left" vertical="center" wrapText="1"/>
    </xf>
    <xf numFmtId="0" fontId="37" fillId="0" borderId="20" xfId="16" applyFont="1" applyBorder="1" applyAlignment="1">
      <alignment horizontal="left" vertical="center" wrapText="1"/>
    </xf>
    <xf numFmtId="0" fontId="37" fillId="0" borderId="2" xfId="16" applyFont="1" applyBorder="1" applyAlignment="1">
      <alignment horizontal="left" vertical="center"/>
    </xf>
    <xf numFmtId="0" fontId="37" fillId="0" borderId="39" xfId="16" applyFont="1" applyBorder="1" applyAlignment="1">
      <alignment horizontal="left" vertical="center"/>
    </xf>
    <xf numFmtId="0" fontId="37" fillId="0" borderId="9" xfId="16" applyFont="1" applyBorder="1" applyAlignment="1">
      <alignment horizontal="left" vertical="center"/>
    </xf>
    <xf numFmtId="0" fontId="37" fillId="0" borderId="53" xfId="16" applyFont="1" applyBorder="1" applyAlignment="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xr:uid="{00000000-0005-0000-0000-000001000000}"/>
    <cellStyle name="標準 2 2" xfId="8" xr:uid="{3E372044-6C80-4D81-A1C6-B5B3626C3294}"/>
    <cellStyle name="標準 2 3" xfId="10" xr:uid="{CF03B39A-7CB1-4736-A0F9-8134EB82EDEE}"/>
    <cellStyle name="標準 3" xfId="11" xr:uid="{644EE936-CB51-4836-8452-2ECC88430166}"/>
    <cellStyle name="標準 4" xfId="20" xr:uid="{85A3A369-98FC-4B78-ACF8-6787F52C229E}"/>
    <cellStyle name="標準 4_APAHO401600" xfId="16" xr:uid="{5A69A85B-679F-486A-B2E8-8DC7B20F7A99}"/>
    <cellStyle name="標準 4_APAHO4019001" xfId="19" xr:uid="{5AEA1B48-82D7-4FE2-A933-5357494BCB0E}"/>
    <cellStyle name="標準 4_ZJ08_022012_青森市_2010" xfId="18" xr:uid="{9F132DB9-C20B-40DC-B3BF-A437D89CAC41}"/>
    <cellStyle name="標準 6" xfId="7" xr:uid="{96A35B24-09A9-46DB-84E0-05F9B0E264C0}"/>
    <cellStyle name="標準 6_APAHO401000" xfId="9" xr:uid="{A2628291-517B-4DA5-94AC-3756182EF7C4}"/>
    <cellStyle name="標準 6_APAHO401200_O-JJ1016-001-3_財政状況資料集(決算状況カード(各会計・関係団体))(Rev2)2" xfId="15" xr:uid="{72768644-F698-435F-8DE9-5A4F0B81C14E}"/>
    <cellStyle name="標準 6_APAHO402200_O-JJ1016-001-3_財政状況資料集(決算状況カード(各会計・関係団体))(Rev2)2" xfId="12" xr:uid="{16D44205-F71A-4407-BFD6-C8129E1CB424}"/>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383B25EE-4589-4D0D-8671-1523ABD8FEC1}"/>
    <cellStyle name="標準_O-JJ0722-001-3_決算状況カード(各会計・関係団体)_O-JJ1016-001-3_財政状況資料集(決算状況カード(各会計・関係団体))(Rev2)2" xfId="14" xr:uid="{667BB461-F2EE-41F6-8FCC-12BB1798985D}"/>
    <cellStyle name="標準_O-JJ0722-001-8_連結実質赤字比率に係る赤字・黒字の構成分析" xfId="17" xr:uid="{23CCD035-1859-4D8F-B4E5-FC524A4C5E1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v>類似団体内平均(円)</c:v>
          </c:tx>
          <c:spPr>
            <a:ln w="28575">
              <a:noFill/>
            </a:ln>
          </c:spPr>
          <c:marker>
            <c:symbol val="diamond"/>
            <c:size val="8"/>
            <c:spPr>
              <a:solidFill>
                <a:srgbClr val="000080"/>
              </a:solidFill>
              <a:ln>
                <a:solidFill>
                  <a:srgbClr val="000080"/>
                </a:solidFill>
                <a:prstDash val="solid"/>
              </a:ln>
            </c:spPr>
          </c:marker>
          <c:cat>
            <c:strLit>
              <c:ptCount val="5"/>
              <c:pt idx="0">
                <c:v> R01</c:v>
              </c:pt>
              <c:pt idx="1">
                <c:v> R02</c:v>
              </c:pt>
              <c:pt idx="2">
                <c:v> R03</c:v>
              </c:pt>
              <c:pt idx="3">
                <c:v> R04</c:v>
              </c:pt>
              <c:pt idx="4">
                <c:v> R05</c:v>
              </c:pt>
            </c:strLit>
          </c:cat>
          <c:val>
            <c:numLit>
              <c:formatCode>General</c:formatCode>
              <c:ptCount val="5"/>
              <c:pt idx="0">
                <c:v>87464</c:v>
              </c:pt>
              <c:pt idx="1">
                <c:v>117234</c:v>
              </c:pt>
              <c:pt idx="2">
                <c:v>97758</c:v>
              </c:pt>
              <c:pt idx="3">
                <c:v>91338</c:v>
              </c:pt>
              <c:pt idx="4">
                <c:v>103975</c:v>
              </c:pt>
            </c:numLit>
          </c:val>
          <c:smooth val="0"/>
          <c:extLst>
            <c:ext xmlns:c16="http://schemas.microsoft.com/office/drawing/2014/chart" uri="{C3380CC4-5D6E-409C-BE32-E72D297353CC}">
              <c16:uniqueId val="{00000000-880A-4C7A-AAA3-250F011B5F34}"/>
            </c:ext>
          </c:extLst>
        </c:ser>
        <c:ser>
          <c:idx val="1"/>
          <c:order val="1"/>
          <c:tx>
            <c:v>当該団体(円)</c:v>
          </c:tx>
          <c:spPr>
            <a:ln w="12700">
              <a:solidFill>
                <a:srgbClr val="FF0000"/>
              </a:solidFill>
              <a:prstDash val="solid"/>
            </a:ln>
          </c:spPr>
          <c:marker>
            <c:symbol val="circle"/>
            <c:size val="8"/>
            <c:spPr>
              <a:solidFill>
                <a:srgbClr val="FF0000"/>
              </a:solidFill>
              <a:ln>
                <a:solidFill>
                  <a:srgbClr val="FF0000"/>
                </a:solidFill>
                <a:prstDash val="solid"/>
              </a:ln>
            </c:spPr>
          </c:marker>
          <c:cat>
            <c:strLit>
              <c:ptCount val="5"/>
              <c:pt idx="0">
                <c:v> R01</c:v>
              </c:pt>
              <c:pt idx="1">
                <c:v> R02</c:v>
              </c:pt>
              <c:pt idx="2">
                <c:v> R03</c:v>
              </c:pt>
              <c:pt idx="3">
                <c:v> R04</c:v>
              </c:pt>
              <c:pt idx="4">
                <c:v> R05</c:v>
              </c:pt>
            </c:strLit>
          </c:cat>
          <c:val>
            <c:numLit>
              <c:formatCode>General</c:formatCode>
              <c:ptCount val="5"/>
              <c:pt idx="0">
                <c:v>69380</c:v>
              </c:pt>
              <c:pt idx="1">
                <c:v>101109</c:v>
              </c:pt>
              <c:pt idx="2">
                <c:v>128910</c:v>
              </c:pt>
              <c:pt idx="3">
                <c:v>92444</c:v>
              </c:pt>
              <c:pt idx="4">
                <c:v>153892</c:v>
              </c:pt>
            </c:numLit>
          </c:val>
          <c:smooth val="0"/>
          <c:extLst>
            <c:ext xmlns:c16="http://schemas.microsoft.com/office/drawing/2014/chart" uri="{C3380CC4-5D6E-409C-BE32-E72D297353CC}">
              <c16:uniqueId val="{00000001-880A-4C7A-AAA3-250F011B5F3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v>実質収支額</c:v>
          </c:tx>
          <c:spPr>
            <a:solidFill>
              <a:srgbClr val="00FFFF"/>
            </a:solidFill>
            <a:ln w="3175">
              <a:solidFill>
                <a:srgbClr val="000000"/>
              </a:solidFill>
              <a:prstDash val="solid"/>
            </a:ln>
          </c:spPr>
          <c:invertIfNegative val="0"/>
          <c:cat>
            <c:strLit>
              <c:ptCount val="5"/>
              <c:pt idx="0">
                <c:v>R01</c:v>
              </c:pt>
              <c:pt idx="1">
                <c:v>R02</c:v>
              </c:pt>
              <c:pt idx="2">
                <c:v>R03</c:v>
              </c:pt>
              <c:pt idx="3">
                <c:v>R04</c:v>
              </c:pt>
              <c:pt idx="4">
                <c:v>R05</c:v>
              </c:pt>
            </c:strLit>
          </c:cat>
          <c:val>
            <c:numLit>
              <c:formatCode>General</c:formatCode>
              <c:ptCount val="5"/>
              <c:pt idx="0">
                <c:v>8.7899999999999991</c:v>
              </c:pt>
              <c:pt idx="1">
                <c:v>8.8000000000000007</c:v>
              </c:pt>
              <c:pt idx="2">
                <c:v>14.28</c:v>
              </c:pt>
              <c:pt idx="3">
                <c:v>15.17</c:v>
              </c:pt>
              <c:pt idx="4">
                <c:v>13.32</c:v>
              </c:pt>
            </c:numLit>
          </c:val>
          <c:extLst>
            <c:ext xmlns:c16="http://schemas.microsoft.com/office/drawing/2014/chart" uri="{C3380CC4-5D6E-409C-BE32-E72D297353CC}">
              <c16:uniqueId val="{00000000-CB62-4C55-AD1C-FAD6EEA1F541}"/>
            </c:ext>
          </c:extLst>
        </c:ser>
        <c:ser>
          <c:idx val="1"/>
          <c:order val="1"/>
          <c:tx>
            <c:v>財政調整基金残高</c:v>
          </c:tx>
          <c:spPr>
            <a:solidFill>
              <a:srgbClr val="FF8080"/>
            </a:solidFill>
            <a:ln w="3175">
              <a:solidFill>
                <a:srgbClr val="000000"/>
              </a:solidFill>
              <a:prstDash val="solid"/>
            </a:ln>
          </c:spPr>
          <c:invertIfNegative val="0"/>
          <c:cat>
            <c:strLit>
              <c:ptCount val="5"/>
              <c:pt idx="0">
                <c:v>R01</c:v>
              </c:pt>
              <c:pt idx="1">
                <c:v>R02</c:v>
              </c:pt>
              <c:pt idx="2">
                <c:v>R03</c:v>
              </c:pt>
              <c:pt idx="3">
                <c:v>R04</c:v>
              </c:pt>
              <c:pt idx="4">
                <c:v>R05</c:v>
              </c:pt>
            </c:strLit>
          </c:cat>
          <c:val>
            <c:numLit>
              <c:formatCode>General</c:formatCode>
              <c:ptCount val="5"/>
              <c:pt idx="0">
                <c:v>15.5</c:v>
              </c:pt>
              <c:pt idx="1">
                <c:v>17.059999999999999</c:v>
              </c:pt>
              <c:pt idx="2">
                <c:v>20.54</c:v>
              </c:pt>
              <c:pt idx="3">
                <c:v>28.36</c:v>
              </c:pt>
              <c:pt idx="4">
                <c:v>31.24</c:v>
              </c:pt>
            </c:numLit>
          </c:val>
          <c:extLst>
            <c:ext xmlns:c16="http://schemas.microsoft.com/office/drawing/2014/chart" uri="{C3380CC4-5D6E-409C-BE32-E72D297353CC}">
              <c16:uniqueId val="{00000001-CB62-4C55-AD1C-FAD6EEA1F54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v>実質単年度収支</c:v>
          </c:tx>
          <c:spPr>
            <a:ln w="38100">
              <a:solidFill>
                <a:srgbClr val="FF0000"/>
              </a:solidFill>
              <a:prstDash val="solid"/>
            </a:ln>
          </c:spPr>
          <c:marker>
            <c:symbol val="circle"/>
            <c:size val="15"/>
            <c:spPr>
              <a:solidFill>
                <a:srgbClr val="FF0000"/>
              </a:solidFill>
              <a:ln>
                <a:solidFill>
                  <a:srgbClr val="FF0000"/>
                </a:solidFill>
                <a:prstDash val="solid"/>
              </a:ln>
            </c:spPr>
          </c:marker>
          <c:cat>
            <c:strLit>
              <c:ptCount val="5"/>
              <c:pt idx="0">
                <c:v>R01</c:v>
              </c:pt>
              <c:pt idx="1">
                <c:v>R02</c:v>
              </c:pt>
              <c:pt idx="2">
                <c:v>R03</c:v>
              </c:pt>
              <c:pt idx="3">
                <c:v>R04</c:v>
              </c:pt>
              <c:pt idx="4">
                <c:v>R05</c:v>
              </c:pt>
            </c:strLit>
          </c:cat>
          <c:val>
            <c:numLit>
              <c:formatCode>General</c:formatCode>
              <c:ptCount val="5"/>
              <c:pt idx="0">
                <c:v>-0.4</c:v>
              </c:pt>
              <c:pt idx="1">
                <c:v>2.7</c:v>
              </c:pt>
              <c:pt idx="2">
                <c:v>10.039999999999999</c:v>
              </c:pt>
              <c:pt idx="3">
                <c:v>7.83</c:v>
              </c:pt>
              <c:pt idx="4">
                <c:v>0.71</c:v>
              </c:pt>
            </c:numLit>
          </c:val>
          <c:smooth val="0"/>
          <c:extLst>
            <c:ext xmlns:c16="http://schemas.microsoft.com/office/drawing/2014/chart" uri="{C3380CC4-5D6E-409C-BE32-E72D297353CC}">
              <c16:uniqueId val="{00000002-CB62-4C55-AD1C-FAD6EEA1F54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v>その他会計（黒字）</c:v>
          </c:tx>
          <c:spPr>
            <a:solidFill>
              <a:srgbClr val="0000FF"/>
            </a:solidFill>
            <a:ln w="3175">
              <a:solidFill>
                <a:srgbClr val="000000"/>
              </a:solidFill>
              <a:prstDash val="solid"/>
            </a:ln>
          </c:spPr>
          <c:invertIfNegative val="0"/>
          <c:cat>
            <c:strLit>
              <c:ptCount val="10"/>
              <c:pt idx="0">
                <c:v>R01 赤字額</c:v>
              </c:pt>
              <c:pt idx="1">
                <c:v>R01 黒字額</c:v>
              </c:pt>
              <c:pt idx="2">
                <c:v>R02 赤字額</c:v>
              </c:pt>
              <c:pt idx="3">
                <c:v>R02 黒字額</c:v>
              </c:pt>
              <c:pt idx="4">
                <c:v>R03 赤字額</c:v>
              </c:pt>
              <c:pt idx="5">
                <c:v>R03 黒字額</c:v>
              </c:pt>
              <c:pt idx="6">
                <c:v>R04 赤字額</c:v>
              </c:pt>
              <c:pt idx="7">
                <c:v>R04 黒字額</c:v>
              </c:pt>
              <c:pt idx="8">
                <c:v>R05 赤字額</c:v>
              </c:pt>
              <c:pt idx="9">
                <c:v>R05 黒字額</c:v>
              </c:pt>
            </c:strLit>
          </c:cat>
          <c:val>
            <c:numLit>
              <c:formatCode>General</c:formatCode>
              <c:ptCount val="10"/>
              <c:pt idx="0">
                <c:v>#N/A</c:v>
              </c:pt>
              <c:pt idx="1">
                <c:v>0.92</c:v>
              </c:pt>
              <c:pt idx="2">
                <c:v>#N/A</c:v>
              </c:pt>
              <c:pt idx="3">
                <c:v>1.81</c:v>
              </c:pt>
              <c:pt idx="4">
                <c:v>#N/A</c:v>
              </c:pt>
              <c:pt idx="5">
                <c:v>5.35</c:v>
              </c:pt>
              <c:pt idx="6">
                <c:v>#N/A</c:v>
              </c:pt>
              <c:pt idx="7">
                <c:v>3.06</c:v>
              </c:pt>
              <c:pt idx="8">
                <c:v>#N/A</c:v>
              </c:pt>
              <c:pt idx="9">
                <c:v>0.06</c:v>
              </c:pt>
            </c:numLit>
          </c:val>
          <c:extLst>
            <c:ext xmlns:c16="http://schemas.microsoft.com/office/drawing/2014/chart" uri="{C3380CC4-5D6E-409C-BE32-E72D297353CC}">
              <c16:uniqueId val="{00000000-CF78-4250-973C-77AD06DC0CE6}"/>
            </c:ext>
          </c:extLst>
        </c:ser>
        <c:ser>
          <c:idx val="1"/>
          <c:order val="1"/>
          <c:tx>
            <c:v>その他会計（赤字）</c:v>
          </c:tx>
          <c:spPr>
            <a:solidFill>
              <a:srgbClr val="FF0000"/>
            </a:solidFill>
            <a:ln w="3175">
              <a:solidFill>
                <a:srgbClr val="000000"/>
              </a:solidFill>
              <a:prstDash val="solid"/>
            </a:ln>
          </c:spPr>
          <c:invertIfNegative val="0"/>
          <c:cat>
            <c:strLit>
              <c:ptCount val="10"/>
              <c:pt idx="0">
                <c:v>R01 赤字額</c:v>
              </c:pt>
              <c:pt idx="1">
                <c:v>R01 黒字額</c:v>
              </c:pt>
              <c:pt idx="2">
                <c:v>R02 赤字額</c:v>
              </c:pt>
              <c:pt idx="3">
                <c:v>R02 黒字額</c:v>
              </c:pt>
              <c:pt idx="4">
                <c:v>R03 赤字額</c:v>
              </c:pt>
              <c:pt idx="5">
                <c:v>R03 黒字額</c:v>
              </c:pt>
              <c:pt idx="6">
                <c:v>R04 赤字額</c:v>
              </c:pt>
              <c:pt idx="7">
                <c:v>R04 黒字額</c:v>
              </c:pt>
              <c:pt idx="8">
                <c:v>R05 赤字額</c:v>
              </c:pt>
              <c:pt idx="9">
                <c:v>R05 黒字額</c:v>
              </c:pt>
            </c:strLit>
          </c:cat>
          <c:val>
            <c:numLit>
              <c:formatCode>General</c:formatCode>
              <c:ptCount val="10"/>
              <c:pt idx="0">
                <c:v>0</c:v>
              </c:pt>
              <c:pt idx="1">
                <c:v>0</c:v>
              </c:pt>
              <c:pt idx="2">
                <c:v>0</c:v>
              </c:pt>
              <c:pt idx="3">
                <c:v>0</c:v>
              </c:pt>
              <c:pt idx="4">
                <c:v>0</c:v>
              </c:pt>
              <c:pt idx="5">
                <c:v>0</c:v>
              </c:pt>
              <c:pt idx="6">
                <c:v>0</c:v>
              </c:pt>
              <c:pt idx="7">
                <c:v>0</c:v>
              </c:pt>
              <c:pt idx="8">
                <c:v>0</c:v>
              </c:pt>
              <c:pt idx="9">
                <c:v>0</c:v>
              </c:pt>
            </c:numLit>
          </c:val>
          <c:extLst>
            <c:ext xmlns:c16="http://schemas.microsoft.com/office/drawing/2014/chart" uri="{C3380CC4-5D6E-409C-BE32-E72D297353CC}">
              <c16:uniqueId val="{00000001-CF78-4250-973C-77AD06DC0CE6}"/>
            </c:ext>
          </c:extLst>
        </c:ser>
        <c:ser>
          <c:idx val="2"/>
          <c:order val="2"/>
          <c:tx>
            <c:v>町営住宅等特別会計</c:v>
          </c:tx>
          <c:spPr>
            <a:solidFill>
              <a:srgbClr val="00FF00"/>
            </a:solidFill>
            <a:ln w="3175">
              <a:solidFill>
                <a:srgbClr val="000000"/>
              </a:solidFill>
              <a:prstDash val="solid"/>
            </a:ln>
          </c:spPr>
          <c:invertIfNegative val="0"/>
          <c:cat>
            <c:strLit>
              <c:ptCount val="10"/>
              <c:pt idx="0">
                <c:v>R01 赤字額</c:v>
              </c:pt>
              <c:pt idx="1">
                <c:v>R01 黒字額</c:v>
              </c:pt>
              <c:pt idx="2">
                <c:v>R02 赤字額</c:v>
              </c:pt>
              <c:pt idx="3">
                <c:v>R02 黒字額</c:v>
              </c:pt>
              <c:pt idx="4">
                <c:v>R03 赤字額</c:v>
              </c:pt>
              <c:pt idx="5">
                <c:v>R03 黒字額</c:v>
              </c:pt>
              <c:pt idx="6">
                <c:v>R04 赤字額</c:v>
              </c:pt>
              <c:pt idx="7">
                <c:v>R04 黒字額</c:v>
              </c:pt>
              <c:pt idx="8">
                <c:v>R05 赤字額</c:v>
              </c:pt>
              <c:pt idx="9">
                <c:v>R05 黒字額</c:v>
              </c:pt>
            </c:strLit>
          </c:cat>
          <c:val>
            <c:numLit>
              <c:formatCode>General</c:formatCode>
              <c:ptCount val="10"/>
              <c:pt idx="0">
                <c:v>#N/A</c:v>
              </c:pt>
              <c:pt idx="1">
                <c:v>0.12</c:v>
              </c:pt>
              <c:pt idx="2">
                <c:v>#N/A</c:v>
              </c:pt>
              <c:pt idx="3">
                <c:v>7.0000000000000007E-2</c:v>
              </c:pt>
              <c:pt idx="4">
                <c:v>#N/A</c:v>
              </c:pt>
              <c:pt idx="5">
                <c:v>0.06</c:v>
              </c:pt>
              <c:pt idx="6">
                <c:v>#N/A</c:v>
              </c:pt>
              <c:pt idx="7">
                <c:v>0.16</c:v>
              </c:pt>
              <c:pt idx="8">
                <c:v>#N/A</c:v>
              </c:pt>
              <c:pt idx="9">
                <c:v>0.08</c:v>
              </c:pt>
            </c:numLit>
          </c:val>
          <c:extLst>
            <c:ext xmlns:c16="http://schemas.microsoft.com/office/drawing/2014/chart" uri="{C3380CC4-5D6E-409C-BE32-E72D297353CC}">
              <c16:uniqueId val="{00000002-CF78-4250-973C-77AD06DC0CE6}"/>
            </c:ext>
          </c:extLst>
        </c:ser>
        <c:ser>
          <c:idx val="3"/>
          <c:order val="3"/>
          <c:tx>
            <c:v>直営診療所特別会計</c:v>
          </c:tx>
          <c:spPr>
            <a:solidFill>
              <a:srgbClr val="800080"/>
            </a:solidFill>
            <a:ln w="3175">
              <a:solidFill>
                <a:srgbClr val="000000"/>
              </a:solidFill>
              <a:prstDash val="solid"/>
            </a:ln>
          </c:spPr>
          <c:invertIfNegative val="0"/>
          <c:cat>
            <c:strLit>
              <c:ptCount val="10"/>
              <c:pt idx="0">
                <c:v>R01 赤字額</c:v>
              </c:pt>
              <c:pt idx="1">
                <c:v>R01 黒字額</c:v>
              </c:pt>
              <c:pt idx="2">
                <c:v>R02 赤字額</c:v>
              </c:pt>
              <c:pt idx="3">
                <c:v>R02 黒字額</c:v>
              </c:pt>
              <c:pt idx="4">
                <c:v>R03 赤字額</c:v>
              </c:pt>
              <c:pt idx="5">
                <c:v>R03 黒字額</c:v>
              </c:pt>
              <c:pt idx="6">
                <c:v>R04 赤字額</c:v>
              </c:pt>
              <c:pt idx="7">
                <c:v>R04 黒字額</c:v>
              </c:pt>
              <c:pt idx="8">
                <c:v>R05 赤字額</c:v>
              </c:pt>
              <c:pt idx="9">
                <c:v>R05 黒字額</c:v>
              </c:pt>
            </c:strLit>
          </c:cat>
          <c:val>
            <c:numLit>
              <c:formatCode>General</c:formatCode>
              <c:ptCount val="10"/>
              <c:pt idx="0">
                <c:v>#N/A</c:v>
              </c:pt>
              <c:pt idx="1">
                <c:v>0.12</c:v>
              </c:pt>
              <c:pt idx="2">
                <c:v>#N/A</c:v>
              </c:pt>
              <c:pt idx="3">
                <c:v>0.08</c:v>
              </c:pt>
              <c:pt idx="4">
                <c:v>#N/A</c:v>
              </c:pt>
              <c:pt idx="5">
                <c:v>0.08</c:v>
              </c:pt>
              <c:pt idx="6">
                <c:v>#N/A</c:v>
              </c:pt>
              <c:pt idx="7">
                <c:v>0.32</c:v>
              </c:pt>
              <c:pt idx="8">
                <c:v>#N/A</c:v>
              </c:pt>
              <c:pt idx="9">
                <c:v>0.45</c:v>
              </c:pt>
            </c:numLit>
          </c:val>
          <c:extLst>
            <c:ext xmlns:c16="http://schemas.microsoft.com/office/drawing/2014/chart" uri="{C3380CC4-5D6E-409C-BE32-E72D297353CC}">
              <c16:uniqueId val="{00000003-CF78-4250-973C-77AD06DC0CE6}"/>
            </c:ext>
          </c:extLst>
        </c:ser>
        <c:ser>
          <c:idx val="4"/>
          <c:order val="4"/>
          <c:tx>
            <c:v>国民健康保険上中診療所事業会計</c:v>
          </c:tx>
          <c:spPr>
            <a:solidFill>
              <a:srgbClr val="FFFF00"/>
            </a:solidFill>
            <a:ln w="3175">
              <a:solidFill>
                <a:srgbClr val="000000"/>
              </a:solidFill>
              <a:prstDash val="solid"/>
            </a:ln>
          </c:spPr>
          <c:invertIfNegative val="0"/>
          <c:cat>
            <c:strLit>
              <c:ptCount val="10"/>
              <c:pt idx="0">
                <c:v>R01 赤字額</c:v>
              </c:pt>
              <c:pt idx="1">
                <c:v>R01 黒字額</c:v>
              </c:pt>
              <c:pt idx="2">
                <c:v>R02 赤字額</c:v>
              </c:pt>
              <c:pt idx="3">
                <c:v>R02 黒字額</c:v>
              </c:pt>
              <c:pt idx="4">
                <c:v>R03 赤字額</c:v>
              </c:pt>
              <c:pt idx="5">
                <c:v>R03 黒字額</c:v>
              </c:pt>
              <c:pt idx="6">
                <c:v>R04 赤字額</c:v>
              </c:pt>
              <c:pt idx="7">
                <c:v>R04 黒字額</c:v>
              </c:pt>
              <c:pt idx="8">
                <c:v>R05 赤字額</c:v>
              </c:pt>
              <c:pt idx="9">
                <c:v>R05 黒字額</c:v>
              </c:pt>
            </c:strLit>
          </c:cat>
          <c:val>
            <c:numLit>
              <c:formatCode>General</c:formatCode>
              <c:ptCount val="10"/>
              <c:pt idx="0">
                <c:v>#N/A</c:v>
              </c:pt>
              <c:pt idx="1">
                <c:v>0.33</c:v>
              </c:pt>
              <c:pt idx="2">
                <c:v>#N/A</c:v>
              </c:pt>
              <c:pt idx="3">
                <c:v>0.31</c:v>
              </c:pt>
              <c:pt idx="4">
                <c:v>#N/A</c:v>
              </c:pt>
              <c:pt idx="5">
                <c:v>0.49</c:v>
              </c:pt>
              <c:pt idx="6">
                <c:v>#N/A</c:v>
              </c:pt>
              <c:pt idx="7">
                <c:v>0.65</c:v>
              </c:pt>
              <c:pt idx="8">
                <c:v>#N/A</c:v>
              </c:pt>
              <c:pt idx="9">
                <c:v>0.51</c:v>
              </c:pt>
            </c:numLit>
          </c:val>
          <c:extLst>
            <c:ext xmlns:c16="http://schemas.microsoft.com/office/drawing/2014/chart" uri="{C3380CC4-5D6E-409C-BE32-E72D297353CC}">
              <c16:uniqueId val="{00000004-CF78-4250-973C-77AD06DC0CE6}"/>
            </c:ext>
          </c:extLst>
        </c:ser>
        <c:ser>
          <c:idx val="5"/>
          <c:order val="5"/>
          <c:tx>
            <c:v>介護保険特別会計（事業勘定）</c:v>
          </c:tx>
          <c:spPr>
            <a:solidFill>
              <a:srgbClr val="FF6600"/>
            </a:solidFill>
            <a:ln w="3175">
              <a:solidFill>
                <a:srgbClr val="000000"/>
              </a:solidFill>
              <a:prstDash val="solid"/>
            </a:ln>
          </c:spPr>
          <c:invertIfNegative val="0"/>
          <c:cat>
            <c:strLit>
              <c:ptCount val="10"/>
              <c:pt idx="0">
                <c:v>R01 赤字額</c:v>
              </c:pt>
              <c:pt idx="1">
                <c:v>R01 黒字額</c:v>
              </c:pt>
              <c:pt idx="2">
                <c:v>R02 赤字額</c:v>
              </c:pt>
              <c:pt idx="3">
                <c:v>R02 黒字額</c:v>
              </c:pt>
              <c:pt idx="4">
                <c:v>R03 赤字額</c:v>
              </c:pt>
              <c:pt idx="5">
                <c:v>R03 黒字額</c:v>
              </c:pt>
              <c:pt idx="6">
                <c:v>R04 赤字額</c:v>
              </c:pt>
              <c:pt idx="7">
                <c:v>R04 黒字額</c:v>
              </c:pt>
              <c:pt idx="8">
                <c:v>R05 赤字額</c:v>
              </c:pt>
              <c:pt idx="9">
                <c:v>R05 黒字額</c:v>
              </c:pt>
            </c:strLit>
          </c:cat>
          <c:val>
            <c:numLit>
              <c:formatCode>General</c:formatCode>
              <c:ptCount val="10"/>
              <c:pt idx="0">
                <c:v>#N/A</c:v>
              </c:pt>
              <c:pt idx="1">
                <c:v>0.36</c:v>
              </c:pt>
              <c:pt idx="2">
                <c:v>#N/A</c:v>
              </c:pt>
              <c:pt idx="3">
                <c:v>0.73</c:v>
              </c:pt>
              <c:pt idx="4">
                <c:v>#N/A</c:v>
              </c:pt>
              <c:pt idx="5">
                <c:v>1.18</c:v>
              </c:pt>
              <c:pt idx="6">
                <c:v>#N/A</c:v>
              </c:pt>
              <c:pt idx="7">
                <c:v>2.0099999999999998</c:v>
              </c:pt>
              <c:pt idx="8">
                <c:v>#N/A</c:v>
              </c:pt>
              <c:pt idx="9">
                <c:v>1.64</c:v>
              </c:pt>
            </c:numLit>
          </c:val>
          <c:extLst>
            <c:ext xmlns:c16="http://schemas.microsoft.com/office/drawing/2014/chart" uri="{C3380CC4-5D6E-409C-BE32-E72D297353CC}">
              <c16:uniqueId val="{00000005-CF78-4250-973C-77AD06DC0CE6}"/>
            </c:ext>
          </c:extLst>
        </c:ser>
        <c:ser>
          <c:idx val="6"/>
          <c:order val="6"/>
          <c:tx>
            <c:v>工業用水道事業会計</c:v>
          </c:tx>
          <c:spPr>
            <a:solidFill>
              <a:srgbClr val="9999FF"/>
            </a:solidFill>
            <a:ln w="3175">
              <a:solidFill>
                <a:srgbClr val="000000"/>
              </a:solidFill>
              <a:prstDash val="solid"/>
            </a:ln>
          </c:spPr>
          <c:invertIfNegative val="0"/>
          <c:cat>
            <c:strLit>
              <c:ptCount val="10"/>
              <c:pt idx="0">
                <c:v>R01 赤字額</c:v>
              </c:pt>
              <c:pt idx="1">
                <c:v>R01 黒字額</c:v>
              </c:pt>
              <c:pt idx="2">
                <c:v>R02 赤字額</c:v>
              </c:pt>
              <c:pt idx="3">
                <c:v>R02 黒字額</c:v>
              </c:pt>
              <c:pt idx="4">
                <c:v>R03 赤字額</c:v>
              </c:pt>
              <c:pt idx="5">
                <c:v>R03 黒字額</c:v>
              </c:pt>
              <c:pt idx="6">
                <c:v>R04 赤字額</c:v>
              </c:pt>
              <c:pt idx="7">
                <c:v>R04 黒字額</c:v>
              </c:pt>
              <c:pt idx="8">
                <c:v>R05 赤字額</c:v>
              </c:pt>
              <c:pt idx="9">
                <c:v>R05 黒字額</c:v>
              </c:pt>
            </c:strLit>
          </c:cat>
          <c:val>
            <c:numLit>
              <c:formatCode>General</c:formatCode>
              <c:ptCount val="10"/>
              <c:pt idx="0">
                <c:v>#N/A</c:v>
              </c:pt>
              <c:pt idx="1">
                <c:v>4.05</c:v>
              </c:pt>
              <c:pt idx="2">
                <c:v>#N/A</c:v>
              </c:pt>
              <c:pt idx="3">
                <c:v>3.87</c:v>
              </c:pt>
              <c:pt idx="4">
                <c:v>#N/A</c:v>
              </c:pt>
              <c:pt idx="5">
                <c:v>3.76</c:v>
              </c:pt>
              <c:pt idx="6">
                <c:v>#N/A</c:v>
              </c:pt>
              <c:pt idx="7">
                <c:v>3.88</c:v>
              </c:pt>
              <c:pt idx="8">
                <c:v>#N/A</c:v>
              </c:pt>
              <c:pt idx="9">
                <c:v>3.74</c:v>
              </c:pt>
            </c:numLit>
          </c:val>
          <c:extLst>
            <c:ext xmlns:c16="http://schemas.microsoft.com/office/drawing/2014/chart" uri="{C3380CC4-5D6E-409C-BE32-E72D297353CC}">
              <c16:uniqueId val="{00000006-CF78-4250-973C-77AD06DC0CE6}"/>
            </c:ext>
          </c:extLst>
        </c:ser>
        <c:ser>
          <c:idx val="7"/>
          <c:order val="7"/>
          <c:tx>
            <c:v>下水道事業会計</c:v>
          </c:tx>
          <c:spPr>
            <a:solidFill>
              <a:srgbClr val="008000"/>
            </a:solidFill>
            <a:ln w="3175">
              <a:solidFill>
                <a:srgbClr val="000000"/>
              </a:solidFill>
              <a:prstDash val="solid"/>
            </a:ln>
          </c:spPr>
          <c:invertIfNegative val="0"/>
          <c:cat>
            <c:strLit>
              <c:ptCount val="10"/>
              <c:pt idx="0">
                <c:v>R01 赤字額</c:v>
              </c:pt>
              <c:pt idx="1">
                <c:v>R01 黒字額</c:v>
              </c:pt>
              <c:pt idx="2">
                <c:v>R02 赤字額</c:v>
              </c:pt>
              <c:pt idx="3">
                <c:v>R02 黒字額</c:v>
              </c:pt>
              <c:pt idx="4">
                <c:v>R03 赤字額</c:v>
              </c:pt>
              <c:pt idx="5">
                <c:v>R03 黒字額</c:v>
              </c:pt>
              <c:pt idx="6">
                <c:v>R04 赤字額</c:v>
              </c:pt>
              <c:pt idx="7">
                <c:v>R04 黒字額</c:v>
              </c:pt>
              <c:pt idx="8">
                <c:v>R05 赤字額</c:v>
              </c:pt>
              <c:pt idx="9">
                <c:v>R05 黒字額</c:v>
              </c:pt>
            </c:strLit>
          </c:cat>
          <c:val>
            <c:numLit>
              <c:formatCode>General</c:formatCode>
              <c:ptCount val="10"/>
              <c:pt idx="0">
                <c:v>0</c:v>
              </c:pt>
              <c:pt idx="1">
                <c:v>0</c:v>
              </c:pt>
              <c:pt idx="2">
                <c:v>0</c:v>
              </c:pt>
              <c:pt idx="3">
                <c:v>0</c:v>
              </c:pt>
              <c:pt idx="4">
                <c:v>0</c:v>
              </c:pt>
              <c:pt idx="5">
                <c:v>0</c:v>
              </c:pt>
              <c:pt idx="6">
                <c:v>0</c:v>
              </c:pt>
              <c:pt idx="7">
                <c:v>0</c:v>
              </c:pt>
              <c:pt idx="8">
                <c:v>#N/A</c:v>
              </c:pt>
              <c:pt idx="9">
                <c:v>4.87</c:v>
              </c:pt>
            </c:numLit>
          </c:val>
          <c:extLst>
            <c:ext xmlns:c16="http://schemas.microsoft.com/office/drawing/2014/chart" uri="{C3380CC4-5D6E-409C-BE32-E72D297353CC}">
              <c16:uniqueId val="{00000007-CF78-4250-973C-77AD06DC0CE6}"/>
            </c:ext>
          </c:extLst>
        </c:ser>
        <c:ser>
          <c:idx val="8"/>
          <c:order val="8"/>
          <c:tx>
            <c:v>一般会計</c:v>
          </c:tx>
          <c:spPr>
            <a:solidFill>
              <a:srgbClr val="00FFFF"/>
            </a:solidFill>
            <a:ln w="3175">
              <a:solidFill>
                <a:srgbClr val="000000"/>
              </a:solidFill>
              <a:prstDash val="solid"/>
            </a:ln>
          </c:spPr>
          <c:invertIfNegative val="0"/>
          <c:cat>
            <c:strLit>
              <c:ptCount val="10"/>
              <c:pt idx="0">
                <c:v>R01 赤字額</c:v>
              </c:pt>
              <c:pt idx="1">
                <c:v>R01 黒字額</c:v>
              </c:pt>
              <c:pt idx="2">
                <c:v>R02 赤字額</c:v>
              </c:pt>
              <c:pt idx="3">
                <c:v>R02 黒字額</c:v>
              </c:pt>
              <c:pt idx="4">
                <c:v>R03 赤字額</c:v>
              </c:pt>
              <c:pt idx="5">
                <c:v>R03 黒字額</c:v>
              </c:pt>
              <c:pt idx="6">
                <c:v>R04 赤字額</c:v>
              </c:pt>
              <c:pt idx="7">
                <c:v>R04 黒字額</c:v>
              </c:pt>
              <c:pt idx="8">
                <c:v>R05 赤字額</c:v>
              </c:pt>
              <c:pt idx="9">
                <c:v>R05 黒字額</c:v>
              </c:pt>
            </c:strLit>
          </c:cat>
          <c:val>
            <c:numLit>
              <c:formatCode>General</c:formatCode>
              <c:ptCount val="10"/>
              <c:pt idx="0">
                <c:v>#N/A</c:v>
              </c:pt>
              <c:pt idx="1">
                <c:v>8.64</c:v>
              </c:pt>
              <c:pt idx="2">
                <c:v>#N/A</c:v>
              </c:pt>
              <c:pt idx="3">
                <c:v>8.0500000000000007</c:v>
              </c:pt>
              <c:pt idx="4">
                <c:v>#N/A</c:v>
              </c:pt>
              <c:pt idx="5">
                <c:v>14.21</c:v>
              </c:pt>
              <c:pt idx="6">
                <c:v>#N/A</c:v>
              </c:pt>
              <c:pt idx="7">
                <c:v>14.96</c:v>
              </c:pt>
              <c:pt idx="8">
                <c:v>#N/A</c:v>
              </c:pt>
              <c:pt idx="9">
                <c:v>13.22</c:v>
              </c:pt>
            </c:numLit>
          </c:val>
          <c:extLst>
            <c:ext xmlns:c16="http://schemas.microsoft.com/office/drawing/2014/chart" uri="{C3380CC4-5D6E-409C-BE32-E72D297353CC}">
              <c16:uniqueId val="{00000008-CF78-4250-973C-77AD06DC0CE6}"/>
            </c:ext>
          </c:extLst>
        </c:ser>
        <c:ser>
          <c:idx val="9"/>
          <c:order val="9"/>
          <c:tx>
            <c:v>水道事業会計</c:v>
          </c:tx>
          <c:spPr>
            <a:solidFill>
              <a:srgbClr val="FF8080"/>
            </a:solidFill>
            <a:ln w="3175">
              <a:solidFill>
                <a:srgbClr val="000000"/>
              </a:solidFill>
              <a:prstDash val="solid"/>
            </a:ln>
          </c:spPr>
          <c:invertIfNegative val="0"/>
          <c:cat>
            <c:strLit>
              <c:ptCount val="10"/>
              <c:pt idx="0">
                <c:v>R01 赤字額</c:v>
              </c:pt>
              <c:pt idx="1">
                <c:v>R01 黒字額</c:v>
              </c:pt>
              <c:pt idx="2">
                <c:v>R02 赤字額</c:v>
              </c:pt>
              <c:pt idx="3">
                <c:v>R02 黒字額</c:v>
              </c:pt>
              <c:pt idx="4">
                <c:v>R03 赤字額</c:v>
              </c:pt>
              <c:pt idx="5">
                <c:v>R03 黒字額</c:v>
              </c:pt>
              <c:pt idx="6">
                <c:v>R04 赤字額</c:v>
              </c:pt>
              <c:pt idx="7">
                <c:v>R04 黒字額</c:v>
              </c:pt>
              <c:pt idx="8">
                <c:v>R05 赤字額</c:v>
              </c:pt>
              <c:pt idx="9">
                <c:v>R05 黒字額</c:v>
              </c:pt>
            </c:strLit>
          </c:cat>
          <c:val>
            <c:numLit>
              <c:formatCode>General</c:formatCode>
              <c:ptCount val="10"/>
              <c:pt idx="0">
                <c:v>#N/A</c:v>
              </c:pt>
              <c:pt idx="1">
                <c:v>12.69</c:v>
              </c:pt>
              <c:pt idx="2">
                <c:v>#N/A</c:v>
              </c:pt>
              <c:pt idx="3">
                <c:v>12.06</c:v>
              </c:pt>
              <c:pt idx="4">
                <c:v>#N/A</c:v>
              </c:pt>
              <c:pt idx="5">
                <c:v>11.93</c:v>
              </c:pt>
              <c:pt idx="6">
                <c:v>#N/A</c:v>
              </c:pt>
              <c:pt idx="7">
                <c:v>17.04</c:v>
              </c:pt>
              <c:pt idx="8">
                <c:v>#N/A</c:v>
              </c:pt>
              <c:pt idx="9">
                <c:v>18.190000000000001</c:v>
              </c:pt>
            </c:numLit>
          </c:val>
          <c:extLst>
            <c:ext xmlns:c16="http://schemas.microsoft.com/office/drawing/2014/chart" uri="{C3380CC4-5D6E-409C-BE32-E72D297353CC}">
              <c16:uniqueId val="{00000009-CF78-4250-973C-77AD06DC0CE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v>算入公債費等</c:v>
          </c:tx>
          <c:spPr>
            <a:solidFill>
              <a:srgbClr val="00FF00"/>
            </a:solidFill>
            <a:ln w="3175">
              <a:solidFill>
                <a:srgbClr val="000000"/>
              </a:solidFill>
              <a:prstDash val="solid"/>
            </a:ln>
          </c:spPr>
          <c:invertIfNegative val="0"/>
          <c:cat>
            <c:strLit>
              <c:ptCount val="15"/>
              <c:pt idx="0">
                <c:v>R01 元利償還金等</c:v>
              </c:pt>
              <c:pt idx="2">
                <c:v>R01 算入公債費等</c:v>
              </c:pt>
              <c:pt idx="3">
                <c:v>R02 元利償還金等</c:v>
              </c:pt>
              <c:pt idx="5">
                <c:v>R02 算入公債費等</c:v>
              </c:pt>
              <c:pt idx="6">
                <c:v>R03 元利償還金等</c:v>
              </c:pt>
              <c:pt idx="8">
                <c:v>R03 算入公債費等</c:v>
              </c:pt>
              <c:pt idx="9">
                <c:v>R04 元利償還金等</c:v>
              </c:pt>
              <c:pt idx="11">
                <c:v>R04 算入公債費等</c:v>
              </c:pt>
              <c:pt idx="12">
                <c:v>R05 元利償還金等</c:v>
              </c:pt>
              <c:pt idx="14">
                <c:v>R05 算入公債費等</c:v>
              </c:pt>
            </c:strLit>
          </c:cat>
          <c:val>
            <c:numLit>
              <c:formatCode>General</c:formatCode>
              <c:ptCount val="15"/>
              <c:pt idx="2">
                <c:v>1187</c:v>
              </c:pt>
              <c:pt idx="5">
                <c:v>1207</c:v>
              </c:pt>
              <c:pt idx="8">
                <c:v>1268</c:v>
              </c:pt>
              <c:pt idx="11">
                <c:v>1198</c:v>
              </c:pt>
              <c:pt idx="14">
                <c:v>1161</c:v>
              </c:pt>
            </c:numLit>
          </c:val>
          <c:extLst>
            <c:ext xmlns:c16="http://schemas.microsoft.com/office/drawing/2014/chart" uri="{C3380CC4-5D6E-409C-BE32-E72D297353CC}">
              <c16:uniqueId val="{00000000-F299-4212-A125-AEA5012D3376}"/>
            </c:ext>
          </c:extLst>
        </c:ser>
        <c:ser>
          <c:idx val="1"/>
          <c:order val="1"/>
          <c:tx>
            <c:v>一時借入金の利子</c:v>
          </c:tx>
          <c:spPr>
            <a:solidFill>
              <a:srgbClr val="800080"/>
            </a:solidFill>
            <a:ln w="3175">
              <a:solidFill>
                <a:srgbClr val="000000"/>
              </a:solidFill>
              <a:prstDash val="solid"/>
            </a:ln>
          </c:spPr>
          <c:invertIfNegative val="0"/>
          <c:cat>
            <c:strLit>
              <c:ptCount val="15"/>
              <c:pt idx="0">
                <c:v>R01 元利償還金等</c:v>
              </c:pt>
              <c:pt idx="2">
                <c:v>R01 算入公債費等</c:v>
              </c:pt>
              <c:pt idx="3">
                <c:v>R02 元利償還金等</c:v>
              </c:pt>
              <c:pt idx="5">
                <c:v>R02 算入公債費等</c:v>
              </c:pt>
              <c:pt idx="6">
                <c:v>R03 元利償還金等</c:v>
              </c:pt>
              <c:pt idx="8">
                <c:v>R03 算入公債費等</c:v>
              </c:pt>
              <c:pt idx="9">
                <c:v>R04 元利償還金等</c:v>
              </c:pt>
              <c:pt idx="11">
                <c:v>R04 算入公債費等</c:v>
              </c:pt>
              <c:pt idx="12">
                <c:v>R05 元利償還金等</c:v>
              </c:pt>
              <c:pt idx="14">
                <c:v>R05 算入公債費等</c:v>
              </c:pt>
            </c:strLit>
          </c:cat>
          <c:val>
            <c:numLit>
              <c:formatCode>General</c:formatCode>
              <c:ptCount val="15"/>
              <c:pt idx="0">
                <c:v>0</c:v>
              </c:pt>
              <c:pt idx="3">
                <c:v>0</c:v>
              </c:pt>
              <c:pt idx="6">
                <c:v>0</c:v>
              </c:pt>
              <c:pt idx="9">
                <c:v>0</c:v>
              </c:pt>
              <c:pt idx="12">
                <c:v>0</c:v>
              </c:pt>
            </c:numLit>
          </c:val>
          <c:extLst>
            <c:ext xmlns:c16="http://schemas.microsoft.com/office/drawing/2014/chart" uri="{C3380CC4-5D6E-409C-BE32-E72D297353CC}">
              <c16:uniqueId val="{00000001-F299-4212-A125-AEA5012D3376}"/>
            </c:ext>
          </c:extLst>
        </c:ser>
        <c:ser>
          <c:idx val="2"/>
          <c:order val="2"/>
          <c:tx>
            <c:v>債務負担行為に基づく支出額</c:v>
          </c:tx>
          <c:spPr>
            <a:solidFill>
              <a:srgbClr val="FFFF00"/>
            </a:solidFill>
            <a:ln w="3175">
              <a:solidFill>
                <a:srgbClr val="000000"/>
              </a:solidFill>
              <a:prstDash val="solid"/>
            </a:ln>
          </c:spPr>
          <c:invertIfNegative val="0"/>
          <c:cat>
            <c:strLit>
              <c:ptCount val="15"/>
              <c:pt idx="0">
                <c:v>R01 元利償還金等</c:v>
              </c:pt>
              <c:pt idx="2">
                <c:v>R01 算入公債費等</c:v>
              </c:pt>
              <c:pt idx="3">
                <c:v>R02 元利償還金等</c:v>
              </c:pt>
              <c:pt idx="5">
                <c:v>R02 算入公債費等</c:v>
              </c:pt>
              <c:pt idx="6">
                <c:v>R03 元利償還金等</c:v>
              </c:pt>
              <c:pt idx="8">
                <c:v>R03 算入公債費等</c:v>
              </c:pt>
              <c:pt idx="9">
                <c:v>R04 元利償還金等</c:v>
              </c:pt>
              <c:pt idx="11">
                <c:v>R04 算入公債費等</c:v>
              </c:pt>
              <c:pt idx="12">
                <c:v>R05 元利償還金等</c:v>
              </c:pt>
              <c:pt idx="14">
                <c:v>R05 算入公債費等</c:v>
              </c:pt>
            </c:strLit>
          </c:cat>
          <c:val>
            <c:numLit>
              <c:formatCode>General</c:formatCode>
              <c:ptCount val="15"/>
              <c:pt idx="0">
                <c:v>0</c:v>
              </c:pt>
              <c:pt idx="3">
                <c:v>0</c:v>
              </c:pt>
              <c:pt idx="6">
                <c:v>0</c:v>
              </c:pt>
              <c:pt idx="9">
                <c:v>0</c:v>
              </c:pt>
              <c:pt idx="12">
                <c:v>0</c:v>
              </c:pt>
            </c:numLit>
          </c:val>
          <c:extLst>
            <c:ext xmlns:c16="http://schemas.microsoft.com/office/drawing/2014/chart" uri="{C3380CC4-5D6E-409C-BE32-E72D297353CC}">
              <c16:uniqueId val="{00000002-F299-4212-A125-AEA5012D3376}"/>
            </c:ext>
          </c:extLst>
        </c:ser>
        <c:ser>
          <c:idx val="3"/>
          <c:order val="3"/>
          <c:tx>
            <c:v>組合等が起こした地方債の元利償還金に対する負担金等</c:v>
          </c:tx>
          <c:spPr>
            <a:solidFill>
              <a:srgbClr val="FF6600"/>
            </a:solidFill>
            <a:ln w="3175">
              <a:solidFill>
                <a:srgbClr val="000000"/>
              </a:solidFill>
              <a:prstDash val="solid"/>
            </a:ln>
          </c:spPr>
          <c:invertIfNegative val="0"/>
          <c:cat>
            <c:strLit>
              <c:ptCount val="15"/>
              <c:pt idx="0">
                <c:v>R01 元利償還金等</c:v>
              </c:pt>
              <c:pt idx="2">
                <c:v>R01 算入公債費等</c:v>
              </c:pt>
              <c:pt idx="3">
                <c:v>R02 元利償還金等</c:v>
              </c:pt>
              <c:pt idx="5">
                <c:v>R02 算入公債費等</c:v>
              </c:pt>
              <c:pt idx="6">
                <c:v>R03 元利償還金等</c:v>
              </c:pt>
              <c:pt idx="8">
                <c:v>R03 算入公債費等</c:v>
              </c:pt>
              <c:pt idx="9">
                <c:v>R04 元利償還金等</c:v>
              </c:pt>
              <c:pt idx="11">
                <c:v>R04 算入公債費等</c:v>
              </c:pt>
              <c:pt idx="12">
                <c:v>R05 元利償還金等</c:v>
              </c:pt>
              <c:pt idx="14">
                <c:v>R05 算入公債費等</c:v>
              </c:pt>
            </c:strLit>
          </c:cat>
          <c:val>
            <c:numLit>
              <c:formatCode>General</c:formatCode>
              <c:ptCount val="15"/>
              <c:pt idx="0">
                <c:v>219</c:v>
              </c:pt>
              <c:pt idx="3">
                <c:v>207</c:v>
              </c:pt>
              <c:pt idx="6">
                <c:v>210</c:v>
              </c:pt>
              <c:pt idx="9">
                <c:v>216</c:v>
              </c:pt>
              <c:pt idx="12">
                <c:v>225</c:v>
              </c:pt>
            </c:numLit>
          </c:val>
          <c:extLst>
            <c:ext xmlns:c16="http://schemas.microsoft.com/office/drawing/2014/chart" uri="{C3380CC4-5D6E-409C-BE32-E72D297353CC}">
              <c16:uniqueId val="{00000003-F299-4212-A125-AEA5012D3376}"/>
            </c:ext>
          </c:extLst>
        </c:ser>
        <c:ser>
          <c:idx val="4"/>
          <c:order val="4"/>
          <c:tx>
            <c:v>公営企業債の元利償還金に対する繰入金</c:v>
          </c:tx>
          <c:spPr>
            <a:solidFill>
              <a:srgbClr val="9999FF"/>
            </a:solidFill>
            <a:ln w="3175">
              <a:solidFill>
                <a:srgbClr val="000000"/>
              </a:solidFill>
              <a:prstDash val="solid"/>
            </a:ln>
          </c:spPr>
          <c:invertIfNegative val="0"/>
          <c:cat>
            <c:strLit>
              <c:ptCount val="15"/>
              <c:pt idx="0">
                <c:v>R01 元利償還金等</c:v>
              </c:pt>
              <c:pt idx="2">
                <c:v>R01 算入公債費等</c:v>
              </c:pt>
              <c:pt idx="3">
                <c:v>R02 元利償還金等</c:v>
              </c:pt>
              <c:pt idx="5">
                <c:v>R02 算入公債費等</c:v>
              </c:pt>
              <c:pt idx="6">
                <c:v>R03 元利償還金等</c:v>
              </c:pt>
              <c:pt idx="8">
                <c:v>R03 算入公債費等</c:v>
              </c:pt>
              <c:pt idx="9">
                <c:v>R04 元利償還金等</c:v>
              </c:pt>
              <c:pt idx="11">
                <c:v>R04 算入公債費等</c:v>
              </c:pt>
              <c:pt idx="12">
                <c:v>R05 元利償還金等</c:v>
              </c:pt>
              <c:pt idx="14">
                <c:v>R05 算入公債費等</c:v>
              </c:pt>
            </c:strLit>
          </c:cat>
          <c:val>
            <c:numLit>
              <c:formatCode>General</c:formatCode>
              <c:ptCount val="15"/>
              <c:pt idx="0">
                <c:v>470</c:v>
              </c:pt>
              <c:pt idx="3">
                <c:v>475</c:v>
              </c:pt>
              <c:pt idx="6">
                <c:v>499</c:v>
              </c:pt>
              <c:pt idx="9">
                <c:v>439</c:v>
              </c:pt>
              <c:pt idx="12">
                <c:v>539</c:v>
              </c:pt>
            </c:numLit>
          </c:val>
          <c:extLst>
            <c:ext xmlns:c16="http://schemas.microsoft.com/office/drawing/2014/chart" uri="{C3380CC4-5D6E-409C-BE32-E72D297353CC}">
              <c16:uniqueId val="{00000004-F299-4212-A125-AEA5012D3376}"/>
            </c:ext>
          </c:extLst>
        </c:ser>
        <c:ser>
          <c:idx val="5"/>
          <c:order val="5"/>
          <c:tx>
            <c:v>満期一括償還地方債に係る年度割相当額</c:v>
          </c:tx>
          <c:spPr>
            <a:solidFill>
              <a:srgbClr val="008000"/>
            </a:solidFill>
            <a:ln w="3175">
              <a:solidFill>
                <a:srgbClr val="000000"/>
              </a:solidFill>
              <a:prstDash val="solid"/>
            </a:ln>
          </c:spPr>
          <c:invertIfNegative val="0"/>
          <c:cat>
            <c:strLit>
              <c:ptCount val="15"/>
              <c:pt idx="0">
                <c:v>R01 元利償還金等</c:v>
              </c:pt>
              <c:pt idx="2">
                <c:v>R01 算入公債費等</c:v>
              </c:pt>
              <c:pt idx="3">
                <c:v>R02 元利償還金等</c:v>
              </c:pt>
              <c:pt idx="5">
                <c:v>R02 算入公債費等</c:v>
              </c:pt>
              <c:pt idx="6">
                <c:v>R03 元利償還金等</c:v>
              </c:pt>
              <c:pt idx="8">
                <c:v>R03 算入公債費等</c:v>
              </c:pt>
              <c:pt idx="9">
                <c:v>R04 元利償還金等</c:v>
              </c:pt>
              <c:pt idx="11">
                <c:v>R04 算入公債費等</c:v>
              </c:pt>
              <c:pt idx="12">
                <c:v>R05 元利償還金等</c:v>
              </c:pt>
              <c:pt idx="14">
                <c:v>R05 算入公債費等</c:v>
              </c:pt>
            </c:strLit>
          </c:cat>
          <c:val>
            <c:numLit>
              <c:formatCode>General</c:formatCode>
              <c:ptCount val="15"/>
              <c:pt idx="0">
                <c:v>0</c:v>
              </c:pt>
              <c:pt idx="3">
                <c:v>0</c:v>
              </c:pt>
              <c:pt idx="6">
                <c:v>0</c:v>
              </c:pt>
              <c:pt idx="9">
                <c:v>0</c:v>
              </c:pt>
              <c:pt idx="12">
                <c:v>0</c:v>
              </c:pt>
            </c:numLit>
          </c:val>
          <c:extLst>
            <c:ext xmlns:c16="http://schemas.microsoft.com/office/drawing/2014/chart" uri="{C3380CC4-5D6E-409C-BE32-E72D297353CC}">
              <c16:uniqueId val="{00000005-F299-4212-A125-AEA5012D3376}"/>
            </c:ext>
          </c:extLst>
        </c:ser>
        <c:ser>
          <c:idx val="6"/>
          <c:order val="6"/>
          <c:tx>
            <c:v>減債基金積立不足算定額</c:v>
          </c:tx>
          <c:spPr>
            <a:solidFill>
              <a:srgbClr val="00FFFF"/>
            </a:solidFill>
            <a:ln w="3175">
              <a:solidFill>
                <a:srgbClr val="000000"/>
              </a:solidFill>
              <a:prstDash val="solid"/>
            </a:ln>
          </c:spPr>
          <c:invertIfNegative val="0"/>
          <c:cat>
            <c:strLit>
              <c:ptCount val="15"/>
              <c:pt idx="0">
                <c:v>R01 元利償還金等</c:v>
              </c:pt>
              <c:pt idx="2">
                <c:v>R01 算入公債費等</c:v>
              </c:pt>
              <c:pt idx="3">
                <c:v>R02 元利償還金等</c:v>
              </c:pt>
              <c:pt idx="5">
                <c:v>R02 算入公債費等</c:v>
              </c:pt>
              <c:pt idx="6">
                <c:v>R03 元利償還金等</c:v>
              </c:pt>
              <c:pt idx="8">
                <c:v>R03 算入公債費等</c:v>
              </c:pt>
              <c:pt idx="9">
                <c:v>R04 元利償還金等</c:v>
              </c:pt>
              <c:pt idx="11">
                <c:v>R04 算入公債費等</c:v>
              </c:pt>
              <c:pt idx="12">
                <c:v>R05 元利償還金等</c:v>
              </c:pt>
              <c:pt idx="14">
                <c:v>R05 算入公債費等</c:v>
              </c:pt>
            </c:strLit>
          </c:cat>
          <c:val>
            <c:numLit>
              <c:formatCode>General</c:formatCode>
              <c:ptCount val="15"/>
              <c:pt idx="0">
                <c:v>0</c:v>
              </c:pt>
              <c:pt idx="3">
                <c:v>0</c:v>
              </c:pt>
              <c:pt idx="6">
                <c:v>0</c:v>
              </c:pt>
              <c:pt idx="9">
                <c:v>0</c:v>
              </c:pt>
              <c:pt idx="12">
                <c:v>0</c:v>
              </c:pt>
            </c:numLit>
          </c:val>
          <c:extLst>
            <c:ext xmlns:c16="http://schemas.microsoft.com/office/drawing/2014/chart" uri="{C3380CC4-5D6E-409C-BE32-E72D297353CC}">
              <c16:uniqueId val="{00000006-F299-4212-A125-AEA5012D3376}"/>
            </c:ext>
          </c:extLst>
        </c:ser>
        <c:ser>
          <c:idx val="7"/>
          <c:order val="7"/>
          <c:tx>
            <c:v>元利償還金</c:v>
          </c:tx>
          <c:spPr>
            <a:solidFill>
              <a:srgbClr val="FF8080"/>
            </a:solidFill>
            <a:ln w="3175">
              <a:solidFill>
                <a:srgbClr val="000000"/>
              </a:solidFill>
              <a:prstDash val="solid"/>
            </a:ln>
          </c:spPr>
          <c:invertIfNegative val="0"/>
          <c:cat>
            <c:strLit>
              <c:ptCount val="15"/>
              <c:pt idx="0">
                <c:v>R01 元利償還金等</c:v>
              </c:pt>
              <c:pt idx="2">
                <c:v>R01 算入公債費等</c:v>
              </c:pt>
              <c:pt idx="3">
                <c:v>R02 元利償還金等</c:v>
              </c:pt>
              <c:pt idx="5">
                <c:v>R02 算入公債費等</c:v>
              </c:pt>
              <c:pt idx="6">
                <c:v>R03 元利償還金等</c:v>
              </c:pt>
              <c:pt idx="8">
                <c:v>R03 算入公債費等</c:v>
              </c:pt>
              <c:pt idx="9">
                <c:v>R04 元利償還金等</c:v>
              </c:pt>
              <c:pt idx="11">
                <c:v>R04 算入公債費等</c:v>
              </c:pt>
              <c:pt idx="12">
                <c:v>R05 元利償還金等</c:v>
              </c:pt>
              <c:pt idx="14">
                <c:v>R05 算入公債費等</c:v>
              </c:pt>
            </c:strLit>
          </c:cat>
          <c:val>
            <c:numLit>
              <c:formatCode>General</c:formatCode>
              <c:ptCount val="15"/>
              <c:pt idx="0">
                <c:v>1262</c:v>
              </c:pt>
              <c:pt idx="3">
                <c:v>1283</c:v>
              </c:pt>
              <c:pt idx="6">
                <c:v>1305</c:v>
              </c:pt>
              <c:pt idx="9">
                <c:v>1274</c:v>
              </c:pt>
              <c:pt idx="12">
                <c:v>1269</c:v>
              </c:pt>
            </c:numLit>
          </c:val>
          <c:extLst>
            <c:ext xmlns:c16="http://schemas.microsoft.com/office/drawing/2014/chart" uri="{C3380CC4-5D6E-409C-BE32-E72D297353CC}">
              <c16:uniqueId val="{00000007-F299-4212-A125-AEA5012D337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v>実質公債費比率の分子</c:v>
          </c:tx>
          <c:spPr>
            <a:ln w="38100">
              <a:solidFill>
                <a:srgbClr val="FF0000"/>
              </a:solidFill>
              <a:prstDash val="solid"/>
            </a:ln>
          </c:spPr>
          <c:marker>
            <c:symbol val="circle"/>
            <c:size val="15"/>
            <c:spPr>
              <a:solidFill>
                <a:srgbClr val="FF0000"/>
              </a:solidFill>
              <a:ln>
                <a:solidFill>
                  <a:srgbClr val="FF0000"/>
                </a:solidFill>
              </a:ln>
            </c:spPr>
          </c:marker>
          <c:cat>
            <c:strLit>
              <c:ptCount val="15"/>
              <c:pt idx="0">
                <c:v>R01 元利償還金等</c:v>
              </c:pt>
              <c:pt idx="2">
                <c:v>R01 算入公債費等</c:v>
              </c:pt>
              <c:pt idx="3">
                <c:v>R02 元利償還金等</c:v>
              </c:pt>
              <c:pt idx="5">
                <c:v>R02 算入公債費等</c:v>
              </c:pt>
              <c:pt idx="6">
                <c:v>R03 元利償還金等</c:v>
              </c:pt>
              <c:pt idx="8">
                <c:v>R03 算入公債費等</c:v>
              </c:pt>
              <c:pt idx="9">
                <c:v>R04 元利償還金等</c:v>
              </c:pt>
              <c:pt idx="11">
                <c:v>R04 算入公債費等</c:v>
              </c:pt>
              <c:pt idx="12">
                <c:v>R05 元利償還金等</c:v>
              </c:pt>
              <c:pt idx="14">
                <c:v>R05 算入公債費等</c:v>
              </c:pt>
            </c:strLit>
          </c:cat>
          <c:val>
            <c:numLit>
              <c:formatCode>General</c:formatCode>
              <c:ptCount val="15"/>
              <c:pt idx="0">
                <c:v>#N/A</c:v>
              </c:pt>
              <c:pt idx="1">
                <c:v>764</c:v>
              </c:pt>
              <c:pt idx="2">
                <c:v>#N/A</c:v>
              </c:pt>
              <c:pt idx="3">
                <c:v>#N/A</c:v>
              </c:pt>
              <c:pt idx="4">
                <c:v>758</c:v>
              </c:pt>
              <c:pt idx="5">
                <c:v>#N/A</c:v>
              </c:pt>
              <c:pt idx="6">
                <c:v>#N/A</c:v>
              </c:pt>
              <c:pt idx="7">
                <c:v>746</c:v>
              </c:pt>
              <c:pt idx="8">
                <c:v>#N/A</c:v>
              </c:pt>
              <c:pt idx="9">
                <c:v>#N/A</c:v>
              </c:pt>
              <c:pt idx="10">
                <c:v>731</c:v>
              </c:pt>
              <c:pt idx="11">
                <c:v>#N/A</c:v>
              </c:pt>
              <c:pt idx="12">
                <c:v>#N/A</c:v>
              </c:pt>
              <c:pt idx="13">
                <c:v>872</c:v>
              </c:pt>
              <c:pt idx="14">
                <c:v>#N/A</c:v>
              </c:pt>
            </c:numLit>
          </c:val>
          <c:smooth val="0"/>
          <c:extLst>
            <c:ext xmlns:c16="http://schemas.microsoft.com/office/drawing/2014/chart" uri="{C3380CC4-5D6E-409C-BE32-E72D297353CC}">
              <c16:uniqueId val="{00000008-F299-4212-A125-AEA5012D337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v>基準財政需要額算入見込額</c:v>
          </c:tx>
          <c:spPr>
            <a:solidFill>
              <a:srgbClr val="FFCC00"/>
            </a:solidFill>
            <a:ln w="3175">
              <a:solidFill>
                <a:srgbClr val="000000"/>
              </a:solidFill>
              <a:prstDash val="solid"/>
            </a:ln>
          </c:spPr>
          <c:invertIfNegative val="0"/>
          <c:cat>
            <c:strLit>
              <c:ptCount val="15"/>
              <c:pt idx="0">
                <c:v>R01 将来負担額</c:v>
              </c:pt>
              <c:pt idx="2">
                <c:v>R01 充当可能財源等</c:v>
              </c:pt>
              <c:pt idx="3">
                <c:v>R02 将来負担額</c:v>
              </c:pt>
              <c:pt idx="5">
                <c:v>R02 充当可能財源等</c:v>
              </c:pt>
              <c:pt idx="6">
                <c:v>R03 将来負担額</c:v>
              </c:pt>
              <c:pt idx="8">
                <c:v>R03 充当可能財源等</c:v>
              </c:pt>
              <c:pt idx="9">
                <c:v>R04 将来負担額</c:v>
              </c:pt>
              <c:pt idx="11">
                <c:v>R04 充当可能財源等</c:v>
              </c:pt>
              <c:pt idx="12">
                <c:v>R05 将来負担額</c:v>
              </c:pt>
              <c:pt idx="14">
                <c:v>R05 充当可能財源等</c:v>
              </c:pt>
            </c:strLit>
          </c:cat>
          <c:val>
            <c:numLit>
              <c:formatCode>General</c:formatCode>
              <c:ptCount val="15"/>
              <c:pt idx="2">
                <c:v>10517</c:v>
              </c:pt>
              <c:pt idx="5">
                <c:v>10139</c:v>
              </c:pt>
              <c:pt idx="8">
                <c:v>9396</c:v>
              </c:pt>
              <c:pt idx="11">
                <c:v>9039</c:v>
              </c:pt>
              <c:pt idx="14">
                <c:v>9185</c:v>
              </c:pt>
            </c:numLit>
          </c:val>
          <c:extLst>
            <c:ext xmlns:c16="http://schemas.microsoft.com/office/drawing/2014/chart" uri="{C3380CC4-5D6E-409C-BE32-E72D297353CC}">
              <c16:uniqueId val="{00000000-E365-4A19-B2FF-6B876155535B}"/>
            </c:ext>
          </c:extLst>
        </c:ser>
        <c:ser>
          <c:idx val="1"/>
          <c:order val="1"/>
          <c:tx>
            <c:v>充当可能特定歳入</c:v>
          </c:tx>
          <c:spPr>
            <a:solidFill>
              <a:srgbClr val="0000FF"/>
            </a:solidFill>
            <a:ln w="3175">
              <a:solidFill>
                <a:srgbClr val="000000"/>
              </a:solidFill>
              <a:prstDash val="solid"/>
            </a:ln>
          </c:spPr>
          <c:invertIfNegative val="0"/>
          <c:cat>
            <c:strLit>
              <c:ptCount val="15"/>
              <c:pt idx="0">
                <c:v>R01 将来負担額</c:v>
              </c:pt>
              <c:pt idx="2">
                <c:v>R01 充当可能財源等</c:v>
              </c:pt>
              <c:pt idx="3">
                <c:v>R02 将来負担額</c:v>
              </c:pt>
              <c:pt idx="5">
                <c:v>R02 充当可能財源等</c:v>
              </c:pt>
              <c:pt idx="6">
                <c:v>R03 将来負担額</c:v>
              </c:pt>
              <c:pt idx="8">
                <c:v>R03 充当可能財源等</c:v>
              </c:pt>
              <c:pt idx="9">
                <c:v>R04 将来負担額</c:v>
              </c:pt>
              <c:pt idx="11">
                <c:v>R04 充当可能財源等</c:v>
              </c:pt>
              <c:pt idx="12">
                <c:v>R05 将来負担額</c:v>
              </c:pt>
              <c:pt idx="14">
                <c:v>R05 充当可能財源等</c:v>
              </c:pt>
            </c:strLit>
          </c:cat>
          <c:val>
            <c:numLit>
              <c:formatCode>General</c:formatCode>
              <c:ptCount val="15"/>
              <c:pt idx="2">
                <c:v>272</c:v>
              </c:pt>
              <c:pt idx="5">
                <c:v>244</c:v>
              </c:pt>
              <c:pt idx="8">
                <c:v>224</c:v>
              </c:pt>
              <c:pt idx="11">
                <c:v>114</c:v>
              </c:pt>
              <c:pt idx="14">
                <c:v>76</c:v>
              </c:pt>
            </c:numLit>
          </c:val>
          <c:extLst>
            <c:ext xmlns:c16="http://schemas.microsoft.com/office/drawing/2014/chart" uri="{C3380CC4-5D6E-409C-BE32-E72D297353CC}">
              <c16:uniqueId val="{00000001-E365-4A19-B2FF-6B876155535B}"/>
            </c:ext>
          </c:extLst>
        </c:ser>
        <c:ser>
          <c:idx val="2"/>
          <c:order val="2"/>
          <c:tx>
            <c:v>充当可能基金</c:v>
          </c:tx>
          <c:spPr>
            <a:solidFill>
              <a:srgbClr val="FF00FF"/>
            </a:solidFill>
            <a:ln w="3175">
              <a:solidFill>
                <a:srgbClr val="000000"/>
              </a:solidFill>
              <a:prstDash val="solid"/>
            </a:ln>
          </c:spPr>
          <c:invertIfNegative val="0"/>
          <c:cat>
            <c:strLit>
              <c:ptCount val="15"/>
              <c:pt idx="0">
                <c:v>R01 将来負担額</c:v>
              </c:pt>
              <c:pt idx="2">
                <c:v>R01 充当可能財源等</c:v>
              </c:pt>
              <c:pt idx="3">
                <c:v>R02 将来負担額</c:v>
              </c:pt>
              <c:pt idx="5">
                <c:v>R02 充当可能財源等</c:v>
              </c:pt>
              <c:pt idx="6">
                <c:v>R03 将来負担額</c:v>
              </c:pt>
              <c:pt idx="8">
                <c:v>R03 充当可能財源等</c:v>
              </c:pt>
              <c:pt idx="9">
                <c:v>R04 将来負担額</c:v>
              </c:pt>
              <c:pt idx="11">
                <c:v>R04 充当可能財源等</c:v>
              </c:pt>
              <c:pt idx="12">
                <c:v>R05 将来負担額</c:v>
              </c:pt>
              <c:pt idx="14">
                <c:v>R05 充当可能財源等</c:v>
              </c:pt>
            </c:strLit>
          </c:cat>
          <c:val>
            <c:numLit>
              <c:formatCode>General</c:formatCode>
              <c:ptCount val="15"/>
              <c:pt idx="2">
                <c:v>2015</c:v>
              </c:pt>
              <c:pt idx="5">
                <c:v>2115</c:v>
              </c:pt>
              <c:pt idx="8">
                <c:v>2493</c:v>
              </c:pt>
              <c:pt idx="11">
                <c:v>3634</c:v>
              </c:pt>
              <c:pt idx="14">
                <c:v>3878</c:v>
              </c:pt>
            </c:numLit>
          </c:val>
          <c:extLst>
            <c:ext xmlns:c16="http://schemas.microsoft.com/office/drawing/2014/chart" uri="{C3380CC4-5D6E-409C-BE32-E72D297353CC}">
              <c16:uniqueId val="{00000002-E365-4A19-B2FF-6B876155535B}"/>
            </c:ext>
          </c:extLst>
        </c:ser>
        <c:ser>
          <c:idx val="3"/>
          <c:order val="3"/>
          <c:tx>
            <c:v>組合等連結実質赤字額負担見込額</c:v>
          </c:tx>
          <c:spPr>
            <a:solidFill>
              <a:srgbClr val="00FF00"/>
            </a:solidFill>
            <a:ln w="3175">
              <a:solidFill>
                <a:srgbClr val="000000"/>
              </a:solidFill>
              <a:prstDash val="solid"/>
            </a:ln>
          </c:spPr>
          <c:invertIfNegative val="0"/>
          <c:cat>
            <c:strLit>
              <c:ptCount val="15"/>
              <c:pt idx="0">
                <c:v>R01 将来負担額</c:v>
              </c:pt>
              <c:pt idx="2">
                <c:v>R01 充当可能財源等</c:v>
              </c:pt>
              <c:pt idx="3">
                <c:v>R02 将来負担額</c:v>
              </c:pt>
              <c:pt idx="5">
                <c:v>R02 充当可能財源等</c:v>
              </c:pt>
              <c:pt idx="6">
                <c:v>R03 将来負担額</c:v>
              </c:pt>
              <c:pt idx="8">
                <c:v>R03 充当可能財源等</c:v>
              </c:pt>
              <c:pt idx="9">
                <c:v>R04 将来負担額</c:v>
              </c:pt>
              <c:pt idx="11">
                <c:v>R04 充当可能財源等</c:v>
              </c:pt>
              <c:pt idx="12">
                <c:v>R05 将来負担額</c:v>
              </c:pt>
              <c:pt idx="14">
                <c:v>R05 充当可能財源等</c:v>
              </c:pt>
            </c:strLit>
          </c:cat>
          <c:val>
            <c:numLit>
              <c:formatCode>General</c:formatCode>
              <c:ptCount val="15"/>
              <c:pt idx="0">
                <c:v>121</c:v>
              </c:pt>
              <c:pt idx="3">
                <c:v>0</c:v>
              </c:pt>
              <c:pt idx="6">
                <c:v>0</c:v>
              </c:pt>
              <c:pt idx="9">
                <c:v>0</c:v>
              </c:pt>
              <c:pt idx="12">
                <c:v>0</c:v>
              </c:pt>
            </c:numLit>
          </c:val>
          <c:extLst>
            <c:ext xmlns:c16="http://schemas.microsoft.com/office/drawing/2014/chart" uri="{C3380CC4-5D6E-409C-BE32-E72D297353CC}">
              <c16:uniqueId val="{00000003-E365-4A19-B2FF-6B876155535B}"/>
            </c:ext>
          </c:extLst>
        </c:ser>
        <c:ser>
          <c:idx val="4"/>
          <c:order val="4"/>
          <c:tx>
            <c:v>連結実質赤字額</c:v>
          </c:tx>
          <c:spPr>
            <a:solidFill>
              <a:srgbClr val="800080"/>
            </a:solidFill>
            <a:ln w="3175">
              <a:solidFill>
                <a:srgbClr val="000000"/>
              </a:solidFill>
              <a:prstDash val="solid"/>
            </a:ln>
          </c:spPr>
          <c:invertIfNegative val="0"/>
          <c:cat>
            <c:strLit>
              <c:ptCount val="15"/>
              <c:pt idx="0">
                <c:v>R01 将来負担額</c:v>
              </c:pt>
              <c:pt idx="2">
                <c:v>R01 充当可能財源等</c:v>
              </c:pt>
              <c:pt idx="3">
                <c:v>R02 将来負担額</c:v>
              </c:pt>
              <c:pt idx="5">
                <c:v>R02 充当可能財源等</c:v>
              </c:pt>
              <c:pt idx="6">
                <c:v>R03 将来負担額</c:v>
              </c:pt>
              <c:pt idx="8">
                <c:v>R03 充当可能財源等</c:v>
              </c:pt>
              <c:pt idx="9">
                <c:v>R04 将来負担額</c:v>
              </c:pt>
              <c:pt idx="11">
                <c:v>R04 充当可能財源等</c:v>
              </c:pt>
              <c:pt idx="12">
                <c:v>R05 将来負担額</c:v>
              </c:pt>
              <c:pt idx="14">
                <c:v>R05 充当可能財源等</c:v>
              </c:pt>
            </c:strLit>
          </c:cat>
          <c:val>
            <c:numLit>
              <c:formatCode>General</c:formatCode>
              <c:ptCount val="15"/>
              <c:pt idx="0">
                <c:v>0</c:v>
              </c:pt>
              <c:pt idx="3">
                <c:v>0</c:v>
              </c:pt>
              <c:pt idx="6">
                <c:v>0</c:v>
              </c:pt>
              <c:pt idx="9">
                <c:v>0</c:v>
              </c:pt>
              <c:pt idx="12">
                <c:v>0</c:v>
              </c:pt>
            </c:numLit>
          </c:val>
          <c:extLst>
            <c:ext xmlns:c16="http://schemas.microsoft.com/office/drawing/2014/chart" uri="{C3380CC4-5D6E-409C-BE32-E72D297353CC}">
              <c16:uniqueId val="{00000004-E365-4A19-B2FF-6B876155535B}"/>
            </c:ext>
          </c:extLst>
        </c:ser>
        <c:ser>
          <c:idx val="5"/>
          <c:order val="5"/>
          <c:tx>
            <c:v>設立法人等の負債額等負担見込額</c:v>
          </c:tx>
          <c:spPr>
            <a:solidFill>
              <a:srgbClr val="FFFF00"/>
            </a:solidFill>
            <a:ln w="3175">
              <a:solidFill>
                <a:srgbClr val="000000"/>
              </a:solidFill>
              <a:prstDash val="solid"/>
            </a:ln>
          </c:spPr>
          <c:invertIfNegative val="0"/>
          <c:cat>
            <c:strLit>
              <c:ptCount val="15"/>
              <c:pt idx="0">
                <c:v>R01 将来負担額</c:v>
              </c:pt>
              <c:pt idx="2">
                <c:v>R01 充当可能財源等</c:v>
              </c:pt>
              <c:pt idx="3">
                <c:v>R02 将来負担額</c:v>
              </c:pt>
              <c:pt idx="5">
                <c:v>R02 充当可能財源等</c:v>
              </c:pt>
              <c:pt idx="6">
                <c:v>R03 将来負担額</c:v>
              </c:pt>
              <c:pt idx="8">
                <c:v>R03 充当可能財源等</c:v>
              </c:pt>
              <c:pt idx="9">
                <c:v>R04 将来負担額</c:v>
              </c:pt>
              <c:pt idx="11">
                <c:v>R04 充当可能財源等</c:v>
              </c:pt>
              <c:pt idx="12">
                <c:v>R05 将来負担額</c:v>
              </c:pt>
              <c:pt idx="14">
                <c:v>R05 充当可能財源等</c:v>
              </c:pt>
            </c:strLit>
          </c:cat>
          <c:val>
            <c:numLit>
              <c:formatCode>General</c:formatCode>
              <c:ptCount val="15"/>
              <c:pt idx="0">
                <c:v>5</c:v>
              </c:pt>
              <c:pt idx="3">
                <c:v>4</c:v>
              </c:pt>
              <c:pt idx="6">
                <c:v>4</c:v>
              </c:pt>
              <c:pt idx="9">
                <c:v>3</c:v>
              </c:pt>
              <c:pt idx="12">
                <c:v>2</c:v>
              </c:pt>
            </c:numLit>
          </c:val>
          <c:extLst>
            <c:ext xmlns:c16="http://schemas.microsoft.com/office/drawing/2014/chart" uri="{C3380CC4-5D6E-409C-BE32-E72D297353CC}">
              <c16:uniqueId val="{00000005-E365-4A19-B2FF-6B876155535B}"/>
            </c:ext>
          </c:extLst>
        </c:ser>
        <c:ser>
          <c:idx val="6"/>
          <c:order val="6"/>
          <c:tx>
            <c:v>退職手当負担見込額</c:v>
          </c:tx>
          <c:spPr>
            <a:solidFill>
              <a:srgbClr val="FF6600"/>
            </a:solidFill>
            <a:ln w="3175">
              <a:solidFill>
                <a:srgbClr val="000000"/>
              </a:solidFill>
              <a:prstDash val="solid"/>
            </a:ln>
          </c:spPr>
          <c:invertIfNegative val="0"/>
          <c:cat>
            <c:strLit>
              <c:ptCount val="15"/>
              <c:pt idx="0">
                <c:v>R01 将来負担額</c:v>
              </c:pt>
              <c:pt idx="2">
                <c:v>R01 充当可能財源等</c:v>
              </c:pt>
              <c:pt idx="3">
                <c:v>R02 将来負担額</c:v>
              </c:pt>
              <c:pt idx="5">
                <c:v>R02 充当可能財源等</c:v>
              </c:pt>
              <c:pt idx="6">
                <c:v>R03 将来負担額</c:v>
              </c:pt>
              <c:pt idx="8">
                <c:v>R03 充当可能財源等</c:v>
              </c:pt>
              <c:pt idx="9">
                <c:v>R04 将来負担額</c:v>
              </c:pt>
              <c:pt idx="11">
                <c:v>R04 充当可能財源等</c:v>
              </c:pt>
              <c:pt idx="12">
                <c:v>R05 将来負担額</c:v>
              </c:pt>
              <c:pt idx="14">
                <c:v>R05 充当可能財源等</c:v>
              </c:pt>
            </c:strLit>
          </c:cat>
          <c:val>
            <c:numLit>
              <c:formatCode>General</c:formatCode>
              <c:ptCount val="15"/>
              <c:pt idx="0">
                <c:v>1811</c:v>
              </c:pt>
              <c:pt idx="3">
                <c:v>1923</c:v>
              </c:pt>
              <c:pt idx="6">
                <c:v>1926</c:v>
              </c:pt>
              <c:pt idx="9">
                <c:v>1883</c:v>
              </c:pt>
              <c:pt idx="12">
                <c:v>1825</c:v>
              </c:pt>
            </c:numLit>
          </c:val>
          <c:extLst>
            <c:ext xmlns:c16="http://schemas.microsoft.com/office/drawing/2014/chart" uri="{C3380CC4-5D6E-409C-BE32-E72D297353CC}">
              <c16:uniqueId val="{00000006-E365-4A19-B2FF-6B876155535B}"/>
            </c:ext>
          </c:extLst>
        </c:ser>
        <c:ser>
          <c:idx val="7"/>
          <c:order val="7"/>
          <c:tx>
            <c:v>組合等負担等見込額</c:v>
          </c:tx>
          <c:spPr>
            <a:solidFill>
              <a:srgbClr val="9999FF"/>
            </a:solidFill>
            <a:ln w="3175">
              <a:solidFill>
                <a:srgbClr val="000000"/>
              </a:solidFill>
              <a:prstDash val="solid"/>
            </a:ln>
          </c:spPr>
          <c:invertIfNegative val="0"/>
          <c:cat>
            <c:strLit>
              <c:ptCount val="15"/>
              <c:pt idx="0">
                <c:v>R01 将来負担額</c:v>
              </c:pt>
              <c:pt idx="2">
                <c:v>R01 充当可能財源等</c:v>
              </c:pt>
              <c:pt idx="3">
                <c:v>R02 将来負担額</c:v>
              </c:pt>
              <c:pt idx="5">
                <c:v>R02 充当可能財源等</c:v>
              </c:pt>
              <c:pt idx="6">
                <c:v>R03 将来負担額</c:v>
              </c:pt>
              <c:pt idx="8">
                <c:v>R03 充当可能財源等</c:v>
              </c:pt>
              <c:pt idx="9">
                <c:v>R04 将来負担額</c:v>
              </c:pt>
              <c:pt idx="11">
                <c:v>R04 充当可能財源等</c:v>
              </c:pt>
              <c:pt idx="12">
                <c:v>R05 将来負担額</c:v>
              </c:pt>
              <c:pt idx="14">
                <c:v>R05 充当可能財源等</c:v>
              </c:pt>
            </c:strLit>
          </c:cat>
          <c:val>
            <c:numLit>
              <c:formatCode>General</c:formatCode>
              <c:ptCount val="15"/>
              <c:pt idx="0">
                <c:v>1533</c:v>
              </c:pt>
              <c:pt idx="3">
                <c:v>1457</c:v>
              </c:pt>
              <c:pt idx="6">
                <c:v>1626</c:v>
              </c:pt>
              <c:pt idx="9">
                <c:v>2332</c:v>
              </c:pt>
              <c:pt idx="12">
                <c:v>2275</c:v>
              </c:pt>
            </c:numLit>
          </c:val>
          <c:extLst>
            <c:ext xmlns:c16="http://schemas.microsoft.com/office/drawing/2014/chart" uri="{C3380CC4-5D6E-409C-BE32-E72D297353CC}">
              <c16:uniqueId val="{00000007-E365-4A19-B2FF-6B876155535B}"/>
            </c:ext>
          </c:extLst>
        </c:ser>
        <c:ser>
          <c:idx val="8"/>
          <c:order val="8"/>
          <c:tx>
            <c:v>公営企業債等繰入見込額</c:v>
          </c:tx>
          <c:spPr>
            <a:solidFill>
              <a:srgbClr val="008000"/>
            </a:solidFill>
            <a:ln w="3175">
              <a:solidFill>
                <a:srgbClr val="000000"/>
              </a:solidFill>
              <a:prstDash val="solid"/>
            </a:ln>
          </c:spPr>
          <c:invertIfNegative val="0"/>
          <c:cat>
            <c:strLit>
              <c:ptCount val="15"/>
              <c:pt idx="0">
                <c:v>R01 将来負担額</c:v>
              </c:pt>
              <c:pt idx="2">
                <c:v>R01 充当可能財源等</c:v>
              </c:pt>
              <c:pt idx="3">
                <c:v>R02 将来負担額</c:v>
              </c:pt>
              <c:pt idx="5">
                <c:v>R02 充当可能財源等</c:v>
              </c:pt>
              <c:pt idx="6">
                <c:v>R03 将来負担額</c:v>
              </c:pt>
              <c:pt idx="8">
                <c:v>R03 充当可能財源等</c:v>
              </c:pt>
              <c:pt idx="9">
                <c:v>R04 将来負担額</c:v>
              </c:pt>
              <c:pt idx="11">
                <c:v>R04 充当可能財源等</c:v>
              </c:pt>
              <c:pt idx="12">
                <c:v>R05 将来負担額</c:v>
              </c:pt>
              <c:pt idx="14">
                <c:v>R05 充当可能財源等</c:v>
              </c:pt>
            </c:strLit>
          </c:cat>
          <c:val>
            <c:numLit>
              <c:formatCode>General</c:formatCode>
              <c:ptCount val="15"/>
              <c:pt idx="0">
                <c:v>3301</c:v>
              </c:pt>
              <c:pt idx="3">
                <c:v>2959</c:v>
              </c:pt>
              <c:pt idx="6">
                <c:v>2615</c:v>
              </c:pt>
              <c:pt idx="9">
                <c:v>2247</c:v>
              </c:pt>
              <c:pt idx="12">
                <c:v>2647</c:v>
              </c:pt>
            </c:numLit>
          </c:val>
          <c:extLst>
            <c:ext xmlns:c16="http://schemas.microsoft.com/office/drawing/2014/chart" uri="{C3380CC4-5D6E-409C-BE32-E72D297353CC}">
              <c16:uniqueId val="{00000008-E365-4A19-B2FF-6B876155535B}"/>
            </c:ext>
          </c:extLst>
        </c:ser>
        <c:ser>
          <c:idx val="9"/>
          <c:order val="9"/>
          <c:tx>
            <c:v>債務負担行為に基づく支出予定額</c:v>
          </c:tx>
          <c:spPr>
            <a:solidFill>
              <a:srgbClr val="00FFFF"/>
            </a:solidFill>
            <a:ln w="3175">
              <a:solidFill>
                <a:srgbClr val="000000"/>
              </a:solidFill>
              <a:prstDash val="solid"/>
            </a:ln>
          </c:spPr>
          <c:invertIfNegative val="0"/>
          <c:cat>
            <c:strLit>
              <c:ptCount val="15"/>
              <c:pt idx="0">
                <c:v>R01 将来負担額</c:v>
              </c:pt>
              <c:pt idx="2">
                <c:v>R01 充当可能財源等</c:v>
              </c:pt>
              <c:pt idx="3">
                <c:v>R02 将来負担額</c:v>
              </c:pt>
              <c:pt idx="5">
                <c:v>R02 充当可能財源等</c:v>
              </c:pt>
              <c:pt idx="6">
                <c:v>R03 将来負担額</c:v>
              </c:pt>
              <c:pt idx="8">
                <c:v>R03 充当可能財源等</c:v>
              </c:pt>
              <c:pt idx="9">
                <c:v>R04 将来負担額</c:v>
              </c:pt>
              <c:pt idx="11">
                <c:v>R04 充当可能財源等</c:v>
              </c:pt>
              <c:pt idx="12">
                <c:v>R05 将来負担額</c:v>
              </c:pt>
              <c:pt idx="14">
                <c:v>R05 充当可能財源等</c:v>
              </c:pt>
            </c:strLit>
          </c:cat>
          <c:val>
            <c:numLit>
              <c:formatCode>General</c:formatCode>
              <c:ptCount val="15"/>
              <c:pt idx="0">
                <c:v>35</c:v>
              </c:pt>
              <c:pt idx="3">
                <c:v>0</c:v>
              </c:pt>
              <c:pt idx="6">
                <c:v>0</c:v>
              </c:pt>
              <c:pt idx="9">
                <c:v>0</c:v>
              </c:pt>
              <c:pt idx="12">
                <c:v>0</c:v>
              </c:pt>
            </c:numLit>
          </c:val>
          <c:extLst>
            <c:ext xmlns:c16="http://schemas.microsoft.com/office/drawing/2014/chart" uri="{C3380CC4-5D6E-409C-BE32-E72D297353CC}">
              <c16:uniqueId val="{00000009-E365-4A19-B2FF-6B876155535B}"/>
            </c:ext>
          </c:extLst>
        </c:ser>
        <c:ser>
          <c:idx val="10"/>
          <c:order val="10"/>
          <c:tx>
            <c:v>一般会計等に係る地方債の現在高</c:v>
          </c:tx>
          <c:spPr>
            <a:solidFill>
              <a:srgbClr val="FF8080"/>
            </a:solidFill>
            <a:ln w="3175">
              <a:solidFill>
                <a:srgbClr val="000000"/>
              </a:solidFill>
              <a:prstDash val="solid"/>
            </a:ln>
          </c:spPr>
          <c:invertIfNegative val="0"/>
          <c:cat>
            <c:strLit>
              <c:ptCount val="15"/>
              <c:pt idx="0">
                <c:v>R01 将来負担額</c:v>
              </c:pt>
              <c:pt idx="2">
                <c:v>R01 充当可能財源等</c:v>
              </c:pt>
              <c:pt idx="3">
                <c:v>R02 将来負担額</c:v>
              </c:pt>
              <c:pt idx="5">
                <c:v>R02 充当可能財源等</c:v>
              </c:pt>
              <c:pt idx="6">
                <c:v>R03 将来負担額</c:v>
              </c:pt>
              <c:pt idx="8">
                <c:v>R03 充当可能財源等</c:v>
              </c:pt>
              <c:pt idx="9">
                <c:v>R04 将来負担額</c:v>
              </c:pt>
              <c:pt idx="11">
                <c:v>R04 充当可能財源等</c:v>
              </c:pt>
              <c:pt idx="12">
                <c:v>R05 将来負担額</c:v>
              </c:pt>
              <c:pt idx="14">
                <c:v>R05 充当可能財源等</c:v>
              </c:pt>
            </c:strLit>
          </c:cat>
          <c:val>
            <c:numLit>
              <c:formatCode>General</c:formatCode>
              <c:ptCount val="15"/>
              <c:pt idx="0">
                <c:v>10735</c:v>
              </c:pt>
              <c:pt idx="3">
                <c:v>10354</c:v>
              </c:pt>
              <c:pt idx="6">
                <c:v>10067</c:v>
              </c:pt>
              <c:pt idx="9">
                <c:v>9531</c:v>
              </c:pt>
              <c:pt idx="12">
                <c:v>9413</c:v>
              </c:pt>
            </c:numLit>
          </c:val>
          <c:extLst>
            <c:ext xmlns:c16="http://schemas.microsoft.com/office/drawing/2014/chart" uri="{C3380CC4-5D6E-409C-BE32-E72D297353CC}">
              <c16:uniqueId val="{0000000A-E365-4A19-B2FF-6B876155535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v>将来負担比率の分子</c:v>
          </c:tx>
          <c:spPr>
            <a:ln w="38100">
              <a:solidFill>
                <a:srgbClr val="FF0000"/>
              </a:solidFill>
              <a:prstDash val="solid"/>
            </a:ln>
          </c:spPr>
          <c:marker>
            <c:symbol val="circle"/>
            <c:size val="15"/>
            <c:spPr>
              <a:solidFill>
                <a:srgbClr val="FF0000"/>
              </a:solidFill>
              <a:ln w="38100">
                <a:solidFill>
                  <a:srgbClr val="FF0000"/>
                </a:solidFill>
              </a:ln>
            </c:spPr>
          </c:marker>
          <c:cat>
            <c:strLit>
              <c:ptCount val="15"/>
              <c:pt idx="0">
                <c:v>R01 将来負担額</c:v>
              </c:pt>
              <c:pt idx="2">
                <c:v>R01 充当可能財源等</c:v>
              </c:pt>
              <c:pt idx="3">
                <c:v>R02 将来負担額</c:v>
              </c:pt>
              <c:pt idx="5">
                <c:v>R02 充当可能財源等</c:v>
              </c:pt>
              <c:pt idx="6">
                <c:v>R03 将来負担額</c:v>
              </c:pt>
              <c:pt idx="8">
                <c:v>R03 充当可能財源等</c:v>
              </c:pt>
              <c:pt idx="9">
                <c:v>R04 将来負担額</c:v>
              </c:pt>
              <c:pt idx="11">
                <c:v>R04 充当可能財源等</c:v>
              </c:pt>
              <c:pt idx="12">
                <c:v>R05 将来負担額</c:v>
              </c:pt>
              <c:pt idx="14">
                <c:v>R05 充当可能財源等</c:v>
              </c:pt>
            </c:strLit>
          </c:cat>
          <c:val>
            <c:numLit>
              <c:formatCode>General</c:formatCode>
              <c:ptCount val="15"/>
              <c:pt idx="0">
                <c:v>#N/A</c:v>
              </c:pt>
              <c:pt idx="1">
                <c:v>4737</c:v>
              </c:pt>
              <c:pt idx="2">
                <c:v>#N/A</c:v>
              </c:pt>
              <c:pt idx="3">
                <c:v>#N/A</c:v>
              </c:pt>
              <c:pt idx="4">
                <c:v>4200</c:v>
              </c:pt>
              <c:pt idx="5">
                <c:v>#N/A</c:v>
              </c:pt>
              <c:pt idx="6">
                <c:v>#N/A</c:v>
              </c:pt>
              <c:pt idx="7">
                <c:v>4126</c:v>
              </c:pt>
              <c:pt idx="8">
                <c:v>#N/A</c:v>
              </c:pt>
              <c:pt idx="9">
                <c:v>#N/A</c:v>
              </c:pt>
              <c:pt idx="10">
                <c:v>3208</c:v>
              </c:pt>
              <c:pt idx="11">
                <c:v>#N/A</c:v>
              </c:pt>
              <c:pt idx="12">
                <c:v>#N/A</c:v>
              </c:pt>
              <c:pt idx="13">
                <c:v>3022</c:v>
              </c:pt>
              <c:pt idx="14">
                <c:v>#N/A</c:v>
              </c:pt>
            </c:numLit>
          </c:val>
          <c:smooth val="0"/>
          <c:extLst>
            <c:ext xmlns:c16="http://schemas.microsoft.com/office/drawing/2014/chart" uri="{C3380CC4-5D6E-409C-BE32-E72D297353CC}">
              <c16:uniqueId val="{0000000B-E365-4A19-B2FF-6B876155535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v>財政調整基金</c:v>
          </c:tx>
          <c:spPr>
            <a:pattFill prst="pct70">
              <a:fgClr>
                <a:srgbClr val="843C0C"/>
              </a:fgClr>
              <a:bgClr>
                <a:schemeClr val="bg1"/>
              </a:bgClr>
            </a:pattFill>
            <a:ln w="3175">
              <a:noFill/>
              <a:prstDash val="solid"/>
            </a:ln>
          </c:spPr>
          <c:invertIfNegative val="0"/>
          <c:cat>
            <c:strLit>
              <c:ptCount val="3"/>
              <c:pt idx="0">
                <c:v>R03</c:v>
              </c:pt>
              <c:pt idx="1">
                <c:v>R04</c:v>
              </c:pt>
              <c:pt idx="2">
                <c:v>R05</c:v>
              </c:pt>
            </c:strLit>
          </c:cat>
          <c:val>
            <c:numLit>
              <c:formatCode>General</c:formatCode>
              <c:ptCount val="3"/>
              <c:pt idx="0">
                <c:v>1349</c:v>
              </c:pt>
              <c:pt idx="1">
                <c:v>1817</c:v>
              </c:pt>
              <c:pt idx="2">
                <c:v>1987</c:v>
              </c:pt>
            </c:numLit>
          </c:val>
          <c:extLst>
            <c:ext xmlns:c16="http://schemas.microsoft.com/office/drawing/2014/chart" uri="{C3380CC4-5D6E-409C-BE32-E72D297353CC}">
              <c16:uniqueId val="{00000000-9E9E-4407-9FE2-D57913C9C720}"/>
            </c:ext>
          </c:extLst>
        </c:ser>
        <c:ser>
          <c:idx val="0"/>
          <c:order val="1"/>
          <c:tx>
            <c:v>減債基金</c:v>
          </c:tx>
          <c:spPr>
            <a:pattFill prst="smGrid">
              <a:fgClr>
                <a:srgbClr val="FF66CC"/>
              </a:fgClr>
              <a:bgClr>
                <a:schemeClr val="bg1"/>
              </a:bgClr>
            </a:pattFill>
            <a:ln w="3175">
              <a:noFill/>
              <a:prstDash val="solid"/>
            </a:ln>
          </c:spPr>
          <c:invertIfNegative val="0"/>
          <c:cat>
            <c:strLit>
              <c:ptCount val="3"/>
              <c:pt idx="0">
                <c:v>R03</c:v>
              </c:pt>
              <c:pt idx="1">
                <c:v>R04</c:v>
              </c:pt>
              <c:pt idx="2">
                <c:v>R05</c:v>
              </c:pt>
            </c:strLit>
          </c:cat>
          <c:val>
            <c:numLit>
              <c:formatCode>General</c:formatCode>
              <c:ptCount val="3"/>
              <c:pt idx="0">
                <c:v>124</c:v>
              </c:pt>
              <c:pt idx="1">
                <c:v>52</c:v>
              </c:pt>
              <c:pt idx="2">
                <c:v>78</c:v>
              </c:pt>
            </c:numLit>
          </c:val>
          <c:extLst>
            <c:ext xmlns:c16="http://schemas.microsoft.com/office/drawing/2014/chart" uri="{C3380CC4-5D6E-409C-BE32-E72D297353CC}">
              <c16:uniqueId val="{00000001-9E9E-4407-9FE2-D57913C9C720}"/>
            </c:ext>
          </c:extLst>
        </c:ser>
        <c:ser>
          <c:idx val="1"/>
          <c:order val="2"/>
          <c:tx>
            <c:v>その他特定目的基金</c:v>
          </c:tx>
          <c:spPr>
            <a:solidFill>
              <a:srgbClr val="2E75B6"/>
            </a:solidFill>
            <a:ln>
              <a:noFill/>
            </a:ln>
          </c:spPr>
          <c:invertIfNegative val="0"/>
          <c:cat>
            <c:strLit>
              <c:ptCount val="3"/>
              <c:pt idx="0">
                <c:v>R03</c:v>
              </c:pt>
              <c:pt idx="1">
                <c:v>R04</c:v>
              </c:pt>
              <c:pt idx="2">
                <c:v>R05</c:v>
              </c:pt>
            </c:strLit>
          </c:cat>
          <c:val>
            <c:numLit>
              <c:formatCode>General</c:formatCode>
              <c:ptCount val="3"/>
              <c:pt idx="0">
                <c:v>1284</c:v>
              </c:pt>
              <c:pt idx="1">
                <c:v>1417</c:v>
              </c:pt>
              <c:pt idx="2">
                <c:v>1411</c:v>
              </c:pt>
            </c:numLit>
          </c:val>
          <c:extLst>
            <c:ext xmlns:c16="http://schemas.microsoft.com/office/drawing/2014/chart" uri="{C3380CC4-5D6E-409C-BE32-E72D297353CC}">
              <c16:uniqueId val="{00000002-9E9E-4407-9FE2-D57913C9C72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{2AD9C369-D237-4CB3-9A9B-108A1CD8F6E0}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B4EE-46A7-8584-00BD170B70E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{AF6A63F6-56EE-414A-98DF-E62E812F31C4}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4EE-46A7-8584-00BD170B70E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{BCE11822-508A-440C-91C6-32CF56FCBAE5}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4EE-46A7-8584-00BD170B70E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{787EDA25-7224-47E6-9159-848A6567BB4A}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4EE-46A7-8584-00BD170B70E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{42898936-C234-44CC-B94D-18CC77433044}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4EE-46A7-8584-00BD170B70E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{234D278B-9884-4EFA-8176-9FB577A4085A}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B4EE-46A7-8584-00BD170B70E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{42A10D6D-6147-44FA-87EB-ACA557DBC377}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B4EE-46A7-8584-00BD170B70E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{91879CD0-C23C-4F71-94B6-82AB1B55A0B6}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B4EE-46A7-8584-00BD170B70E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{B3CF9A81-A37E-45DB-932C-AC1E464B09BF}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B4EE-46A7-8584-00BD170B70E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60.2</c:v>
                </c:pt>
                <c:pt idx="8">
                  <c:v>61</c:v>
                </c:pt>
                <c:pt idx="16">
                  <c:v>62.2</c:v>
                </c:pt>
                <c:pt idx="24">
                  <c:v>63.1</c:v>
                </c:pt>
                <c:pt idx="32">
                  <c:v>64.8</c:v>
                </c:pt>
              </c:numCache>
            </c:numRef>
          </c:xVal>
          <c:yVal>
            <c:numRef>
              <c:f>公会計指標分析・財政指標組合せ分析表!$BP$51:$DC$51</c:f>
              <c:numCache>
                <c:formatCode>#,##0.0;"▲ "#,##0.0</c:formatCode>
                <c:ptCount val="40"/>
                <c:pt idx="0">
                  <c:v>97.5</c:v>
                </c:pt>
                <c:pt idx="8">
                  <c:v>81.900000000000006</c:v>
                </c:pt>
                <c:pt idx="16">
                  <c:v>77.2</c:v>
                </c:pt>
                <c:pt idx="24">
                  <c:v>61.1</c:v>
                </c:pt>
                <c:pt idx="32">
                  <c:v>57.7</c:v>
                </c:pt>
              </c:numCache>
            </c:numRef>
          </c:yVal>
          <c:smooth val="0"/>
          <c:extLst>
            <c:ext xmlns:c16="http://schemas.microsoft.com/office/drawing/2014/chart" uri="{C3380CC4-5D6E-409C-BE32-E72D297353CC}">
              <c16:uniqueId val="{00000009-B4EE-46A7-8584-00BD170B70E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{6D31C1D5-14C3-4B13-8A63-BF053AC1A2A2}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B4EE-46A7-8584-00BD170B70E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{C8238E8C-FBD6-4728-B7A5-3E87E299C4F3}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4EE-46A7-8584-00BD170B70E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{290CE2FA-F6D4-4E2F-BF82-7A130D9E0D4D}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4EE-46A7-8584-00BD170B70E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{0CBF5A1B-8269-4991-9711-9D03DA0BA22D}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4EE-46A7-8584-00BD170B70E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{E9BB313C-8D2C-4EE4-9D31-BB49464076FE}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4EE-46A7-8584-00BD170B70E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{B07138A2-CE15-44AF-8D35-FF248084CE6D}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B4EE-46A7-8584-00BD170B70E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{DEE4EDF0-49B7-4339-8525-4A7847E95F8E}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B4EE-46A7-8584-00BD170B70E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{48F889E5-1CE8-4A84-A532-17B6B5521405}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B4EE-46A7-8584-00BD170B70E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{CD9043BA-E1C6-451E-A52B-B19611285D8F}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B4EE-46A7-8584-00BD170B70E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62</c:v>
                </c:pt>
                <c:pt idx="16">
                  <c:v>62.9</c:v>
                </c:pt>
                <c:pt idx="24">
                  <c:v>63.3</c:v>
                </c:pt>
                <c:pt idx="32">
                  <c:v>64.400000000000006</c:v>
                </c:pt>
              </c:numCache>
            </c:numRef>
          </c:xVal>
          <c:yVal>
            <c:numRef>
              <c:f>公会計指標分析・財政指標組合せ分析表!$BP$55:$DC$55</c:f>
              <c:numCache>
                <c:formatCode>#,##0.0;"▲ "#,##0.0</c:formatCode>
                <c:ptCount val="40"/>
                <c:pt idx="0">
                  <c:v>21.4</c:v>
                </c:pt>
                <c:pt idx="8">
                  <c:v>13.7</c:v>
                </c:pt>
                <c:pt idx="16">
                  <c:v>6.9</c:v>
                </c:pt>
                <c:pt idx="24">
                  <c:v>0</c:v>
                </c:pt>
                <c:pt idx="32">
                  <c:v>0</c:v>
                </c:pt>
              </c:numCache>
            </c:numRef>
          </c:yVal>
          <c:smooth val="0"/>
          <c:extLst>
            <c:ext xmlns:c16="http://schemas.microsoft.com/office/drawing/2014/chart" uri="{C3380CC4-5D6E-409C-BE32-E72D297353CC}">
              <c16:uniqueId val="{00000013-B4EE-46A7-8584-00BD170B70EE}"/>
            </c:ext>
          </c:extLst>
        </c:ser>
        <c:dLbls>
          <c:showLegendKey val="0"/>
          <c:showVal val="1"/>
          <c:showCatName val="0"/>
          <c:showSerName val="0"/>
          <c:showPercent val="0"/>
          <c:showBubbleSize val="0"/>
        </c:dLbls>
        <c:axId val="46179840"/>
        <c:axId val="46181760"/>
      </c:scatterChart>
      <c:valAx>
        <c:axId val="46179840"/>
        <c:scaling>
          <c:orientation val="maxMin"/>
          <c:max val="66"/>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{DD846446-3450-4FF3-B865-E2C0041E1C7D}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0320-4748-B17F-02359EEFB1D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{1E04AA17-5E77-409B-91CC-D02AE6CBFBB0}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320-4748-B17F-02359EEFB1D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{92946AF0-E52C-4F62-9F94-CBBA6B742D3A}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320-4748-B17F-02359EEFB1D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{6ABC2357-D364-4311-9982-2305A1211E75}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320-4748-B17F-02359EEFB1D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{AB52AD29-6ABB-4432-AC6F-2A5650088E23}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320-4748-B17F-02359EEFB1DE}"/>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{188225BB-E54F-4BD5-A146-4804E2C299B0}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0320-4748-B17F-02359EEFB1DE}"/>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{59A39613-A10A-47A4-A806-E9D91A2FAFAA}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0320-4748-B17F-02359EEFB1DE}"/>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{BD51700C-A715-436D-BC7D-51C84235D27B}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0320-4748-B17F-02359EEFB1DE}"/>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{FA1F31B9-D459-4D7B-8526-8F68706EDB07}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0320-4748-B17F-02359EEFB1D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15.5</c:v>
                </c:pt>
                <c:pt idx="8">
                  <c:v>15.3</c:v>
                </c:pt>
                <c:pt idx="16">
                  <c:v>14.8</c:v>
                </c:pt>
                <c:pt idx="24">
                  <c:v>14.2</c:v>
                </c:pt>
                <c:pt idx="32">
                  <c:v>14.8</c:v>
                </c:pt>
              </c:numCache>
            </c:numRef>
          </c:xVal>
          <c:yVal>
            <c:numRef>
              <c:f>公会計指標分析・財政指標組合せ分析表!$BP$73:$DC$73</c:f>
              <c:numCache>
                <c:formatCode>#,##0.0;"▲ "#,##0.0</c:formatCode>
                <c:ptCount val="40"/>
                <c:pt idx="0">
                  <c:v>97.5</c:v>
                </c:pt>
                <c:pt idx="8">
                  <c:v>81.900000000000006</c:v>
                </c:pt>
                <c:pt idx="16">
                  <c:v>77.2</c:v>
                </c:pt>
                <c:pt idx="24">
                  <c:v>61.1</c:v>
                </c:pt>
                <c:pt idx="32">
                  <c:v>57.7</c:v>
                </c:pt>
              </c:numCache>
            </c:numRef>
          </c:yVal>
          <c:smooth val="0"/>
          <c:extLst>
            <c:ext xmlns:c16="http://schemas.microsoft.com/office/drawing/2014/chart" uri="{C3380CC4-5D6E-409C-BE32-E72D297353CC}">
              <c16:uniqueId val="{00000009-0320-4748-B17F-02359EEFB1D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{2F9AEFA4-8F8D-4DBD-B876-FFCE0F0FFC66}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0320-4748-B17F-02359EEFB1D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{44C0DD59-E4DA-48CF-BE6F-B7353710E4EC}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320-4748-B17F-02359EEFB1D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{98EE665E-B58F-4BE0-86B7-E220AF2FE7C9}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320-4748-B17F-02359EEFB1D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{8ED7F876-5D94-4A4B-A0E4-A494C0F6AE05}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320-4748-B17F-02359EEFB1D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{C7085E9A-9962-4406-A403-97AE2F0B1F1D}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320-4748-B17F-02359EEFB1DE}"/>
                </c:ext>
              </c:extLst>
            </c:dLbl>
            <c:dLbl>
              <c:idx val="8"/>
              <c:layout>
                <c:manualLayout>
                  <c:x val="0"/>
                  <c:y val="4.5893334301431131E-3"/>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{ABD51457-C757-4762-BEE3-0EDFD1AC1ACC}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0320-4748-B17F-02359EEFB1DE}"/>
                </c:ext>
              </c:extLst>
            </c:dLbl>
            <c:dLbl>
              <c:idx val="16"/>
              <c:layout>
                <c:manualLayout>
                  <c:x val="0"/>
                  <c:y val="1.0329082605946817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{1CCC1B9C-9146-4BFB-B27A-746E33041441}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0320-4748-B17F-02359EEFB1DE}"/>
                </c:ext>
              </c:extLst>
            </c:dLbl>
            <c:dLbl>
              <c:idx val="24"/>
              <c:layout>
                <c:manualLayout>
                  <c:x val="0"/>
                  <c:y val="-2.6379591302733686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{67081466-C6A7-4B41-B81E-BC8287AD783F}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0320-4748-B17F-02359EEFB1DE}"/>
                </c:ext>
              </c:extLst>
            </c:dLbl>
            <c:dLbl>
              <c:idx val="32"/>
              <c:layout>
                <c:manualLayout>
                  <c:x val="0"/>
                  <c:y val="1.1461860241782525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{691D6A44-3A30-4FB0-98CA-A4992FEAA03F}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0320-4748-B17F-02359EEFB1D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7.9</c:v>
                </c:pt>
                <c:pt idx="16">
                  <c:v>8</c:v>
                </c:pt>
                <c:pt idx="24">
                  <c:v>8</c:v>
                </c:pt>
                <c:pt idx="32">
                  <c:v>8.1</c:v>
                </c:pt>
              </c:numCache>
            </c:numRef>
          </c:xVal>
          <c:yVal>
            <c:numRef>
              <c:f>公会計指標分析・財政指標組合せ分析表!$BP$77:$DC$77</c:f>
              <c:numCache>
                <c:formatCode>#,##0.0;"▲ "#,##0.0</c:formatCode>
                <c:ptCount val="40"/>
                <c:pt idx="0">
                  <c:v>21.4</c:v>
                </c:pt>
                <c:pt idx="8">
                  <c:v>13.7</c:v>
                </c:pt>
                <c:pt idx="16">
                  <c:v>6.9</c:v>
                </c:pt>
                <c:pt idx="24">
                  <c:v>0</c:v>
                </c:pt>
                <c:pt idx="32">
                  <c:v>0</c:v>
                </c:pt>
              </c:numCache>
            </c:numRef>
          </c:yVal>
          <c:smooth val="0"/>
          <c:extLst>
            <c:ext xmlns:c16="http://schemas.microsoft.com/office/drawing/2014/chart" uri="{C3380CC4-5D6E-409C-BE32-E72D297353CC}">
              <c16:uniqueId val="{00000013-0320-4748-B17F-02359EEFB1DE}"/>
            </c:ext>
          </c:extLst>
        </c:ser>
        <c:dLbls>
          <c:showLegendKey val="0"/>
          <c:showVal val="1"/>
          <c:showCatName val="0"/>
          <c:showSerName val="0"/>
          <c:showPercent val="0"/>
          <c:showBubbleSize val="0"/>
        </c:dLbls>
        <c:axId val="84219776"/>
        <c:axId val="84234240"/>
      </c:scatterChart>
      <c:valAx>
        <c:axId val="84219776"/>
        <c:scaling>
          <c:orientation val="maxMin"/>
          <c:max val="16"/>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55872A02-4CF9-4E09-808F-AB2166C4C084}"/>
            </a:ext>
          </a:extLst>
        </xdr:cNvPr>
        <xdr:cNvSpPr>
          <a:spLocks noChangeArrowheads="1"/>
        </xdr:cNvSpPr>
      </xdr:nvSpPr>
      <xdr:spPr bwMode="auto">
        <a:xfrm rot="5400000">
          <a:off x="6174105" y="4356735"/>
          <a:ext cx="365760" cy="29337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1A007F7-0D6D-4E25-95F6-A82D9438C2DB}"/>
            </a:ext>
          </a:extLst>
        </xdr:cNvPr>
        <xdr:cNvSpPr>
          <a:spLocks/>
        </xdr:cNvSpPr>
      </xdr:nvSpPr>
      <xdr:spPr bwMode="auto">
        <a:xfrm>
          <a:off x="8229600" y="5532120"/>
          <a:ext cx="125730" cy="37338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DED75193-B8E3-4B18-9AD1-AA52707EA49F}"/>
            </a:ext>
          </a:extLst>
        </xdr:cNvPr>
        <xdr:cNvSpPr>
          <a:spLocks noChangeArrowheads="1"/>
        </xdr:cNvSpPr>
      </xdr:nvSpPr>
      <xdr:spPr bwMode="auto">
        <a:xfrm>
          <a:off x="125730" y="125730"/>
          <a:ext cx="8610600" cy="636270"/>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4B592489-F347-4F40-95C9-029D55A7AA93}"/>
            </a:ext>
          </a:extLst>
        </xdr:cNvPr>
        <xdr:cNvSpPr>
          <a:spLocks noChangeArrowheads="1"/>
        </xdr:cNvSpPr>
      </xdr:nvSpPr>
      <xdr:spPr bwMode="auto">
        <a:xfrm>
          <a:off x="9772650" y="186690"/>
          <a:ext cx="2217420" cy="45339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948F848D-626B-40DB-AB26-1F552C35638F}"/>
            </a:ext>
          </a:extLst>
        </xdr:cNvPr>
        <xdr:cNvSpPr>
          <a:spLocks noChangeArrowheads="1"/>
        </xdr:cNvSpPr>
      </xdr:nvSpPr>
      <xdr:spPr bwMode="auto">
        <a:xfrm>
          <a:off x="12382500" y="186690"/>
          <a:ext cx="3333750" cy="45339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福井県若狭町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B7E5C4DA-1804-42B0-9903-1AAF0949EF2D}"/>
            </a:ext>
          </a:extLst>
        </xdr:cNvPr>
        <xdr:cNvSpPr>
          <a:spLocks noChangeShapeType="1"/>
        </xdr:cNvSpPr>
      </xdr:nvSpPr>
      <xdr:spPr bwMode="auto">
        <a:xfrm>
          <a:off x="457200" y="7591425"/>
          <a:ext cx="6686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220A769A-F662-4C5E-96DA-B238A47A241C}"/>
            </a:ext>
          </a:extLst>
        </xdr:cNvPr>
        <xdr:cNvSpPr>
          <a:spLocks noChangeArrowheads="1"/>
        </xdr:cNvSpPr>
      </xdr:nvSpPr>
      <xdr:spPr bwMode="auto">
        <a:xfrm>
          <a:off x="2095500" y="8031480"/>
          <a:ext cx="506730" cy="293370"/>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D268C625-F588-4ACF-A475-6DCB9ECE9BFD}"/>
            </a:ext>
          </a:extLst>
        </xdr:cNvPr>
        <xdr:cNvSpPr>
          <a:spLocks noChangeArrowheads="1"/>
        </xdr:cNvSpPr>
      </xdr:nvSpPr>
      <xdr:spPr bwMode="auto">
        <a:xfrm>
          <a:off x="2095500" y="8422005"/>
          <a:ext cx="506730" cy="293370"/>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A8FDACA7-222B-474C-9235-2535324C6A07}"/>
            </a:ext>
          </a:extLst>
        </xdr:cNvPr>
        <xdr:cNvSpPr>
          <a:spLocks noChangeArrowheads="1"/>
        </xdr:cNvSpPr>
      </xdr:nvSpPr>
      <xdr:spPr bwMode="auto">
        <a:xfrm>
          <a:off x="2095500" y="8812530"/>
          <a:ext cx="506730" cy="293370"/>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F8B67541-8730-48D1-A526-B73A3041E093}"/>
            </a:ext>
          </a:extLst>
        </xdr:cNvPr>
        <xdr:cNvSpPr>
          <a:spLocks noChangeArrowheads="1"/>
        </xdr:cNvSpPr>
      </xdr:nvSpPr>
      <xdr:spPr bwMode="auto">
        <a:xfrm>
          <a:off x="2095500" y="9203055"/>
          <a:ext cx="506730" cy="293370"/>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F0E3C1F6-439B-4C4F-902E-1674464F14DD}"/>
            </a:ext>
          </a:extLst>
        </xdr:cNvPr>
        <xdr:cNvSpPr>
          <a:spLocks noChangeArrowheads="1"/>
        </xdr:cNvSpPr>
      </xdr:nvSpPr>
      <xdr:spPr bwMode="auto">
        <a:xfrm>
          <a:off x="2095500" y="9593580"/>
          <a:ext cx="506730" cy="293370"/>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A8F34DE8-02D1-4D8D-873C-4062E17BFC5D}"/>
            </a:ext>
          </a:extLst>
        </xdr:cNvPr>
        <xdr:cNvSpPr>
          <a:spLocks noChangeArrowheads="1"/>
        </xdr:cNvSpPr>
      </xdr:nvSpPr>
      <xdr:spPr bwMode="auto">
        <a:xfrm>
          <a:off x="2095500" y="9984105"/>
          <a:ext cx="506730" cy="293370"/>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D94ACBC8-4FCE-4F96-8B7B-FDB21A657147}"/>
            </a:ext>
          </a:extLst>
        </xdr:cNvPr>
        <xdr:cNvSpPr>
          <a:spLocks noChangeArrowheads="1"/>
        </xdr:cNvSpPr>
      </xdr:nvSpPr>
      <xdr:spPr bwMode="auto">
        <a:xfrm>
          <a:off x="2095500" y="10374630"/>
          <a:ext cx="506730" cy="293370"/>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B0B1BBF-12C8-40C8-919D-E2F276861652}"/>
            </a:ext>
          </a:extLst>
        </xdr:cNvPr>
        <xdr:cNvSpPr>
          <a:spLocks noChangeArrowheads="1"/>
        </xdr:cNvSpPr>
      </xdr:nvSpPr>
      <xdr:spPr bwMode="auto">
        <a:xfrm>
          <a:off x="2095500" y="10765155"/>
          <a:ext cx="506730" cy="293370"/>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6F3380B4-1460-4267-A948-39C8B1B05B8E}"/>
            </a:ext>
          </a:extLst>
        </xdr:cNvPr>
        <xdr:cNvSpPr>
          <a:spLocks noChangeShapeType="1"/>
        </xdr:cNvSpPr>
      </xdr:nvSpPr>
      <xdr:spPr bwMode="auto">
        <a:xfrm>
          <a:off x="2095500" y="11308080"/>
          <a:ext cx="506730"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CBD8CE10-EAA4-457E-BF5A-0F1327D87677}"/>
            </a:ext>
          </a:extLst>
        </xdr:cNvPr>
        <xdr:cNvSpPr>
          <a:spLocks noChangeArrowheads="1"/>
        </xdr:cNvSpPr>
      </xdr:nvSpPr>
      <xdr:spPr bwMode="auto">
        <a:xfrm>
          <a:off x="2259330" y="11209020"/>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B647E8A7-42FB-4EDF-A711-C358061E954A}"/>
            </a:ext>
          </a:extLst>
        </xdr:cNvPr>
        <xdr:cNvSpPr>
          <a:spLocks noChangeArrowheads="1"/>
        </xdr:cNvSpPr>
      </xdr:nvSpPr>
      <xdr:spPr bwMode="auto">
        <a:xfrm>
          <a:off x="11772900" y="7602855"/>
          <a:ext cx="3954780"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8659CFD9-8FE5-4039-8A50-83BC5F6E3498}"/>
            </a:ext>
          </a:extLst>
        </xdr:cNvPr>
        <xdr:cNvSpPr>
          <a:spLocks noChangeArrowheads="1"/>
        </xdr:cNvSpPr>
      </xdr:nvSpPr>
      <xdr:spPr bwMode="auto">
        <a:xfrm>
          <a:off x="11772900" y="7591425"/>
          <a:ext cx="792480" cy="32004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EE5582E4-B806-4A85-85EA-48E7820A11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84912DC6-6BCC-4D8C-9898-01F63B391116}"/>
            </a:ext>
          </a:extLst>
        </xdr:cNvPr>
        <xdr:cNvSpPr>
          <a:spLocks noChangeArrowheads="1"/>
        </xdr:cNvSpPr>
      </xdr:nvSpPr>
      <xdr:spPr bwMode="auto">
        <a:xfrm>
          <a:off x="316230" y="750570"/>
          <a:ext cx="1303020" cy="32766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28B0AF33-6F8E-4177-837C-90DE994AC761}"/>
            </a:ext>
          </a:extLst>
        </xdr:cNvPr>
        <xdr:cNvSpPr txBox="1"/>
      </xdr:nvSpPr>
      <xdr:spPr>
        <a:xfrm>
          <a:off x="11898630" y="7934325"/>
          <a:ext cx="3688079"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元利償還金等は、平成１８年以降、財源の確保できる範囲において随時繰上償還を行ってきたため、急激な償還額の伸びは抑制できているが、合併以降の大型事業等により平成２７年度がピークになった。　普通交付税への算入公債費については、臨時財政対策債や合併特例債の割合が高いため償還金と連動していたが、近年では発行する地方債の償還期間について、理論償還設定条件より短く設定しているため、算入地方債との差が生じつつある。</a:t>
          </a:r>
        </a:p>
        <a:p>
          <a:r>
            <a:rPr kumimoji="1" lang="ja-JP" altLang="en-US" sz="1200">
              <a:latin typeface="ＭＳ ゴシック" pitchFamily="49" charset="-128"/>
              <a:ea typeface="ＭＳ ゴシック" pitchFamily="49" charset="-128"/>
            </a:rPr>
            <a:t>　また、組合等が起こした地方債の元利償還金に対する負担金等については、ゴミ処理や病院等が実施する事業により、今後増加することが懸念されるため、今後も、事業の計画的な実施と地方債発行を実施し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EB59C522-66CC-4902-87D3-CD0E52285B6C}"/>
            </a:ext>
          </a:extLst>
        </xdr:cNvPr>
        <xdr:cNvSpPr>
          <a:spLocks noChangeShapeType="1"/>
        </xdr:cNvSpPr>
      </xdr:nvSpPr>
      <xdr:spPr bwMode="auto">
        <a:xfrm>
          <a:off x="457200" y="12411075"/>
          <a:ext cx="6686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45484B11-E3F4-4D74-B92B-5FDD08A542A4}"/>
            </a:ext>
          </a:extLst>
        </xdr:cNvPr>
        <xdr:cNvSpPr>
          <a:spLocks noChangeArrowheads="1"/>
        </xdr:cNvSpPr>
      </xdr:nvSpPr>
      <xdr:spPr bwMode="auto">
        <a:xfrm>
          <a:off x="11772900" y="12422505"/>
          <a:ext cx="3980090" cy="1571081"/>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18A89145-0CA7-47E9-ADAA-38D81A3A06FB}"/>
            </a:ext>
          </a:extLst>
        </xdr:cNvPr>
        <xdr:cNvSpPr>
          <a:spLocks noChangeArrowheads="1"/>
        </xdr:cNvSpPr>
      </xdr:nvSpPr>
      <xdr:spPr bwMode="auto">
        <a:xfrm>
          <a:off x="11793583" y="12411075"/>
          <a:ext cx="723628" cy="25527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C7143038-0642-4243-B743-118E6A255153}"/>
            </a:ext>
          </a:extLst>
        </xdr:cNvPr>
        <xdr:cNvSpPr txBox="1"/>
      </xdr:nvSpPr>
      <xdr:spPr>
        <a:xfrm>
          <a:off x="11875770" y="12628245"/>
          <a:ext cx="377690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B7C15BC2-7047-492C-A784-5D310722CC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386D845F-6EDA-48BD-A8F0-FC5109FE88B1}"/>
            </a:ext>
          </a:extLst>
        </xdr:cNvPr>
        <xdr:cNvSpPr>
          <a:spLocks noChangeArrowheads="1"/>
        </xdr:cNvSpPr>
      </xdr:nvSpPr>
      <xdr:spPr bwMode="auto">
        <a:xfrm>
          <a:off x="11708130" y="7570470"/>
          <a:ext cx="4185285" cy="496633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3F5C17C6-F0CC-446A-B65B-D79654076180}"/>
            </a:ext>
          </a:extLst>
        </xdr:cNvPr>
        <xdr:cNvSpPr txBox="1"/>
      </xdr:nvSpPr>
      <xdr:spPr>
        <a:xfrm>
          <a:off x="11762764" y="7607853"/>
          <a:ext cx="2242025" cy="6666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320040</xdr:rowOff>
    </xdr:to>
    <xdr:sp macro="" textlink="">
      <xdr:nvSpPr>
        <xdr:cNvPr id="5" name="正方形/長方形 36" descr="右上がり対角線 (太)">
          <a:extLst>
            <a:ext uri="{FF2B5EF4-FFF2-40B4-BE49-F238E27FC236}">
              <a16:creationId xmlns:a16="http://schemas.microsoft.com/office/drawing/2014/main" id="{C70DCE8E-7ECE-4A11-BC65-196D63910C95}"/>
            </a:ext>
          </a:extLst>
        </xdr:cNvPr>
        <xdr:cNvSpPr>
          <a:spLocks noChangeArrowheads="1"/>
        </xdr:cNvSpPr>
      </xdr:nvSpPr>
      <xdr:spPr bwMode="auto">
        <a:xfrm>
          <a:off x="2354580" y="7997190"/>
          <a:ext cx="537210" cy="262890"/>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E26CDF33-FC5A-46E7-8C80-7C846B158E7B}"/>
            </a:ext>
          </a:extLst>
        </xdr:cNvPr>
        <xdr:cNvSpPr>
          <a:spLocks noChangeArrowheads="1"/>
        </xdr:cNvSpPr>
      </xdr:nvSpPr>
      <xdr:spPr bwMode="auto">
        <a:xfrm>
          <a:off x="2354580" y="8349615"/>
          <a:ext cx="537210" cy="25146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24FD9098-4056-48BD-9B35-BAEB692FA5FA}"/>
            </a:ext>
          </a:extLst>
        </xdr:cNvPr>
        <xdr:cNvSpPr>
          <a:spLocks noChangeArrowheads="1"/>
        </xdr:cNvSpPr>
      </xdr:nvSpPr>
      <xdr:spPr bwMode="auto">
        <a:xfrm>
          <a:off x="2354580" y="8698230"/>
          <a:ext cx="537210" cy="255270"/>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5F9078FD-081B-436F-8ADD-154D63A83D2C}"/>
            </a:ext>
          </a:extLst>
        </xdr:cNvPr>
        <xdr:cNvSpPr>
          <a:spLocks noChangeArrowheads="1"/>
        </xdr:cNvSpPr>
      </xdr:nvSpPr>
      <xdr:spPr bwMode="auto">
        <a:xfrm>
          <a:off x="2354580" y="9050655"/>
          <a:ext cx="537210" cy="255270"/>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B39573F9-FB03-42D5-A255-A7CB55773BBC}"/>
            </a:ext>
          </a:extLst>
        </xdr:cNvPr>
        <xdr:cNvSpPr>
          <a:spLocks noChangeArrowheads="1"/>
        </xdr:cNvSpPr>
      </xdr:nvSpPr>
      <xdr:spPr bwMode="auto">
        <a:xfrm>
          <a:off x="2354580" y="9406890"/>
          <a:ext cx="537210" cy="25146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320040</xdr:rowOff>
    </xdr:to>
    <xdr:sp macro="" textlink="">
      <xdr:nvSpPr>
        <xdr:cNvPr id="10" name="正方形/長方形 41" descr="右下がり対角線 (太)">
          <a:extLst>
            <a:ext uri="{FF2B5EF4-FFF2-40B4-BE49-F238E27FC236}">
              <a16:creationId xmlns:a16="http://schemas.microsoft.com/office/drawing/2014/main" id="{16013FB4-6EF6-42E8-BF60-EE64B41DAF97}"/>
            </a:ext>
          </a:extLst>
        </xdr:cNvPr>
        <xdr:cNvSpPr>
          <a:spLocks noChangeArrowheads="1"/>
        </xdr:cNvSpPr>
      </xdr:nvSpPr>
      <xdr:spPr bwMode="auto">
        <a:xfrm>
          <a:off x="2354580" y="9759315"/>
          <a:ext cx="537210" cy="262890"/>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320040</xdr:rowOff>
    </xdr:to>
    <xdr:sp macro="" textlink="">
      <xdr:nvSpPr>
        <xdr:cNvPr id="11" name="正方形/長方形 42" descr="右上がり対角線 (太)">
          <a:extLst>
            <a:ext uri="{FF2B5EF4-FFF2-40B4-BE49-F238E27FC236}">
              <a16:creationId xmlns:a16="http://schemas.microsoft.com/office/drawing/2014/main" id="{E888144A-BC2B-4EDF-8FC2-9B677435B0CE}"/>
            </a:ext>
          </a:extLst>
        </xdr:cNvPr>
        <xdr:cNvSpPr>
          <a:spLocks noChangeArrowheads="1"/>
        </xdr:cNvSpPr>
      </xdr:nvSpPr>
      <xdr:spPr bwMode="auto">
        <a:xfrm>
          <a:off x="2354580" y="10464165"/>
          <a:ext cx="537210" cy="262890"/>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4B8BF287-6452-4949-81B7-33D0379692C9}"/>
            </a:ext>
          </a:extLst>
        </xdr:cNvPr>
        <xdr:cNvSpPr>
          <a:spLocks noChangeArrowheads="1"/>
        </xdr:cNvSpPr>
      </xdr:nvSpPr>
      <xdr:spPr bwMode="auto">
        <a:xfrm>
          <a:off x="2354580" y="10812780"/>
          <a:ext cx="537210" cy="255270"/>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CF3EF831-29AB-4990-9B28-18D194C0104E}"/>
            </a:ext>
          </a:extLst>
        </xdr:cNvPr>
        <xdr:cNvSpPr>
          <a:spLocks noChangeArrowheads="1"/>
        </xdr:cNvSpPr>
      </xdr:nvSpPr>
      <xdr:spPr bwMode="auto">
        <a:xfrm>
          <a:off x="2354580" y="11169015"/>
          <a:ext cx="537210" cy="25146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320040</xdr:rowOff>
    </xdr:to>
    <xdr:sp macro="" textlink="">
      <xdr:nvSpPr>
        <xdr:cNvPr id="14" name="正方形/長方形 45" descr="右下がり対角線 (太)">
          <a:extLst>
            <a:ext uri="{FF2B5EF4-FFF2-40B4-BE49-F238E27FC236}">
              <a16:creationId xmlns:a16="http://schemas.microsoft.com/office/drawing/2014/main" id="{5324127E-1B40-4BAE-88FF-C489DCB31AC7}"/>
            </a:ext>
          </a:extLst>
        </xdr:cNvPr>
        <xdr:cNvSpPr>
          <a:spLocks noChangeArrowheads="1"/>
        </xdr:cNvSpPr>
      </xdr:nvSpPr>
      <xdr:spPr bwMode="auto">
        <a:xfrm>
          <a:off x="2354580" y="11521440"/>
          <a:ext cx="537210" cy="262890"/>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E8214DC8-637F-4683-AC8C-F8A43979F1B8}"/>
            </a:ext>
          </a:extLst>
        </xdr:cNvPr>
        <xdr:cNvSpPr>
          <a:spLocks noChangeArrowheads="1"/>
        </xdr:cNvSpPr>
      </xdr:nvSpPr>
      <xdr:spPr bwMode="auto">
        <a:xfrm>
          <a:off x="2354580" y="11870055"/>
          <a:ext cx="537210" cy="255270"/>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1690A521-F6DC-4290-949D-0A3AD64E1F34}"/>
            </a:ext>
          </a:extLst>
        </xdr:cNvPr>
        <xdr:cNvCxnSpPr>
          <a:cxnSpLocks noChangeShapeType="1"/>
        </xdr:cNvCxnSpPr>
      </xdr:nvCxnSpPr>
      <xdr:spPr bwMode="auto">
        <a:xfrm>
          <a:off x="2381250" y="12336780"/>
          <a:ext cx="47244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93615EB1-619A-4E5A-9763-8B5260172975}"/>
            </a:ext>
          </a:extLst>
        </xdr:cNvPr>
        <xdr:cNvSpPr>
          <a:spLocks noChangeArrowheads="1"/>
        </xdr:cNvSpPr>
      </xdr:nvSpPr>
      <xdr:spPr bwMode="auto">
        <a:xfrm>
          <a:off x="2533650" y="12249150"/>
          <a:ext cx="179070" cy="179070"/>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49049BAB-1F32-4CE9-B9B6-36EDD5F4CBCC}"/>
            </a:ext>
          </a:extLst>
        </xdr:cNvPr>
        <xdr:cNvSpPr>
          <a:spLocks noChangeArrowheads="1"/>
        </xdr:cNvSpPr>
      </xdr:nvSpPr>
      <xdr:spPr bwMode="auto">
        <a:xfrm>
          <a:off x="134734" y="134734"/>
          <a:ext cx="832554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E280DA88-E9AF-4CAC-86E8-21AE31D9BBB5}"/>
            </a:ext>
          </a:extLst>
        </xdr:cNvPr>
        <xdr:cNvSpPr>
          <a:spLocks noChangeArrowheads="1"/>
        </xdr:cNvSpPr>
      </xdr:nvSpPr>
      <xdr:spPr bwMode="auto">
        <a:xfrm>
          <a:off x="9768840" y="240030"/>
          <a:ext cx="2286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29962239-CAF8-46B1-9E32-836E46FB709E}"/>
            </a:ext>
          </a:extLst>
        </xdr:cNvPr>
        <xdr:cNvSpPr>
          <a:spLocks noChangeArrowheads="1"/>
        </xdr:cNvSpPr>
      </xdr:nvSpPr>
      <xdr:spPr bwMode="auto">
        <a:xfrm>
          <a:off x="12464415" y="240030"/>
          <a:ext cx="3429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福井県若狭町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A8265A4B-FC9F-45B5-AF91-59448D0300FF}"/>
            </a:ext>
          </a:extLst>
        </xdr:cNvPr>
        <xdr:cNvSpPr>
          <a:spLocks noChangeShapeType="1"/>
        </xdr:cNvSpPr>
      </xdr:nvSpPr>
      <xdr:spPr bwMode="auto">
        <a:xfrm>
          <a:off x="457200" y="7591425"/>
          <a:ext cx="5353050"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D4A7A129-93AC-4E17-8C6D-4F4660546E50}"/>
            </a:ext>
          </a:extLst>
        </xdr:cNvPr>
        <xdr:cNvSpPr txBox="1">
          <a:spLocks noChangeArrowheads="1"/>
        </xdr:cNvSpPr>
      </xdr:nvSpPr>
      <xdr:spPr bwMode="auto">
        <a:xfrm>
          <a:off x="571500" y="701040"/>
          <a:ext cx="161544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E06D9394-E6FE-4EBD-98DB-094BA2B22E54}"/>
            </a:ext>
          </a:extLst>
        </xdr:cNvPr>
        <xdr:cNvSpPr txBox="1"/>
      </xdr:nvSpPr>
      <xdr:spPr>
        <a:xfrm>
          <a:off x="11822430" y="7959090"/>
          <a:ext cx="3964304"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可能な限り繰上償還を行ってきたことで将来負担比率も減少傾向にあるが、類似団体と比較すれば大きく上回っている。</a:t>
          </a:r>
        </a:p>
        <a:p>
          <a:r>
            <a:rPr kumimoji="1" lang="ja-JP" altLang="en-US" sz="1400">
              <a:latin typeface="ＭＳ ゴシック" pitchFamily="49" charset="-128"/>
              <a:ea typeface="ＭＳ ゴシック" pitchFamily="49" charset="-128"/>
            </a:rPr>
            <a:t>　今後は、病院等を含む一部事務組合や公営企業等の施設更新時期の到来による負担額が増加していくことも考慮しながら、計画的な事業の実施、地方債発行を行うことにより、より一層将来負担の抑制を図っ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EE098831-5407-4BA7-9267-C81FF44E19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D3BC646-CC72-4689-B804-6FC5BAF96DA2}"/>
            </a:ext>
          </a:extLst>
        </xdr:cNvPr>
        <xdr:cNvSpPr>
          <a:spLocks noChangeArrowheads="1"/>
        </xdr:cNvSpPr>
      </xdr:nvSpPr>
      <xdr:spPr bwMode="auto">
        <a:xfrm>
          <a:off x="763905" y="12371070"/>
          <a:ext cx="689610"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9CC4EC8C-500D-47C0-B393-348259140073}"/>
            </a:ext>
          </a:extLst>
        </xdr:cNvPr>
        <xdr:cNvSpPr>
          <a:spLocks noChangeArrowheads="1"/>
        </xdr:cNvSpPr>
      </xdr:nvSpPr>
      <xdr:spPr bwMode="auto">
        <a:xfrm>
          <a:off x="763905" y="13716000"/>
          <a:ext cx="689610" cy="407670"/>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FB2C271C-AB78-4413-ACE7-EDBA72326F9D}"/>
            </a:ext>
          </a:extLst>
        </xdr:cNvPr>
        <xdr:cNvSpPr>
          <a:spLocks noChangeArrowheads="1"/>
        </xdr:cNvSpPr>
      </xdr:nvSpPr>
      <xdr:spPr bwMode="auto">
        <a:xfrm>
          <a:off x="125730" y="125730"/>
          <a:ext cx="12067656" cy="632460"/>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8EE38C03-31AE-4497-9079-55525EFBBD24}"/>
            </a:ext>
          </a:extLst>
        </xdr:cNvPr>
        <xdr:cNvSpPr>
          <a:spLocks noChangeShapeType="1"/>
        </xdr:cNvSpPr>
      </xdr:nvSpPr>
      <xdr:spPr bwMode="auto">
        <a:xfrm>
          <a:off x="561975" y="11906250"/>
          <a:ext cx="6524625" cy="36195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C8F0AFAF-6DF5-4A49-8B17-A7853AC8BF79}"/>
            </a:ext>
          </a:extLst>
        </xdr:cNvPr>
        <xdr:cNvSpPr>
          <a:spLocks noChangeArrowheads="1"/>
        </xdr:cNvSpPr>
      </xdr:nvSpPr>
      <xdr:spPr bwMode="auto">
        <a:xfrm>
          <a:off x="12398828" y="168855"/>
          <a:ext cx="358575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EED492D8-D90B-4C2E-8433-60B0DD1ACDB8}"/>
            </a:ext>
          </a:extLst>
        </xdr:cNvPr>
        <xdr:cNvSpPr>
          <a:spLocks noChangeArrowheads="1"/>
        </xdr:cNvSpPr>
      </xdr:nvSpPr>
      <xdr:spPr bwMode="auto">
        <a:xfrm>
          <a:off x="16180113" y="168856"/>
          <a:ext cx="664913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福井県若狭町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DA327DC-FAD1-46ED-9B71-E1D50CD5F24F}"/>
            </a:ext>
          </a:extLst>
        </xdr:cNvPr>
        <xdr:cNvSpPr txBox="1">
          <a:spLocks noChangeArrowheads="1"/>
        </xdr:cNvSpPr>
      </xdr:nvSpPr>
      <xdr:spPr bwMode="auto">
        <a:xfrm>
          <a:off x="533400" y="958734"/>
          <a:ext cx="2158365" cy="48196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4D1D9E7E-33D8-4DDF-83B1-1C8B081E436E}"/>
            </a:ext>
          </a:extLst>
        </xdr:cNvPr>
        <xdr:cNvSpPr>
          <a:spLocks noChangeArrowheads="1"/>
        </xdr:cNvSpPr>
      </xdr:nvSpPr>
      <xdr:spPr bwMode="auto">
        <a:xfrm>
          <a:off x="763905" y="13049250"/>
          <a:ext cx="689610" cy="407670"/>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115A0685-9CE9-40EC-91F7-63D4A7C9760C}"/>
            </a:ext>
          </a:extLst>
        </xdr:cNvPr>
        <xdr:cNvSpPr>
          <a:spLocks noChangeArrowheads="1"/>
        </xdr:cNvSpPr>
      </xdr:nvSpPr>
      <xdr:spPr bwMode="auto">
        <a:xfrm>
          <a:off x="12398828" y="801734"/>
          <a:ext cx="10430423" cy="4334418"/>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BA7ADC6-20EC-417A-9C83-74ABE31315FF}"/>
            </a:ext>
          </a:extLst>
        </xdr:cNvPr>
        <xdr:cNvSpPr txBox="1"/>
      </xdr:nvSpPr>
      <xdr:spPr>
        <a:xfrm>
          <a:off x="12398828" y="1298120"/>
          <a:ext cx="10429419" cy="38380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百万円増加、特定目的基金残高が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有利な財源の確保に努め、事業の取捨選択を図りながら、財政調整基金はもとより、各種特定目的基金についても、急激な残高の減少を抑制し、安定した財政運営に努める。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4C77FCD8-E721-4A96-830C-8928405EB1DF}"/>
            </a:ext>
          </a:extLst>
        </xdr:cNvPr>
        <xdr:cNvSpPr>
          <a:spLocks noChangeArrowheads="1"/>
        </xdr:cNvSpPr>
      </xdr:nvSpPr>
      <xdr:spPr bwMode="auto">
        <a:xfrm>
          <a:off x="12481460" y="911541"/>
          <a:ext cx="1257055" cy="355243"/>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81DD6992-AEF3-45D1-A238-DD0879726548}"/>
            </a:ext>
          </a:extLst>
        </xdr:cNvPr>
        <xdr:cNvSpPr>
          <a:spLocks noChangeArrowheads="1"/>
        </xdr:cNvSpPr>
      </xdr:nvSpPr>
      <xdr:spPr bwMode="auto">
        <a:xfrm>
          <a:off x="12398828" y="12424063"/>
          <a:ext cx="10430423" cy="5416262"/>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E1CA18B8-EA46-4D79-BFD5-865C0FFCAE83}"/>
            </a:ext>
          </a:extLst>
        </xdr:cNvPr>
        <xdr:cNvSpPr txBox="1"/>
      </xdr:nvSpPr>
      <xdr:spPr>
        <a:xfrm>
          <a:off x="12398828" y="12895465"/>
          <a:ext cx="10429419" cy="49456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公共交通活性化基金：公共交通による移動の確保及び利便性の向上並びに公共交通施設等の環境整備を図る経費の財源に充てるもの。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ふるさと応援基金：ふるさと納税制度を活用して寄せられた寄付金を、町を元気にするための事業の財源に充てるもの。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社会福祉施設維持管理基金：高齢者や障害のある方々に福祉サービスを提供する社会福祉施設の保全、修繕、改修等に必要な経費の財源に充てるもの。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国際交流基金：国際交流を通して、未来のまちづくりを担う人材の育成を図る経費の財源に充てるもの。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電源地域活性化基金：電源地域として合併前の三方町地域の活性化を図る資金に充てるもの。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令和４年度末残高と比較して、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ふるさと納税寄附金を原資としたふるさと応援基金に積立を行い増加したが、各種事業実施のため関連基金の取り崩しを行ったたことから、全体としては減少した。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公共交通活性化基金：公共交通に係る整備、運行等に活用していく。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ふるさと応援基金：ふるさと応援基金に積立を行ったうえで寄附目的に応じた事業に活用する。。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社会福祉施設維持管理基金：社会福祉施設の保全、修繕、改修等に活用していく。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国際交流基金：国際交流を通して、未来のまちづくりを担う人材の育成を図っていく。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電源地域活性化基金：電源地域として合併前の三方町地域の活性化を図っていく。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793117B0-6FF2-4F94-9D6A-611BB258F9CE}"/>
            </a:ext>
          </a:extLst>
        </xdr:cNvPr>
        <xdr:cNvSpPr>
          <a:spLocks noChangeArrowheads="1"/>
        </xdr:cNvSpPr>
      </xdr:nvSpPr>
      <xdr:spPr bwMode="auto">
        <a:xfrm>
          <a:off x="12481459" y="12519398"/>
          <a:ext cx="2310866" cy="33882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74F39974-3A84-4C0C-8CEF-92368DAEEA1D}"/>
            </a:ext>
          </a:extLst>
        </xdr:cNvPr>
        <xdr:cNvSpPr>
          <a:spLocks noChangeArrowheads="1"/>
        </xdr:cNvSpPr>
      </xdr:nvSpPr>
      <xdr:spPr bwMode="auto">
        <a:xfrm>
          <a:off x="12398828" y="5279570"/>
          <a:ext cx="10430423" cy="344671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666D653C-A6C7-44FF-AF8F-1C4890FDC71C}"/>
            </a:ext>
          </a:extLst>
        </xdr:cNvPr>
        <xdr:cNvSpPr txBox="1"/>
      </xdr:nvSpPr>
      <xdr:spPr>
        <a:xfrm>
          <a:off x="12398828" y="5749290"/>
          <a:ext cx="10429419" cy="29653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新規積み立て及び必要最小限度の取り崩しにより、前年比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％の範囲内であることを目標に努めることとしている。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また、災害への備えのため、一般会計予算規模（平均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割程度を目途に確保できるよう努める。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3C334721-08B2-439E-B036-AF6C98DA726D}"/>
            </a:ext>
          </a:extLst>
        </xdr:cNvPr>
        <xdr:cNvSpPr>
          <a:spLocks noChangeArrowheads="1"/>
        </xdr:cNvSpPr>
      </xdr:nvSpPr>
      <xdr:spPr bwMode="auto">
        <a:xfrm>
          <a:off x="12481459" y="5368738"/>
          <a:ext cx="1846319" cy="34970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69E23ED4-6CF1-4225-B25F-03F80034F943}"/>
            </a:ext>
          </a:extLst>
        </xdr:cNvPr>
        <xdr:cNvSpPr>
          <a:spLocks noChangeArrowheads="1"/>
        </xdr:cNvSpPr>
      </xdr:nvSpPr>
      <xdr:spPr bwMode="auto">
        <a:xfrm>
          <a:off x="12398828" y="8876555"/>
          <a:ext cx="10430423" cy="341277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AC9A0181-FA42-44B6-A58E-D8F26A83065A}"/>
            </a:ext>
          </a:extLst>
        </xdr:cNvPr>
        <xdr:cNvSpPr txBox="1"/>
      </xdr:nvSpPr>
      <xdr:spPr>
        <a:xfrm>
          <a:off x="12398828" y="9353895"/>
          <a:ext cx="10429419" cy="29122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新規積み立てにより、前年比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年度に地方債償還のピークを迎えたが、令和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年度に再びピークを迎え、その後、減少傾向が見込まれている。地方債償還残高についても、類似団体と比較すると多いが、近年、地方債発行額を抑制していることから減少傾向にある。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地方債の償還計画を踏まえながら、可能な限り減債基金への積み立てを実施していく。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4AAA592E-1A86-4D35-8840-1B649F6C2ABC}"/>
            </a:ext>
          </a:extLst>
        </xdr:cNvPr>
        <xdr:cNvSpPr>
          <a:spLocks noChangeArrowheads="1"/>
        </xdr:cNvSpPr>
      </xdr:nvSpPr>
      <xdr:spPr bwMode="auto">
        <a:xfrm>
          <a:off x="12481459" y="897334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福井県若狭町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13,625
13,518
178.49
13,388,119
12,504,463
847,124
6,360,427
9,413,303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14.8
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内平均値と同程度であるが、それぞれの公共施設等について、公共施設等総合管理計画、個別施設計画を策定済みである。当該計画に基づき施設の維持管理を行い、用途を廃止した施設については除却を進め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00000000-0008-0000-0000-000044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90805</xdr:rowOff>
    </xdr:from>
    <xdr:to>
      <xdr:col>23</xdr:col>
      <xdr:colOff>85090</xdr:colOff>
      <xdr:row>34</xdr:row>
      <xdr:rowOff>55087</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flipV="1">
          <a:off x="4760595" y="5320030"/>
          <a:ext cx="1270" cy="1335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58914</xdr:rowOff>
    </xdr:from>
    <xdr:ext cx="405111" cy="259045"/>
    <xdr:sp macro="" textlink="">
      <xdr:nvSpPr>
        <xdr:cNvPr id="70" name="有形固定資産減価償却率最小値テキスト">
          <a:extLst>
            <a:ext uri="{FF2B5EF4-FFF2-40B4-BE49-F238E27FC236}">
              <a16:creationId xmlns:a16="http://schemas.microsoft.com/office/drawing/2014/main" id="{00000000-0008-0000-0000-000046000000}"/>
            </a:ext>
          </a:extLst>
        </xdr:cNvPr>
        <xdr:cNvSpPr txBox="1"/>
      </xdr:nvSpPr>
      <xdr:spPr>
        <a:xfrm>
          <a:off x="4813300" y="665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55087</xdr:rowOff>
    </xdr:from>
    <xdr:to>
      <xdr:col>23</xdr:col>
      <xdr:colOff>174625</xdr:colOff>
      <xdr:row>34</xdr:row>
      <xdr:rowOff>55087</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a:off x="4673600" y="665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37482</xdr:rowOff>
    </xdr:from>
    <xdr:ext cx="405111" cy="259045"/>
    <xdr:sp macro="" textlink="">
      <xdr:nvSpPr>
        <xdr:cNvPr id="72" name="有形固定資産減価償却率最大値テキスト">
          <a:extLst>
            <a:ext uri="{FF2B5EF4-FFF2-40B4-BE49-F238E27FC236}">
              <a16:creationId xmlns:a16="http://schemas.microsoft.com/office/drawing/2014/main" id="{00000000-0008-0000-0000-000048000000}"/>
            </a:ext>
          </a:extLst>
        </xdr:cNvPr>
        <xdr:cNvSpPr txBox="1"/>
      </xdr:nvSpPr>
      <xdr:spPr>
        <a:xfrm>
          <a:off x="4813300" y="509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90805</xdr:rowOff>
    </xdr:from>
    <xdr:to>
      <xdr:col>23</xdr:col>
      <xdr:colOff>174625</xdr:colOff>
      <xdr:row>26</xdr:row>
      <xdr:rowOff>90805</xdr:rowOff>
    </xdr:to>
    <xdr:cxnSp macro="">
      <xdr:nvCxnSpPr>
        <xdr:cNvPr id="73" name="直線コネクタ 72">
          <a:extLst>
            <a:ext uri="{FF2B5EF4-FFF2-40B4-BE49-F238E27FC236}">
              <a16:creationId xmlns:a16="http://schemas.microsoft.com/office/drawing/2014/main" id="{00000000-0008-0000-0000-000049000000}"/>
            </a:ext>
          </a:extLst>
        </xdr:cNvPr>
        <xdr:cNvCxnSpPr/>
      </xdr:nvCxnSpPr>
      <xdr:spPr>
        <a:xfrm>
          <a:off x="4673600" y="532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36847</xdr:rowOff>
    </xdr:from>
    <xdr:ext cx="405111" cy="259045"/>
    <xdr:sp macro="" textlink="">
      <xdr:nvSpPr>
        <xdr:cNvPr id="74" name="有形固定資産減価償却率平均値テキスト">
          <a:extLst>
            <a:ext uri="{FF2B5EF4-FFF2-40B4-BE49-F238E27FC236}">
              <a16:creationId xmlns:a16="http://schemas.microsoft.com/office/drawing/2014/main" id="{00000000-0008-0000-0000-00004A000000}"/>
            </a:ext>
          </a:extLst>
        </xdr:cNvPr>
        <xdr:cNvSpPr txBox="1"/>
      </xdr:nvSpPr>
      <xdr:spPr>
        <a:xfrm>
          <a:off x="4813300" y="5951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13970</xdr:rowOff>
    </xdr:from>
    <xdr:to>
      <xdr:col>23</xdr:col>
      <xdr:colOff>136525</xdr:colOff>
      <xdr:row>31</xdr:row>
      <xdr:rowOff>115570</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47117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155734</xdr:rowOff>
    </xdr:from>
    <xdr:to>
      <xdr:col>19</xdr:col>
      <xdr:colOff>187325</xdr:colOff>
      <xdr:row>31</xdr:row>
      <xdr:rowOff>85884</xdr:rowOff>
    </xdr:to>
    <xdr:sp macro="" textlink="">
      <xdr:nvSpPr>
        <xdr:cNvPr id="76" name="フローチャート: 判断 75">
          <a:extLst>
            <a:ext uri="{FF2B5EF4-FFF2-40B4-BE49-F238E27FC236}">
              <a16:creationId xmlns:a16="http://schemas.microsoft.com/office/drawing/2014/main" id="{00000000-0008-0000-0000-00004C000000}"/>
            </a:ext>
          </a:extLst>
        </xdr:cNvPr>
        <xdr:cNvSpPr/>
      </xdr:nvSpPr>
      <xdr:spPr>
        <a:xfrm>
          <a:off x="4000500" y="60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144939</xdr:rowOff>
    </xdr:from>
    <xdr:to>
      <xdr:col>15</xdr:col>
      <xdr:colOff>187325</xdr:colOff>
      <xdr:row>31</xdr:row>
      <xdr:rowOff>75089</xdr:rowOff>
    </xdr:to>
    <xdr:sp macro="" textlink="">
      <xdr:nvSpPr>
        <xdr:cNvPr id="77" name="フローチャート: 判断 76">
          <a:extLst>
            <a:ext uri="{FF2B5EF4-FFF2-40B4-BE49-F238E27FC236}">
              <a16:creationId xmlns:a16="http://schemas.microsoft.com/office/drawing/2014/main" id="{00000000-0008-0000-0000-00004D000000}"/>
            </a:ext>
          </a:extLst>
        </xdr:cNvPr>
        <xdr:cNvSpPr/>
      </xdr:nvSpPr>
      <xdr:spPr>
        <a:xfrm>
          <a:off x="3238500" y="60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78" name="フローチャート: 判断 77">
          <a:extLst>
            <a:ext uri="{FF2B5EF4-FFF2-40B4-BE49-F238E27FC236}">
              <a16:creationId xmlns:a16="http://schemas.microsoft.com/office/drawing/2014/main" id="{00000000-0008-0000-0000-00004E000000}"/>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88265</xdr:rowOff>
    </xdr:from>
    <xdr:to>
      <xdr:col>7</xdr:col>
      <xdr:colOff>187325</xdr:colOff>
      <xdr:row>31</xdr:row>
      <xdr:rowOff>18415</xdr:rowOff>
    </xdr:to>
    <xdr:sp macro="" textlink="">
      <xdr:nvSpPr>
        <xdr:cNvPr id="79" name="フローチャート: 判断 78">
          <a:extLst>
            <a:ext uri="{FF2B5EF4-FFF2-40B4-BE49-F238E27FC236}">
              <a16:creationId xmlns:a16="http://schemas.microsoft.com/office/drawing/2014/main" id="{00000000-0008-0000-0000-00004F000000}"/>
            </a:ext>
          </a:extLst>
        </xdr:cNvPr>
        <xdr:cNvSpPr/>
      </xdr:nvSpPr>
      <xdr:spPr>
        <a:xfrm>
          <a:off x="1714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000-000051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000-000053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24765</xdr:rowOff>
    </xdr:from>
    <xdr:to>
      <xdr:col>23</xdr:col>
      <xdr:colOff>136525</xdr:colOff>
      <xdr:row>31</xdr:row>
      <xdr:rowOff>126365</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47117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3192</xdr:rowOff>
    </xdr:from>
    <xdr:ext cx="405111" cy="259045"/>
    <xdr:sp macro="" textlink="">
      <xdr:nvSpPr>
        <xdr:cNvPr id="86" name="有形固定資産減価償却率該当値テキスト">
          <a:extLst>
            <a:ext uri="{FF2B5EF4-FFF2-40B4-BE49-F238E27FC236}">
              <a16:creationId xmlns:a16="http://schemas.microsoft.com/office/drawing/2014/main" id="{00000000-0008-0000-0000-000056000000}"/>
            </a:ext>
          </a:extLst>
        </xdr:cNvPr>
        <xdr:cNvSpPr txBox="1"/>
      </xdr:nvSpPr>
      <xdr:spPr>
        <a:xfrm>
          <a:off x="4813300" y="6089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150336</xdr:rowOff>
    </xdr:from>
    <xdr:to>
      <xdr:col>19</xdr:col>
      <xdr:colOff>187325</xdr:colOff>
      <xdr:row>31</xdr:row>
      <xdr:rowOff>80486</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4000500" y="606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29686</xdr:rowOff>
    </xdr:from>
    <xdr:to>
      <xdr:col>23</xdr:col>
      <xdr:colOff>85725</xdr:colOff>
      <xdr:row>31</xdr:row>
      <xdr:rowOff>75565</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4051300" y="6116161"/>
          <a:ext cx="711200" cy="4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126047</xdr:rowOff>
    </xdr:from>
    <xdr:to>
      <xdr:col>15</xdr:col>
      <xdr:colOff>187325</xdr:colOff>
      <xdr:row>31</xdr:row>
      <xdr:rowOff>56197</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3238500" y="604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5397</xdr:rowOff>
    </xdr:from>
    <xdr:to>
      <xdr:col>19</xdr:col>
      <xdr:colOff>136525</xdr:colOff>
      <xdr:row>31</xdr:row>
      <xdr:rowOff>29686</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a:off x="3289300" y="6091872"/>
          <a:ext cx="762000" cy="2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93663</xdr:rowOff>
    </xdr:from>
    <xdr:to>
      <xdr:col>11</xdr:col>
      <xdr:colOff>187325</xdr:colOff>
      <xdr:row>31</xdr:row>
      <xdr:rowOff>23813</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2476500" y="600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144463</xdr:rowOff>
    </xdr:from>
    <xdr:to>
      <xdr:col>15</xdr:col>
      <xdr:colOff>136525</xdr:colOff>
      <xdr:row>31</xdr:row>
      <xdr:rowOff>5397</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a:off x="2527300" y="6059488"/>
          <a:ext cx="762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72072</xdr:rowOff>
    </xdr:from>
    <xdr:to>
      <xdr:col>7</xdr:col>
      <xdr:colOff>187325</xdr:colOff>
      <xdr:row>31</xdr:row>
      <xdr:rowOff>2222</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1714500" y="598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122872</xdr:rowOff>
    </xdr:from>
    <xdr:to>
      <xdr:col>11</xdr:col>
      <xdr:colOff>136525</xdr:colOff>
      <xdr:row>30</xdr:row>
      <xdr:rowOff>144463</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1765300" y="6037897"/>
          <a:ext cx="7620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77011</xdr:rowOff>
    </xdr:from>
    <xdr:ext cx="405111" cy="259045"/>
    <xdr:sp macro="" textlink="">
      <xdr:nvSpPr>
        <xdr:cNvPr id="95" name="n_1aveValue有形固定資産減価償却率">
          <a:extLst>
            <a:ext uri="{FF2B5EF4-FFF2-40B4-BE49-F238E27FC236}">
              <a16:creationId xmlns:a16="http://schemas.microsoft.com/office/drawing/2014/main" id="{00000000-0008-0000-0000-00005F000000}"/>
            </a:ext>
          </a:extLst>
        </xdr:cNvPr>
        <xdr:cNvSpPr txBox="1"/>
      </xdr:nvSpPr>
      <xdr:spPr>
        <a:xfrm>
          <a:off x="3836044" y="616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66216</xdr:rowOff>
    </xdr:from>
    <xdr:ext cx="405111" cy="259045"/>
    <xdr:sp macro="" textlink="">
      <xdr:nvSpPr>
        <xdr:cNvPr id="96" name="n_2aveValue有形固定資産減価償却率">
          <a:extLst>
            <a:ext uri="{FF2B5EF4-FFF2-40B4-BE49-F238E27FC236}">
              <a16:creationId xmlns:a16="http://schemas.microsoft.com/office/drawing/2014/main" id="{00000000-0008-0000-0000-000060000000}"/>
            </a:ext>
          </a:extLst>
        </xdr:cNvPr>
        <xdr:cNvSpPr txBox="1"/>
      </xdr:nvSpPr>
      <xdr:spPr>
        <a:xfrm>
          <a:off x="3086744" y="6152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97" name="n_3aveValue有形固定資産減価償却率">
          <a:extLst>
            <a:ext uri="{FF2B5EF4-FFF2-40B4-BE49-F238E27FC236}">
              <a16:creationId xmlns:a16="http://schemas.microsoft.com/office/drawing/2014/main" id="{00000000-0008-0000-0000-000061000000}"/>
            </a:ext>
          </a:extLst>
        </xdr:cNvPr>
        <xdr:cNvSpPr txBox="1"/>
      </xdr:nvSpPr>
      <xdr:spPr>
        <a:xfrm>
          <a:off x="2324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9542</xdr:rowOff>
    </xdr:from>
    <xdr:ext cx="405111" cy="259045"/>
    <xdr:sp macro="" textlink="">
      <xdr:nvSpPr>
        <xdr:cNvPr id="98" name="n_4aveValue有形固定資産減価償却率">
          <a:extLst>
            <a:ext uri="{FF2B5EF4-FFF2-40B4-BE49-F238E27FC236}">
              <a16:creationId xmlns:a16="http://schemas.microsoft.com/office/drawing/2014/main" id="{00000000-0008-0000-0000-000062000000}"/>
            </a:ext>
          </a:extLst>
        </xdr:cNvPr>
        <xdr:cNvSpPr txBox="1"/>
      </xdr:nvSpPr>
      <xdr:spPr>
        <a:xfrm>
          <a:off x="1562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97013</xdr:rowOff>
    </xdr:from>
    <xdr:ext cx="405111" cy="259045"/>
    <xdr:sp macro="" textlink="">
      <xdr:nvSpPr>
        <xdr:cNvPr id="99" name="n_1mainValue有形固定資産減価償却率">
          <a:extLst>
            <a:ext uri="{FF2B5EF4-FFF2-40B4-BE49-F238E27FC236}">
              <a16:creationId xmlns:a16="http://schemas.microsoft.com/office/drawing/2014/main" id="{00000000-0008-0000-0000-000063000000}"/>
            </a:ext>
          </a:extLst>
        </xdr:cNvPr>
        <xdr:cNvSpPr txBox="1"/>
      </xdr:nvSpPr>
      <xdr:spPr>
        <a:xfrm>
          <a:off x="3836044" y="5840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72724</xdr:rowOff>
    </xdr:from>
    <xdr:ext cx="405111" cy="259045"/>
    <xdr:sp macro="" textlink="">
      <xdr:nvSpPr>
        <xdr:cNvPr id="100" name="n_2mainValue有形固定資産減価償却率">
          <a:extLst>
            <a:ext uri="{FF2B5EF4-FFF2-40B4-BE49-F238E27FC236}">
              <a16:creationId xmlns:a16="http://schemas.microsoft.com/office/drawing/2014/main" id="{00000000-0008-0000-0000-000064000000}"/>
            </a:ext>
          </a:extLst>
        </xdr:cNvPr>
        <xdr:cNvSpPr txBox="1"/>
      </xdr:nvSpPr>
      <xdr:spPr>
        <a:xfrm>
          <a:off x="3086744" y="5816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40340</xdr:rowOff>
    </xdr:from>
    <xdr:ext cx="405111" cy="259045"/>
    <xdr:sp macro="" textlink="">
      <xdr:nvSpPr>
        <xdr:cNvPr id="101" name="n_3mainValue有形固定資産減価償却率">
          <a:extLst>
            <a:ext uri="{FF2B5EF4-FFF2-40B4-BE49-F238E27FC236}">
              <a16:creationId xmlns:a16="http://schemas.microsoft.com/office/drawing/2014/main" id="{00000000-0008-0000-0000-000065000000}"/>
            </a:ext>
          </a:extLst>
        </xdr:cNvPr>
        <xdr:cNvSpPr txBox="1"/>
      </xdr:nvSpPr>
      <xdr:spPr>
        <a:xfrm>
          <a:off x="2324744" y="5783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18749</xdr:rowOff>
    </xdr:from>
    <xdr:ext cx="405111" cy="259045"/>
    <xdr:sp macro="" textlink="">
      <xdr:nvSpPr>
        <xdr:cNvPr id="102" name="n_4mainValue有形固定資産減価償却率">
          <a:extLst>
            <a:ext uri="{FF2B5EF4-FFF2-40B4-BE49-F238E27FC236}">
              <a16:creationId xmlns:a16="http://schemas.microsoft.com/office/drawing/2014/main" id="{00000000-0008-0000-0000-000066000000}"/>
            </a:ext>
          </a:extLst>
        </xdr:cNvPr>
        <xdr:cNvSpPr txBox="1"/>
      </xdr:nvSpPr>
      <xdr:spPr>
        <a:xfrm>
          <a:off x="1562744" y="5762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00000000-0008-0000-0000-000073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地方債の新規発行額の抑制による地方債残高の減少に伴い、将来負担額は減少傾向にある。地方債残高の減少により債務償還比率も減少し、令和元年度までは類似団体平均より高い水準だったが令和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年度から減少し、類似団体並みの水準となった。引き続き、計画的な地方債の発行・償還に取り組んでいく。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00000000-0008-0000-0000-000084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158759</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flipV="1">
          <a:off x="14793595" y="5261428"/>
          <a:ext cx="1269" cy="132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162586</xdr:rowOff>
    </xdr:from>
    <xdr:ext cx="469744" cy="259045"/>
    <xdr:sp macro="" textlink="">
      <xdr:nvSpPr>
        <xdr:cNvPr id="134" name="債務償還比率最小値テキスト">
          <a:extLst>
            <a:ext uri="{FF2B5EF4-FFF2-40B4-BE49-F238E27FC236}">
              <a16:creationId xmlns:a16="http://schemas.microsoft.com/office/drawing/2014/main" id="{00000000-0008-0000-0000-000086000000}"/>
            </a:ext>
          </a:extLst>
        </xdr:cNvPr>
        <xdr:cNvSpPr txBox="1"/>
      </xdr:nvSpPr>
      <xdr:spPr>
        <a:xfrm>
          <a:off x="14846300" y="659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158759</xdr:rowOff>
    </xdr:from>
    <xdr:to>
      <xdr:col>76</xdr:col>
      <xdr:colOff>111125</xdr:colOff>
      <xdr:row>33</xdr:row>
      <xdr:rowOff>158759</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4706600" y="658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00000000-0008-0000-0000-000088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157833</xdr:rowOff>
    </xdr:from>
    <xdr:ext cx="469744" cy="259045"/>
    <xdr:sp macro="" textlink="">
      <xdr:nvSpPr>
        <xdr:cNvPr id="138" name="債務償還比率平均値テキスト">
          <a:extLst>
            <a:ext uri="{FF2B5EF4-FFF2-40B4-BE49-F238E27FC236}">
              <a16:creationId xmlns:a16="http://schemas.microsoft.com/office/drawing/2014/main" id="{00000000-0008-0000-0000-00008A000000}"/>
            </a:ext>
          </a:extLst>
        </xdr:cNvPr>
        <xdr:cNvSpPr txBox="1"/>
      </xdr:nvSpPr>
      <xdr:spPr>
        <a:xfrm>
          <a:off x="14846300" y="5729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134956</xdr:rowOff>
    </xdr:from>
    <xdr:to>
      <xdr:col>76</xdr:col>
      <xdr:colOff>73025</xdr:colOff>
      <xdr:row>30</xdr:row>
      <xdr:rowOff>65106</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4744700" y="587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120768</xdr:rowOff>
    </xdr:from>
    <xdr:to>
      <xdr:col>72</xdr:col>
      <xdr:colOff>123825</xdr:colOff>
      <xdr:row>30</xdr:row>
      <xdr:rowOff>50918</xdr:rowOff>
    </xdr:to>
    <xdr:sp macro="" textlink="">
      <xdr:nvSpPr>
        <xdr:cNvPr id="140" name="フローチャート: 判断 139">
          <a:extLst>
            <a:ext uri="{FF2B5EF4-FFF2-40B4-BE49-F238E27FC236}">
              <a16:creationId xmlns:a16="http://schemas.microsoft.com/office/drawing/2014/main" id="{00000000-0008-0000-0000-00008C000000}"/>
            </a:ext>
          </a:extLst>
        </xdr:cNvPr>
        <xdr:cNvSpPr/>
      </xdr:nvSpPr>
      <xdr:spPr>
        <a:xfrm>
          <a:off x="14033500" y="586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113828</xdr:rowOff>
    </xdr:from>
    <xdr:to>
      <xdr:col>68</xdr:col>
      <xdr:colOff>123825</xdr:colOff>
      <xdr:row>30</xdr:row>
      <xdr:rowOff>43978</xdr:rowOff>
    </xdr:to>
    <xdr:sp macro="" textlink="">
      <xdr:nvSpPr>
        <xdr:cNvPr id="141" name="フローチャート: 判断 140">
          <a:extLst>
            <a:ext uri="{FF2B5EF4-FFF2-40B4-BE49-F238E27FC236}">
              <a16:creationId xmlns:a16="http://schemas.microsoft.com/office/drawing/2014/main" id="{00000000-0008-0000-0000-00008D000000}"/>
            </a:ext>
          </a:extLst>
        </xdr:cNvPr>
        <xdr:cNvSpPr/>
      </xdr:nvSpPr>
      <xdr:spPr>
        <a:xfrm>
          <a:off x="13271500" y="585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146712</xdr:rowOff>
    </xdr:from>
    <xdr:to>
      <xdr:col>64</xdr:col>
      <xdr:colOff>123825</xdr:colOff>
      <xdr:row>31</xdr:row>
      <xdr:rowOff>76862</xdr:rowOff>
    </xdr:to>
    <xdr:sp macro="" textlink="">
      <xdr:nvSpPr>
        <xdr:cNvPr id="142" name="フローチャート: 判断 141">
          <a:extLst>
            <a:ext uri="{FF2B5EF4-FFF2-40B4-BE49-F238E27FC236}">
              <a16:creationId xmlns:a16="http://schemas.microsoft.com/office/drawing/2014/main" id="{00000000-0008-0000-0000-00008E000000}"/>
            </a:ext>
          </a:extLst>
        </xdr:cNvPr>
        <xdr:cNvSpPr/>
      </xdr:nvSpPr>
      <xdr:spPr>
        <a:xfrm>
          <a:off x="12509500" y="60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32938</xdr:rowOff>
    </xdr:from>
    <xdr:to>
      <xdr:col>60</xdr:col>
      <xdr:colOff>123825</xdr:colOff>
      <xdr:row>31</xdr:row>
      <xdr:rowOff>134538</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1747500" y="611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000-000091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000-000092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000-000093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1905</xdr:rowOff>
    </xdr:from>
    <xdr:to>
      <xdr:col>76</xdr:col>
      <xdr:colOff>73025</xdr:colOff>
      <xdr:row>30</xdr:row>
      <xdr:rowOff>103505</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47447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151782</xdr:rowOff>
    </xdr:from>
    <xdr:ext cx="469744" cy="259045"/>
    <xdr:sp macro="" textlink="">
      <xdr:nvSpPr>
        <xdr:cNvPr id="150" name="債務償還比率該当値テキスト">
          <a:extLst>
            <a:ext uri="{FF2B5EF4-FFF2-40B4-BE49-F238E27FC236}">
              <a16:creationId xmlns:a16="http://schemas.microsoft.com/office/drawing/2014/main" id="{00000000-0008-0000-0000-000096000000}"/>
            </a:ext>
          </a:extLst>
        </xdr:cNvPr>
        <xdr:cNvSpPr txBox="1"/>
      </xdr:nvSpPr>
      <xdr:spPr>
        <a:xfrm>
          <a:off x="14846300" y="5895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13163</xdr:rowOff>
    </xdr:from>
    <xdr:to>
      <xdr:col>72</xdr:col>
      <xdr:colOff>123825</xdr:colOff>
      <xdr:row>30</xdr:row>
      <xdr:rowOff>114763</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4033500" y="592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52705</xdr:rowOff>
    </xdr:from>
    <xdr:to>
      <xdr:col>76</xdr:col>
      <xdr:colOff>22225</xdr:colOff>
      <xdr:row>30</xdr:row>
      <xdr:rowOff>63963</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4084300" y="5967730"/>
          <a:ext cx="711200" cy="1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156854</xdr:rowOff>
    </xdr:from>
    <xdr:to>
      <xdr:col>68</xdr:col>
      <xdr:colOff>123825</xdr:colOff>
      <xdr:row>30</xdr:row>
      <xdr:rowOff>87004</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3271500" y="590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36204</xdr:rowOff>
    </xdr:from>
    <xdr:to>
      <xdr:col>72</xdr:col>
      <xdr:colOff>73025</xdr:colOff>
      <xdr:row>30</xdr:row>
      <xdr:rowOff>63963</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a:off x="13322300" y="5951229"/>
          <a:ext cx="762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132833</xdr:rowOff>
    </xdr:from>
    <xdr:to>
      <xdr:col>64</xdr:col>
      <xdr:colOff>123825</xdr:colOff>
      <xdr:row>31</xdr:row>
      <xdr:rowOff>62983</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2509500" y="604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36204</xdr:rowOff>
    </xdr:from>
    <xdr:to>
      <xdr:col>68</xdr:col>
      <xdr:colOff>73025</xdr:colOff>
      <xdr:row>31</xdr:row>
      <xdr:rowOff>12183</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flipV="1">
          <a:off x="12560300" y="5951229"/>
          <a:ext cx="762000" cy="14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116368</xdr:rowOff>
    </xdr:from>
    <xdr:to>
      <xdr:col>60</xdr:col>
      <xdr:colOff>123825</xdr:colOff>
      <xdr:row>32</xdr:row>
      <xdr:rowOff>46518</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1747500" y="620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12183</xdr:rowOff>
    </xdr:from>
    <xdr:to>
      <xdr:col>64</xdr:col>
      <xdr:colOff>73025</xdr:colOff>
      <xdr:row>31</xdr:row>
      <xdr:rowOff>167168</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flipV="1">
          <a:off x="11798300" y="6098658"/>
          <a:ext cx="762000" cy="15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67445</xdr:rowOff>
    </xdr:from>
    <xdr:ext cx="469744" cy="259045"/>
    <xdr:sp macro="" textlink="">
      <xdr:nvSpPr>
        <xdr:cNvPr id="159" name="n_1aveValue債務償還比率">
          <a:extLst>
            <a:ext uri="{FF2B5EF4-FFF2-40B4-BE49-F238E27FC236}">
              <a16:creationId xmlns:a16="http://schemas.microsoft.com/office/drawing/2014/main" id="{00000000-0008-0000-0000-00009F000000}"/>
            </a:ext>
          </a:extLst>
        </xdr:cNvPr>
        <xdr:cNvSpPr txBox="1"/>
      </xdr:nvSpPr>
      <xdr:spPr>
        <a:xfrm>
          <a:off x="13836727" y="5639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60505</xdr:rowOff>
    </xdr:from>
    <xdr:ext cx="469744" cy="259045"/>
    <xdr:sp macro="" textlink="">
      <xdr:nvSpPr>
        <xdr:cNvPr id="160" name="n_2aveValue債務償還比率">
          <a:extLst>
            <a:ext uri="{FF2B5EF4-FFF2-40B4-BE49-F238E27FC236}">
              <a16:creationId xmlns:a16="http://schemas.microsoft.com/office/drawing/2014/main" id="{00000000-0008-0000-0000-0000A0000000}"/>
            </a:ext>
          </a:extLst>
        </xdr:cNvPr>
        <xdr:cNvSpPr txBox="1"/>
      </xdr:nvSpPr>
      <xdr:spPr>
        <a:xfrm>
          <a:off x="13087427" y="563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67989</xdr:rowOff>
    </xdr:from>
    <xdr:ext cx="469744" cy="259045"/>
    <xdr:sp macro="" textlink="">
      <xdr:nvSpPr>
        <xdr:cNvPr id="161" name="n_3aveValue債務償還比率">
          <a:extLst>
            <a:ext uri="{FF2B5EF4-FFF2-40B4-BE49-F238E27FC236}">
              <a16:creationId xmlns:a16="http://schemas.microsoft.com/office/drawing/2014/main" id="{00000000-0008-0000-0000-0000A1000000}"/>
            </a:ext>
          </a:extLst>
        </xdr:cNvPr>
        <xdr:cNvSpPr txBox="1"/>
      </xdr:nvSpPr>
      <xdr:spPr>
        <a:xfrm>
          <a:off x="12325427" y="615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151065</xdr:rowOff>
    </xdr:from>
    <xdr:ext cx="469744" cy="259045"/>
    <xdr:sp macro="" textlink="">
      <xdr:nvSpPr>
        <xdr:cNvPr id="162" name="n_4aveValue債務償還比率">
          <a:extLst>
            <a:ext uri="{FF2B5EF4-FFF2-40B4-BE49-F238E27FC236}">
              <a16:creationId xmlns:a16="http://schemas.microsoft.com/office/drawing/2014/main" id="{00000000-0008-0000-0000-0000A2000000}"/>
            </a:ext>
          </a:extLst>
        </xdr:cNvPr>
        <xdr:cNvSpPr txBox="1"/>
      </xdr:nvSpPr>
      <xdr:spPr>
        <a:xfrm>
          <a:off x="11563427" y="589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105890</xdr:rowOff>
    </xdr:from>
    <xdr:ext cx="469744" cy="259045"/>
    <xdr:sp macro="" textlink="">
      <xdr:nvSpPr>
        <xdr:cNvPr id="163" name="n_1mainValue債務償還比率">
          <a:extLst>
            <a:ext uri="{FF2B5EF4-FFF2-40B4-BE49-F238E27FC236}">
              <a16:creationId xmlns:a16="http://schemas.microsoft.com/office/drawing/2014/main" id="{00000000-0008-0000-0000-0000A3000000}"/>
            </a:ext>
          </a:extLst>
        </xdr:cNvPr>
        <xdr:cNvSpPr txBox="1"/>
      </xdr:nvSpPr>
      <xdr:spPr>
        <a:xfrm>
          <a:off x="13836727" y="6020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78131</xdr:rowOff>
    </xdr:from>
    <xdr:ext cx="469744" cy="259045"/>
    <xdr:sp macro="" textlink="">
      <xdr:nvSpPr>
        <xdr:cNvPr id="164" name="n_2mainValue債務償還比率">
          <a:extLst>
            <a:ext uri="{FF2B5EF4-FFF2-40B4-BE49-F238E27FC236}">
              <a16:creationId xmlns:a16="http://schemas.microsoft.com/office/drawing/2014/main" id="{00000000-0008-0000-0000-0000A4000000}"/>
            </a:ext>
          </a:extLst>
        </xdr:cNvPr>
        <xdr:cNvSpPr txBox="1"/>
      </xdr:nvSpPr>
      <xdr:spPr>
        <a:xfrm>
          <a:off x="13087427" y="5993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79510</xdr:rowOff>
    </xdr:from>
    <xdr:ext cx="469744" cy="259045"/>
    <xdr:sp macro="" textlink="">
      <xdr:nvSpPr>
        <xdr:cNvPr id="165" name="n_3mainValue債務償還比率">
          <a:extLst>
            <a:ext uri="{FF2B5EF4-FFF2-40B4-BE49-F238E27FC236}">
              <a16:creationId xmlns:a16="http://schemas.microsoft.com/office/drawing/2014/main" id="{00000000-0008-0000-0000-0000A5000000}"/>
            </a:ext>
          </a:extLst>
        </xdr:cNvPr>
        <xdr:cNvSpPr txBox="1"/>
      </xdr:nvSpPr>
      <xdr:spPr>
        <a:xfrm>
          <a:off x="12325427" y="582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37645</xdr:rowOff>
    </xdr:from>
    <xdr:ext cx="469744" cy="259045"/>
    <xdr:sp macro="" textlink="">
      <xdr:nvSpPr>
        <xdr:cNvPr id="166" name="n_4mainValue債務償還比率">
          <a:extLst>
            <a:ext uri="{FF2B5EF4-FFF2-40B4-BE49-F238E27FC236}">
              <a16:creationId xmlns:a16="http://schemas.microsoft.com/office/drawing/2014/main" id="{00000000-0008-0000-0000-0000A6000000}"/>
            </a:ext>
          </a:extLst>
        </xdr:cNvPr>
        <xdr:cNvSpPr txBox="1"/>
      </xdr:nvSpPr>
      <xdr:spPr>
        <a:xfrm>
          <a:off x="11563427" y="6295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00000000-0008-0000-0000-0000A7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00000000-0008-0000-0000-0000A8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00000000-0008-0000-0000-0000A9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00000000-0008-0000-0000-0000AA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00000000-0008-0000-0000-0000AB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00000000-0008-0000-0000-0000AC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福井県若狭町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13,625
13,518
178.49
13,388,119
12,504,463
847,124
6,360,427
9,413,303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14.8
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1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108204</xdr:rowOff>
    </xdr:from>
    <xdr:to>
      <xdr:col>24</xdr:col>
      <xdr:colOff>62865</xdr:colOff>
      <xdr:row>41</xdr:row>
      <xdr:rowOff>62484</xdr:rowOff>
    </xdr:to>
    <xdr:cxnSp macro="">
      <xdr:nvCxnSpPr>
        <xdr:cNvPr id="55" name="直線コネクタ 54">
          <a:extLst>
            <a:ext uri="{FF2B5EF4-FFF2-40B4-BE49-F238E27FC236}">
              <a16:creationId xmlns:a16="http://schemas.microsoft.com/office/drawing/2014/main" id="{00000000-0008-0000-0100-000037000000}"/>
            </a:ext>
          </a:extLst>
        </xdr:cNvPr>
        <xdr:cNvCxnSpPr/>
      </xdr:nvCxnSpPr>
      <xdr:spPr>
        <a:xfrm flipV="1">
          <a:off x="4634865" y="5766054"/>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100-000038000000}"/>
            </a:ext>
          </a:extLst>
        </xdr:cNvPr>
        <xdr:cNvSpPr txBox="1"/>
      </xdr:nvSpPr>
      <xdr:spPr>
        <a:xfrm>
          <a:off x="4673600" y="709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a:off x="4546600" y="709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54881</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100-00003A000000}"/>
            </a:ext>
          </a:extLst>
        </xdr:cNvPr>
        <xdr:cNvSpPr txBox="1"/>
      </xdr:nvSpPr>
      <xdr:spPr>
        <a:xfrm>
          <a:off x="4673600" y="5541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108204</xdr:rowOff>
    </xdr:from>
    <xdr:to>
      <xdr:col>24</xdr:col>
      <xdr:colOff>152400</xdr:colOff>
      <xdr:row>33</xdr:row>
      <xdr:rowOff>108204</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576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31259</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100-00003C000000}"/>
            </a:ext>
          </a:extLst>
        </xdr:cNvPr>
        <xdr:cNvSpPr txBox="1"/>
      </xdr:nvSpPr>
      <xdr:spPr>
        <a:xfrm>
          <a:off x="4673600" y="6374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52832</xdr:rowOff>
    </xdr:from>
    <xdr:to>
      <xdr:col>24</xdr:col>
      <xdr:colOff>114300</xdr:colOff>
      <xdr:row>37</xdr:row>
      <xdr:rowOff>154432</xdr:rowOff>
    </xdr:to>
    <xdr:sp macro="" textlink="">
      <xdr:nvSpPr>
        <xdr:cNvPr id="61" name="フローチャート: 判断 60">
          <a:extLst>
            <a:ext uri="{FF2B5EF4-FFF2-40B4-BE49-F238E27FC236}">
              <a16:creationId xmlns:a16="http://schemas.microsoft.com/office/drawing/2014/main" id="{00000000-0008-0000-0100-00003D000000}"/>
            </a:ext>
          </a:extLst>
        </xdr:cNvPr>
        <xdr:cNvSpPr/>
      </xdr:nvSpPr>
      <xdr:spPr>
        <a:xfrm>
          <a:off x="4584700" y="639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11684</xdr:rowOff>
    </xdr:from>
    <xdr:to>
      <xdr:col>20</xdr:col>
      <xdr:colOff>38100</xdr:colOff>
      <xdr:row>37</xdr:row>
      <xdr:rowOff>113284</xdr:rowOff>
    </xdr:to>
    <xdr:sp macro=""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37465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128270</xdr:rowOff>
    </xdr:from>
    <xdr:to>
      <xdr:col>10</xdr:col>
      <xdr:colOff>165100</xdr:colOff>
      <xdr:row>37</xdr:row>
      <xdr:rowOff>58420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1968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75692</xdr:rowOff>
    </xdr:from>
    <xdr:to>
      <xdr:col>6</xdr:col>
      <xdr:colOff>38100</xdr:colOff>
      <xdr:row>37</xdr:row>
      <xdr:rowOff>5842</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1079500" y="624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254</xdr:rowOff>
    </xdr:from>
    <xdr:to>
      <xdr:col>24</xdr:col>
      <xdr:colOff>114300</xdr:colOff>
      <xdr:row>36</xdr:row>
      <xdr:rowOff>101854</xdr:rowOff>
    </xdr:to>
    <xdr:sp macro="" textlink="">
      <xdr:nvSpPr>
        <xdr:cNvPr id="71" name="楕円 70">
          <a:extLst>
            <a:ext uri="{FF2B5EF4-FFF2-40B4-BE49-F238E27FC236}">
              <a16:creationId xmlns:a16="http://schemas.microsoft.com/office/drawing/2014/main" id="{00000000-0008-0000-0100-000047000000}"/>
            </a:ext>
          </a:extLst>
        </xdr:cNvPr>
        <xdr:cNvSpPr/>
      </xdr:nvSpPr>
      <xdr:spPr>
        <a:xfrm>
          <a:off x="4584700" y="617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23131</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100-000048000000}"/>
            </a:ext>
          </a:extLst>
        </xdr:cNvPr>
        <xdr:cNvSpPr txBox="1"/>
      </xdr:nvSpPr>
      <xdr:spPr>
        <a:xfrm>
          <a:off x="4673600" y="602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144272</xdr:rowOff>
    </xdr:from>
    <xdr:to>
      <xdr:col>20</xdr:col>
      <xdr:colOff>38100</xdr:colOff>
      <xdr:row>36</xdr:row>
      <xdr:rowOff>74422</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3746500" y="614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23622</xdr:rowOff>
    </xdr:from>
    <xdr:to>
      <xdr:col>24</xdr:col>
      <xdr:colOff>63500</xdr:colOff>
      <xdr:row>36</xdr:row>
      <xdr:rowOff>51054</xdr:rowOff>
    </xdr:to>
    <xdr:cxnSp macro="">
      <xdr:nvCxnSpPr>
        <xdr:cNvPr id="74" name="直線コネクタ 73">
          <a:extLst>
            <a:ext uri="{FF2B5EF4-FFF2-40B4-BE49-F238E27FC236}">
              <a16:creationId xmlns:a16="http://schemas.microsoft.com/office/drawing/2014/main" id="{00000000-0008-0000-0100-00004A000000}"/>
            </a:ext>
          </a:extLst>
        </xdr:cNvPr>
        <xdr:cNvCxnSpPr/>
      </xdr:nvCxnSpPr>
      <xdr:spPr>
        <a:xfrm>
          <a:off x="3797300" y="619582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105410</xdr:rowOff>
    </xdr:from>
    <xdr:to>
      <xdr:col>15</xdr:col>
      <xdr:colOff>101600</xdr:colOff>
      <xdr:row>36</xdr:row>
      <xdr:rowOff>35560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2857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156210</xdr:rowOff>
    </xdr:from>
    <xdr:to>
      <xdr:col>19</xdr:col>
      <xdr:colOff>177800</xdr:colOff>
      <xdr:row>36</xdr:row>
      <xdr:rowOff>23622</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2908300" y="615696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71120</xdr:rowOff>
    </xdr:from>
    <xdr:to>
      <xdr:col>10</xdr:col>
      <xdr:colOff>165100</xdr:colOff>
      <xdr:row>36</xdr:row>
      <xdr:rowOff>1270</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19685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121920</xdr:rowOff>
    </xdr:from>
    <xdr:to>
      <xdr:col>15</xdr:col>
      <xdr:colOff>50800</xdr:colOff>
      <xdr:row>35</xdr:row>
      <xdr:rowOff>156210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019300" y="61226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34544</xdr:rowOff>
    </xdr:from>
    <xdr:to>
      <xdr:col>6</xdr:col>
      <xdr:colOff>38100</xdr:colOff>
      <xdr:row>35</xdr:row>
      <xdr:rowOff>136144</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079500" y="603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85344</xdr:rowOff>
    </xdr:from>
    <xdr:to>
      <xdr:col>10</xdr:col>
      <xdr:colOff>114300</xdr:colOff>
      <xdr:row>35</xdr:row>
      <xdr:rowOff>121920</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1130300" y="608609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104411</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100-000051000000}"/>
            </a:ext>
          </a:extLst>
        </xdr:cNvPr>
        <xdr:cNvSpPr txBox="1"/>
      </xdr:nvSpPr>
      <xdr:spPr>
        <a:xfrm>
          <a:off x="3582044" y="644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100-000052000000}"/>
            </a:ext>
          </a:extLst>
        </xdr:cNvPr>
        <xdr:cNvSpPr txBox="1"/>
      </xdr:nvSpPr>
      <xdr:spPr>
        <a:xfrm>
          <a:off x="27057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49547</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100-000053000000}"/>
            </a:ext>
          </a:extLst>
        </xdr:cNvPr>
        <xdr:cNvSpPr txBox="1"/>
      </xdr:nvSpPr>
      <xdr:spPr>
        <a:xfrm>
          <a:off x="1816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168419</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100-000054000000}"/>
            </a:ext>
          </a:extLst>
        </xdr:cNvPr>
        <xdr:cNvSpPr txBox="1"/>
      </xdr:nvSpPr>
      <xdr:spPr>
        <a:xfrm>
          <a:off x="927744" y="634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90949</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100-000055000000}"/>
            </a:ext>
          </a:extLst>
        </xdr:cNvPr>
        <xdr:cNvSpPr txBox="1"/>
      </xdr:nvSpPr>
      <xdr:spPr>
        <a:xfrm>
          <a:off x="3582044" y="592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52087</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100-000056000000}"/>
            </a:ext>
          </a:extLst>
        </xdr:cNvPr>
        <xdr:cNvSpPr txBox="1"/>
      </xdr:nvSpPr>
      <xdr:spPr>
        <a:xfrm>
          <a:off x="27057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17797</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100-000057000000}"/>
            </a:ext>
          </a:extLst>
        </xdr:cNvPr>
        <xdr:cNvSpPr txBox="1"/>
      </xdr:nvSpPr>
      <xdr:spPr>
        <a:xfrm>
          <a:off x="1816744" y="584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152671</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100-000058000000}"/>
            </a:ext>
          </a:extLst>
        </xdr:cNvPr>
        <xdr:cNvSpPr txBox="1"/>
      </xdr:nvSpPr>
      <xdr:spPr>
        <a:xfrm>
          <a:off x="927744" y="581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1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64198</xdr:rowOff>
    </xdr:from>
    <xdr:to>
      <xdr:col>54</xdr:col>
      <xdr:colOff>189865</xdr:colOff>
      <xdr:row>41</xdr:row>
      <xdr:rowOff>146476</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flipV="1">
          <a:off x="10476865" y="5893498"/>
          <a:ext cx="0" cy="1282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150303</xdr:rowOff>
    </xdr:from>
    <xdr:ext cx="469744" cy="259045"/>
    <xdr:sp macro="" textlink="">
      <xdr:nvSpPr>
        <xdr:cNvPr id="113" name="【道路】&#10;一人当たり延長最小値テキスト">
          <a:extLst>
            <a:ext uri="{FF2B5EF4-FFF2-40B4-BE49-F238E27FC236}">
              <a16:creationId xmlns:a16="http://schemas.microsoft.com/office/drawing/2014/main" id="{00000000-0008-0000-0100-000071000000}"/>
            </a:ext>
          </a:extLst>
        </xdr:cNvPr>
        <xdr:cNvSpPr txBox="1"/>
      </xdr:nvSpPr>
      <xdr:spPr>
        <a:xfrm>
          <a:off x="10515600" y="717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146476</xdr:rowOff>
    </xdr:from>
    <xdr:to>
      <xdr:col>55</xdr:col>
      <xdr:colOff>88900</xdr:colOff>
      <xdr:row>41</xdr:row>
      <xdr:rowOff>146476</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10388600" y="71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10875</xdr:rowOff>
    </xdr:from>
    <xdr:ext cx="534377" cy="259045"/>
    <xdr:sp macro="" textlink="">
      <xdr:nvSpPr>
        <xdr:cNvPr id="115" name="【道路】&#10;一人当たり延長最大値テキスト">
          <a:extLst>
            <a:ext uri="{FF2B5EF4-FFF2-40B4-BE49-F238E27FC236}">
              <a16:creationId xmlns:a16="http://schemas.microsoft.com/office/drawing/2014/main" id="{00000000-0008-0000-0100-000073000000}"/>
            </a:ext>
          </a:extLst>
        </xdr:cNvPr>
        <xdr:cNvSpPr txBox="1"/>
      </xdr:nvSpPr>
      <xdr:spPr>
        <a:xfrm>
          <a:off x="10515600" y="566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64198</xdr:rowOff>
    </xdr:from>
    <xdr:to>
      <xdr:col>55</xdr:col>
      <xdr:colOff>88900</xdr:colOff>
      <xdr:row>34</xdr:row>
      <xdr:rowOff>64198</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5893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60520</xdr:rowOff>
    </xdr:from>
    <xdr:ext cx="534377" cy="259045"/>
    <xdr:sp macro="" textlink="">
      <xdr:nvSpPr>
        <xdr:cNvPr id="117" name="【道路】&#10;一人当たり延長平均値テキスト">
          <a:extLst>
            <a:ext uri="{FF2B5EF4-FFF2-40B4-BE49-F238E27FC236}">
              <a16:creationId xmlns:a16="http://schemas.microsoft.com/office/drawing/2014/main" id="{00000000-0008-0000-0100-000075000000}"/>
            </a:ext>
          </a:extLst>
        </xdr:cNvPr>
        <xdr:cNvSpPr txBox="1"/>
      </xdr:nvSpPr>
      <xdr:spPr>
        <a:xfrm>
          <a:off x="10515600" y="6747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82093</xdr:rowOff>
    </xdr:from>
    <xdr:to>
      <xdr:col>55</xdr:col>
      <xdr:colOff>50800</xdr:colOff>
      <xdr:row>40</xdr:row>
      <xdr:rowOff>12243</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10426700" y="676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78798</xdr:rowOff>
    </xdr:from>
    <xdr:to>
      <xdr:col>50</xdr:col>
      <xdr:colOff>165100</xdr:colOff>
      <xdr:row>40</xdr:row>
      <xdr:rowOff>8948</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9588500" y="676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88512</xdr:rowOff>
    </xdr:from>
    <xdr:to>
      <xdr:col>46</xdr:col>
      <xdr:colOff>38100</xdr:colOff>
      <xdr:row>40</xdr:row>
      <xdr:rowOff>18662</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8699500" y="677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98266</xdr:rowOff>
    </xdr:from>
    <xdr:to>
      <xdr:col>41</xdr:col>
      <xdr:colOff>101600</xdr:colOff>
      <xdr:row>40</xdr:row>
      <xdr:rowOff>28416</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7810500" y="67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156731</xdr:rowOff>
    </xdr:from>
    <xdr:to>
      <xdr:col>36</xdr:col>
      <xdr:colOff>165100</xdr:colOff>
      <xdr:row>37</xdr:row>
      <xdr:rowOff>86881</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6921500" y="632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131070</xdr:rowOff>
    </xdr:from>
    <xdr:to>
      <xdr:col>55</xdr:col>
      <xdr:colOff>50800</xdr:colOff>
      <xdr:row>37</xdr:row>
      <xdr:rowOff>61220</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10426700" y="630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153947</xdr:rowOff>
    </xdr:from>
    <xdr:ext cx="534377" cy="259045"/>
    <xdr:sp macro="" textlink="">
      <xdr:nvSpPr>
        <xdr:cNvPr id="129" name="【道路】&#10;一人当たり延長該当値テキスト">
          <a:extLst>
            <a:ext uri="{FF2B5EF4-FFF2-40B4-BE49-F238E27FC236}">
              <a16:creationId xmlns:a16="http://schemas.microsoft.com/office/drawing/2014/main" id="{00000000-0008-0000-0100-000081000000}"/>
            </a:ext>
          </a:extLst>
        </xdr:cNvPr>
        <xdr:cNvSpPr txBox="1"/>
      </xdr:nvSpPr>
      <xdr:spPr>
        <a:xfrm>
          <a:off x="10515600" y="615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151263</xdr:rowOff>
    </xdr:from>
    <xdr:to>
      <xdr:col>50</xdr:col>
      <xdr:colOff>165100</xdr:colOff>
      <xdr:row>37</xdr:row>
      <xdr:rowOff>81413</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9588500" y="632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10420</xdr:rowOff>
    </xdr:from>
    <xdr:to>
      <xdr:col>55</xdr:col>
      <xdr:colOff>0</xdr:colOff>
      <xdr:row>37</xdr:row>
      <xdr:rowOff>30613</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flipV="1">
          <a:off x="9639300" y="6354070"/>
          <a:ext cx="8382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3950</xdr:rowOff>
    </xdr:from>
    <xdr:to>
      <xdr:col>46</xdr:col>
      <xdr:colOff>38100</xdr:colOff>
      <xdr:row>37</xdr:row>
      <xdr:rowOff>105550</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8699500" y="634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30613</xdr:rowOff>
    </xdr:from>
    <xdr:to>
      <xdr:col>50</xdr:col>
      <xdr:colOff>114300</xdr:colOff>
      <xdr:row>37</xdr:row>
      <xdr:rowOff>54750</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8750300" y="6374263"/>
          <a:ext cx="889000" cy="2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16199</xdr:rowOff>
    </xdr:from>
    <xdr:to>
      <xdr:col>41</xdr:col>
      <xdr:colOff>101600</xdr:colOff>
      <xdr:row>37</xdr:row>
      <xdr:rowOff>117799</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7810500" y="635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54750</xdr:rowOff>
    </xdr:from>
    <xdr:to>
      <xdr:col>45</xdr:col>
      <xdr:colOff>177800</xdr:colOff>
      <xdr:row>37</xdr:row>
      <xdr:rowOff>66999</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7861300" y="6398400"/>
          <a:ext cx="889000" cy="12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30144</xdr:rowOff>
    </xdr:from>
    <xdr:to>
      <xdr:col>36</xdr:col>
      <xdr:colOff>165100</xdr:colOff>
      <xdr:row>37</xdr:row>
      <xdr:rowOff>131744</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6921500" y="637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66999</xdr:rowOff>
    </xdr:from>
    <xdr:to>
      <xdr:col>41</xdr:col>
      <xdr:colOff>50800</xdr:colOff>
      <xdr:row>37</xdr:row>
      <xdr:rowOff>80944</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6972300" y="6410649"/>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75</xdr:rowOff>
    </xdr:from>
    <xdr:ext cx="534377" cy="259045"/>
    <xdr:sp macro="" textlink="">
      <xdr:nvSpPr>
        <xdr:cNvPr id="138" name="n_1aveValue【道路】&#10;一人当たり延長">
          <a:extLst>
            <a:ext uri="{FF2B5EF4-FFF2-40B4-BE49-F238E27FC236}">
              <a16:creationId xmlns:a16="http://schemas.microsoft.com/office/drawing/2014/main" id="{00000000-0008-0000-0100-00008A000000}"/>
            </a:ext>
          </a:extLst>
        </xdr:cNvPr>
        <xdr:cNvSpPr txBox="1"/>
      </xdr:nvSpPr>
      <xdr:spPr>
        <a:xfrm>
          <a:off x="9359411" y="685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9789</xdr:rowOff>
    </xdr:from>
    <xdr:ext cx="534377" cy="259045"/>
    <xdr:sp macro="" textlink="">
      <xdr:nvSpPr>
        <xdr:cNvPr id="139" name="n_2aveValue【道路】&#10;一人当たり延長">
          <a:extLst>
            <a:ext uri="{FF2B5EF4-FFF2-40B4-BE49-F238E27FC236}">
              <a16:creationId xmlns:a16="http://schemas.microsoft.com/office/drawing/2014/main" id="{00000000-0008-0000-0100-00008B000000}"/>
            </a:ext>
          </a:extLst>
        </xdr:cNvPr>
        <xdr:cNvSpPr txBox="1"/>
      </xdr:nvSpPr>
      <xdr:spPr>
        <a:xfrm>
          <a:off x="8483111" y="686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19543</xdr:rowOff>
    </xdr:from>
    <xdr:ext cx="534377" cy="259045"/>
    <xdr:sp macro="" textlink="">
      <xdr:nvSpPr>
        <xdr:cNvPr id="140" name="n_3aveValue【道路】&#10;一人当たり延長">
          <a:extLst>
            <a:ext uri="{FF2B5EF4-FFF2-40B4-BE49-F238E27FC236}">
              <a16:creationId xmlns:a16="http://schemas.microsoft.com/office/drawing/2014/main" id="{00000000-0008-0000-0100-00008C000000}"/>
            </a:ext>
          </a:extLst>
        </xdr:cNvPr>
        <xdr:cNvSpPr txBox="1"/>
      </xdr:nvSpPr>
      <xdr:spPr>
        <a:xfrm>
          <a:off x="7594111" y="687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103408</xdr:rowOff>
    </xdr:from>
    <xdr:ext cx="534377" cy="259045"/>
    <xdr:sp macro="" textlink="">
      <xdr:nvSpPr>
        <xdr:cNvPr id="141" name="n_4aveValue【道路】&#10;一人当たり延長">
          <a:extLst>
            <a:ext uri="{FF2B5EF4-FFF2-40B4-BE49-F238E27FC236}">
              <a16:creationId xmlns:a16="http://schemas.microsoft.com/office/drawing/2014/main" id="{00000000-0008-0000-0100-00008D000000}"/>
            </a:ext>
          </a:extLst>
        </xdr:cNvPr>
        <xdr:cNvSpPr txBox="1"/>
      </xdr:nvSpPr>
      <xdr:spPr>
        <a:xfrm>
          <a:off x="6705111" y="610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97940</xdr:rowOff>
    </xdr:from>
    <xdr:ext cx="534377" cy="259045"/>
    <xdr:sp macro="" textlink="">
      <xdr:nvSpPr>
        <xdr:cNvPr id="142" name="n_1mainValue【道路】&#10;一人当たり延長">
          <a:extLst>
            <a:ext uri="{FF2B5EF4-FFF2-40B4-BE49-F238E27FC236}">
              <a16:creationId xmlns:a16="http://schemas.microsoft.com/office/drawing/2014/main" id="{00000000-0008-0000-0100-00008E000000}"/>
            </a:ext>
          </a:extLst>
        </xdr:cNvPr>
        <xdr:cNvSpPr txBox="1"/>
      </xdr:nvSpPr>
      <xdr:spPr>
        <a:xfrm>
          <a:off x="9359411" y="609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122077</xdr:rowOff>
    </xdr:from>
    <xdr:ext cx="534377" cy="259045"/>
    <xdr:sp macro="" textlink="">
      <xdr:nvSpPr>
        <xdr:cNvPr id="143" name="n_2mainValue【道路】&#10;一人当たり延長">
          <a:extLst>
            <a:ext uri="{FF2B5EF4-FFF2-40B4-BE49-F238E27FC236}">
              <a16:creationId xmlns:a16="http://schemas.microsoft.com/office/drawing/2014/main" id="{00000000-0008-0000-0100-00008F000000}"/>
            </a:ext>
          </a:extLst>
        </xdr:cNvPr>
        <xdr:cNvSpPr txBox="1"/>
      </xdr:nvSpPr>
      <xdr:spPr>
        <a:xfrm>
          <a:off x="8483111" y="612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134326</xdr:rowOff>
    </xdr:from>
    <xdr:ext cx="534377" cy="259045"/>
    <xdr:sp macro="" textlink="">
      <xdr:nvSpPr>
        <xdr:cNvPr id="144" name="n_3mainValue【道路】&#10;一人当たり延長">
          <a:extLst>
            <a:ext uri="{FF2B5EF4-FFF2-40B4-BE49-F238E27FC236}">
              <a16:creationId xmlns:a16="http://schemas.microsoft.com/office/drawing/2014/main" id="{00000000-0008-0000-0100-000090000000}"/>
            </a:ext>
          </a:extLst>
        </xdr:cNvPr>
        <xdr:cNvSpPr txBox="1"/>
      </xdr:nvSpPr>
      <xdr:spPr>
        <a:xfrm>
          <a:off x="7594111" y="613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122871</xdr:rowOff>
    </xdr:from>
    <xdr:ext cx="534377" cy="259045"/>
    <xdr:sp macro="" textlink="">
      <xdr:nvSpPr>
        <xdr:cNvPr id="145" name="n_4mainValue【道路】&#10;一人当たり延長">
          <a:extLst>
            <a:ext uri="{FF2B5EF4-FFF2-40B4-BE49-F238E27FC236}">
              <a16:creationId xmlns:a16="http://schemas.microsoft.com/office/drawing/2014/main" id="{00000000-0008-0000-0100-000091000000}"/>
            </a:ext>
          </a:extLst>
        </xdr:cNvPr>
        <xdr:cNvSpPr txBox="1"/>
      </xdr:nvSpPr>
      <xdr:spPr>
        <a:xfrm>
          <a:off x="6705111" y="646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1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120831</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flipV="1">
          <a:off x="4634865" y="9550581"/>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a:extLst>
            <a:ext uri="{FF2B5EF4-FFF2-40B4-BE49-F238E27FC236}">
              <a16:creationId xmlns:a16="http://schemas.microsoft.com/office/drawing/2014/main" id="{00000000-0008-0000-0100-0000AC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67508</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0000000-0008-0000-0100-0000AE000000}"/>
            </a:ext>
          </a:extLst>
        </xdr:cNvPr>
        <xdr:cNvSpPr txBox="1"/>
      </xdr:nvSpPr>
      <xdr:spPr>
        <a:xfrm>
          <a:off x="4673600" y="93258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120831</xdr:rowOff>
    </xdr:from>
    <xdr:to>
      <xdr:col>24</xdr:col>
      <xdr:colOff>152400</xdr:colOff>
      <xdr:row>55</xdr:row>
      <xdr:rowOff>120831</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955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164754</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100-0000B0000000}"/>
            </a:ext>
          </a:extLst>
        </xdr:cNvPr>
        <xdr:cNvSpPr txBox="1"/>
      </xdr:nvSpPr>
      <xdr:spPr>
        <a:xfrm>
          <a:off x="4673600" y="10280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141877</xdr:rowOff>
    </xdr:from>
    <xdr:to>
      <xdr:col>24</xdr:col>
      <xdr:colOff>114300</xdr:colOff>
      <xdr:row>61</xdr:row>
      <xdr:rowOff>72027</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45847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2857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73297</xdr:rowOff>
    </xdr:from>
    <xdr:to>
      <xdr:col>6</xdr:col>
      <xdr:colOff>38100</xdr:colOff>
      <xdr:row>61</xdr:row>
      <xdr:rowOff>3447</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10795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141877</xdr:rowOff>
    </xdr:from>
    <xdr:to>
      <xdr:col>24</xdr:col>
      <xdr:colOff>114300</xdr:colOff>
      <xdr:row>62</xdr:row>
      <xdr:rowOff>72027</xdr:rowOff>
    </xdr:to>
    <xdr:sp macro="" textlink="">
      <xdr:nvSpPr>
        <xdr:cNvPr id="187" name="楕円 186">
          <a:extLst>
            <a:ext uri="{FF2B5EF4-FFF2-40B4-BE49-F238E27FC236}">
              <a16:creationId xmlns:a16="http://schemas.microsoft.com/office/drawing/2014/main" id="{00000000-0008-0000-0100-0000BB000000}"/>
            </a:ext>
          </a:extLst>
        </xdr:cNvPr>
        <xdr:cNvSpPr/>
      </xdr:nvSpPr>
      <xdr:spPr>
        <a:xfrm>
          <a:off x="4584700" y="1060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120304</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100-0000BC000000}"/>
            </a:ext>
          </a:extLst>
        </xdr:cNvPr>
        <xdr:cNvSpPr txBox="1"/>
      </xdr:nvSpPr>
      <xdr:spPr>
        <a:xfrm>
          <a:off x="4673600" y="1057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130447</xdr:rowOff>
    </xdr:from>
    <xdr:to>
      <xdr:col>20</xdr:col>
      <xdr:colOff>38100</xdr:colOff>
      <xdr:row>62</xdr:row>
      <xdr:rowOff>60597</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37465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9797</xdr:rowOff>
    </xdr:from>
    <xdr:to>
      <xdr:col>24</xdr:col>
      <xdr:colOff>63500</xdr:colOff>
      <xdr:row>62</xdr:row>
      <xdr:rowOff>21227</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a:off x="3797300" y="10639697"/>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122283</xdr:rowOff>
    </xdr:from>
    <xdr:to>
      <xdr:col>15</xdr:col>
      <xdr:colOff>101600</xdr:colOff>
      <xdr:row>62</xdr:row>
      <xdr:rowOff>52433</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2857500" y="1058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1633</xdr:rowOff>
    </xdr:from>
    <xdr:to>
      <xdr:col>19</xdr:col>
      <xdr:colOff>177800</xdr:colOff>
      <xdr:row>62</xdr:row>
      <xdr:rowOff>9797</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2908300" y="1063153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107587</xdr:rowOff>
    </xdr:from>
    <xdr:to>
      <xdr:col>10</xdr:col>
      <xdr:colOff>165100</xdr:colOff>
      <xdr:row>62</xdr:row>
      <xdr:rowOff>37737</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1968500" y="1056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158387</xdr:rowOff>
    </xdr:from>
    <xdr:to>
      <xdr:col>15</xdr:col>
      <xdr:colOff>50800</xdr:colOff>
      <xdr:row>62</xdr:row>
      <xdr:rowOff>1633</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019300" y="1061683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91259</xdr:rowOff>
    </xdr:from>
    <xdr:to>
      <xdr:col>6</xdr:col>
      <xdr:colOff>38100</xdr:colOff>
      <xdr:row>62</xdr:row>
      <xdr:rowOff>21409</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079500" y="105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142059</xdr:rowOff>
    </xdr:from>
    <xdr:to>
      <xdr:col>10</xdr:col>
      <xdr:colOff>114300</xdr:colOff>
      <xdr:row>61</xdr:row>
      <xdr:rowOff>158387</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1130300" y="1060050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98351</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3582044" y="1021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82023</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2705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44467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1816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19974</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927744" y="1013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51724</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3582044" y="106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43560</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2705744" y="10673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28864</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1816744" y="1065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12536</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927744" y="10642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1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61869</xdr:rowOff>
    </xdr:from>
    <xdr:to>
      <xdr:col>54</xdr:col>
      <xdr:colOff>189865</xdr:colOff>
      <xdr:row>64</xdr:row>
      <xdr:rowOff>129108</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flipV="1">
          <a:off x="10476865" y="9663069"/>
          <a:ext cx="0" cy="143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100-0000E7000000}"/>
            </a:ext>
          </a:extLst>
        </xdr:cNvPr>
        <xdr:cNvSpPr txBox="1"/>
      </xdr:nvSpPr>
      <xdr:spPr>
        <a:xfrm>
          <a:off x="10515600" y="1110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129108</xdr:rowOff>
    </xdr:from>
    <xdr:to>
      <xdr:col>55</xdr:col>
      <xdr:colOff>88900</xdr:colOff>
      <xdr:row>64</xdr:row>
      <xdr:rowOff>129108</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1110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8546</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100-0000E9000000}"/>
            </a:ext>
          </a:extLst>
        </xdr:cNvPr>
        <xdr:cNvSpPr txBox="1"/>
      </xdr:nvSpPr>
      <xdr:spPr>
        <a:xfrm>
          <a:off x="10515600" y="94382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61869</xdr:rowOff>
    </xdr:from>
    <xdr:to>
      <xdr:col>55</xdr:col>
      <xdr:colOff>88900</xdr:colOff>
      <xdr:row>56</xdr:row>
      <xdr:rowOff>61869</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10388600" y="966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72013</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100-0000EB000000}"/>
            </a:ext>
          </a:extLst>
        </xdr:cNvPr>
        <xdr:cNvSpPr txBox="1"/>
      </xdr:nvSpPr>
      <xdr:spPr>
        <a:xfrm>
          <a:off x="10515600" y="10701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93586</xdr:rowOff>
    </xdr:from>
    <xdr:to>
      <xdr:col>55</xdr:col>
      <xdr:colOff>50800</xdr:colOff>
      <xdr:row>63</xdr:row>
      <xdr:rowOff>23736</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10426700" y="1072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83379</xdr:rowOff>
    </xdr:from>
    <xdr:to>
      <xdr:col>50</xdr:col>
      <xdr:colOff>165100</xdr:colOff>
      <xdr:row>63</xdr:row>
      <xdr:rowOff>13529</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9588500" y="1071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99522</xdr:rowOff>
    </xdr:from>
    <xdr:to>
      <xdr:col>46</xdr:col>
      <xdr:colOff>38100</xdr:colOff>
      <xdr:row>63</xdr:row>
      <xdr:rowOff>29672</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8699500" y="10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106018</xdr:rowOff>
    </xdr:from>
    <xdr:to>
      <xdr:col>41</xdr:col>
      <xdr:colOff>101600</xdr:colOff>
      <xdr:row>63</xdr:row>
      <xdr:rowOff>36168</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7810500" y="1073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139752</xdr:rowOff>
    </xdr:from>
    <xdr:to>
      <xdr:col>36</xdr:col>
      <xdr:colOff>165100</xdr:colOff>
      <xdr:row>62</xdr:row>
      <xdr:rowOff>69902</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6921500" y="105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94424</xdr:rowOff>
    </xdr:from>
    <xdr:to>
      <xdr:col>55</xdr:col>
      <xdr:colOff>50800</xdr:colOff>
      <xdr:row>60</xdr:row>
      <xdr:rowOff>24574</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10426700" y="1020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117301</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100-0000F7000000}"/>
            </a:ext>
          </a:extLst>
        </xdr:cNvPr>
        <xdr:cNvSpPr txBox="1"/>
      </xdr:nvSpPr>
      <xdr:spPr>
        <a:xfrm>
          <a:off x="10515600" y="10061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112037</xdr:rowOff>
    </xdr:from>
    <xdr:to>
      <xdr:col>50</xdr:col>
      <xdr:colOff>165100</xdr:colOff>
      <xdr:row>60</xdr:row>
      <xdr:rowOff>42187</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9588500" y="1022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145224</xdr:rowOff>
    </xdr:from>
    <xdr:to>
      <xdr:col>55</xdr:col>
      <xdr:colOff>0</xdr:colOff>
      <xdr:row>59</xdr:row>
      <xdr:rowOff>162837</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9639300" y="10260774"/>
          <a:ext cx="838200" cy="17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130559</xdr:rowOff>
    </xdr:from>
    <xdr:to>
      <xdr:col>46</xdr:col>
      <xdr:colOff>38100</xdr:colOff>
      <xdr:row>60</xdr:row>
      <xdr:rowOff>60709</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8699500" y="1024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162837</xdr:rowOff>
    </xdr:from>
    <xdr:to>
      <xdr:col>50</xdr:col>
      <xdr:colOff>114300</xdr:colOff>
      <xdr:row>60</xdr:row>
      <xdr:rowOff>9909</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8750300" y="10278387"/>
          <a:ext cx="889000" cy="1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147325</xdr:rowOff>
    </xdr:from>
    <xdr:to>
      <xdr:col>41</xdr:col>
      <xdr:colOff>101600</xdr:colOff>
      <xdr:row>60</xdr:row>
      <xdr:rowOff>77475</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7810500" y="1026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9909</xdr:rowOff>
    </xdr:from>
    <xdr:to>
      <xdr:col>45</xdr:col>
      <xdr:colOff>177800</xdr:colOff>
      <xdr:row>60</xdr:row>
      <xdr:rowOff>26675</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7861300" y="10296909"/>
          <a:ext cx="889000" cy="1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160615</xdr:rowOff>
    </xdr:from>
    <xdr:to>
      <xdr:col>36</xdr:col>
      <xdr:colOff>165100</xdr:colOff>
      <xdr:row>60</xdr:row>
      <xdr:rowOff>90765</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6921500" y="1027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26675</xdr:rowOff>
    </xdr:from>
    <xdr:to>
      <xdr:col>41</xdr:col>
      <xdr:colOff>50800</xdr:colOff>
      <xdr:row>60</xdr:row>
      <xdr:rowOff>39965</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flipV="1">
          <a:off x="6972300" y="10313675"/>
          <a:ext cx="889000" cy="1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4656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9327095" y="1080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20799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8450795" y="10822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27295</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7561795" y="10828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61029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6672795" y="10690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58714</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9327095" y="10002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77236</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8450795" y="10021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94002</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7561795" y="10038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107292</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6672795" y="1005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1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flipV="1">
          <a:off x="4634865" y="134512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1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100-000023010000}"/>
            </a:ext>
          </a:extLst>
        </xdr:cNvPr>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139716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100-000025010000}"/>
            </a:ext>
          </a:extLst>
        </xdr:cNvPr>
        <xdr:cNvSpPr txBox="1"/>
      </xdr:nvSpPr>
      <xdr:spPr>
        <a:xfrm>
          <a:off x="4673600" y="14027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61595</xdr:rowOff>
    </xdr:from>
    <xdr:to>
      <xdr:col>15</xdr:col>
      <xdr:colOff>101600</xdr:colOff>
      <xdr:row>82</xdr:row>
      <xdr:rowOff>163195</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2857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99695</xdr:rowOff>
    </xdr:from>
    <xdr:to>
      <xdr:col>6</xdr:col>
      <xdr:colOff>38100</xdr:colOff>
      <xdr:row>83</xdr:row>
      <xdr:rowOff>29845</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1079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114936</xdr:rowOff>
    </xdr:from>
    <xdr:to>
      <xdr:col>24</xdr:col>
      <xdr:colOff>114300</xdr:colOff>
      <xdr:row>84</xdr:row>
      <xdr:rowOff>45086</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4584700" y="1434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93363</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100-000031010000}"/>
            </a:ext>
          </a:extLst>
        </xdr:cNvPr>
        <xdr:cNvSpPr txBox="1"/>
      </xdr:nvSpPr>
      <xdr:spPr>
        <a:xfrm>
          <a:off x="4673600" y="1432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76836</xdr:rowOff>
    </xdr:from>
    <xdr:to>
      <xdr:col>20</xdr:col>
      <xdr:colOff>38100</xdr:colOff>
      <xdr:row>84</xdr:row>
      <xdr:rowOff>6986</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3746500" y="143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127636</xdr:rowOff>
    </xdr:from>
    <xdr:to>
      <xdr:col>24</xdr:col>
      <xdr:colOff>63500</xdr:colOff>
      <xdr:row>83</xdr:row>
      <xdr:rowOff>165736</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3797300" y="14357986"/>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151130</xdr:rowOff>
    </xdr:from>
    <xdr:to>
      <xdr:col>15</xdr:col>
      <xdr:colOff>101600</xdr:colOff>
      <xdr:row>83</xdr:row>
      <xdr:rowOff>81280</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2857500" y="1421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30480</xdr:rowOff>
    </xdr:from>
    <xdr:to>
      <xdr:col>19</xdr:col>
      <xdr:colOff>177800</xdr:colOff>
      <xdr:row>83</xdr:row>
      <xdr:rowOff>127636</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2908300" y="14260830"/>
          <a:ext cx="889000" cy="9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145414</xdr:rowOff>
    </xdr:from>
    <xdr:to>
      <xdr:col>10</xdr:col>
      <xdr:colOff>165100</xdr:colOff>
      <xdr:row>83</xdr:row>
      <xdr:rowOff>75564</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1968500" y="1420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24764</xdr:rowOff>
    </xdr:from>
    <xdr:to>
      <xdr:col>15</xdr:col>
      <xdr:colOff>50800</xdr:colOff>
      <xdr:row>83</xdr:row>
      <xdr:rowOff>30480</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2019300" y="1425511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86361</xdr:rowOff>
    </xdr:from>
    <xdr:to>
      <xdr:col>6</xdr:col>
      <xdr:colOff>38100</xdr:colOff>
      <xdr:row>83</xdr:row>
      <xdr:rowOff>16511</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10795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137161</xdr:rowOff>
    </xdr:from>
    <xdr:to>
      <xdr:col>10</xdr:col>
      <xdr:colOff>114300</xdr:colOff>
      <xdr:row>83</xdr:row>
      <xdr:rowOff>24764</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1130300" y="14196061"/>
          <a:ext cx="889000" cy="5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36847</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100-00003A010000}"/>
            </a:ext>
          </a:extLst>
        </xdr:cNvPr>
        <xdr:cNvSpPr txBox="1"/>
      </xdr:nvSpPr>
      <xdr:spPr>
        <a:xfrm>
          <a:off x="35820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8272</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100-00003B010000}"/>
            </a:ext>
          </a:extLst>
        </xdr:cNvPr>
        <xdr:cNvSpPr txBox="1"/>
      </xdr:nvSpPr>
      <xdr:spPr>
        <a:xfrm>
          <a:off x="27057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15891</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100-00003C010000}"/>
            </a:ext>
          </a:extLst>
        </xdr:cNvPr>
        <xdr:cNvSpPr txBox="1"/>
      </xdr:nvSpPr>
      <xdr:spPr>
        <a:xfrm>
          <a:off x="1816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20972</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100-00003D010000}"/>
            </a:ext>
          </a:extLst>
        </xdr:cNvPr>
        <xdr:cNvSpPr txBox="1"/>
      </xdr:nvSpPr>
      <xdr:spPr>
        <a:xfrm>
          <a:off x="92774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169563</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100-00003E010000}"/>
            </a:ext>
          </a:extLst>
        </xdr:cNvPr>
        <xdr:cNvSpPr txBox="1"/>
      </xdr:nvSpPr>
      <xdr:spPr>
        <a:xfrm>
          <a:off x="3582044" y="1439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100-00003F010000}"/>
            </a:ext>
          </a:extLst>
        </xdr:cNvPr>
        <xdr:cNvSpPr txBox="1"/>
      </xdr:nvSpPr>
      <xdr:spPr>
        <a:xfrm>
          <a:off x="2705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66691</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100-000040010000}"/>
            </a:ext>
          </a:extLst>
        </xdr:cNvPr>
        <xdr:cNvSpPr txBox="1"/>
      </xdr:nvSpPr>
      <xdr:spPr>
        <a:xfrm>
          <a:off x="1816744" y="1429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33038</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100-000041010000}"/>
            </a:ext>
          </a:extLst>
        </xdr:cNvPr>
        <xdr:cNvSpPr txBox="1"/>
      </xdr:nvSpPr>
      <xdr:spPr>
        <a:xfrm>
          <a:off x="927744" y="1392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1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82868</xdr:rowOff>
    </xdr:from>
    <xdr:to>
      <xdr:col>54</xdr:col>
      <xdr:colOff>189865</xdr:colOff>
      <xdr:row>86</xdr:row>
      <xdr:rowOff>103251</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flipV="1">
          <a:off x="10476865" y="13455968"/>
          <a:ext cx="0" cy="1391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107078</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100-00005A010000}"/>
            </a:ext>
          </a:extLst>
        </xdr:cNvPr>
        <xdr:cNvSpPr txBox="1"/>
      </xdr:nvSpPr>
      <xdr:spPr>
        <a:xfrm>
          <a:off x="10515600" y="1485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103251</xdr:rowOff>
    </xdr:from>
    <xdr:to>
      <xdr:col>55</xdr:col>
      <xdr:colOff>88900</xdr:colOff>
      <xdr:row>86</xdr:row>
      <xdr:rowOff>103251</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a:off x="10388600" y="1484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29545</xdr:rowOff>
    </xdr:from>
    <xdr:ext cx="469744" cy="259045"/>
    <xdr:sp macro="" textlink="">
      <xdr:nvSpPr>
        <xdr:cNvPr id="348" name="【公営住宅】&#10;一人当たり面積最大値テキスト">
          <a:extLst>
            <a:ext uri="{FF2B5EF4-FFF2-40B4-BE49-F238E27FC236}">
              <a16:creationId xmlns:a16="http://schemas.microsoft.com/office/drawing/2014/main" id="{00000000-0008-0000-0100-00005C010000}"/>
            </a:ext>
          </a:extLst>
        </xdr:cNvPr>
        <xdr:cNvSpPr txBox="1"/>
      </xdr:nvSpPr>
      <xdr:spPr>
        <a:xfrm>
          <a:off x="10515600" y="132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82868</xdr:rowOff>
    </xdr:from>
    <xdr:to>
      <xdr:col>55</xdr:col>
      <xdr:colOff>88900</xdr:colOff>
      <xdr:row>78</xdr:row>
      <xdr:rowOff>82868</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a:off x="10388600" y="1345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154957</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100-00005E010000}"/>
            </a:ext>
          </a:extLst>
        </xdr:cNvPr>
        <xdr:cNvSpPr txBox="1"/>
      </xdr:nvSpPr>
      <xdr:spPr>
        <a:xfrm>
          <a:off x="10515600" y="14385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132080</xdr:rowOff>
    </xdr:from>
    <xdr:to>
      <xdr:col>55</xdr:col>
      <xdr:colOff>50800</xdr:colOff>
      <xdr:row>85</xdr:row>
      <xdr:rowOff>62230</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104267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142176</xdr:rowOff>
    </xdr:from>
    <xdr:to>
      <xdr:col>50</xdr:col>
      <xdr:colOff>165100</xdr:colOff>
      <xdr:row>85</xdr:row>
      <xdr:rowOff>72326</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9588500" y="1454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141796</xdr:rowOff>
    </xdr:from>
    <xdr:to>
      <xdr:col>46</xdr:col>
      <xdr:colOff>38100</xdr:colOff>
      <xdr:row>85</xdr:row>
      <xdr:rowOff>71946</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8699500" y="1454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132462</xdr:rowOff>
    </xdr:from>
    <xdr:to>
      <xdr:col>41</xdr:col>
      <xdr:colOff>101600</xdr:colOff>
      <xdr:row>85</xdr:row>
      <xdr:rowOff>62612</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7810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15875</xdr:rowOff>
    </xdr:from>
    <xdr:to>
      <xdr:col>36</xdr:col>
      <xdr:colOff>165100</xdr:colOff>
      <xdr:row>85</xdr:row>
      <xdr:rowOff>117475</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6921500" y="1458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169799</xdr:rowOff>
    </xdr:from>
    <xdr:to>
      <xdr:col>55</xdr:col>
      <xdr:colOff>50800</xdr:colOff>
      <xdr:row>86</xdr:row>
      <xdr:rowOff>99949</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10426700" y="1474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84726</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100-00006A010000}"/>
            </a:ext>
          </a:extLst>
        </xdr:cNvPr>
        <xdr:cNvSpPr txBox="1"/>
      </xdr:nvSpPr>
      <xdr:spPr>
        <a:xfrm>
          <a:off x="10515600" y="14657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170942</xdr:rowOff>
    </xdr:from>
    <xdr:to>
      <xdr:col>50</xdr:col>
      <xdr:colOff>165100</xdr:colOff>
      <xdr:row>86</xdr:row>
      <xdr:rowOff>101092</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9588500" y="1474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49149</xdr:rowOff>
    </xdr:from>
    <xdr:to>
      <xdr:col>55</xdr:col>
      <xdr:colOff>0</xdr:colOff>
      <xdr:row>86</xdr:row>
      <xdr:rowOff>50292</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flipV="1">
          <a:off x="9639300" y="14793849"/>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636</xdr:rowOff>
    </xdr:from>
    <xdr:to>
      <xdr:col>46</xdr:col>
      <xdr:colOff>38100</xdr:colOff>
      <xdr:row>86</xdr:row>
      <xdr:rowOff>102236</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8699500" y="1474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50292</xdr:rowOff>
    </xdr:from>
    <xdr:to>
      <xdr:col>50</xdr:col>
      <xdr:colOff>114300</xdr:colOff>
      <xdr:row>86</xdr:row>
      <xdr:rowOff>51436</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flipV="1">
          <a:off x="8750300" y="14794992"/>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1969</xdr:rowOff>
    </xdr:from>
    <xdr:to>
      <xdr:col>41</xdr:col>
      <xdr:colOff>101600</xdr:colOff>
      <xdr:row>86</xdr:row>
      <xdr:rowOff>103569</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7810500" y="1474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51436</xdr:rowOff>
    </xdr:from>
    <xdr:to>
      <xdr:col>45</xdr:col>
      <xdr:colOff>177800</xdr:colOff>
      <xdr:row>86</xdr:row>
      <xdr:rowOff>52769</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flipV="1">
          <a:off x="7861300" y="14796136"/>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2921</xdr:rowOff>
    </xdr:from>
    <xdr:to>
      <xdr:col>36</xdr:col>
      <xdr:colOff>165100</xdr:colOff>
      <xdr:row>86</xdr:row>
      <xdr:rowOff>104521</xdr:rowOff>
    </xdr:to>
    <xdr:sp macro="" textlink="">
      <xdr:nvSpPr>
        <xdr:cNvPr id="369" name="楕円 368">
          <a:extLst>
            <a:ext uri="{FF2B5EF4-FFF2-40B4-BE49-F238E27FC236}">
              <a16:creationId xmlns:a16="http://schemas.microsoft.com/office/drawing/2014/main" id="{00000000-0008-0000-0100-000071010000}"/>
            </a:ext>
          </a:extLst>
        </xdr:cNvPr>
        <xdr:cNvSpPr/>
      </xdr:nvSpPr>
      <xdr:spPr>
        <a:xfrm>
          <a:off x="6921500" y="1474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52769</xdr:rowOff>
    </xdr:from>
    <xdr:to>
      <xdr:col>41</xdr:col>
      <xdr:colOff>50800</xdr:colOff>
      <xdr:row>86</xdr:row>
      <xdr:rowOff>53721</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flipV="1">
          <a:off x="6972300" y="14797469"/>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88853</xdr:rowOff>
    </xdr:from>
    <xdr:ext cx="469744" cy="259045"/>
    <xdr:sp macro="" textlink="">
      <xdr:nvSpPr>
        <xdr:cNvPr id="371" name="n_1aveValue【公営住宅】&#10;一人当たり面積">
          <a:extLst>
            <a:ext uri="{FF2B5EF4-FFF2-40B4-BE49-F238E27FC236}">
              <a16:creationId xmlns:a16="http://schemas.microsoft.com/office/drawing/2014/main" id="{00000000-0008-0000-0100-000073010000}"/>
            </a:ext>
          </a:extLst>
        </xdr:cNvPr>
        <xdr:cNvSpPr txBox="1"/>
      </xdr:nvSpPr>
      <xdr:spPr>
        <a:xfrm>
          <a:off x="9391727" y="1431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88473</xdr:rowOff>
    </xdr:from>
    <xdr:ext cx="469744" cy="259045"/>
    <xdr:sp macro="" textlink="">
      <xdr:nvSpPr>
        <xdr:cNvPr id="372" name="n_2aveValue【公営住宅】&#10;一人当たり面積">
          <a:extLst>
            <a:ext uri="{FF2B5EF4-FFF2-40B4-BE49-F238E27FC236}">
              <a16:creationId xmlns:a16="http://schemas.microsoft.com/office/drawing/2014/main" id="{00000000-0008-0000-0100-000074010000}"/>
            </a:ext>
          </a:extLst>
        </xdr:cNvPr>
        <xdr:cNvSpPr txBox="1"/>
      </xdr:nvSpPr>
      <xdr:spPr>
        <a:xfrm>
          <a:off x="8515427" y="1431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79139</xdr:rowOff>
    </xdr:from>
    <xdr:ext cx="469744" cy="259045"/>
    <xdr:sp macro="" textlink="">
      <xdr:nvSpPr>
        <xdr:cNvPr id="373" name="n_3aveValue【公営住宅】&#10;一人当たり面積">
          <a:extLst>
            <a:ext uri="{FF2B5EF4-FFF2-40B4-BE49-F238E27FC236}">
              <a16:creationId xmlns:a16="http://schemas.microsoft.com/office/drawing/2014/main" id="{00000000-0008-0000-0100-000075010000}"/>
            </a:ext>
          </a:extLst>
        </xdr:cNvPr>
        <xdr:cNvSpPr txBox="1"/>
      </xdr:nvSpPr>
      <xdr:spPr>
        <a:xfrm>
          <a:off x="7626427" y="1430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134002</xdr:rowOff>
    </xdr:from>
    <xdr:ext cx="469744" cy="259045"/>
    <xdr:sp macro="" textlink="">
      <xdr:nvSpPr>
        <xdr:cNvPr id="374" name="n_4aveValue【公営住宅】&#10;一人当たり面積">
          <a:extLst>
            <a:ext uri="{FF2B5EF4-FFF2-40B4-BE49-F238E27FC236}">
              <a16:creationId xmlns:a16="http://schemas.microsoft.com/office/drawing/2014/main" id="{00000000-0008-0000-0100-000076010000}"/>
            </a:ext>
          </a:extLst>
        </xdr:cNvPr>
        <xdr:cNvSpPr txBox="1"/>
      </xdr:nvSpPr>
      <xdr:spPr>
        <a:xfrm>
          <a:off x="6737427" y="1436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92219</xdr:rowOff>
    </xdr:from>
    <xdr:ext cx="469744" cy="259045"/>
    <xdr:sp macro="" textlink="">
      <xdr:nvSpPr>
        <xdr:cNvPr id="375" name="n_1mainValue【公営住宅】&#10;一人当たり面積">
          <a:extLst>
            <a:ext uri="{FF2B5EF4-FFF2-40B4-BE49-F238E27FC236}">
              <a16:creationId xmlns:a16="http://schemas.microsoft.com/office/drawing/2014/main" id="{00000000-0008-0000-0100-000077010000}"/>
            </a:ext>
          </a:extLst>
        </xdr:cNvPr>
        <xdr:cNvSpPr txBox="1"/>
      </xdr:nvSpPr>
      <xdr:spPr>
        <a:xfrm>
          <a:off x="9391727" y="1483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93363</xdr:rowOff>
    </xdr:from>
    <xdr:ext cx="469744" cy="259045"/>
    <xdr:sp macro="" textlink="">
      <xdr:nvSpPr>
        <xdr:cNvPr id="376" name="n_2mainValue【公営住宅】&#10;一人当たり面積">
          <a:extLst>
            <a:ext uri="{FF2B5EF4-FFF2-40B4-BE49-F238E27FC236}">
              <a16:creationId xmlns:a16="http://schemas.microsoft.com/office/drawing/2014/main" id="{00000000-0008-0000-0100-000078010000}"/>
            </a:ext>
          </a:extLst>
        </xdr:cNvPr>
        <xdr:cNvSpPr txBox="1"/>
      </xdr:nvSpPr>
      <xdr:spPr>
        <a:xfrm>
          <a:off x="8515427" y="1483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94696</xdr:rowOff>
    </xdr:from>
    <xdr:ext cx="469744" cy="259045"/>
    <xdr:sp macro="" textlink="">
      <xdr:nvSpPr>
        <xdr:cNvPr id="377" name="n_3mainValue【公営住宅】&#10;一人当たり面積">
          <a:extLst>
            <a:ext uri="{FF2B5EF4-FFF2-40B4-BE49-F238E27FC236}">
              <a16:creationId xmlns:a16="http://schemas.microsoft.com/office/drawing/2014/main" id="{00000000-0008-0000-0100-000079010000}"/>
            </a:ext>
          </a:extLst>
        </xdr:cNvPr>
        <xdr:cNvSpPr txBox="1"/>
      </xdr:nvSpPr>
      <xdr:spPr>
        <a:xfrm>
          <a:off x="7626427" y="14839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95648</xdr:rowOff>
    </xdr:from>
    <xdr:ext cx="469744" cy="259045"/>
    <xdr:sp macro="" textlink="">
      <xdr:nvSpPr>
        <xdr:cNvPr id="378" name="n_4mainValue【公営住宅】&#10;一人当たり面積">
          <a:extLst>
            <a:ext uri="{FF2B5EF4-FFF2-40B4-BE49-F238E27FC236}">
              <a16:creationId xmlns:a16="http://schemas.microsoft.com/office/drawing/2014/main" id="{00000000-0008-0000-0100-00007A010000}"/>
            </a:ext>
          </a:extLst>
        </xdr:cNvPr>
        <xdr:cNvSpPr txBox="1"/>
      </xdr:nvSpPr>
      <xdr:spPr>
        <a:xfrm>
          <a:off x="6737427" y="14840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00000000-0008-0000-0100-000083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00000000-0008-0000-0100-000084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00000000-0008-0000-0100-000085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a:extLst>
            <a:ext uri="{FF2B5EF4-FFF2-40B4-BE49-F238E27FC236}">
              <a16:creationId xmlns:a16="http://schemas.microsoft.com/office/drawing/2014/main" id="{00000000-0008-0000-0100-000086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1" name="テキスト ボックス 390">
          <a:extLst>
            <a:ext uri="{FF2B5EF4-FFF2-40B4-BE49-F238E27FC236}">
              <a16:creationId xmlns:a16="http://schemas.microsoft.com/office/drawing/2014/main" id="{00000000-0008-0000-0100-000087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a:extLst>
            <a:ext uri="{FF2B5EF4-FFF2-40B4-BE49-F238E27FC236}">
              <a16:creationId xmlns:a16="http://schemas.microsoft.com/office/drawing/2014/main" id="{00000000-0008-0000-0100-000088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a:extLst>
            <a:ext uri="{FF2B5EF4-FFF2-40B4-BE49-F238E27FC236}">
              <a16:creationId xmlns:a16="http://schemas.microsoft.com/office/drawing/2014/main" id="{00000000-0008-0000-0100-000089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a:extLst>
            <a:ext uri="{FF2B5EF4-FFF2-40B4-BE49-F238E27FC236}">
              <a16:creationId xmlns:a16="http://schemas.microsoft.com/office/drawing/2014/main" id="{00000000-0008-0000-0100-00008A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a:extLst>
            <a:ext uri="{FF2B5EF4-FFF2-40B4-BE49-F238E27FC236}">
              <a16:creationId xmlns:a16="http://schemas.microsoft.com/office/drawing/2014/main" id="{00000000-0008-0000-0100-00008B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a:extLst>
            <a:ext uri="{FF2B5EF4-FFF2-40B4-BE49-F238E27FC236}">
              <a16:creationId xmlns:a16="http://schemas.microsoft.com/office/drawing/2014/main" id="{00000000-0008-0000-0100-00008C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a:extLst>
            <a:ext uri="{FF2B5EF4-FFF2-40B4-BE49-F238E27FC236}">
              <a16:creationId xmlns:a16="http://schemas.microsoft.com/office/drawing/2014/main" id="{00000000-0008-0000-0100-00008D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a:extLst>
            <a:ext uri="{FF2B5EF4-FFF2-40B4-BE49-F238E27FC236}">
              <a16:creationId xmlns:a16="http://schemas.microsoft.com/office/drawing/2014/main" id="{00000000-0008-0000-0100-00008E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9" name="テキスト ボックス 398">
          <a:extLst>
            <a:ext uri="{FF2B5EF4-FFF2-40B4-BE49-F238E27FC236}">
              <a16:creationId xmlns:a16="http://schemas.microsoft.com/office/drawing/2014/main" id="{00000000-0008-0000-0100-00008F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00000000-0008-0000-0100-000090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1" name="テキスト ボックス 400">
          <a:extLst>
            <a:ext uri="{FF2B5EF4-FFF2-40B4-BE49-F238E27FC236}">
              <a16:creationId xmlns:a16="http://schemas.microsoft.com/office/drawing/2014/main" id="{00000000-0008-0000-0100-000091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a:extLst>
            <a:ext uri="{FF2B5EF4-FFF2-40B4-BE49-F238E27FC236}">
              <a16:creationId xmlns:a16="http://schemas.microsoft.com/office/drawing/2014/main" id="{00000000-0008-0000-0100-000092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152400</xdr:rowOff>
    </xdr:from>
    <xdr:to>
      <xdr:col>24</xdr:col>
      <xdr:colOff>62865</xdr:colOff>
      <xdr:row>107</xdr:row>
      <xdr:rowOff>106680</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flipV="1">
          <a:off x="4634865" y="1729740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110507</xdr:rowOff>
    </xdr:from>
    <xdr:ext cx="405111" cy="259045"/>
    <xdr:sp macro="" textlink="">
      <xdr:nvSpPr>
        <xdr:cNvPr id="404" name="【港湾・漁港】&#10;有形固定資産減価償却率最小値テキスト">
          <a:extLst>
            <a:ext uri="{FF2B5EF4-FFF2-40B4-BE49-F238E27FC236}">
              <a16:creationId xmlns:a16="http://schemas.microsoft.com/office/drawing/2014/main" id="{00000000-0008-0000-0100-000094010000}"/>
            </a:ext>
          </a:extLst>
        </xdr:cNvPr>
        <xdr:cNvSpPr txBox="1"/>
      </xdr:nvSpPr>
      <xdr:spPr>
        <a:xfrm>
          <a:off x="4673600" y="184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106680</xdr:rowOff>
    </xdr:from>
    <xdr:to>
      <xdr:col>24</xdr:col>
      <xdr:colOff>152400</xdr:colOff>
      <xdr:row>107</xdr:row>
      <xdr:rowOff>106680</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4546600" y="1845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99077</xdr:rowOff>
    </xdr:from>
    <xdr:ext cx="405111" cy="259045"/>
    <xdr:sp macro="" textlink="">
      <xdr:nvSpPr>
        <xdr:cNvPr id="406" name="【港湾・漁港】&#10;有形固定資産減価償却率最大値テキスト">
          <a:extLst>
            <a:ext uri="{FF2B5EF4-FFF2-40B4-BE49-F238E27FC236}">
              <a16:creationId xmlns:a16="http://schemas.microsoft.com/office/drawing/2014/main" id="{00000000-0008-0000-0100-000096010000}"/>
            </a:ext>
          </a:extLst>
        </xdr:cNvPr>
        <xdr:cNvSpPr txBox="1"/>
      </xdr:nvSpPr>
      <xdr:spPr>
        <a:xfrm>
          <a:off x="4673600" y="1707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152400</xdr:rowOff>
    </xdr:from>
    <xdr:to>
      <xdr:col>24</xdr:col>
      <xdr:colOff>152400</xdr:colOff>
      <xdr:row>100</xdr:row>
      <xdr:rowOff>152400</xdr:rowOff>
    </xdr:to>
    <xdr:cxnSp macro="">
      <xdr:nvCxnSpPr>
        <xdr:cNvPr id="407" name="直線コネクタ 406">
          <a:extLst>
            <a:ext uri="{FF2B5EF4-FFF2-40B4-BE49-F238E27FC236}">
              <a16:creationId xmlns:a16="http://schemas.microsoft.com/office/drawing/2014/main" id="{00000000-0008-0000-0100-000097010000}"/>
            </a:ext>
          </a:extLst>
        </xdr:cNvPr>
        <xdr:cNvCxnSpPr/>
      </xdr:nvCxnSpPr>
      <xdr:spPr>
        <a:xfrm>
          <a:off x="4546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124477</xdr:rowOff>
    </xdr:from>
    <xdr:ext cx="405111" cy="259045"/>
    <xdr:sp macro="" textlink="">
      <xdr:nvSpPr>
        <xdr:cNvPr id="408" name="【港湾・漁港】&#10;有形固定資産減価償却率平均値テキスト">
          <a:extLst>
            <a:ext uri="{FF2B5EF4-FFF2-40B4-BE49-F238E27FC236}">
              <a16:creationId xmlns:a16="http://schemas.microsoft.com/office/drawing/2014/main" id="{00000000-0008-0000-0100-000098010000}"/>
            </a:ext>
          </a:extLst>
        </xdr:cNvPr>
        <xdr:cNvSpPr txBox="1"/>
      </xdr:nvSpPr>
      <xdr:spPr>
        <a:xfrm>
          <a:off x="4673600" y="1778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101600</xdr:rowOff>
    </xdr:from>
    <xdr:to>
      <xdr:col>24</xdr:col>
      <xdr:colOff>114300</xdr:colOff>
      <xdr:row>105</xdr:row>
      <xdr:rowOff>31750</xdr:rowOff>
    </xdr:to>
    <xdr:sp macro="" textlink="">
      <xdr:nvSpPr>
        <xdr:cNvPr id="409" name="フローチャート: 判断 408">
          <a:extLst>
            <a:ext uri="{FF2B5EF4-FFF2-40B4-BE49-F238E27FC236}">
              <a16:creationId xmlns:a16="http://schemas.microsoft.com/office/drawing/2014/main" id="{00000000-0008-0000-0100-000099010000}"/>
            </a:ext>
          </a:extLst>
        </xdr:cNvPr>
        <xdr:cNvSpPr/>
      </xdr:nvSpPr>
      <xdr:spPr>
        <a:xfrm>
          <a:off x="4584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78739</xdr:rowOff>
    </xdr:from>
    <xdr:to>
      <xdr:col>20</xdr:col>
      <xdr:colOff>38100</xdr:colOff>
      <xdr:row>105</xdr:row>
      <xdr:rowOff>8889</xdr:rowOff>
    </xdr:to>
    <xdr:sp macro="" textlink="">
      <xdr:nvSpPr>
        <xdr:cNvPr id="410" name="フローチャート: 判断 409">
          <a:extLst>
            <a:ext uri="{FF2B5EF4-FFF2-40B4-BE49-F238E27FC236}">
              <a16:creationId xmlns:a16="http://schemas.microsoft.com/office/drawing/2014/main" id="{00000000-0008-0000-0100-00009A010000}"/>
            </a:ext>
          </a:extLst>
        </xdr:cNvPr>
        <xdr:cNvSpPr/>
      </xdr:nvSpPr>
      <xdr:spPr>
        <a:xfrm>
          <a:off x="37465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52070</xdr:rowOff>
    </xdr:from>
    <xdr:to>
      <xdr:col>15</xdr:col>
      <xdr:colOff>101600</xdr:colOff>
      <xdr:row>104</xdr:row>
      <xdr:rowOff>153670</xdr:rowOff>
    </xdr:to>
    <xdr:sp macro="" textlink="">
      <xdr:nvSpPr>
        <xdr:cNvPr id="411" name="フローチャート: 判断 410">
          <a:extLst>
            <a:ext uri="{FF2B5EF4-FFF2-40B4-BE49-F238E27FC236}">
              <a16:creationId xmlns:a16="http://schemas.microsoft.com/office/drawing/2014/main" id="{00000000-0008-0000-0100-00009B010000}"/>
            </a:ext>
          </a:extLst>
        </xdr:cNvPr>
        <xdr:cNvSpPr/>
      </xdr:nvSpPr>
      <xdr:spPr>
        <a:xfrm>
          <a:off x="2857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42545</xdr:rowOff>
    </xdr:from>
    <xdr:to>
      <xdr:col>10</xdr:col>
      <xdr:colOff>165100</xdr:colOff>
      <xdr:row>104</xdr:row>
      <xdr:rowOff>144145</xdr:rowOff>
    </xdr:to>
    <xdr:sp macro="" textlink="">
      <xdr:nvSpPr>
        <xdr:cNvPr id="412" name="フローチャート: 判断 411">
          <a:extLst>
            <a:ext uri="{FF2B5EF4-FFF2-40B4-BE49-F238E27FC236}">
              <a16:creationId xmlns:a16="http://schemas.microsoft.com/office/drawing/2014/main" id="{00000000-0008-0000-0100-00009C010000}"/>
            </a:ext>
          </a:extLst>
        </xdr:cNvPr>
        <xdr:cNvSpPr/>
      </xdr:nvSpPr>
      <xdr:spPr>
        <a:xfrm>
          <a:off x="1968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133986</xdr:rowOff>
    </xdr:from>
    <xdr:to>
      <xdr:col>6</xdr:col>
      <xdr:colOff>38100</xdr:colOff>
      <xdr:row>105</xdr:row>
      <xdr:rowOff>64136</xdr:rowOff>
    </xdr:to>
    <xdr:sp macro="" textlink="">
      <xdr:nvSpPr>
        <xdr:cNvPr id="413" name="フローチャート: 判断 412">
          <a:extLst>
            <a:ext uri="{FF2B5EF4-FFF2-40B4-BE49-F238E27FC236}">
              <a16:creationId xmlns:a16="http://schemas.microsoft.com/office/drawing/2014/main" id="{00000000-0008-0000-0100-00009D010000}"/>
            </a:ext>
          </a:extLst>
        </xdr:cNvPr>
        <xdr:cNvSpPr/>
      </xdr:nvSpPr>
      <xdr:spPr>
        <a:xfrm>
          <a:off x="1079500" y="1796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100-0000A2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15875</xdr:rowOff>
    </xdr:from>
    <xdr:to>
      <xdr:col>24</xdr:col>
      <xdr:colOff>114300</xdr:colOff>
      <xdr:row>105</xdr:row>
      <xdr:rowOff>117475</xdr:rowOff>
    </xdr:to>
    <xdr:sp macro="" textlink="">
      <xdr:nvSpPr>
        <xdr:cNvPr id="419" name="楕円 418">
          <a:extLst>
            <a:ext uri="{FF2B5EF4-FFF2-40B4-BE49-F238E27FC236}">
              <a16:creationId xmlns:a16="http://schemas.microsoft.com/office/drawing/2014/main" id="{00000000-0008-0000-0100-0000A3010000}"/>
            </a:ext>
          </a:extLst>
        </xdr:cNvPr>
        <xdr:cNvSpPr/>
      </xdr:nvSpPr>
      <xdr:spPr>
        <a:xfrm>
          <a:off x="4584700" y="1801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165752</xdr:rowOff>
    </xdr:from>
    <xdr:ext cx="405111" cy="259045"/>
    <xdr:sp macro="" textlink="">
      <xdr:nvSpPr>
        <xdr:cNvPr id="420" name="【港湾・漁港】&#10;有形固定資産減価償却率該当値テキスト">
          <a:extLst>
            <a:ext uri="{FF2B5EF4-FFF2-40B4-BE49-F238E27FC236}">
              <a16:creationId xmlns:a16="http://schemas.microsoft.com/office/drawing/2014/main" id="{00000000-0008-0000-0100-0000A4010000}"/>
            </a:ext>
          </a:extLst>
        </xdr:cNvPr>
        <xdr:cNvSpPr txBox="1"/>
      </xdr:nvSpPr>
      <xdr:spPr>
        <a:xfrm>
          <a:off x="4673600" y="1799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153036</xdr:rowOff>
    </xdr:from>
    <xdr:to>
      <xdr:col>20</xdr:col>
      <xdr:colOff>38100</xdr:colOff>
      <xdr:row>105</xdr:row>
      <xdr:rowOff>83186</xdr:rowOff>
    </xdr:to>
    <xdr:sp macro="" textlink="">
      <xdr:nvSpPr>
        <xdr:cNvPr id="421" name="楕円 420">
          <a:extLst>
            <a:ext uri="{FF2B5EF4-FFF2-40B4-BE49-F238E27FC236}">
              <a16:creationId xmlns:a16="http://schemas.microsoft.com/office/drawing/2014/main" id="{00000000-0008-0000-0100-0000A5010000}"/>
            </a:ext>
          </a:extLst>
        </xdr:cNvPr>
        <xdr:cNvSpPr/>
      </xdr:nvSpPr>
      <xdr:spPr>
        <a:xfrm>
          <a:off x="3746500" y="1798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32386</xdr:rowOff>
    </xdr:from>
    <xdr:to>
      <xdr:col>24</xdr:col>
      <xdr:colOff>63500</xdr:colOff>
      <xdr:row>105</xdr:row>
      <xdr:rowOff>66675</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3797300" y="18034636"/>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120650</xdr:rowOff>
    </xdr:from>
    <xdr:to>
      <xdr:col>15</xdr:col>
      <xdr:colOff>101600</xdr:colOff>
      <xdr:row>105</xdr:row>
      <xdr:rowOff>50800</xdr:rowOff>
    </xdr:to>
    <xdr:sp macro="" textlink="">
      <xdr:nvSpPr>
        <xdr:cNvPr id="423" name="楕円 422">
          <a:extLst>
            <a:ext uri="{FF2B5EF4-FFF2-40B4-BE49-F238E27FC236}">
              <a16:creationId xmlns:a16="http://schemas.microsoft.com/office/drawing/2014/main" id="{00000000-0008-0000-0100-0000A7010000}"/>
            </a:ext>
          </a:extLst>
        </xdr:cNvPr>
        <xdr:cNvSpPr/>
      </xdr:nvSpPr>
      <xdr:spPr>
        <a:xfrm>
          <a:off x="2857500" y="1795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0</xdr:rowOff>
    </xdr:from>
    <xdr:to>
      <xdr:col>19</xdr:col>
      <xdr:colOff>177800</xdr:colOff>
      <xdr:row>105</xdr:row>
      <xdr:rowOff>32386</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a:off x="2908300" y="1800225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88264</xdr:rowOff>
    </xdr:from>
    <xdr:to>
      <xdr:col>10</xdr:col>
      <xdr:colOff>165100</xdr:colOff>
      <xdr:row>105</xdr:row>
      <xdr:rowOff>18414</xdr:rowOff>
    </xdr:to>
    <xdr:sp macro="" textlink="">
      <xdr:nvSpPr>
        <xdr:cNvPr id="425" name="楕円 424">
          <a:extLst>
            <a:ext uri="{FF2B5EF4-FFF2-40B4-BE49-F238E27FC236}">
              <a16:creationId xmlns:a16="http://schemas.microsoft.com/office/drawing/2014/main" id="{00000000-0008-0000-0100-0000A9010000}"/>
            </a:ext>
          </a:extLst>
        </xdr:cNvPr>
        <xdr:cNvSpPr/>
      </xdr:nvSpPr>
      <xdr:spPr>
        <a:xfrm>
          <a:off x="1968500" y="1791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139064</xdr:rowOff>
    </xdr:from>
    <xdr:to>
      <xdr:col>15</xdr:col>
      <xdr:colOff>50800</xdr:colOff>
      <xdr:row>105</xdr:row>
      <xdr:rowOff>0</xdr:rowOff>
    </xdr:to>
    <xdr:cxnSp macro="">
      <xdr:nvCxnSpPr>
        <xdr:cNvPr id="426" name="直線コネクタ 425">
          <a:extLst>
            <a:ext uri="{FF2B5EF4-FFF2-40B4-BE49-F238E27FC236}">
              <a16:creationId xmlns:a16="http://schemas.microsoft.com/office/drawing/2014/main" id="{00000000-0008-0000-0100-0000AA010000}"/>
            </a:ext>
          </a:extLst>
        </xdr:cNvPr>
        <xdr:cNvCxnSpPr/>
      </xdr:nvCxnSpPr>
      <xdr:spPr>
        <a:xfrm>
          <a:off x="2019300" y="17969864"/>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55880</xdr:rowOff>
    </xdr:from>
    <xdr:to>
      <xdr:col>6</xdr:col>
      <xdr:colOff>38100</xdr:colOff>
      <xdr:row>104</xdr:row>
      <xdr:rowOff>157480</xdr:rowOff>
    </xdr:to>
    <xdr:sp macro="" textlink="">
      <xdr:nvSpPr>
        <xdr:cNvPr id="427" name="楕円 426">
          <a:extLst>
            <a:ext uri="{FF2B5EF4-FFF2-40B4-BE49-F238E27FC236}">
              <a16:creationId xmlns:a16="http://schemas.microsoft.com/office/drawing/2014/main" id="{00000000-0008-0000-0100-0000AB010000}"/>
            </a:ext>
          </a:extLst>
        </xdr:cNvPr>
        <xdr:cNvSpPr/>
      </xdr:nvSpPr>
      <xdr:spPr>
        <a:xfrm>
          <a:off x="10795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106680</xdr:rowOff>
    </xdr:from>
    <xdr:to>
      <xdr:col>10</xdr:col>
      <xdr:colOff>114300</xdr:colOff>
      <xdr:row>104</xdr:row>
      <xdr:rowOff>139064</xdr:rowOff>
    </xdr:to>
    <xdr:cxnSp macro="">
      <xdr:nvCxnSpPr>
        <xdr:cNvPr id="428" name="直線コネクタ 427">
          <a:extLst>
            <a:ext uri="{FF2B5EF4-FFF2-40B4-BE49-F238E27FC236}">
              <a16:creationId xmlns:a16="http://schemas.microsoft.com/office/drawing/2014/main" id="{00000000-0008-0000-0100-0000AC010000}"/>
            </a:ext>
          </a:extLst>
        </xdr:cNvPr>
        <xdr:cNvCxnSpPr/>
      </xdr:nvCxnSpPr>
      <xdr:spPr>
        <a:xfrm>
          <a:off x="1130300" y="1793748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25416</xdr:rowOff>
    </xdr:from>
    <xdr:ext cx="405111" cy="259045"/>
    <xdr:sp macro="" textlink="">
      <xdr:nvSpPr>
        <xdr:cNvPr id="429" name="n_1aveValue【港湾・漁港】&#10;有形固定資産減価償却率">
          <a:extLst>
            <a:ext uri="{FF2B5EF4-FFF2-40B4-BE49-F238E27FC236}">
              <a16:creationId xmlns:a16="http://schemas.microsoft.com/office/drawing/2014/main" id="{00000000-0008-0000-0100-0000AD010000}"/>
            </a:ext>
          </a:extLst>
        </xdr:cNvPr>
        <xdr:cNvSpPr txBox="1"/>
      </xdr:nvSpPr>
      <xdr:spPr>
        <a:xfrm>
          <a:off x="3582044" y="1768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170197</xdr:rowOff>
    </xdr:from>
    <xdr:ext cx="405111" cy="259045"/>
    <xdr:sp macro="" textlink="">
      <xdr:nvSpPr>
        <xdr:cNvPr id="430" name="n_2aveValue【港湾・漁港】&#10;有形固定資産減価償却率">
          <a:extLst>
            <a:ext uri="{FF2B5EF4-FFF2-40B4-BE49-F238E27FC236}">
              <a16:creationId xmlns:a16="http://schemas.microsoft.com/office/drawing/2014/main" id="{00000000-0008-0000-0100-0000AE010000}"/>
            </a:ext>
          </a:extLst>
        </xdr:cNvPr>
        <xdr:cNvSpPr txBox="1"/>
      </xdr:nvSpPr>
      <xdr:spPr>
        <a:xfrm>
          <a:off x="2705744"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160672</xdr:rowOff>
    </xdr:from>
    <xdr:ext cx="405111" cy="259045"/>
    <xdr:sp macro="" textlink="">
      <xdr:nvSpPr>
        <xdr:cNvPr id="431" name="n_3aveValue【港湾・漁港】&#10;有形固定資産減価償却率">
          <a:extLst>
            <a:ext uri="{FF2B5EF4-FFF2-40B4-BE49-F238E27FC236}">
              <a16:creationId xmlns:a16="http://schemas.microsoft.com/office/drawing/2014/main" id="{00000000-0008-0000-0100-0000AF010000}"/>
            </a:ext>
          </a:extLst>
        </xdr:cNvPr>
        <xdr:cNvSpPr txBox="1"/>
      </xdr:nvSpPr>
      <xdr:spPr>
        <a:xfrm>
          <a:off x="18167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55263</xdr:rowOff>
    </xdr:from>
    <xdr:ext cx="405111" cy="259045"/>
    <xdr:sp macro="" textlink="">
      <xdr:nvSpPr>
        <xdr:cNvPr id="432" name="n_4aveValue【港湾・漁港】&#10;有形固定資産減価償却率">
          <a:extLst>
            <a:ext uri="{FF2B5EF4-FFF2-40B4-BE49-F238E27FC236}">
              <a16:creationId xmlns:a16="http://schemas.microsoft.com/office/drawing/2014/main" id="{00000000-0008-0000-0100-0000B0010000}"/>
            </a:ext>
          </a:extLst>
        </xdr:cNvPr>
        <xdr:cNvSpPr txBox="1"/>
      </xdr:nvSpPr>
      <xdr:spPr>
        <a:xfrm>
          <a:off x="927744" y="1805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74313</xdr:rowOff>
    </xdr:from>
    <xdr:ext cx="405111" cy="259045"/>
    <xdr:sp macro="" textlink="">
      <xdr:nvSpPr>
        <xdr:cNvPr id="433" name="n_1mainValue【港湾・漁港】&#10;有形固定資産減価償却率">
          <a:extLst>
            <a:ext uri="{FF2B5EF4-FFF2-40B4-BE49-F238E27FC236}">
              <a16:creationId xmlns:a16="http://schemas.microsoft.com/office/drawing/2014/main" id="{00000000-0008-0000-0100-0000B1010000}"/>
            </a:ext>
          </a:extLst>
        </xdr:cNvPr>
        <xdr:cNvSpPr txBox="1"/>
      </xdr:nvSpPr>
      <xdr:spPr>
        <a:xfrm>
          <a:off x="3582044" y="1807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41927</xdr:rowOff>
    </xdr:from>
    <xdr:ext cx="405111" cy="259045"/>
    <xdr:sp macro="" textlink="">
      <xdr:nvSpPr>
        <xdr:cNvPr id="434" name="n_2mainValue【港湾・漁港】&#10;有形固定資産減価償却率">
          <a:extLst>
            <a:ext uri="{FF2B5EF4-FFF2-40B4-BE49-F238E27FC236}">
              <a16:creationId xmlns:a16="http://schemas.microsoft.com/office/drawing/2014/main" id="{00000000-0008-0000-0100-0000B2010000}"/>
            </a:ext>
          </a:extLst>
        </xdr:cNvPr>
        <xdr:cNvSpPr txBox="1"/>
      </xdr:nvSpPr>
      <xdr:spPr>
        <a:xfrm>
          <a:off x="2705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9541</xdr:rowOff>
    </xdr:from>
    <xdr:ext cx="405111" cy="259045"/>
    <xdr:sp macro="" textlink="">
      <xdr:nvSpPr>
        <xdr:cNvPr id="435" name="n_3mainValue【港湾・漁港】&#10;有形固定資産減価償却率">
          <a:extLst>
            <a:ext uri="{FF2B5EF4-FFF2-40B4-BE49-F238E27FC236}">
              <a16:creationId xmlns:a16="http://schemas.microsoft.com/office/drawing/2014/main" id="{00000000-0008-0000-0100-0000B3010000}"/>
            </a:ext>
          </a:extLst>
        </xdr:cNvPr>
        <xdr:cNvSpPr txBox="1"/>
      </xdr:nvSpPr>
      <xdr:spPr>
        <a:xfrm>
          <a:off x="1816744" y="1801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2557</xdr:rowOff>
    </xdr:from>
    <xdr:ext cx="405111" cy="259045"/>
    <xdr:sp macro="" textlink="">
      <xdr:nvSpPr>
        <xdr:cNvPr id="436" name="n_4mainValue【港湾・漁港】&#10;有形固定資産減価償却率">
          <a:extLst>
            <a:ext uri="{FF2B5EF4-FFF2-40B4-BE49-F238E27FC236}">
              <a16:creationId xmlns:a16="http://schemas.microsoft.com/office/drawing/2014/main" id="{00000000-0008-0000-0100-0000B4010000}"/>
            </a:ext>
          </a:extLst>
        </xdr:cNvPr>
        <xdr:cNvSpPr txBox="1"/>
      </xdr:nvSpPr>
      <xdr:spPr>
        <a:xfrm>
          <a:off x="927744" y="1766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00000000-0008-0000-0100-0000B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00000000-0008-0000-0100-0000B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00000000-0008-0000-0100-0000B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00000000-0008-0000-0100-0000B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00000000-0008-0000-0100-0000B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00000000-0008-0000-0100-0000B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00000000-0008-0000-0100-0000B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00000000-0008-0000-0100-0000BC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00000000-0008-0000-0100-0000BD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00000000-0008-0000-0100-0000BE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7" name="直線コネクタ 446">
          <a:extLst>
            <a:ext uri="{FF2B5EF4-FFF2-40B4-BE49-F238E27FC236}">
              <a16:creationId xmlns:a16="http://schemas.microsoft.com/office/drawing/2014/main" id="{00000000-0008-0000-0100-0000BF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8" name="テキスト ボックス 447">
          <a:extLst>
            <a:ext uri="{FF2B5EF4-FFF2-40B4-BE49-F238E27FC236}">
              <a16:creationId xmlns:a16="http://schemas.microsoft.com/office/drawing/2014/main" id="{00000000-0008-0000-0100-0000C001000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9" name="直線コネクタ 448">
          <a:extLst>
            <a:ext uri="{FF2B5EF4-FFF2-40B4-BE49-F238E27FC236}">
              <a16:creationId xmlns:a16="http://schemas.microsoft.com/office/drawing/2014/main" id="{00000000-0008-0000-0100-0000C1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50" name="テキスト ボックス 449">
          <a:extLst>
            <a:ext uri="{FF2B5EF4-FFF2-40B4-BE49-F238E27FC236}">
              <a16:creationId xmlns:a16="http://schemas.microsoft.com/office/drawing/2014/main" id="{00000000-0008-0000-0100-0000C2010000}"/>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1" name="直線コネクタ 450">
          <a:extLst>
            <a:ext uri="{FF2B5EF4-FFF2-40B4-BE49-F238E27FC236}">
              <a16:creationId xmlns:a16="http://schemas.microsoft.com/office/drawing/2014/main" id="{00000000-0008-0000-0100-0000C3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2" name="テキスト ボックス 451">
          <a:extLst>
            <a:ext uri="{FF2B5EF4-FFF2-40B4-BE49-F238E27FC236}">
              <a16:creationId xmlns:a16="http://schemas.microsoft.com/office/drawing/2014/main" id="{00000000-0008-0000-0100-0000C4010000}"/>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3" name="直線コネクタ 452">
          <a:extLst>
            <a:ext uri="{FF2B5EF4-FFF2-40B4-BE49-F238E27FC236}">
              <a16:creationId xmlns:a16="http://schemas.microsoft.com/office/drawing/2014/main" id="{00000000-0008-0000-0100-0000C5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4" name="テキスト ボックス 453">
          <a:extLst>
            <a:ext uri="{FF2B5EF4-FFF2-40B4-BE49-F238E27FC236}">
              <a16:creationId xmlns:a16="http://schemas.microsoft.com/office/drawing/2014/main" id="{00000000-0008-0000-0100-0000C6010000}"/>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00000000-0008-0000-0100-0000C7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6" name="テキスト ボックス 455">
          <a:extLst>
            <a:ext uri="{FF2B5EF4-FFF2-40B4-BE49-F238E27FC236}">
              <a16:creationId xmlns:a16="http://schemas.microsoft.com/office/drawing/2014/main" id="{00000000-0008-0000-0100-0000C8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港湾・漁港】&#10;一人当たり有形固定資産（償却資産）額グラフ枠">
          <a:extLst>
            <a:ext uri="{FF2B5EF4-FFF2-40B4-BE49-F238E27FC236}">
              <a16:creationId xmlns:a16="http://schemas.microsoft.com/office/drawing/2014/main" id="{00000000-0008-0000-0100-0000C9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140317</xdr:rowOff>
    </xdr:from>
    <xdr:to>
      <xdr:col>54</xdr:col>
      <xdr:colOff>189865</xdr:colOff>
      <xdr:row>108</xdr:row>
      <xdr:rowOff>76126</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flipV="1">
          <a:off x="10476865" y="17456767"/>
          <a:ext cx="0" cy="113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79953</xdr:rowOff>
    </xdr:from>
    <xdr:ext cx="378565" cy="259045"/>
    <xdr:sp macro="" textlink="">
      <xdr:nvSpPr>
        <xdr:cNvPr id="459" name="【港湾・漁港】&#10;一人当たり有形固定資産（償却資産）額最小値テキスト">
          <a:extLst>
            <a:ext uri="{FF2B5EF4-FFF2-40B4-BE49-F238E27FC236}">
              <a16:creationId xmlns:a16="http://schemas.microsoft.com/office/drawing/2014/main" id="{00000000-0008-0000-0100-0000CB010000}"/>
            </a:ext>
          </a:extLst>
        </xdr:cNvPr>
        <xdr:cNvSpPr txBox="1"/>
      </xdr:nvSpPr>
      <xdr:spPr>
        <a:xfrm>
          <a:off x="10515600" y="18596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76126</xdr:rowOff>
    </xdr:from>
    <xdr:to>
      <xdr:col>55</xdr:col>
      <xdr:colOff>88900</xdr:colOff>
      <xdr:row>108</xdr:row>
      <xdr:rowOff>76126</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a:off x="10388600" y="18592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86994</xdr:rowOff>
    </xdr:from>
    <xdr:ext cx="690189" cy="259045"/>
    <xdr:sp macro="" textlink="">
      <xdr:nvSpPr>
        <xdr:cNvPr id="461" name="【港湾・漁港】&#10;一人当たり有形固定資産（償却資産）額最大値テキスト">
          <a:extLst>
            <a:ext uri="{FF2B5EF4-FFF2-40B4-BE49-F238E27FC236}">
              <a16:creationId xmlns:a16="http://schemas.microsoft.com/office/drawing/2014/main" id="{00000000-0008-0000-0100-0000CD010000}"/>
            </a:ext>
          </a:extLst>
        </xdr:cNvPr>
        <xdr:cNvSpPr txBox="1"/>
      </xdr:nvSpPr>
      <xdr:spPr>
        <a:xfrm>
          <a:off x="10515600" y="172319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140317</xdr:rowOff>
    </xdr:from>
    <xdr:to>
      <xdr:col>55</xdr:col>
      <xdr:colOff>88900</xdr:colOff>
      <xdr:row>101</xdr:row>
      <xdr:rowOff>140317</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a:off x="10388600" y="17456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95683</xdr:rowOff>
    </xdr:from>
    <xdr:ext cx="599010" cy="259045"/>
    <xdr:sp macro="" textlink="">
      <xdr:nvSpPr>
        <xdr:cNvPr id="463" name="【港湾・漁港】&#10;一人当たり有形固定資産（償却資産）額平均値テキスト">
          <a:extLst>
            <a:ext uri="{FF2B5EF4-FFF2-40B4-BE49-F238E27FC236}">
              <a16:creationId xmlns:a16="http://schemas.microsoft.com/office/drawing/2014/main" id="{00000000-0008-0000-0100-0000CF010000}"/>
            </a:ext>
          </a:extLst>
        </xdr:cNvPr>
        <xdr:cNvSpPr txBox="1"/>
      </xdr:nvSpPr>
      <xdr:spPr>
        <a:xfrm>
          <a:off x="10515600" y="182693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117256</xdr:rowOff>
    </xdr:from>
    <xdr:to>
      <xdr:col>55</xdr:col>
      <xdr:colOff>50800</xdr:colOff>
      <xdr:row>107</xdr:row>
      <xdr:rowOff>47406</xdr:rowOff>
    </xdr:to>
    <xdr:sp macro="" textlink="">
      <xdr:nvSpPr>
        <xdr:cNvPr id="464" name="フローチャート: 判断 463">
          <a:extLst>
            <a:ext uri="{FF2B5EF4-FFF2-40B4-BE49-F238E27FC236}">
              <a16:creationId xmlns:a16="http://schemas.microsoft.com/office/drawing/2014/main" id="{00000000-0008-0000-0100-0000D0010000}"/>
            </a:ext>
          </a:extLst>
        </xdr:cNvPr>
        <xdr:cNvSpPr/>
      </xdr:nvSpPr>
      <xdr:spPr>
        <a:xfrm>
          <a:off x="10426700" y="18290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138379</xdr:rowOff>
    </xdr:from>
    <xdr:to>
      <xdr:col>50</xdr:col>
      <xdr:colOff>165100</xdr:colOff>
      <xdr:row>107</xdr:row>
      <xdr:rowOff>68529</xdr:rowOff>
    </xdr:to>
    <xdr:sp macro="" textlink="">
      <xdr:nvSpPr>
        <xdr:cNvPr id="465" name="フローチャート: 判断 464">
          <a:extLst>
            <a:ext uri="{FF2B5EF4-FFF2-40B4-BE49-F238E27FC236}">
              <a16:creationId xmlns:a16="http://schemas.microsoft.com/office/drawing/2014/main" id="{00000000-0008-0000-0100-0000D1010000}"/>
            </a:ext>
          </a:extLst>
        </xdr:cNvPr>
        <xdr:cNvSpPr/>
      </xdr:nvSpPr>
      <xdr:spPr>
        <a:xfrm>
          <a:off x="9588500" y="1831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144831</xdr:rowOff>
    </xdr:from>
    <xdr:to>
      <xdr:col>46</xdr:col>
      <xdr:colOff>38100</xdr:colOff>
      <xdr:row>107</xdr:row>
      <xdr:rowOff>74981</xdr:rowOff>
    </xdr:to>
    <xdr:sp macro="" textlink="">
      <xdr:nvSpPr>
        <xdr:cNvPr id="466" name="フローチャート: 判断 465">
          <a:extLst>
            <a:ext uri="{FF2B5EF4-FFF2-40B4-BE49-F238E27FC236}">
              <a16:creationId xmlns:a16="http://schemas.microsoft.com/office/drawing/2014/main" id="{00000000-0008-0000-0100-0000D2010000}"/>
            </a:ext>
          </a:extLst>
        </xdr:cNvPr>
        <xdr:cNvSpPr/>
      </xdr:nvSpPr>
      <xdr:spPr>
        <a:xfrm>
          <a:off x="8699500" y="1831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142858</xdr:rowOff>
    </xdr:from>
    <xdr:to>
      <xdr:col>41</xdr:col>
      <xdr:colOff>101600</xdr:colOff>
      <xdr:row>107</xdr:row>
      <xdr:rowOff>73008</xdr:rowOff>
    </xdr:to>
    <xdr:sp macro="" textlink="">
      <xdr:nvSpPr>
        <xdr:cNvPr id="467" name="フローチャート: 判断 466">
          <a:extLst>
            <a:ext uri="{FF2B5EF4-FFF2-40B4-BE49-F238E27FC236}">
              <a16:creationId xmlns:a16="http://schemas.microsoft.com/office/drawing/2014/main" id="{00000000-0008-0000-0100-0000D3010000}"/>
            </a:ext>
          </a:extLst>
        </xdr:cNvPr>
        <xdr:cNvSpPr/>
      </xdr:nvSpPr>
      <xdr:spPr>
        <a:xfrm>
          <a:off x="7810500" y="1831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4502</xdr:rowOff>
    </xdr:from>
    <xdr:to>
      <xdr:col>36</xdr:col>
      <xdr:colOff>165100</xdr:colOff>
      <xdr:row>107</xdr:row>
      <xdr:rowOff>106102</xdr:rowOff>
    </xdr:to>
    <xdr:sp macro="" textlink="">
      <xdr:nvSpPr>
        <xdr:cNvPr id="468" name="フローチャート: 判断 467">
          <a:extLst>
            <a:ext uri="{FF2B5EF4-FFF2-40B4-BE49-F238E27FC236}">
              <a16:creationId xmlns:a16="http://schemas.microsoft.com/office/drawing/2014/main" id="{00000000-0008-0000-0100-0000D4010000}"/>
            </a:ext>
          </a:extLst>
        </xdr:cNvPr>
        <xdr:cNvSpPr/>
      </xdr:nvSpPr>
      <xdr:spPr>
        <a:xfrm>
          <a:off x="6921500" y="1834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100-0000D5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100-0000D7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100-0000D9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94216</xdr:rowOff>
    </xdr:from>
    <xdr:to>
      <xdr:col>55</xdr:col>
      <xdr:colOff>50800</xdr:colOff>
      <xdr:row>107</xdr:row>
      <xdr:rowOff>24366</xdr:rowOff>
    </xdr:to>
    <xdr:sp macro="" textlink="">
      <xdr:nvSpPr>
        <xdr:cNvPr id="474" name="楕円 473">
          <a:extLst>
            <a:ext uri="{FF2B5EF4-FFF2-40B4-BE49-F238E27FC236}">
              <a16:creationId xmlns:a16="http://schemas.microsoft.com/office/drawing/2014/main" id="{00000000-0008-0000-0100-0000DA010000}"/>
            </a:ext>
          </a:extLst>
        </xdr:cNvPr>
        <xdr:cNvSpPr/>
      </xdr:nvSpPr>
      <xdr:spPr>
        <a:xfrm>
          <a:off x="10426700" y="1826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117093</xdr:rowOff>
    </xdr:from>
    <xdr:ext cx="599010" cy="259045"/>
    <xdr:sp macro="" textlink="">
      <xdr:nvSpPr>
        <xdr:cNvPr id="475" name="【港湾・漁港】&#10;一人当たり有形固定資産（償却資産）額該当値テキスト">
          <a:extLst>
            <a:ext uri="{FF2B5EF4-FFF2-40B4-BE49-F238E27FC236}">
              <a16:creationId xmlns:a16="http://schemas.microsoft.com/office/drawing/2014/main" id="{00000000-0008-0000-0100-0000DB010000}"/>
            </a:ext>
          </a:extLst>
        </xdr:cNvPr>
        <xdr:cNvSpPr txBox="1"/>
      </xdr:nvSpPr>
      <xdr:spPr>
        <a:xfrm>
          <a:off x="10515600" y="18119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99058</xdr:rowOff>
    </xdr:from>
    <xdr:to>
      <xdr:col>50</xdr:col>
      <xdr:colOff>165100</xdr:colOff>
      <xdr:row>107</xdr:row>
      <xdr:rowOff>29208</xdr:rowOff>
    </xdr:to>
    <xdr:sp macro="" textlink="">
      <xdr:nvSpPr>
        <xdr:cNvPr id="476" name="楕円 475">
          <a:extLst>
            <a:ext uri="{FF2B5EF4-FFF2-40B4-BE49-F238E27FC236}">
              <a16:creationId xmlns:a16="http://schemas.microsoft.com/office/drawing/2014/main" id="{00000000-0008-0000-0100-0000DC010000}"/>
            </a:ext>
          </a:extLst>
        </xdr:cNvPr>
        <xdr:cNvSpPr/>
      </xdr:nvSpPr>
      <xdr:spPr>
        <a:xfrm>
          <a:off x="9588500" y="1827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145016</xdr:rowOff>
    </xdr:from>
    <xdr:to>
      <xdr:col>55</xdr:col>
      <xdr:colOff>0</xdr:colOff>
      <xdr:row>106</xdr:row>
      <xdr:rowOff>149858</xdr:rowOff>
    </xdr:to>
    <xdr:cxnSp macro="">
      <xdr:nvCxnSpPr>
        <xdr:cNvPr id="477" name="直線コネクタ 476">
          <a:extLst>
            <a:ext uri="{FF2B5EF4-FFF2-40B4-BE49-F238E27FC236}">
              <a16:creationId xmlns:a16="http://schemas.microsoft.com/office/drawing/2014/main" id="{00000000-0008-0000-0100-0000DD010000}"/>
            </a:ext>
          </a:extLst>
        </xdr:cNvPr>
        <xdr:cNvCxnSpPr/>
      </xdr:nvCxnSpPr>
      <xdr:spPr>
        <a:xfrm flipV="1">
          <a:off x="9639300" y="18318716"/>
          <a:ext cx="838200" cy="4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104353</xdr:rowOff>
    </xdr:from>
    <xdr:to>
      <xdr:col>46</xdr:col>
      <xdr:colOff>38100</xdr:colOff>
      <xdr:row>107</xdr:row>
      <xdr:rowOff>34503</xdr:rowOff>
    </xdr:to>
    <xdr:sp macro="" textlink="">
      <xdr:nvSpPr>
        <xdr:cNvPr id="478" name="楕円 477">
          <a:extLst>
            <a:ext uri="{FF2B5EF4-FFF2-40B4-BE49-F238E27FC236}">
              <a16:creationId xmlns:a16="http://schemas.microsoft.com/office/drawing/2014/main" id="{00000000-0008-0000-0100-0000DE010000}"/>
            </a:ext>
          </a:extLst>
        </xdr:cNvPr>
        <xdr:cNvSpPr/>
      </xdr:nvSpPr>
      <xdr:spPr>
        <a:xfrm>
          <a:off x="8699500" y="1827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149858</xdr:rowOff>
    </xdr:from>
    <xdr:to>
      <xdr:col>50</xdr:col>
      <xdr:colOff>114300</xdr:colOff>
      <xdr:row>106</xdr:row>
      <xdr:rowOff>155153</xdr:rowOff>
    </xdr:to>
    <xdr:cxnSp macro="">
      <xdr:nvCxnSpPr>
        <xdr:cNvPr id="479" name="直線コネクタ 478">
          <a:extLst>
            <a:ext uri="{FF2B5EF4-FFF2-40B4-BE49-F238E27FC236}">
              <a16:creationId xmlns:a16="http://schemas.microsoft.com/office/drawing/2014/main" id="{00000000-0008-0000-0100-0000DF010000}"/>
            </a:ext>
          </a:extLst>
        </xdr:cNvPr>
        <xdr:cNvCxnSpPr/>
      </xdr:nvCxnSpPr>
      <xdr:spPr>
        <a:xfrm flipV="1">
          <a:off x="8750300" y="18323558"/>
          <a:ext cx="889000" cy="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110634</xdr:rowOff>
    </xdr:from>
    <xdr:to>
      <xdr:col>41</xdr:col>
      <xdr:colOff>101600</xdr:colOff>
      <xdr:row>107</xdr:row>
      <xdr:rowOff>40784</xdr:rowOff>
    </xdr:to>
    <xdr:sp macro="" textlink="">
      <xdr:nvSpPr>
        <xdr:cNvPr id="480" name="楕円 479">
          <a:extLst>
            <a:ext uri="{FF2B5EF4-FFF2-40B4-BE49-F238E27FC236}">
              <a16:creationId xmlns:a16="http://schemas.microsoft.com/office/drawing/2014/main" id="{00000000-0008-0000-0100-0000E0010000}"/>
            </a:ext>
          </a:extLst>
        </xdr:cNvPr>
        <xdr:cNvSpPr/>
      </xdr:nvSpPr>
      <xdr:spPr>
        <a:xfrm>
          <a:off x="7810500" y="1828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155153</xdr:rowOff>
    </xdr:from>
    <xdr:to>
      <xdr:col>45</xdr:col>
      <xdr:colOff>177800</xdr:colOff>
      <xdr:row>106</xdr:row>
      <xdr:rowOff>161434</xdr:rowOff>
    </xdr:to>
    <xdr:cxnSp macro="">
      <xdr:nvCxnSpPr>
        <xdr:cNvPr id="481" name="直線コネクタ 480">
          <a:extLst>
            <a:ext uri="{FF2B5EF4-FFF2-40B4-BE49-F238E27FC236}">
              <a16:creationId xmlns:a16="http://schemas.microsoft.com/office/drawing/2014/main" id="{00000000-0008-0000-0100-0000E1010000}"/>
            </a:ext>
          </a:extLst>
        </xdr:cNvPr>
        <xdr:cNvCxnSpPr/>
      </xdr:nvCxnSpPr>
      <xdr:spPr>
        <a:xfrm flipV="1">
          <a:off x="7861300" y="18328853"/>
          <a:ext cx="889000" cy="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115936</xdr:rowOff>
    </xdr:from>
    <xdr:to>
      <xdr:col>36</xdr:col>
      <xdr:colOff>165100</xdr:colOff>
      <xdr:row>107</xdr:row>
      <xdr:rowOff>46086</xdr:rowOff>
    </xdr:to>
    <xdr:sp macro="" textlink="">
      <xdr:nvSpPr>
        <xdr:cNvPr id="482" name="楕円 481">
          <a:extLst>
            <a:ext uri="{FF2B5EF4-FFF2-40B4-BE49-F238E27FC236}">
              <a16:creationId xmlns:a16="http://schemas.microsoft.com/office/drawing/2014/main" id="{00000000-0008-0000-0100-0000E2010000}"/>
            </a:ext>
          </a:extLst>
        </xdr:cNvPr>
        <xdr:cNvSpPr/>
      </xdr:nvSpPr>
      <xdr:spPr>
        <a:xfrm>
          <a:off x="6921500" y="1828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161434</xdr:rowOff>
    </xdr:from>
    <xdr:to>
      <xdr:col>41</xdr:col>
      <xdr:colOff>50800</xdr:colOff>
      <xdr:row>106</xdr:row>
      <xdr:rowOff>166736</xdr:rowOff>
    </xdr:to>
    <xdr:cxnSp macro="">
      <xdr:nvCxnSpPr>
        <xdr:cNvPr id="483" name="直線コネクタ 482">
          <a:extLst>
            <a:ext uri="{FF2B5EF4-FFF2-40B4-BE49-F238E27FC236}">
              <a16:creationId xmlns:a16="http://schemas.microsoft.com/office/drawing/2014/main" id="{00000000-0008-0000-0100-0000E3010000}"/>
            </a:ext>
          </a:extLst>
        </xdr:cNvPr>
        <xdr:cNvCxnSpPr/>
      </xdr:nvCxnSpPr>
      <xdr:spPr>
        <a:xfrm flipV="1">
          <a:off x="6972300" y="18335134"/>
          <a:ext cx="889000" cy="5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59656</xdr:rowOff>
    </xdr:from>
    <xdr:ext cx="599010" cy="259045"/>
    <xdr:sp macro="" textlink="">
      <xdr:nvSpPr>
        <xdr:cNvPr id="484" name="n_1aveValue【港湾・漁港】&#10;一人当たり有形固定資産（償却資産）額">
          <a:extLst>
            <a:ext uri="{FF2B5EF4-FFF2-40B4-BE49-F238E27FC236}">
              <a16:creationId xmlns:a16="http://schemas.microsoft.com/office/drawing/2014/main" id="{00000000-0008-0000-0100-0000E4010000}"/>
            </a:ext>
          </a:extLst>
        </xdr:cNvPr>
        <xdr:cNvSpPr txBox="1"/>
      </xdr:nvSpPr>
      <xdr:spPr>
        <a:xfrm>
          <a:off x="9327095" y="18404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66108</xdr:rowOff>
    </xdr:from>
    <xdr:ext cx="599010" cy="259045"/>
    <xdr:sp macro="" textlink="">
      <xdr:nvSpPr>
        <xdr:cNvPr id="485" name="n_2aveValue【港湾・漁港】&#10;一人当たり有形固定資産（償却資産）額">
          <a:extLst>
            <a:ext uri="{FF2B5EF4-FFF2-40B4-BE49-F238E27FC236}">
              <a16:creationId xmlns:a16="http://schemas.microsoft.com/office/drawing/2014/main" id="{00000000-0008-0000-0100-0000E5010000}"/>
            </a:ext>
          </a:extLst>
        </xdr:cNvPr>
        <xdr:cNvSpPr txBox="1"/>
      </xdr:nvSpPr>
      <xdr:spPr>
        <a:xfrm>
          <a:off x="8450795" y="18411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64135</xdr:rowOff>
    </xdr:from>
    <xdr:ext cx="599010" cy="259045"/>
    <xdr:sp macro="" textlink="">
      <xdr:nvSpPr>
        <xdr:cNvPr id="486" name="n_3aveValue【港湾・漁港】&#10;一人当たり有形固定資産（償却資産）額">
          <a:extLst>
            <a:ext uri="{FF2B5EF4-FFF2-40B4-BE49-F238E27FC236}">
              <a16:creationId xmlns:a16="http://schemas.microsoft.com/office/drawing/2014/main" id="{00000000-0008-0000-0100-0000E6010000}"/>
            </a:ext>
          </a:extLst>
        </xdr:cNvPr>
        <xdr:cNvSpPr txBox="1"/>
      </xdr:nvSpPr>
      <xdr:spPr>
        <a:xfrm>
          <a:off x="7561795" y="18409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97229</xdr:rowOff>
    </xdr:from>
    <xdr:ext cx="599010" cy="259045"/>
    <xdr:sp macro="" textlink="">
      <xdr:nvSpPr>
        <xdr:cNvPr id="487" name="n_4aveValue【港湾・漁港】&#10;一人当たり有形固定資産（償却資産）額">
          <a:extLst>
            <a:ext uri="{FF2B5EF4-FFF2-40B4-BE49-F238E27FC236}">
              <a16:creationId xmlns:a16="http://schemas.microsoft.com/office/drawing/2014/main" id="{00000000-0008-0000-0100-0000E7010000}"/>
            </a:ext>
          </a:extLst>
        </xdr:cNvPr>
        <xdr:cNvSpPr txBox="1"/>
      </xdr:nvSpPr>
      <xdr:spPr>
        <a:xfrm>
          <a:off x="6672795" y="1844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45735</xdr:rowOff>
    </xdr:from>
    <xdr:ext cx="599010" cy="259045"/>
    <xdr:sp macro="" textlink="">
      <xdr:nvSpPr>
        <xdr:cNvPr id="488" name="n_1mainValue【港湾・漁港】&#10;一人当たり有形固定資産（償却資産）額">
          <a:extLst>
            <a:ext uri="{FF2B5EF4-FFF2-40B4-BE49-F238E27FC236}">
              <a16:creationId xmlns:a16="http://schemas.microsoft.com/office/drawing/2014/main" id="{00000000-0008-0000-0100-0000E8010000}"/>
            </a:ext>
          </a:extLst>
        </xdr:cNvPr>
        <xdr:cNvSpPr txBox="1"/>
      </xdr:nvSpPr>
      <xdr:spPr>
        <a:xfrm>
          <a:off x="9327095" y="1804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51030</xdr:rowOff>
    </xdr:from>
    <xdr:ext cx="599010" cy="259045"/>
    <xdr:sp macro="" textlink="">
      <xdr:nvSpPr>
        <xdr:cNvPr id="489" name="n_2mainValue【港湾・漁港】&#10;一人当たり有形固定資産（償却資産）額">
          <a:extLst>
            <a:ext uri="{FF2B5EF4-FFF2-40B4-BE49-F238E27FC236}">
              <a16:creationId xmlns:a16="http://schemas.microsoft.com/office/drawing/2014/main" id="{00000000-0008-0000-0100-0000E9010000}"/>
            </a:ext>
          </a:extLst>
        </xdr:cNvPr>
        <xdr:cNvSpPr txBox="1"/>
      </xdr:nvSpPr>
      <xdr:spPr>
        <a:xfrm>
          <a:off x="8450795" y="18053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57311</xdr:rowOff>
    </xdr:from>
    <xdr:ext cx="599010" cy="259045"/>
    <xdr:sp macro="" textlink="">
      <xdr:nvSpPr>
        <xdr:cNvPr id="490" name="n_3mainValue【港湾・漁港】&#10;一人当たり有形固定資産（償却資産）額">
          <a:extLst>
            <a:ext uri="{FF2B5EF4-FFF2-40B4-BE49-F238E27FC236}">
              <a16:creationId xmlns:a16="http://schemas.microsoft.com/office/drawing/2014/main" id="{00000000-0008-0000-0100-0000EA010000}"/>
            </a:ext>
          </a:extLst>
        </xdr:cNvPr>
        <xdr:cNvSpPr txBox="1"/>
      </xdr:nvSpPr>
      <xdr:spPr>
        <a:xfrm>
          <a:off x="7561795" y="18059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62613</xdr:rowOff>
    </xdr:from>
    <xdr:ext cx="599010" cy="259045"/>
    <xdr:sp macro="" textlink="">
      <xdr:nvSpPr>
        <xdr:cNvPr id="491" name="n_4mainValue【港湾・漁港】&#10;一人当たり有形固定資産（償却資産）額">
          <a:extLst>
            <a:ext uri="{FF2B5EF4-FFF2-40B4-BE49-F238E27FC236}">
              <a16:creationId xmlns:a16="http://schemas.microsoft.com/office/drawing/2014/main" id="{00000000-0008-0000-0100-0000EB010000}"/>
            </a:ext>
          </a:extLst>
        </xdr:cNvPr>
        <xdr:cNvSpPr txBox="1"/>
      </xdr:nvSpPr>
      <xdr:spPr>
        <a:xfrm>
          <a:off x="6672795" y="1806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00000000-0008-0000-0100-0000EC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00000000-0008-0000-0100-0000ED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00000000-0008-0000-0100-0000EE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00000000-0008-0000-0100-0000EF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00000000-0008-0000-0100-0000F0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00000000-0008-0000-0100-0000F1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00000000-0008-0000-0100-0000F2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00000000-0008-0000-0100-0000F3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00000000-0008-0000-0100-0000F4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00000000-0008-0000-0100-0000F5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00000000-0008-0000-0100-0000F6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3" name="直線コネクタ 502">
          <a:extLst>
            <a:ext uri="{FF2B5EF4-FFF2-40B4-BE49-F238E27FC236}">
              <a16:creationId xmlns:a16="http://schemas.microsoft.com/office/drawing/2014/main" id="{00000000-0008-0000-0100-0000F7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4" name="テキスト ボックス 503">
          <a:extLst>
            <a:ext uri="{FF2B5EF4-FFF2-40B4-BE49-F238E27FC236}">
              <a16:creationId xmlns:a16="http://schemas.microsoft.com/office/drawing/2014/main" id="{00000000-0008-0000-0100-0000F8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5" name="直線コネクタ 504">
          <a:extLst>
            <a:ext uri="{FF2B5EF4-FFF2-40B4-BE49-F238E27FC236}">
              <a16:creationId xmlns:a16="http://schemas.microsoft.com/office/drawing/2014/main" id="{00000000-0008-0000-0100-0000F9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6" name="テキスト ボックス 505">
          <a:extLst>
            <a:ext uri="{FF2B5EF4-FFF2-40B4-BE49-F238E27FC236}">
              <a16:creationId xmlns:a16="http://schemas.microsoft.com/office/drawing/2014/main" id="{00000000-0008-0000-0100-0000FA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7" name="直線コネクタ 506">
          <a:extLst>
            <a:ext uri="{FF2B5EF4-FFF2-40B4-BE49-F238E27FC236}">
              <a16:creationId xmlns:a16="http://schemas.microsoft.com/office/drawing/2014/main" id="{00000000-0008-0000-0100-0000FB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8" name="テキスト ボックス 507">
          <a:extLst>
            <a:ext uri="{FF2B5EF4-FFF2-40B4-BE49-F238E27FC236}">
              <a16:creationId xmlns:a16="http://schemas.microsoft.com/office/drawing/2014/main" id="{00000000-0008-0000-0100-0000FC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9" name="直線コネクタ 508">
          <a:extLst>
            <a:ext uri="{FF2B5EF4-FFF2-40B4-BE49-F238E27FC236}">
              <a16:creationId xmlns:a16="http://schemas.microsoft.com/office/drawing/2014/main" id="{00000000-0008-0000-0100-0000FD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0" name="テキスト ボックス 509">
          <a:extLst>
            <a:ext uri="{FF2B5EF4-FFF2-40B4-BE49-F238E27FC236}">
              <a16:creationId xmlns:a16="http://schemas.microsoft.com/office/drawing/2014/main" id="{00000000-0008-0000-0100-0000FE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1" name="直線コネクタ 510">
          <a:extLst>
            <a:ext uri="{FF2B5EF4-FFF2-40B4-BE49-F238E27FC236}">
              <a16:creationId xmlns:a16="http://schemas.microsoft.com/office/drawing/2014/main" id="{00000000-0008-0000-0100-0000FF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2" name="テキスト ボックス 511">
          <a:extLst>
            <a:ext uri="{FF2B5EF4-FFF2-40B4-BE49-F238E27FC236}">
              <a16:creationId xmlns:a16="http://schemas.microsoft.com/office/drawing/2014/main" id="{00000000-0008-0000-0100-000000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3" name="直線コネクタ 512">
          <a:extLst>
            <a:ext uri="{FF2B5EF4-FFF2-40B4-BE49-F238E27FC236}">
              <a16:creationId xmlns:a16="http://schemas.microsoft.com/office/drawing/2014/main" id="{00000000-0008-0000-0100-000001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4" name="テキスト ボックス 513">
          <a:extLst>
            <a:ext uri="{FF2B5EF4-FFF2-40B4-BE49-F238E27FC236}">
              <a16:creationId xmlns:a16="http://schemas.microsoft.com/office/drawing/2014/main" id="{00000000-0008-0000-0100-000002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00000000-0008-0000-0100-000003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6" name="【認定こども園・幼稚園・保育所】&#10;有形固定資産減価償却率グラフ枠">
          <a:extLst>
            <a:ext uri="{FF2B5EF4-FFF2-40B4-BE49-F238E27FC236}">
              <a16:creationId xmlns:a16="http://schemas.microsoft.com/office/drawing/2014/main" id="{00000000-0008-0000-0100-000004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170906</xdr:rowOff>
    </xdr:from>
    <xdr:to>
      <xdr:col>85</xdr:col>
      <xdr:colOff>126364</xdr:colOff>
      <xdr:row>42</xdr:row>
      <xdr:rowOff>92528</xdr:rowOff>
    </xdr:to>
    <xdr:cxnSp macro="">
      <xdr:nvCxnSpPr>
        <xdr:cNvPr id="517" name="直線コネクタ 516">
          <a:extLst>
            <a:ext uri="{FF2B5EF4-FFF2-40B4-BE49-F238E27FC236}">
              <a16:creationId xmlns:a16="http://schemas.microsoft.com/office/drawing/2014/main" id="{00000000-0008-0000-0100-000005020000}"/>
            </a:ext>
          </a:extLst>
        </xdr:cNvPr>
        <xdr:cNvCxnSpPr/>
      </xdr:nvCxnSpPr>
      <xdr:spPr>
        <a:xfrm flipV="1">
          <a:off x="16318864" y="5828756"/>
          <a:ext cx="0" cy="14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8" name="【認定こども園・幼稚園・保育所】&#10;有形固定資産減価償却率最小値テキスト">
          <a:extLst>
            <a:ext uri="{FF2B5EF4-FFF2-40B4-BE49-F238E27FC236}">
              <a16:creationId xmlns:a16="http://schemas.microsoft.com/office/drawing/2014/main" id="{00000000-0008-0000-0100-00000602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117583</xdr:rowOff>
    </xdr:from>
    <xdr:ext cx="405111" cy="259045"/>
    <xdr:sp macro="" textlink="">
      <xdr:nvSpPr>
        <xdr:cNvPr id="520" name="【認定こども園・幼稚園・保育所】&#10;有形固定資産減価償却率最大値テキスト">
          <a:extLst>
            <a:ext uri="{FF2B5EF4-FFF2-40B4-BE49-F238E27FC236}">
              <a16:creationId xmlns:a16="http://schemas.microsoft.com/office/drawing/2014/main" id="{00000000-0008-0000-0100-000008020000}"/>
            </a:ext>
          </a:extLst>
        </xdr:cNvPr>
        <xdr:cNvSpPr txBox="1"/>
      </xdr:nvSpPr>
      <xdr:spPr>
        <a:xfrm>
          <a:off x="16357600" y="560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170906</xdr:rowOff>
    </xdr:from>
    <xdr:to>
      <xdr:col>86</xdr:col>
      <xdr:colOff>25400</xdr:colOff>
      <xdr:row>33</xdr:row>
      <xdr:rowOff>170906</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a:off x="16230600" y="582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51543</xdr:rowOff>
    </xdr:from>
    <xdr:ext cx="405111" cy="259045"/>
    <xdr:sp macro="" textlink="">
      <xdr:nvSpPr>
        <xdr:cNvPr id="522" name="【認定こども園・幼稚園・保育所】&#10;有形固定資産減価償却率平均値テキスト">
          <a:extLst>
            <a:ext uri="{FF2B5EF4-FFF2-40B4-BE49-F238E27FC236}">
              <a16:creationId xmlns:a16="http://schemas.microsoft.com/office/drawing/2014/main" id="{00000000-0008-0000-0100-00000A020000}"/>
            </a:ext>
          </a:extLst>
        </xdr:cNvPr>
        <xdr:cNvSpPr txBox="1"/>
      </xdr:nvSpPr>
      <xdr:spPr>
        <a:xfrm>
          <a:off x="16357600" y="6395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28666</xdr:rowOff>
    </xdr:from>
    <xdr:to>
      <xdr:col>85</xdr:col>
      <xdr:colOff>177800</xdr:colOff>
      <xdr:row>38</xdr:row>
      <xdr:rowOff>130266</xdr:rowOff>
    </xdr:to>
    <xdr:sp macro="" textlink="">
      <xdr:nvSpPr>
        <xdr:cNvPr id="523" name="フローチャート: 判断 522">
          <a:extLst>
            <a:ext uri="{FF2B5EF4-FFF2-40B4-BE49-F238E27FC236}">
              <a16:creationId xmlns:a16="http://schemas.microsoft.com/office/drawing/2014/main" id="{00000000-0008-0000-0100-00000B020000}"/>
            </a:ext>
          </a:extLst>
        </xdr:cNvPr>
        <xdr:cNvSpPr/>
      </xdr:nvSpPr>
      <xdr:spPr>
        <a:xfrm>
          <a:off x="162687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524" name="フローチャート: 判断 523">
          <a:extLst>
            <a:ext uri="{FF2B5EF4-FFF2-40B4-BE49-F238E27FC236}">
              <a16:creationId xmlns:a16="http://schemas.microsoft.com/office/drawing/2014/main" id="{00000000-0008-0000-0100-00000C020000}"/>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64588</xdr:rowOff>
    </xdr:from>
    <xdr:to>
      <xdr:col>76</xdr:col>
      <xdr:colOff>165100</xdr:colOff>
      <xdr:row>38</xdr:row>
      <xdr:rowOff>166188</xdr:rowOff>
    </xdr:to>
    <xdr:sp macro="" textlink="">
      <xdr:nvSpPr>
        <xdr:cNvPr id="525" name="フローチャート: 判断 524">
          <a:extLst>
            <a:ext uri="{FF2B5EF4-FFF2-40B4-BE49-F238E27FC236}">
              <a16:creationId xmlns:a16="http://schemas.microsoft.com/office/drawing/2014/main" id="{00000000-0008-0000-0100-00000D020000}"/>
            </a:ext>
          </a:extLst>
        </xdr:cNvPr>
        <xdr:cNvSpPr/>
      </xdr:nvSpPr>
      <xdr:spPr>
        <a:xfrm>
          <a:off x="14541500" y="657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40096</xdr:rowOff>
    </xdr:from>
    <xdr:to>
      <xdr:col>72</xdr:col>
      <xdr:colOff>38100</xdr:colOff>
      <xdr:row>38</xdr:row>
      <xdr:rowOff>141696</xdr:rowOff>
    </xdr:to>
    <xdr:sp macro="" textlink="">
      <xdr:nvSpPr>
        <xdr:cNvPr id="526" name="フローチャート: 判断 525">
          <a:extLst>
            <a:ext uri="{FF2B5EF4-FFF2-40B4-BE49-F238E27FC236}">
              <a16:creationId xmlns:a16="http://schemas.microsoft.com/office/drawing/2014/main" id="{00000000-0008-0000-0100-00000E020000}"/>
            </a:ext>
          </a:extLst>
        </xdr:cNvPr>
        <xdr:cNvSpPr/>
      </xdr:nvSpPr>
      <xdr:spPr>
        <a:xfrm>
          <a:off x="13652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56424</xdr:rowOff>
    </xdr:from>
    <xdr:to>
      <xdr:col>67</xdr:col>
      <xdr:colOff>101600</xdr:colOff>
      <xdr:row>38</xdr:row>
      <xdr:rowOff>158024</xdr:rowOff>
    </xdr:to>
    <xdr:sp macro="" textlink="">
      <xdr:nvSpPr>
        <xdr:cNvPr id="527" name="フローチャート: 判断 526">
          <a:extLst>
            <a:ext uri="{FF2B5EF4-FFF2-40B4-BE49-F238E27FC236}">
              <a16:creationId xmlns:a16="http://schemas.microsoft.com/office/drawing/2014/main" id="{00000000-0008-0000-0100-00000F020000}"/>
            </a:ext>
          </a:extLst>
        </xdr:cNvPr>
        <xdr:cNvSpPr/>
      </xdr:nvSpPr>
      <xdr:spPr>
        <a:xfrm>
          <a:off x="127635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100-000011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100-000014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98878</xdr:rowOff>
    </xdr:from>
    <xdr:to>
      <xdr:col>85</xdr:col>
      <xdr:colOff>177800</xdr:colOff>
      <xdr:row>42</xdr:row>
      <xdr:rowOff>29028</xdr:rowOff>
    </xdr:to>
    <xdr:sp macro="" textlink="">
      <xdr:nvSpPr>
        <xdr:cNvPr id="533" name="楕円 532">
          <a:extLst>
            <a:ext uri="{FF2B5EF4-FFF2-40B4-BE49-F238E27FC236}">
              <a16:creationId xmlns:a16="http://schemas.microsoft.com/office/drawing/2014/main" id="{00000000-0008-0000-0100-000015020000}"/>
            </a:ext>
          </a:extLst>
        </xdr:cNvPr>
        <xdr:cNvSpPr/>
      </xdr:nvSpPr>
      <xdr:spPr>
        <a:xfrm>
          <a:off x="16268700" y="712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13805</xdr:rowOff>
    </xdr:from>
    <xdr:ext cx="405111" cy="259045"/>
    <xdr:sp macro="" textlink="">
      <xdr:nvSpPr>
        <xdr:cNvPr id="534" name="【認定こども園・幼稚園・保育所】&#10;有形固定資産減価償却率該当値テキスト">
          <a:extLst>
            <a:ext uri="{FF2B5EF4-FFF2-40B4-BE49-F238E27FC236}">
              <a16:creationId xmlns:a16="http://schemas.microsoft.com/office/drawing/2014/main" id="{00000000-0008-0000-0100-000016020000}"/>
            </a:ext>
          </a:extLst>
        </xdr:cNvPr>
        <xdr:cNvSpPr txBox="1"/>
      </xdr:nvSpPr>
      <xdr:spPr>
        <a:xfrm>
          <a:off x="16357600" y="7043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74385</xdr:rowOff>
    </xdr:from>
    <xdr:to>
      <xdr:col>81</xdr:col>
      <xdr:colOff>101600</xdr:colOff>
      <xdr:row>42</xdr:row>
      <xdr:rowOff>4535</xdr:rowOff>
    </xdr:to>
    <xdr:sp macro="" textlink="">
      <xdr:nvSpPr>
        <xdr:cNvPr id="535" name="楕円 534">
          <a:extLst>
            <a:ext uri="{FF2B5EF4-FFF2-40B4-BE49-F238E27FC236}">
              <a16:creationId xmlns:a16="http://schemas.microsoft.com/office/drawing/2014/main" id="{00000000-0008-0000-0100-000017020000}"/>
            </a:ext>
          </a:extLst>
        </xdr:cNvPr>
        <xdr:cNvSpPr/>
      </xdr:nvSpPr>
      <xdr:spPr>
        <a:xfrm>
          <a:off x="15430500" y="710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125185</xdr:rowOff>
    </xdr:from>
    <xdr:to>
      <xdr:col>85</xdr:col>
      <xdr:colOff>127000</xdr:colOff>
      <xdr:row>41</xdr:row>
      <xdr:rowOff>149678</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a:off x="15481300" y="7154635"/>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35197</xdr:rowOff>
    </xdr:from>
    <xdr:to>
      <xdr:col>76</xdr:col>
      <xdr:colOff>165100</xdr:colOff>
      <xdr:row>41</xdr:row>
      <xdr:rowOff>136797</xdr:rowOff>
    </xdr:to>
    <xdr:sp macro="" textlink="">
      <xdr:nvSpPr>
        <xdr:cNvPr id="537" name="楕円 536">
          <a:extLst>
            <a:ext uri="{FF2B5EF4-FFF2-40B4-BE49-F238E27FC236}">
              <a16:creationId xmlns:a16="http://schemas.microsoft.com/office/drawing/2014/main" id="{00000000-0008-0000-0100-000019020000}"/>
            </a:ext>
          </a:extLst>
        </xdr:cNvPr>
        <xdr:cNvSpPr/>
      </xdr:nvSpPr>
      <xdr:spPr>
        <a:xfrm>
          <a:off x="14541500" y="706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85997</xdr:rowOff>
    </xdr:from>
    <xdr:to>
      <xdr:col>81</xdr:col>
      <xdr:colOff>50800</xdr:colOff>
      <xdr:row>41</xdr:row>
      <xdr:rowOff>125185</xdr:rowOff>
    </xdr:to>
    <xdr:cxnSp macro="">
      <xdr:nvCxnSpPr>
        <xdr:cNvPr id="538" name="直線コネクタ 537">
          <a:extLst>
            <a:ext uri="{FF2B5EF4-FFF2-40B4-BE49-F238E27FC236}">
              <a16:creationId xmlns:a16="http://schemas.microsoft.com/office/drawing/2014/main" id="{00000000-0008-0000-0100-00001A020000}"/>
            </a:ext>
          </a:extLst>
        </xdr:cNvPr>
        <xdr:cNvCxnSpPr/>
      </xdr:nvCxnSpPr>
      <xdr:spPr>
        <a:xfrm>
          <a:off x="14592300" y="7115447"/>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103777</xdr:rowOff>
    </xdr:from>
    <xdr:to>
      <xdr:col>72</xdr:col>
      <xdr:colOff>38100</xdr:colOff>
      <xdr:row>42</xdr:row>
      <xdr:rowOff>33927</xdr:rowOff>
    </xdr:to>
    <xdr:sp macro="" textlink="">
      <xdr:nvSpPr>
        <xdr:cNvPr id="539" name="楕円 538">
          <a:extLst>
            <a:ext uri="{FF2B5EF4-FFF2-40B4-BE49-F238E27FC236}">
              <a16:creationId xmlns:a16="http://schemas.microsoft.com/office/drawing/2014/main" id="{00000000-0008-0000-0100-00001B020000}"/>
            </a:ext>
          </a:extLst>
        </xdr:cNvPr>
        <xdr:cNvSpPr/>
      </xdr:nvSpPr>
      <xdr:spPr>
        <a:xfrm>
          <a:off x="13652500" y="713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85997</xdr:rowOff>
    </xdr:from>
    <xdr:to>
      <xdr:col>76</xdr:col>
      <xdr:colOff>114300</xdr:colOff>
      <xdr:row>41</xdr:row>
      <xdr:rowOff>154577</xdr:rowOff>
    </xdr:to>
    <xdr:cxnSp macro="">
      <xdr:nvCxnSpPr>
        <xdr:cNvPr id="540" name="直線コネクタ 539">
          <a:extLst>
            <a:ext uri="{FF2B5EF4-FFF2-40B4-BE49-F238E27FC236}">
              <a16:creationId xmlns:a16="http://schemas.microsoft.com/office/drawing/2014/main" id="{00000000-0008-0000-0100-00001C020000}"/>
            </a:ext>
          </a:extLst>
        </xdr:cNvPr>
        <xdr:cNvCxnSpPr/>
      </xdr:nvCxnSpPr>
      <xdr:spPr>
        <a:xfrm flipV="1">
          <a:off x="13703300" y="7115447"/>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141333</xdr:rowOff>
    </xdr:from>
    <xdr:to>
      <xdr:col>67</xdr:col>
      <xdr:colOff>101600</xdr:colOff>
      <xdr:row>41</xdr:row>
      <xdr:rowOff>71483</xdr:rowOff>
    </xdr:to>
    <xdr:sp macro="" textlink="">
      <xdr:nvSpPr>
        <xdr:cNvPr id="541" name="楕円 540">
          <a:extLst>
            <a:ext uri="{FF2B5EF4-FFF2-40B4-BE49-F238E27FC236}">
              <a16:creationId xmlns:a16="http://schemas.microsoft.com/office/drawing/2014/main" id="{00000000-0008-0000-0100-00001D020000}"/>
            </a:ext>
          </a:extLst>
        </xdr:cNvPr>
        <xdr:cNvSpPr/>
      </xdr:nvSpPr>
      <xdr:spPr>
        <a:xfrm>
          <a:off x="12763500" y="699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20683</xdr:rowOff>
    </xdr:from>
    <xdr:to>
      <xdr:col>71</xdr:col>
      <xdr:colOff>177800</xdr:colOff>
      <xdr:row>41</xdr:row>
      <xdr:rowOff>154577</xdr:rowOff>
    </xdr:to>
    <xdr:cxnSp macro="">
      <xdr:nvCxnSpPr>
        <xdr:cNvPr id="542" name="直線コネクタ 541">
          <a:extLst>
            <a:ext uri="{FF2B5EF4-FFF2-40B4-BE49-F238E27FC236}">
              <a16:creationId xmlns:a16="http://schemas.microsoft.com/office/drawing/2014/main" id="{00000000-0008-0000-0100-00001E020000}"/>
            </a:ext>
          </a:extLst>
        </xdr:cNvPr>
        <xdr:cNvCxnSpPr/>
      </xdr:nvCxnSpPr>
      <xdr:spPr>
        <a:xfrm>
          <a:off x="12814300" y="7050133"/>
          <a:ext cx="8890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164754</xdr:rowOff>
    </xdr:from>
    <xdr:ext cx="405111" cy="259045"/>
    <xdr:sp macro="" textlink="">
      <xdr:nvSpPr>
        <xdr:cNvPr id="543" name="n_1aveValue【認定こども園・幼稚園・保育所】&#10;有形固定資産減価償却率">
          <a:extLst>
            <a:ext uri="{FF2B5EF4-FFF2-40B4-BE49-F238E27FC236}">
              <a16:creationId xmlns:a16="http://schemas.microsoft.com/office/drawing/2014/main" id="{00000000-0008-0000-0100-00001F020000}"/>
            </a:ext>
          </a:extLst>
        </xdr:cNvPr>
        <xdr:cNvSpPr txBox="1"/>
      </xdr:nvSpPr>
      <xdr:spPr>
        <a:xfrm>
          <a:off x="15266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11266</xdr:rowOff>
    </xdr:from>
    <xdr:ext cx="405111" cy="259045"/>
    <xdr:sp macro="" textlink="">
      <xdr:nvSpPr>
        <xdr:cNvPr id="544" name="n_2aveValue【認定こども園・幼稚園・保育所】&#10;有形固定資産減価償却率">
          <a:extLst>
            <a:ext uri="{FF2B5EF4-FFF2-40B4-BE49-F238E27FC236}">
              <a16:creationId xmlns:a16="http://schemas.microsoft.com/office/drawing/2014/main" id="{00000000-0008-0000-0100-000020020000}"/>
            </a:ext>
          </a:extLst>
        </xdr:cNvPr>
        <xdr:cNvSpPr txBox="1"/>
      </xdr:nvSpPr>
      <xdr:spPr>
        <a:xfrm>
          <a:off x="14389744" y="6354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158223</xdr:rowOff>
    </xdr:from>
    <xdr:ext cx="405111" cy="259045"/>
    <xdr:sp macro="" textlink="">
      <xdr:nvSpPr>
        <xdr:cNvPr id="545" name="n_3aveValue【認定こども園・幼稚園・保育所】&#10;有形固定資産減価償却率">
          <a:extLst>
            <a:ext uri="{FF2B5EF4-FFF2-40B4-BE49-F238E27FC236}">
              <a16:creationId xmlns:a16="http://schemas.microsoft.com/office/drawing/2014/main" id="{00000000-0008-0000-0100-000021020000}"/>
            </a:ext>
          </a:extLst>
        </xdr:cNvPr>
        <xdr:cNvSpPr txBox="1"/>
      </xdr:nvSpPr>
      <xdr:spPr>
        <a:xfrm>
          <a:off x="13500744"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3101</xdr:rowOff>
    </xdr:from>
    <xdr:ext cx="405111" cy="259045"/>
    <xdr:sp macro="" textlink="">
      <xdr:nvSpPr>
        <xdr:cNvPr id="546" name="n_4aveValue【認定こども園・幼稚園・保育所】&#10;有形固定資産減価償却率">
          <a:extLst>
            <a:ext uri="{FF2B5EF4-FFF2-40B4-BE49-F238E27FC236}">
              <a16:creationId xmlns:a16="http://schemas.microsoft.com/office/drawing/2014/main" id="{00000000-0008-0000-0100-000022020000}"/>
            </a:ext>
          </a:extLst>
        </xdr:cNvPr>
        <xdr:cNvSpPr txBox="1"/>
      </xdr:nvSpPr>
      <xdr:spPr>
        <a:xfrm>
          <a:off x="12611744" y="634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167112</xdr:rowOff>
    </xdr:from>
    <xdr:ext cx="405111" cy="259045"/>
    <xdr:sp macro="" textlink="">
      <xdr:nvSpPr>
        <xdr:cNvPr id="547" name="n_1mainValue【認定こども園・幼稚園・保育所】&#10;有形固定資産減価償却率">
          <a:extLst>
            <a:ext uri="{FF2B5EF4-FFF2-40B4-BE49-F238E27FC236}">
              <a16:creationId xmlns:a16="http://schemas.microsoft.com/office/drawing/2014/main" id="{00000000-0008-0000-0100-000023020000}"/>
            </a:ext>
          </a:extLst>
        </xdr:cNvPr>
        <xdr:cNvSpPr txBox="1"/>
      </xdr:nvSpPr>
      <xdr:spPr>
        <a:xfrm>
          <a:off x="15266044" y="719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127924</xdr:rowOff>
    </xdr:from>
    <xdr:ext cx="405111" cy="259045"/>
    <xdr:sp macro="" textlink="">
      <xdr:nvSpPr>
        <xdr:cNvPr id="548" name="n_2mainValue【認定こども園・幼稚園・保育所】&#10;有形固定資産減価償却率">
          <a:extLst>
            <a:ext uri="{FF2B5EF4-FFF2-40B4-BE49-F238E27FC236}">
              <a16:creationId xmlns:a16="http://schemas.microsoft.com/office/drawing/2014/main" id="{00000000-0008-0000-0100-000024020000}"/>
            </a:ext>
          </a:extLst>
        </xdr:cNvPr>
        <xdr:cNvSpPr txBox="1"/>
      </xdr:nvSpPr>
      <xdr:spPr>
        <a:xfrm>
          <a:off x="14389744" y="7157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25054</xdr:rowOff>
    </xdr:from>
    <xdr:ext cx="405111" cy="259045"/>
    <xdr:sp macro="" textlink="">
      <xdr:nvSpPr>
        <xdr:cNvPr id="549" name="n_3mainValue【認定こども園・幼稚園・保育所】&#10;有形固定資産減価償却率">
          <a:extLst>
            <a:ext uri="{FF2B5EF4-FFF2-40B4-BE49-F238E27FC236}">
              <a16:creationId xmlns:a16="http://schemas.microsoft.com/office/drawing/2014/main" id="{00000000-0008-0000-0100-000025020000}"/>
            </a:ext>
          </a:extLst>
        </xdr:cNvPr>
        <xdr:cNvSpPr txBox="1"/>
      </xdr:nvSpPr>
      <xdr:spPr>
        <a:xfrm>
          <a:off x="13500744" y="7225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62610</xdr:rowOff>
    </xdr:from>
    <xdr:ext cx="405111" cy="259045"/>
    <xdr:sp macro="" textlink="">
      <xdr:nvSpPr>
        <xdr:cNvPr id="550" name="n_4mainValue【認定こども園・幼稚園・保育所】&#10;有形固定資産減価償却率">
          <a:extLst>
            <a:ext uri="{FF2B5EF4-FFF2-40B4-BE49-F238E27FC236}">
              <a16:creationId xmlns:a16="http://schemas.microsoft.com/office/drawing/2014/main" id="{00000000-0008-0000-0100-000026020000}"/>
            </a:ext>
          </a:extLst>
        </xdr:cNvPr>
        <xdr:cNvSpPr txBox="1"/>
      </xdr:nvSpPr>
      <xdr:spPr>
        <a:xfrm>
          <a:off x="12611744" y="7092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00000000-0008-0000-0100-000027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00000000-0008-0000-0100-000028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00000000-0008-0000-0100-000029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00000000-0008-0000-0100-00002A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00000000-0008-0000-0100-00002B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00000000-0008-0000-0100-00002C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00000000-0008-0000-0100-00002D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00000000-0008-0000-0100-00002E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00000000-0008-0000-0100-00002F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00000000-0008-0000-0100-000030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1" name="直線コネクタ 560">
          <a:extLst>
            <a:ext uri="{FF2B5EF4-FFF2-40B4-BE49-F238E27FC236}">
              <a16:creationId xmlns:a16="http://schemas.microsoft.com/office/drawing/2014/main" id="{00000000-0008-0000-0100-000031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2" name="テキスト ボックス 561">
          <a:extLst>
            <a:ext uri="{FF2B5EF4-FFF2-40B4-BE49-F238E27FC236}">
              <a16:creationId xmlns:a16="http://schemas.microsoft.com/office/drawing/2014/main" id="{00000000-0008-0000-0100-00003202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3" name="直線コネクタ 562">
          <a:extLst>
            <a:ext uri="{FF2B5EF4-FFF2-40B4-BE49-F238E27FC236}">
              <a16:creationId xmlns:a16="http://schemas.microsoft.com/office/drawing/2014/main" id="{00000000-0008-0000-0100-000033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4" name="テキスト ボックス 563">
          <a:extLst>
            <a:ext uri="{FF2B5EF4-FFF2-40B4-BE49-F238E27FC236}">
              <a16:creationId xmlns:a16="http://schemas.microsoft.com/office/drawing/2014/main" id="{00000000-0008-0000-0100-00003402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5" name="直線コネクタ 564">
          <a:extLst>
            <a:ext uri="{FF2B5EF4-FFF2-40B4-BE49-F238E27FC236}">
              <a16:creationId xmlns:a16="http://schemas.microsoft.com/office/drawing/2014/main" id="{00000000-0008-0000-0100-000035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6" name="テキスト ボックス 565">
          <a:extLst>
            <a:ext uri="{FF2B5EF4-FFF2-40B4-BE49-F238E27FC236}">
              <a16:creationId xmlns:a16="http://schemas.microsoft.com/office/drawing/2014/main" id="{00000000-0008-0000-0100-00003602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7" name="直線コネクタ 566">
          <a:extLst>
            <a:ext uri="{FF2B5EF4-FFF2-40B4-BE49-F238E27FC236}">
              <a16:creationId xmlns:a16="http://schemas.microsoft.com/office/drawing/2014/main" id="{00000000-0008-0000-0100-000037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8" name="テキスト ボックス 567">
          <a:extLst>
            <a:ext uri="{FF2B5EF4-FFF2-40B4-BE49-F238E27FC236}">
              <a16:creationId xmlns:a16="http://schemas.microsoft.com/office/drawing/2014/main" id="{00000000-0008-0000-0100-00003802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0" name="テキスト ボックス 569">
          <a:extLst>
            <a:ext uri="{FF2B5EF4-FFF2-40B4-BE49-F238E27FC236}">
              <a16:creationId xmlns:a16="http://schemas.microsoft.com/office/drawing/2014/main" id="{00000000-0008-0000-0100-00003A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認定こども園・幼稚園・保育所】&#10;一人当たり面積グラフ枠">
          <a:extLst>
            <a:ext uri="{FF2B5EF4-FFF2-40B4-BE49-F238E27FC236}">
              <a16:creationId xmlns:a16="http://schemas.microsoft.com/office/drawing/2014/main" id="{00000000-0008-0000-0100-00003B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83058</xdr:rowOff>
    </xdr:from>
    <xdr:to>
      <xdr:col>116</xdr:col>
      <xdr:colOff>62864</xdr:colOff>
      <xdr:row>41</xdr:row>
      <xdr:rowOff>83058</xdr:rowOff>
    </xdr:to>
    <xdr:cxnSp macro="">
      <xdr:nvCxnSpPr>
        <xdr:cNvPr id="572" name="直線コネクタ 571">
          <a:extLst>
            <a:ext uri="{FF2B5EF4-FFF2-40B4-BE49-F238E27FC236}">
              <a16:creationId xmlns:a16="http://schemas.microsoft.com/office/drawing/2014/main" id="{00000000-0008-0000-0100-00003C020000}"/>
            </a:ext>
          </a:extLst>
        </xdr:cNvPr>
        <xdr:cNvCxnSpPr/>
      </xdr:nvCxnSpPr>
      <xdr:spPr>
        <a:xfrm flipV="1">
          <a:off x="22160864" y="5912358"/>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86885</xdr:rowOff>
    </xdr:from>
    <xdr:ext cx="469744" cy="259045"/>
    <xdr:sp macro="" textlink="">
      <xdr:nvSpPr>
        <xdr:cNvPr id="573" name="【認定こども園・幼稚園・保育所】&#10;一人当たり面積最小値テキスト">
          <a:extLst>
            <a:ext uri="{FF2B5EF4-FFF2-40B4-BE49-F238E27FC236}">
              <a16:creationId xmlns:a16="http://schemas.microsoft.com/office/drawing/2014/main" id="{00000000-0008-0000-0100-00003D020000}"/>
            </a:ext>
          </a:extLst>
        </xdr:cNvPr>
        <xdr:cNvSpPr txBox="1"/>
      </xdr:nvSpPr>
      <xdr:spPr>
        <a:xfrm>
          <a:off x="22199600" y="71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83058</xdr:rowOff>
    </xdr:from>
    <xdr:to>
      <xdr:col>116</xdr:col>
      <xdr:colOff>152400</xdr:colOff>
      <xdr:row>41</xdr:row>
      <xdr:rowOff>83058</xdr:rowOff>
    </xdr:to>
    <xdr:cxnSp macro="">
      <xdr:nvCxnSpPr>
        <xdr:cNvPr id="574" name="直線コネクタ 573">
          <a:extLst>
            <a:ext uri="{FF2B5EF4-FFF2-40B4-BE49-F238E27FC236}">
              <a16:creationId xmlns:a16="http://schemas.microsoft.com/office/drawing/2014/main" id="{00000000-0008-0000-0100-00003E020000}"/>
            </a:ext>
          </a:extLst>
        </xdr:cNvPr>
        <xdr:cNvCxnSpPr/>
      </xdr:nvCxnSpPr>
      <xdr:spPr>
        <a:xfrm>
          <a:off x="22072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29735</xdr:rowOff>
    </xdr:from>
    <xdr:ext cx="469744" cy="259045"/>
    <xdr:sp macro="" textlink="">
      <xdr:nvSpPr>
        <xdr:cNvPr id="575" name="【認定こども園・幼稚園・保育所】&#10;一人当たり面積最大値テキスト">
          <a:extLst>
            <a:ext uri="{FF2B5EF4-FFF2-40B4-BE49-F238E27FC236}">
              <a16:creationId xmlns:a16="http://schemas.microsoft.com/office/drawing/2014/main" id="{00000000-0008-0000-0100-00003F020000}"/>
            </a:ext>
          </a:extLst>
        </xdr:cNvPr>
        <xdr:cNvSpPr txBox="1"/>
      </xdr:nvSpPr>
      <xdr:spPr>
        <a:xfrm>
          <a:off x="22199600" y="568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83058</xdr:rowOff>
    </xdr:from>
    <xdr:to>
      <xdr:col>116</xdr:col>
      <xdr:colOff>152400</xdr:colOff>
      <xdr:row>34</xdr:row>
      <xdr:rowOff>83058</xdr:rowOff>
    </xdr:to>
    <xdr:cxnSp macro="">
      <xdr:nvCxnSpPr>
        <xdr:cNvPr id="576" name="直線コネクタ 575">
          <a:extLst>
            <a:ext uri="{FF2B5EF4-FFF2-40B4-BE49-F238E27FC236}">
              <a16:creationId xmlns:a16="http://schemas.microsoft.com/office/drawing/2014/main" id="{00000000-0008-0000-0100-000040020000}"/>
            </a:ext>
          </a:extLst>
        </xdr:cNvPr>
        <xdr:cNvCxnSpPr/>
      </xdr:nvCxnSpPr>
      <xdr:spPr>
        <a:xfrm>
          <a:off x="22072600" y="591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63263</xdr:rowOff>
    </xdr:from>
    <xdr:ext cx="469744" cy="259045"/>
    <xdr:sp macro="" textlink="">
      <xdr:nvSpPr>
        <xdr:cNvPr id="577" name="【認定こども園・幼稚園・保育所】&#10;一人当たり面積平均値テキスト">
          <a:extLst>
            <a:ext uri="{FF2B5EF4-FFF2-40B4-BE49-F238E27FC236}">
              <a16:creationId xmlns:a16="http://schemas.microsoft.com/office/drawing/2014/main" id="{00000000-0008-0000-0100-000041020000}"/>
            </a:ext>
          </a:extLst>
        </xdr:cNvPr>
        <xdr:cNvSpPr txBox="1"/>
      </xdr:nvSpPr>
      <xdr:spPr>
        <a:xfrm>
          <a:off x="22199600" y="6578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84836</xdr:rowOff>
    </xdr:from>
    <xdr:to>
      <xdr:col>116</xdr:col>
      <xdr:colOff>114300</xdr:colOff>
      <xdr:row>39</xdr:row>
      <xdr:rowOff>14986</xdr:rowOff>
    </xdr:to>
    <xdr:sp macro="" textlink="">
      <xdr:nvSpPr>
        <xdr:cNvPr id="578" name="フローチャート: 判断 577">
          <a:extLst>
            <a:ext uri="{FF2B5EF4-FFF2-40B4-BE49-F238E27FC236}">
              <a16:creationId xmlns:a16="http://schemas.microsoft.com/office/drawing/2014/main" id="{00000000-0008-0000-0100-000042020000}"/>
            </a:ext>
          </a:extLst>
        </xdr:cNvPr>
        <xdr:cNvSpPr/>
      </xdr:nvSpPr>
      <xdr:spPr>
        <a:xfrm>
          <a:off x="221107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84836</xdr:rowOff>
    </xdr:from>
    <xdr:to>
      <xdr:col>112</xdr:col>
      <xdr:colOff>38100</xdr:colOff>
      <xdr:row>39</xdr:row>
      <xdr:rowOff>14986</xdr:rowOff>
    </xdr:to>
    <xdr:sp macro="" textlink="">
      <xdr:nvSpPr>
        <xdr:cNvPr id="579" name="フローチャート: 判断 578">
          <a:extLst>
            <a:ext uri="{FF2B5EF4-FFF2-40B4-BE49-F238E27FC236}">
              <a16:creationId xmlns:a16="http://schemas.microsoft.com/office/drawing/2014/main" id="{00000000-0008-0000-0100-000043020000}"/>
            </a:ext>
          </a:extLst>
        </xdr:cNvPr>
        <xdr:cNvSpPr/>
      </xdr:nvSpPr>
      <xdr:spPr>
        <a:xfrm>
          <a:off x="21272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87122</xdr:rowOff>
    </xdr:from>
    <xdr:to>
      <xdr:col>107</xdr:col>
      <xdr:colOff>101600</xdr:colOff>
      <xdr:row>39</xdr:row>
      <xdr:rowOff>17272</xdr:rowOff>
    </xdr:to>
    <xdr:sp macro="" textlink="">
      <xdr:nvSpPr>
        <xdr:cNvPr id="580" name="フローチャート: 判断 579">
          <a:extLst>
            <a:ext uri="{FF2B5EF4-FFF2-40B4-BE49-F238E27FC236}">
              <a16:creationId xmlns:a16="http://schemas.microsoft.com/office/drawing/2014/main" id="{00000000-0008-0000-0100-000044020000}"/>
            </a:ext>
          </a:extLst>
        </xdr:cNvPr>
        <xdr:cNvSpPr/>
      </xdr:nvSpPr>
      <xdr:spPr>
        <a:xfrm>
          <a:off x="20383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119126</xdr:rowOff>
    </xdr:from>
    <xdr:to>
      <xdr:col>102</xdr:col>
      <xdr:colOff>165100</xdr:colOff>
      <xdr:row>39</xdr:row>
      <xdr:rowOff>49276</xdr:rowOff>
    </xdr:to>
    <xdr:sp macro="" textlink="">
      <xdr:nvSpPr>
        <xdr:cNvPr id="581" name="フローチャート: 判断 580">
          <a:extLst>
            <a:ext uri="{FF2B5EF4-FFF2-40B4-BE49-F238E27FC236}">
              <a16:creationId xmlns:a16="http://schemas.microsoft.com/office/drawing/2014/main" id="{00000000-0008-0000-0100-000045020000}"/>
            </a:ext>
          </a:extLst>
        </xdr:cNvPr>
        <xdr:cNvSpPr/>
      </xdr:nvSpPr>
      <xdr:spPr>
        <a:xfrm>
          <a:off x="19494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162560</xdr:rowOff>
    </xdr:from>
    <xdr:to>
      <xdr:col>98</xdr:col>
      <xdr:colOff>38100</xdr:colOff>
      <xdr:row>39</xdr:row>
      <xdr:rowOff>92710</xdr:rowOff>
    </xdr:to>
    <xdr:sp macro="" textlink="">
      <xdr:nvSpPr>
        <xdr:cNvPr id="582" name="フローチャート: 判断 581">
          <a:extLst>
            <a:ext uri="{FF2B5EF4-FFF2-40B4-BE49-F238E27FC236}">
              <a16:creationId xmlns:a16="http://schemas.microsoft.com/office/drawing/2014/main" id="{00000000-0008-0000-0100-000046020000}"/>
            </a:ext>
          </a:extLst>
        </xdr:cNvPr>
        <xdr:cNvSpPr/>
      </xdr:nvSpPr>
      <xdr:spPr>
        <a:xfrm>
          <a:off x="18605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20828</xdr:rowOff>
    </xdr:from>
    <xdr:to>
      <xdr:col>116</xdr:col>
      <xdr:colOff>114300</xdr:colOff>
      <xdr:row>36</xdr:row>
      <xdr:rowOff>122428</xdr:rowOff>
    </xdr:to>
    <xdr:sp macro="" textlink="">
      <xdr:nvSpPr>
        <xdr:cNvPr id="588" name="楕円 587">
          <a:extLst>
            <a:ext uri="{FF2B5EF4-FFF2-40B4-BE49-F238E27FC236}">
              <a16:creationId xmlns:a16="http://schemas.microsoft.com/office/drawing/2014/main" id="{00000000-0008-0000-0100-00004C020000}"/>
            </a:ext>
          </a:extLst>
        </xdr:cNvPr>
        <xdr:cNvSpPr/>
      </xdr:nvSpPr>
      <xdr:spPr>
        <a:xfrm>
          <a:off x="22110700" y="619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43705</xdr:rowOff>
    </xdr:from>
    <xdr:ext cx="469744" cy="259045"/>
    <xdr:sp macro="" textlink="">
      <xdr:nvSpPr>
        <xdr:cNvPr id="589" name="【認定こども園・幼稚園・保育所】&#10;一人当たり面積該当値テキスト">
          <a:extLst>
            <a:ext uri="{FF2B5EF4-FFF2-40B4-BE49-F238E27FC236}">
              <a16:creationId xmlns:a16="http://schemas.microsoft.com/office/drawing/2014/main" id="{00000000-0008-0000-0100-00004D020000}"/>
            </a:ext>
          </a:extLst>
        </xdr:cNvPr>
        <xdr:cNvSpPr txBox="1"/>
      </xdr:nvSpPr>
      <xdr:spPr>
        <a:xfrm>
          <a:off x="22199600" y="604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36830</xdr:rowOff>
    </xdr:from>
    <xdr:to>
      <xdr:col>112</xdr:col>
      <xdr:colOff>38100</xdr:colOff>
      <xdr:row>36</xdr:row>
      <xdr:rowOff>138430</xdr:rowOff>
    </xdr:to>
    <xdr:sp macro="" textlink="">
      <xdr:nvSpPr>
        <xdr:cNvPr id="590" name="楕円 589">
          <a:extLst>
            <a:ext uri="{FF2B5EF4-FFF2-40B4-BE49-F238E27FC236}">
              <a16:creationId xmlns:a16="http://schemas.microsoft.com/office/drawing/2014/main" id="{00000000-0008-0000-0100-00004E020000}"/>
            </a:ext>
          </a:extLst>
        </xdr:cNvPr>
        <xdr:cNvSpPr/>
      </xdr:nvSpPr>
      <xdr:spPr>
        <a:xfrm>
          <a:off x="212725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71628</xdr:rowOff>
    </xdr:from>
    <xdr:to>
      <xdr:col>116</xdr:col>
      <xdr:colOff>63500</xdr:colOff>
      <xdr:row>36</xdr:row>
      <xdr:rowOff>87630</xdr:rowOff>
    </xdr:to>
    <xdr:cxnSp macro="">
      <xdr:nvCxnSpPr>
        <xdr:cNvPr id="591" name="直線コネクタ 590">
          <a:extLst>
            <a:ext uri="{FF2B5EF4-FFF2-40B4-BE49-F238E27FC236}">
              <a16:creationId xmlns:a16="http://schemas.microsoft.com/office/drawing/2014/main" id="{00000000-0008-0000-0100-00004F020000}"/>
            </a:ext>
          </a:extLst>
        </xdr:cNvPr>
        <xdr:cNvCxnSpPr/>
      </xdr:nvCxnSpPr>
      <xdr:spPr>
        <a:xfrm flipV="1">
          <a:off x="21323300" y="6243828"/>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107696</xdr:rowOff>
    </xdr:from>
    <xdr:to>
      <xdr:col>107</xdr:col>
      <xdr:colOff>101600</xdr:colOff>
      <xdr:row>36</xdr:row>
      <xdr:rowOff>37846</xdr:rowOff>
    </xdr:to>
    <xdr:sp macro="" textlink="">
      <xdr:nvSpPr>
        <xdr:cNvPr id="592" name="楕円 591">
          <a:extLst>
            <a:ext uri="{FF2B5EF4-FFF2-40B4-BE49-F238E27FC236}">
              <a16:creationId xmlns:a16="http://schemas.microsoft.com/office/drawing/2014/main" id="{00000000-0008-0000-0100-000050020000}"/>
            </a:ext>
          </a:extLst>
        </xdr:cNvPr>
        <xdr:cNvSpPr/>
      </xdr:nvSpPr>
      <xdr:spPr>
        <a:xfrm>
          <a:off x="20383500" y="610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158496</xdr:rowOff>
    </xdr:from>
    <xdr:to>
      <xdr:col>111</xdr:col>
      <xdr:colOff>177800</xdr:colOff>
      <xdr:row>36</xdr:row>
      <xdr:rowOff>87630</xdr:rowOff>
    </xdr:to>
    <xdr:cxnSp macro="">
      <xdr:nvCxnSpPr>
        <xdr:cNvPr id="593" name="直線コネクタ 592">
          <a:extLst>
            <a:ext uri="{FF2B5EF4-FFF2-40B4-BE49-F238E27FC236}">
              <a16:creationId xmlns:a16="http://schemas.microsoft.com/office/drawing/2014/main" id="{00000000-0008-0000-0100-000051020000}"/>
            </a:ext>
          </a:extLst>
        </xdr:cNvPr>
        <xdr:cNvCxnSpPr/>
      </xdr:nvCxnSpPr>
      <xdr:spPr>
        <a:xfrm>
          <a:off x="20434300" y="615924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32258</xdr:rowOff>
    </xdr:from>
    <xdr:to>
      <xdr:col>102</xdr:col>
      <xdr:colOff>165100</xdr:colOff>
      <xdr:row>37</xdr:row>
      <xdr:rowOff>133858</xdr:rowOff>
    </xdr:to>
    <xdr:sp macro="" textlink="">
      <xdr:nvSpPr>
        <xdr:cNvPr id="594" name="楕円 593">
          <a:extLst>
            <a:ext uri="{FF2B5EF4-FFF2-40B4-BE49-F238E27FC236}">
              <a16:creationId xmlns:a16="http://schemas.microsoft.com/office/drawing/2014/main" id="{00000000-0008-0000-0100-000052020000}"/>
            </a:ext>
          </a:extLst>
        </xdr:cNvPr>
        <xdr:cNvSpPr/>
      </xdr:nvSpPr>
      <xdr:spPr>
        <a:xfrm>
          <a:off x="19494500" y="637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158496</xdr:rowOff>
    </xdr:from>
    <xdr:to>
      <xdr:col>107</xdr:col>
      <xdr:colOff>50800</xdr:colOff>
      <xdr:row>37</xdr:row>
      <xdr:rowOff>83058</xdr:rowOff>
    </xdr:to>
    <xdr:cxnSp macro="">
      <xdr:nvCxnSpPr>
        <xdr:cNvPr id="595" name="直線コネクタ 594">
          <a:extLst>
            <a:ext uri="{FF2B5EF4-FFF2-40B4-BE49-F238E27FC236}">
              <a16:creationId xmlns:a16="http://schemas.microsoft.com/office/drawing/2014/main" id="{00000000-0008-0000-0100-000053020000}"/>
            </a:ext>
          </a:extLst>
        </xdr:cNvPr>
        <xdr:cNvCxnSpPr/>
      </xdr:nvCxnSpPr>
      <xdr:spPr>
        <a:xfrm flipV="1">
          <a:off x="19545300" y="6159246"/>
          <a:ext cx="889000" cy="26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144272</xdr:rowOff>
    </xdr:from>
    <xdr:to>
      <xdr:col>98</xdr:col>
      <xdr:colOff>38100</xdr:colOff>
      <xdr:row>36</xdr:row>
      <xdr:rowOff>74422</xdr:rowOff>
    </xdr:to>
    <xdr:sp macro="" textlink="">
      <xdr:nvSpPr>
        <xdr:cNvPr id="596" name="楕円 595">
          <a:extLst>
            <a:ext uri="{FF2B5EF4-FFF2-40B4-BE49-F238E27FC236}">
              <a16:creationId xmlns:a16="http://schemas.microsoft.com/office/drawing/2014/main" id="{00000000-0008-0000-0100-000054020000}"/>
            </a:ext>
          </a:extLst>
        </xdr:cNvPr>
        <xdr:cNvSpPr/>
      </xdr:nvSpPr>
      <xdr:spPr>
        <a:xfrm>
          <a:off x="18605500" y="614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23622</xdr:rowOff>
    </xdr:from>
    <xdr:to>
      <xdr:col>102</xdr:col>
      <xdr:colOff>114300</xdr:colOff>
      <xdr:row>37</xdr:row>
      <xdr:rowOff>83058</xdr:rowOff>
    </xdr:to>
    <xdr:cxnSp macro="">
      <xdr:nvCxnSpPr>
        <xdr:cNvPr id="597" name="直線コネクタ 596">
          <a:extLst>
            <a:ext uri="{FF2B5EF4-FFF2-40B4-BE49-F238E27FC236}">
              <a16:creationId xmlns:a16="http://schemas.microsoft.com/office/drawing/2014/main" id="{00000000-0008-0000-0100-000055020000}"/>
            </a:ext>
          </a:extLst>
        </xdr:cNvPr>
        <xdr:cNvCxnSpPr/>
      </xdr:nvCxnSpPr>
      <xdr:spPr>
        <a:xfrm>
          <a:off x="18656300" y="6195822"/>
          <a:ext cx="889000" cy="23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6113</xdr:rowOff>
    </xdr:from>
    <xdr:ext cx="469744" cy="259045"/>
    <xdr:sp macro="" textlink="">
      <xdr:nvSpPr>
        <xdr:cNvPr id="598" name="n_1aveValue【認定こども園・幼稚園・保育所】&#10;一人当たり面積">
          <a:extLst>
            <a:ext uri="{FF2B5EF4-FFF2-40B4-BE49-F238E27FC236}">
              <a16:creationId xmlns:a16="http://schemas.microsoft.com/office/drawing/2014/main" id="{00000000-0008-0000-0100-000056020000}"/>
            </a:ext>
          </a:extLst>
        </xdr:cNvPr>
        <xdr:cNvSpPr txBox="1"/>
      </xdr:nvSpPr>
      <xdr:spPr>
        <a:xfrm>
          <a:off x="21075727" y="66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8399</xdr:rowOff>
    </xdr:from>
    <xdr:ext cx="469744" cy="259045"/>
    <xdr:sp macro="" textlink="">
      <xdr:nvSpPr>
        <xdr:cNvPr id="599" name="n_2aveValue【認定こども園・幼稚園・保育所】&#10;一人当たり面積">
          <a:extLst>
            <a:ext uri="{FF2B5EF4-FFF2-40B4-BE49-F238E27FC236}">
              <a16:creationId xmlns:a16="http://schemas.microsoft.com/office/drawing/2014/main" id="{00000000-0008-0000-0100-000057020000}"/>
            </a:ext>
          </a:extLst>
        </xdr:cNvPr>
        <xdr:cNvSpPr txBox="1"/>
      </xdr:nvSpPr>
      <xdr:spPr>
        <a:xfrm>
          <a:off x="20199427" y="669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40403</xdr:rowOff>
    </xdr:from>
    <xdr:ext cx="469744" cy="259045"/>
    <xdr:sp macro="" textlink="">
      <xdr:nvSpPr>
        <xdr:cNvPr id="600" name="n_3aveValue【認定こども園・幼稚園・保育所】&#10;一人当たり面積">
          <a:extLst>
            <a:ext uri="{FF2B5EF4-FFF2-40B4-BE49-F238E27FC236}">
              <a16:creationId xmlns:a16="http://schemas.microsoft.com/office/drawing/2014/main" id="{00000000-0008-0000-0100-000058020000}"/>
            </a:ext>
          </a:extLst>
        </xdr:cNvPr>
        <xdr:cNvSpPr txBox="1"/>
      </xdr:nvSpPr>
      <xdr:spPr>
        <a:xfrm>
          <a:off x="19310427" y="672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83837</xdr:rowOff>
    </xdr:from>
    <xdr:ext cx="469744" cy="259045"/>
    <xdr:sp macro="" textlink="">
      <xdr:nvSpPr>
        <xdr:cNvPr id="601" name="n_4aveValue【認定こども園・幼稚園・保育所】&#10;一人当たり面積">
          <a:extLst>
            <a:ext uri="{FF2B5EF4-FFF2-40B4-BE49-F238E27FC236}">
              <a16:creationId xmlns:a16="http://schemas.microsoft.com/office/drawing/2014/main" id="{00000000-0008-0000-0100-000059020000}"/>
            </a:ext>
          </a:extLst>
        </xdr:cNvPr>
        <xdr:cNvSpPr txBox="1"/>
      </xdr:nvSpPr>
      <xdr:spPr>
        <a:xfrm>
          <a:off x="184214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154957</xdr:rowOff>
    </xdr:from>
    <xdr:ext cx="469744" cy="259045"/>
    <xdr:sp macro="" textlink="">
      <xdr:nvSpPr>
        <xdr:cNvPr id="602" name="n_1mainValue【認定こども園・幼稚園・保育所】&#10;一人当たり面積">
          <a:extLst>
            <a:ext uri="{FF2B5EF4-FFF2-40B4-BE49-F238E27FC236}">
              <a16:creationId xmlns:a16="http://schemas.microsoft.com/office/drawing/2014/main" id="{00000000-0008-0000-0100-00005A020000}"/>
            </a:ext>
          </a:extLst>
        </xdr:cNvPr>
        <xdr:cNvSpPr txBox="1"/>
      </xdr:nvSpPr>
      <xdr:spPr>
        <a:xfrm>
          <a:off x="21075727" y="598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54373</xdr:rowOff>
    </xdr:from>
    <xdr:ext cx="469744" cy="259045"/>
    <xdr:sp macro="" textlink="">
      <xdr:nvSpPr>
        <xdr:cNvPr id="603" name="n_2mainValue【認定こども園・幼稚園・保育所】&#10;一人当たり面積">
          <a:extLst>
            <a:ext uri="{FF2B5EF4-FFF2-40B4-BE49-F238E27FC236}">
              <a16:creationId xmlns:a16="http://schemas.microsoft.com/office/drawing/2014/main" id="{00000000-0008-0000-0100-00005B020000}"/>
            </a:ext>
          </a:extLst>
        </xdr:cNvPr>
        <xdr:cNvSpPr txBox="1"/>
      </xdr:nvSpPr>
      <xdr:spPr>
        <a:xfrm>
          <a:off x="20199427" y="588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150385</xdr:rowOff>
    </xdr:from>
    <xdr:ext cx="469744" cy="259045"/>
    <xdr:sp macro="" textlink="">
      <xdr:nvSpPr>
        <xdr:cNvPr id="604" name="n_3mainValue【認定こども園・幼稚園・保育所】&#10;一人当たり面積">
          <a:extLst>
            <a:ext uri="{FF2B5EF4-FFF2-40B4-BE49-F238E27FC236}">
              <a16:creationId xmlns:a16="http://schemas.microsoft.com/office/drawing/2014/main" id="{00000000-0008-0000-0100-00005C020000}"/>
            </a:ext>
          </a:extLst>
        </xdr:cNvPr>
        <xdr:cNvSpPr txBox="1"/>
      </xdr:nvSpPr>
      <xdr:spPr>
        <a:xfrm>
          <a:off x="19310427" y="615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90949</xdr:rowOff>
    </xdr:from>
    <xdr:ext cx="469744" cy="259045"/>
    <xdr:sp macro="" textlink="">
      <xdr:nvSpPr>
        <xdr:cNvPr id="605" name="n_4mainValue【認定こども園・幼稚園・保育所】&#10;一人当たり面積">
          <a:extLst>
            <a:ext uri="{FF2B5EF4-FFF2-40B4-BE49-F238E27FC236}">
              <a16:creationId xmlns:a16="http://schemas.microsoft.com/office/drawing/2014/main" id="{00000000-0008-0000-0100-00005D020000}"/>
            </a:ext>
          </a:extLst>
        </xdr:cNvPr>
        <xdr:cNvSpPr txBox="1"/>
      </xdr:nvSpPr>
      <xdr:spPr>
        <a:xfrm>
          <a:off x="18421427" y="592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00000000-0008-0000-0100-00005E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00000000-0008-0000-0100-00005F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00000000-0008-0000-0100-000060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00000000-0008-0000-0100-000061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00000000-0008-0000-0100-000062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00000000-0008-0000-0100-000063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00000000-0008-0000-0100-000064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00000000-0008-0000-0100-000065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00000000-0008-0000-0100-000066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00000000-0008-0000-0100-000067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00000000-0008-0000-0100-000068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00000000-0008-0000-0100-000069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id="{00000000-0008-0000-0100-00006A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00000000-0008-0000-0100-00006B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00000000-0008-0000-0100-00006C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00000000-0008-0000-0100-00006D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00000000-0008-0000-0100-00006E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00000000-0008-0000-0100-00006F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00000000-0008-0000-0100-000070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00000000-0008-0000-0100-000071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a:extLst>
            <a:ext uri="{FF2B5EF4-FFF2-40B4-BE49-F238E27FC236}">
              <a16:creationId xmlns:a16="http://schemas.microsoft.com/office/drawing/2014/main" id="{00000000-0008-0000-0100-000072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00000000-0008-0000-0100-000073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a:extLst>
            <a:ext uri="{FF2B5EF4-FFF2-40B4-BE49-F238E27FC236}">
              <a16:creationId xmlns:a16="http://schemas.microsoft.com/office/drawing/2014/main" id="{00000000-0008-0000-0100-000074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学校施設】&#10;有形固定資産減価償却率グラフ枠">
          <a:extLst>
            <a:ext uri="{FF2B5EF4-FFF2-40B4-BE49-F238E27FC236}">
              <a16:creationId xmlns:a16="http://schemas.microsoft.com/office/drawing/2014/main" id="{00000000-0008-0000-0100-000075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118110</xdr:rowOff>
    </xdr:from>
    <xdr:to>
      <xdr:col>85</xdr:col>
      <xdr:colOff>126364</xdr:colOff>
      <xdr:row>63</xdr:row>
      <xdr:rowOff>114300</xdr:rowOff>
    </xdr:to>
    <xdr:cxnSp macro="">
      <xdr:nvCxnSpPr>
        <xdr:cNvPr id="630" name="直線コネクタ 629">
          <a:extLst>
            <a:ext uri="{FF2B5EF4-FFF2-40B4-BE49-F238E27FC236}">
              <a16:creationId xmlns:a16="http://schemas.microsoft.com/office/drawing/2014/main" id="{00000000-0008-0000-0100-000076020000}"/>
            </a:ext>
          </a:extLst>
        </xdr:cNvPr>
        <xdr:cNvCxnSpPr/>
      </xdr:nvCxnSpPr>
      <xdr:spPr>
        <a:xfrm flipV="1">
          <a:off x="16318864" y="971931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631" name="【学校施設】&#10;有形固定資産減価償却率最小値テキスト">
          <a:extLst>
            <a:ext uri="{FF2B5EF4-FFF2-40B4-BE49-F238E27FC236}">
              <a16:creationId xmlns:a16="http://schemas.microsoft.com/office/drawing/2014/main" id="{00000000-0008-0000-0100-000077020000}"/>
            </a:ext>
          </a:extLst>
        </xdr:cNvPr>
        <xdr:cNvSpPr txBox="1"/>
      </xdr:nvSpPr>
      <xdr:spPr>
        <a:xfrm>
          <a:off x="16357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632" name="直線コネクタ 631">
          <a:extLst>
            <a:ext uri="{FF2B5EF4-FFF2-40B4-BE49-F238E27FC236}">
              <a16:creationId xmlns:a16="http://schemas.microsoft.com/office/drawing/2014/main" id="{00000000-0008-0000-0100-000078020000}"/>
            </a:ext>
          </a:extLst>
        </xdr:cNvPr>
        <xdr:cNvCxnSpPr/>
      </xdr:nvCxnSpPr>
      <xdr:spPr>
        <a:xfrm>
          <a:off x="16230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64787</xdr:rowOff>
    </xdr:from>
    <xdr:ext cx="405111" cy="259045"/>
    <xdr:sp macro="" textlink="">
      <xdr:nvSpPr>
        <xdr:cNvPr id="633" name="【学校施設】&#10;有形固定資産減価償却率最大値テキスト">
          <a:extLst>
            <a:ext uri="{FF2B5EF4-FFF2-40B4-BE49-F238E27FC236}">
              <a16:creationId xmlns:a16="http://schemas.microsoft.com/office/drawing/2014/main" id="{00000000-0008-0000-0100-000079020000}"/>
            </a:ext>
          </a:extLst>
        </xdr:cNvPr>
        <xdr:cNvSpPr txBox="1"/>
      </xdr:nvSpPr>
      <xdr:spPr>
        <a:xfrm>
          <a:off x="16357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118110</xdr:rowOff>
    </xdr:from>
    <xdr:to>
      <xdr:col>86</xdr:col>
      <xdr:colOff>25400</xdr:colOff>
      <xdr:row>56</xdr:row>
      <xdr:rowOff>118110</xdr:rowOff>
    </xdr:to>
    <xdr:cxnSp macro="">
      <xdr:nvCxnSpPr>
        <xdr:cNvPr id="634" name="直線コネクタ 633">
          <a:extLst>
            <a:ext uri="{FF2B5EF4-FFF2-40B4-BE49-F238E27FC236}">
              <a16:creationId xmlns:a16="http://schemas.microsoft.com/office/drawing/2014/main" id="{00000000-0008-0000-0100-00007A020000}"/>
            </a:ext>
          </a:extLst>
        </xdr:cNvPr>
        <xdr:cNvCxnSpPr/>
      </xdr:nvCxnSpPr>
      <xdr:spPr>
        <a:xfrm>
          <a:off x="16230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86377</xdr:rowOff>
    </xdr:from>
    <xdr:ext cx="405111" cy="259045"/>
    <xdr:sp macro="" textlink="">
      <xdr:nvSpPr>
        <xdr:cNvPr id="635" name="【学校施設】&#10;有形固定資産減価償却率平均値テキスト">
          <a:extLst>
            <a:ext uri="{FF2B5EF4-FFF2-40B4-BE49-F238E27FC236}">
              <a16:creationId xmlns:a16="http://schemas.microsoft.com/office/drawing/2014/main" id="{00000000-0008-0000-0100-00007B020000}"/>
            </a:ext>
          </a:extLst>
        </xdr:cNvPr>
        <xdr:cNvSpPr txBox="1"/>
      </xdr:nvSpPr>
      <xdr:spPr>
        <a:xfrm>
          <a:off x="16357600" y="1020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636" name="フローチャート: 判断 635">
          <a:extLst>
            <a:ext uri="{FF2B5EF4-FFF2-40B4-BE49-F238E27FC236}">
              <a16:creationId xmlns:a16="http://schemas.microsoft.com/office/drawing/2014/main" id="{00000000-0008-0000-0100-00007C020000}"/>
            </a:ext>
          </a:extLst>
        </xdr:cNvPr>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33020</xdr:rowOff>
    </xdr:from>
    <xdr:to>
      <xdr:col>81</xdr:col>
      <xdr:colOff>101600</xdr:colOff>
      <xdr:row>60</xdr:row>
      <xdr:rowOff>134620</xdr:rowOff>
    </xdr:to>
    <xdr:sp macro="" textlink="">
      <xdr:nvSpPr>
        <xdr:cNvPr id="637" name="フローチャート: 判断 636">
          <a:extLst>
            <a:ext uri="{FF2B5EF4-FFF2-40B4-BE49-F238E27FC236}">
              <a16:creationId xmlns:a16="http://schemas.microsoft.com/office/drawing/2014/main" id="{00000000-0008-0000-0100-00007D020000}"/>
            </a:ext>
          </a:extLst>
        </xdr:cNvPr>
        <xdr:cNvSpPr/>
      </xdr:nvSpPr>
      <xdr:spPr>
        <a:xfrm>
          <a:off x="15430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15875</xdr:rowOff>
    </xdr:from>
    <xdr:to>
      <xdr:col>76</xdr:col>
      <xdr:colOff>165100</xdr:colOff>
      <xdr:row>60</xdr:row>
      <xdr:rowOff>117475</xdr:rowOff>
    </xdr:to>
    <xdr:sp macro="" textlink="">
      <xdr:nvSpPr>
        <xdr:cNvPr id="638" name="フローチャート: 判断 637">
          <a:extLst>
            <a:ext uri="{FF2B5EF4-FFF2-40B4-BE49-F238E27FC236}">
              <a16:creationId xmlns:a16="http://schemas.microsoft.com/office/drawing/2014/main" id="{00000000-0008-0000-0100-00007E020000}"/>
            </a:ext>
          </a:extLst>
        </xdr:cNvPr>
        <xdr:cNvSpPr/>
      </xdr:nvSpPr>
      <xdr:spPr>
        <a:xfrm>
          <a:off x="14541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42545</xdr:rowOff>
    </xdr:from>
    <xdr:to>
      <xdr:col>72</xdr:col>
      <xdr:colOff>38100</xdr:colOff>
      <xdr:row>60</xdr:row>
      <xdr:rowOff>144145</xdr:rowOff>
    </xdr:to>
    <xdr:sp macro="" textlink="">
      <xdr:nvSpPr>
        <xdr:cNvPr id="639" name="フローチャート: 判断 638">
          <a:extLst>
            <a:ext uri="{FF2B5EF4-FFF2-40B4-BE49-F238E27FC236}">
              <a16:creationId xmlns:a16="http://schemas.microsoft.com/office/drawing/2014/main" id="{00000000-0008-0000-0100-00007F020000}"/>
            </a:ext>
          </a:extLst>
        </xdr:cNvPr>
        <xdr:cNvSpPr/>
      </xdr:nvSpPr>
      <xdr:spPr>
        <a:xfrm>
          <a:off x="13652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12065</xdr:rowOff>
    </xdr:from>
    <xdr:to>
      <xdr:col>67</xdr:col>
      <xdr:colOff>101600</xdr:colOff>
      <xdr:row>60</xdr:row>
      <xdr:rowOff>113665</xdr:rowOff>
    </xdr:to>
    <xdr:sp macro="" textlink="">
      <xdr:nvSpPr>
        <xdr:cNvPr id="640" name="フローチャート: 判断 639">
          <a:extLst>
            <a:ext uri="{FF2B5EF4-FFF2-40B4-BE49-F238E27FC236}">
              <a16:creationId xmlns:a16="http://schemas.microsoft.com/office/drawing/2014/main" id="{00000000-0008-0000-0100-000080020000}"/>
            </a:ext>
          </a:extLst>
        </xdr:cNvPr>
        <xdr:cNvSpPr/>
      </xdr:nvSpPr>
      <xdr:spPr>
        <a:xfrm>
          <a:off x="12763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100-000081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100-000082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100-000083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100-000084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100-000085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160655</xdr:rowOff>
    </xdr:from>
    <xdr:to>
      <xdr:col>85</xdr:col>
      <xdr:colOff>177800</xdr:colOff>
      <xdr:row>62</xdr:row>
      <xdr:rowOff>90805</xdr:rowOff>
    </xdr:to>
    <xdr:sp macro="" textlink="">
      <xdr:nvSpPr>
        <xdr:cNvPr id="646" name="楕円 645">
          <a:extLst>
            <a:ext uri="{FF2B5EF4-FFF2-40B4-BE49-F238E27FC236}">
              <a16:creationId xmlns:a16="http://schemas.microsoft.com/office/drawing/2014/main" id="{00000000-0008-0000-0100-000086020000}"/>
            </a:ext>
          </a:extLst>
        </xdr:cNvPr>
        <xdr:cNvSpPr/>
      </xdr:nvSpPr>
      <xdr:spPr>
        <a:xfrm>
          <a:off x="16268700" y="1061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139082</xdr:rowOff>
    </xdr:from>
    <xdr:ext cx="405111" cy="259045"/>
    <xdr:sp macro="" textlink="">
      <xdr:nvSpPr>
        <xdr:cNvPr id="647" name="【学校施設】&#10;有形固定資産減価償却率該当値テキスト">
          <a:extLst>
            <a:ext uri="{FF2B5EF4-FFF2-40B4-BE49-F238E27FC236}">
              <a16:creationId xmlns:a16="http://schemas.microsoft.com/office/drawing/2014/main" id="{00000000-0008-0000-0100-000087020000}"/>
            </a:ext>
          </a:extLst>
        </xdr:cNvPr>
        <xdr:cNvSpPr txBox="1"/>
      </xdr:nvSpPr>
      <xdr:spPr>
        <a:xfrm>
          <a:off x="16357600" y="1059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156845</xdr:rowOff>
    </xdr:from>
    <xdr:to>
      <xdr:col>81</xdr:col>
      <xdr:colOff>101600</xdr:colOff>
      <xdr:row>62</xdr:row>
      <xdr:rowOff>86995</xdr:rowOff>
    </xdr:to>
    <xdr:sp macro="" textlink="">
      <xdr:nvSpPr>
        <xdr:cNvPr id="648" name="楕円 647">
          <a:extLst>
            <a:ext uri="{FF2B5EF4-FFF2-40B4-BE49-F238E27FC236}">
              <a16:creationId xmlns:a16="http://schemas.microsoft.com/office/drawing/2014/main" id="{00000000-0008-0000-0100-000088020000}"/>
            </a:ext>
          </a:extLst>
        </xdr:cNvPr>
        <xdr:cNvSpPr/>
      </xdr:nvSpPr>
      <xdr:spPr>
        <a:xfrm>
          <a:off x="15430500" y="1061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36195</xdr:rowOff>
    </xdr:from>
    <xdr:to>
      <xdr:col>85</xdr:col>
      <xdr:colOff>127000</xdr:colOff>
      <xdr:row>62</xdr:row>
      <xdr:rowOff>40005</xdr:rowOff>
    </xdr:to>
    <xdr:cxnSp macro="">
      <xdr:nvCxnSpPr>
        <xdr:cNvPr id="649" name="直線コネクタ 648">
          <a:extLst>
            <a:ext uri="{FF2B5EF4-FFF2-40B4-BE49-F238E27FC236}">
              <a16:creationId xmlns:a16="http://schemas.microsoft.com/office/drawing/2014/main" id="{00000000-0008-0000-0100-000089020000}"/>
            </a:ext>
          </a:extLst>
        </xdr:cNvPr>
        <xdr:cNvCxnSpPr/>
      </xdr:nvCxnSpPr>
      <xdr:spPr>
        <a:xfrm>
          <a:off x="15481300" y="1066609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135890</xdr:rowOff>
    </xdr:from>
    <xdr:to>
      <xdr:col>76</xdr:col>
      <xdr:colOff>165100</xdr:colOff>
      <xdr:row>62</xdr:row>
      <xdr:rowOff>66040</xdr:rowOff>
    </xdr:to>
    <xdr:sp macro="" textlink="">
      <xdr:nvSpPr>
        <xdr:cNvPr id="650" name="楕円 649">
          <a:extLst>
            <a:ext uri="{FF2B5EF4-FFF2-40B4-BE49-F238E27FC236}">
              <a16:creationId xmlns:a16="http://schemas.microsoft.com/office/drawing/2014/main" id="{00000000-0008-0000-0100-00008A020000}"/>
            </a:ext>
          </a:extLst>
        </xdr:cNvPr>
        <xdr:cNvSpPr/>
      </xdr:nvSpPr>
      <xdr:spPr>
        <a:xfrm>
          <a:off x="14541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15240</xdr:rowOff>
    </xdr:from>
    <xdr:to>
      <xdr:col>81</xdr:col>
      <xdr:colOff>50800</xdr:colOff>
      <xdr:row>62</xdr:row>
      <xdr:rowOff>36195</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a:off x="14592300" y="1064514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107315</xdr:rowOff>
    </xdr:from>
    <xdr:to>
      <xdr:col>72</xdr:col>
      <xdr:colOff>38100</xdr:colOff>
      <xdr:row>62</xdr:row>
      <xdr:rowOff>37465</xdr:rowOff>
    </xdr:to>
    <xdr:sp macro="" textlink="">
      <xdr:nvSpPr>
        <xdr:cNvPr id="652" name="楕円 651">
          <a:extLst>
            <a:ext uri="{FF2B5EF4-FFF2-40B4-BE49-F238E27FC236}">
              <a16:creationId xmlns:a16="http://schemas.microsoft.com/office/drawing/2014/main" id="{00000000-0008-0000-0100-00008C020000}"/>
            </a:ext>
          </a:extLst>
        </xdr:cNvPr>
        <xdr:cNvSpPr/>
      </xdr:nvSpPr>
      <xdr:spPr>
        <a:xfrm>
          <a:off x="13652500" y="1056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158115</xdr:rowOff>
    </xdr:from>
    <xdr:to>
      <xdr:col>76</xdr:col>
      <xdr:colOff>114300</xdr:colOff>
      <xdr:row>62</xdr:row>
      <xdr:rowOff>15240</xdr:rowOff>
    </xdr:to>
    <xdr:cxnSp macro="">
      <xdr:nvCxnSpPr>
        <xdr:cNvPr id="653" name="直線コネクタ 652">
          <a:extLst>
            <a:ext uri="{FF2B5EF4-FFF2-40B4-BE49-F238E27FC236}">
              <a16:creationId xmlns:a16="http://schemas.microsoft.com/office/drawing/2014/main" id="{00000000-0008-0000-0100-00008D020000}"/>
            </a:ext>
          </a:extLst>
        </xdr:cNvPr>
        <xdr:cNvCxnSpPr/>
      </xdr:nvCxnSpPr>
      <xdr:spPr>
        <a:xfrm>
          <a:off x="13703300" y="1061656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59690</xdr:rowOff>
    </xdr:from>
    <xdr:to>
      <xdr:col>67</xdr:col>
      <xdr:colOff>101600</xdr:colOff>
      <xdr:row>61</xdr:row>
      <xdr:rowOff>161290</xdr:rowOff>
    </xdr:to>
    <xdr:sp macro="" textlink="">
      <xdr:nvSpPr>
        <xdr:cNvPr id="654" name="楕円 653">
          <a:extLst>
            <a:ext uri="{FF2B5EF4-FFF2-40B4-BE49-F238E27FC236}">
              <a16:creationId xmlns:a16="http://schemas.microsoft.com/office/drawing/2014/main" id="{00000000-0008-0000-0100-00008E020000}"/>
            </a:ext>
          </a:extLst>
        </xdr:cNvPr>
        <xdr:cNvSpPr/>
      </xdr:nvSpPr>
      <xdr:spPr>
        <a:xfrm>
          <a:off x="12763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110490</xdr:rowOff>
    </xdr:from>
    <xdr:to>
      <xdr:col>71</xdr:col>
      <xdr:colOff>177800</xdr:colOff>
      <xdr:row>61</xdr:row>
      <xdr:rowOff>158115</xdr:rowOff>
    </xdr:to>
    <xdr:cxnSp macro="">
      <xdr:nvCxnSpPr>
        <xdr:cNvPr id="655" name="直線コネクタ 654">
          <a:extLst>
            <a:ext uri="{FF2B5EF4-FFF2-40B4-BE49-F238E27FC236}">
              <a16:creationId xmlns:a16="http://schemas.microsoft.com/office/drawing/2014/main" id="{00000000-0008-0000-0100-00008F020000}"/>
            </a:ext>
          </a:extLst>
        </xdr:cNvPr>
        <xdr:cNvCxnSpPr/>
      </xdr:nvCxnSpPr>
      <xdr:spPr>
        <a:xfrm>
          <a:off x="12814300" y="1056894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151147</xdr:rowOff>
    </xdr:from>
    <xdr:ext cx="405111" cy="259045"/>
    <xdr:sp macro="" textlink="">
      <xdr:nvSpPr>
        <xdr:cNvPr id="656" name="n_1aveValue【学校施設】&#10;有形固定資産減価償却率">
          <a:extLst>
            <a:ext uri="{FF2B5EF4-FFF2-40B4-BE49-F238E27FC236}">
              <a16:creationId xmlns:a16="http://schemas.microsoft.com/office/drawing/2014/main" id="{00000000-0008-0000-0100-000090020000}"/>
            </a:ext>
          </a:extLst>
        </xdr:cNvPr>
        <xdr:cNvSpPr txBox="1"/>
      </xdr:nvSpPr>
      <xdr:spPr>
        <a:xfrm>
          <a:off x="152660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134002</xdr:rowOff>
    </xdr:from>
    <xdr:ext cx="405111" cy="259045"/>
    <xdr:sp macro="" textlink="">
      <xdr:nvSpPr>
        <xdr:cNvPr id="657" name="n_2aveValue【学校施設】&#10;有形固定資産減価償却率">
          <a:extLst>
            <a:ext uri="{FF2B5EF4-FFF2-40B4-BE49-F238E27FC236}">
              <a16:creationId xmlns:a16="http://schemas.microsoft.com/office/drawing/2014/main" id="{00000000-0008-0000-0100-000091020000}"/>
            </a:ext>
          </a:extLst>
        </xdr:cNvPr>
        <xdr:cNvSpPr txBox="1"/>
      </xdr:nvSpPr>
      <xdr:spPr>
        <a:xfrm>
          <a:off x="14389744" y="1007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160672</xdr:rowOff>
    </xdr:from>
    <xdr:ext cx="405111" cy="259045"/>
    <xdr:sp macro="" textlink="">
      <xdr:nvSpPr>
        <xdr:cNvPr id="658" name="n_3aveValue【学校施設】&#10;有形固定資産減価償却率">
          <a:extLst>
            <a:ext uri="{FF2B5EF4-FFF2-40B4-BE49-F238E27FC236}">
              <a16:creationId xmlns:a16="http://schemas.microsoft.com/office/drawing/2014/main" id="{00000000-0008-0000-0100-000092020000}"/>
            </a:ext>
          </a:extLst>
        </xdr:cNvPr>
        <xdr:cNvSpPr txBox="1"/>
      </xdr:nvSpPr>
      <xdr:spPr>
        <a:xfrm>
          <a:off x="13500744" y="1010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130192</xdr:rowOff>
    </xdr:from>
    <xdr:ext cx="405111" cy="259045"/>
    <xdr:sp macro="" textlink="">
      <xdr:nvSpPr>
        <xdr:cNvPr id="659" name="n_4aveValue【学校施設】&#10;有形固定資産減価償却率">
          <a:extLst>
            <a:ext uri="{FF2B5EF4-FFF2-40B4-BE49-F238E27FC236}">
              <a16:creationId xmlns:a16="http://schemas.microsoft.com/office/drawing/2014/main" id="{00000000-0008-0000-0100-000093020000}"/>
            </a:ext>
          </a:extLst>
        </xdr:cNvPr>
        <xdr:cNvSpPr txBox="1"/>
      </xdr:nvSpPr>
      <xdr:spPr>
        <a:xfrm>
          <a:off x="12611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78122</xdr:rowOff>
    </xdr:from>
    <xdr:ext cx="405111" cy="259045"/>
    <xdr:sp macro="" textlink="">
      <xdr:nvSpPr>
        <xdr:cNvPr id="660" name="n_1mainValue【学校施設】&#10;有形固定資産減価償却率">
          <a:extLst>
            <a:ext uri="{FF2B5EF4-FFF2-40B4-BE49-F238E27FC236}">
              <a16:creationId xmlns:a16="http://schemas.microsoft.com/office/drawing/2014/main" id="{00000000-0008-0000-0100-000094020000}"/>
            </a:ext>
          </a:extLst>
        </xdr:cNvPr>
        <xdr:cNvSpPr txBox="1"/>
      </xdr:nvSpPr>
      <xdr:spPr>
        <a:xfrm>
          <a:off x="15266044"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57167</xdr:rowOff>
    </xdr:from>
    <xdr:ext cx="405111" cy="259045"/>
    <xdr:sp macro="" textlink="">
      <xdr:nvSpPr>
        <xdr:cNvPr id="661" name="n_2mainValue【学校施設】&#10;有形固定資産減価償却率">
          <a:extLst>
            <a:ext uri="{FF2B5EF4-FFF2-40B4-BE49-F238E27FC236}">
              <a16:creationId xmlns:a16="http://schemas.microsoft.com/office/drawing/2014/main" id="{00000000-0008-0000-0100-000095020000}"/>
            </a:ext>
          </a:extLst>
        </xdr:cNvPr>
        <xdr:cNvSpPr txBox="1"/>
      </xdr:nvSpPr>
      <xdr:spPr>
        <a:xfrm>
          <a:off x="14389744" y="1068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28592</xdr:rowOff>
    </xdr:from>
    <xdr:ext cx="405111" cy="259045"/>
    <xdr:sp macro="" textlink="">
      <xdr:nvSpPr>
        <xdr:cNvPr id="662" name="n_3mainValue【学校施設】&#10;有形固定資産減価償却率">
          <a:extLst>
            <a:ext uri="{FF2B5EF4-FFF2-40B4-BE49-F238E27FC236}">
              <a16:creationId xmlns:a16="http://schemas.microsoft.com/office/drawing/2014/main" id="{00000000-0008-0000-0100-000096020000}"/>
            </a:ext>
          </a:extLst>
        </xdr:cNvPr>
        <xdr:cNvSpPr txBox="1"/>
      </xdr:nvSpPr>
      <xdr:spPr>
        <a:xfrm>
          <a:off x="13500744" y="1065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152417</xdr:rowOff>
    </xdr:from>
    <xdr:ext cx="405111" cy="259045"/>
    <xdr:sp macro="" textlink="">
      <xdr:nvSpPr>
        <xdr:cNvPr id="663" name="n_4mainValue【学校施設】&#10;有形固定資産減価償却率">
          <a:extLst>
            <a:ext uri="{FF2B5EF4-FFF2-40B4-BE49-F238E27FC236}">
              <a16:creationId xmlns:a16="http://schemas.microsoft.com/office/drawing/2014/main" id="{00000000-0008-0000-0100-000097020000}"/>
            </a:ext>
          </a:extLst>
        </xdr:cNvPr>
        <xdr:cNvSpPr txBox="1"/>
      </xdr:nvSpPr>
      <xdr:spPr>
        <a:xfrm>
          <a:off x="12611744" y="1061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00000000-0008-0000-0100-000098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00000000-0008-0000-0100-000099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00000000-0008-0000-0100-00009A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00000000-0008-0000-0100-00009B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00000000-0008-0000-0100-00009C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00000000-0008-0000-0100-00009D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00000000-0008-0000-0100-00009E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00000000-0008-0000-0100-00009F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00000000-0008-0000-0100-0000A0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00000000-0008-0000-0100-0000A1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4" name="テキスト ボックス 673">
          <a:extLst>
            <a:ext uri="{FF2B5EF4-FFF2-40B4-BE49-F238E27FC236}">
              <a16:creationId xmlns:a16="http://schemas.microsoft.com/office/drawing/2014/main" id="{00000000-0008-0000-0100-0000A2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00000000-0008-0000-0100-0000A3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00000000-0008-0000-0100-0000A4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00000000-0008-0000-0100-0000A5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00000000-0008-0000-0100-0000A6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00000000-0008-0000-0100-0000A7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00000000-0008-0000-0100-0000A8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00000000-0008-0000-0100-0000A9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00000000-0008-0000-0100-0000AA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00000000-0008-0000-0100-0000AB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00000000-0008-0000-0100-0000AC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00000000-0008-0000-0100-0000AD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a:extLst>
            <a:ext uri="{FF2B5EF4-FFF2-40B4-BE49-F238E27FC236}">
              <a16:creationId xmlns:a16="http://schemas.microsoft.com/office/drawing/2014/main" id="{00000000-0008-0000-0100-0000AE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a:extLst>
            <a:ext uri="{FF2B5EF4-FFF2-40B4-BE49-F238E27FC236}">
              <a16:creationId xmlns:a16="http://schemas.microsoft.com/office/drawing/2014/main" id="{00000000-0008-0000-0100-0000AF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161544</xdr:rowOff>
    </xdr:from>
    <xdr:to>
      <xdr:col>116</xdr:col>
      <xdr:colOff>62864</xdr:colOff>
      <xdr:row>64</xdr:row>
      <xdr:rowOff>37719</xdr:rowOff>
    </xdr:to>
    <xdr:cxnSp macro="">
      <xdr:nvCxnSpPr>
        <xdr:cNvPr id="688" name="直線コネクタ 687">
          <a:extLst>
            <a:ext uri="{FF2B5EF4-FFF2-40B4-BE49-F238E27FC236}">
              <a16:creationId xmlns:a16="http://schemas.microsoft.com/office/drawing/2014/main" id="{00000000-0008-0000-0100-0000B0020000}"/>
            </a:ext>
          </a:extLst>
        </xdr:cNvPr>
        <xdr:cNvCxnSpPr/>
      </xdr:nvCxnSpPr>
      <xdr:spPr>
        <a:xfrm flipV="1">
          <a:off x="22160864" y="9762744"/>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41546</xdr:rowOff>
    </xdr:from>
    <xdr:ext cx="469744" cy="259045"/>
    <xdr:sp macro="" textlink="">
      <xdr:nvSpPr>
        <xdr:cNvPr id="689" name="【学校施設】&#10;一人当たり面積最小値テキスト">
          <a:extLst>
            <a:ext uri="{FF2B5EF4-FFF2-40B4-BE49-F238E27FC236}">
              <a16:creationId xmlns:a16="http://schemas.microsoft.com/office/drawing/2014/main" id="{00000000-0008-0000-0100-0000B1020000}"/>
            </a:ext>
          </a:extLst>
        </xdr:cNvPr>
        <xdr:cNvSpPr txBox="1"/>
      </xdr:nvSpPr>
      <xdr:spPr>
        <a:xfrm>
          <a:off x="22199600" y="1101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37719</xdr:rowOff>
    </xdr:from>
    <xdr:to>
      <xdr:col>116</xdr:col>
      <xdr:colOff>152400</xdr:colOff>
      <xdr:row>64</xdr:row>
      <xdr:rowOff>37719</xdr:rowOff>
    </xdr:to>
    <xdr:cxnSp macro="">
      <xdr:nvCxnSpPr>
        <xdr:cNvPr id="690" name="直線コネクタ 689">
          <a:extLst>
            <a:ext uri="{FF2B5EF4-FFF2-40B4-BE49-F238E27FC236}">
              <a16:creationId xmlns:a16="http://schemas.microsoft.com/office/drawing/2014/main" id="{00000000-0008-0000-0100-0000B2020000}"/>
            </a:ext>
          </a:extLst>
        </xdr:cNvPr>
        <xdr:cNvCxnSpPr/>
      </xdr:nvCxnSpPr>
      <xdr:spPr>
        <a:xfrm>
          <a:off x="22072600" y="1101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108221</xdr:rowOff>
    </xdr:from>
    <xdr:ext cx="469744" cy="259045"/>
    <xdr:sp macro="" textlink="">
      <xdr:nvSpPr>
        <xdr:cNvPr id="691" name="【学校施設】&#10;一人当たり面積最大値テキスト">
          <a:extLst>
            <a:ext uri="{FF2B5EF4-FFF2-40B4-BE49-F238E27FC236}">
              <a16:creationId xmlns:a16="http://schemas.microsoft.com/office/drawing/2014/main" id="{00000000-0008-0000-0100-0000B3020000}"/>
            </a:ext>
          </a:extLst>
        </xdr:cNvPr>
        <xdr:cNvSpPr txBox="1"/>
      </xdr:nvSpPr>
      <xdr:spPr>
        <a:xfrm>
          <a:off x="22199600" y="953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161544</xdr:rowOff>
    </xdr:from>
    <xdr:to>
      <xdr:col>116</xdr:col>
      <xdr:colOff>152400</xdr:colOff>
      <xdr:row>56</xdr:row>
      <xdr:rowOff>161544</xdr:rowOff>
    </xdr:to>
    <xdr:cxnSp macro="">
      <xdr:nvCxnSpPr>
        <xdr:cNvPr id="692" name="直線コネクタ 691">
          <a:extLst>
            <a:ext uri="{FF2B5EF4-FFF2-40B4-BE49-F238E27FC236}">
              <a16:creationId xmlns:a16="http://schemas.microsoft.com/office/drawing/2014/main" id="{00000000-0008-0000-0100-0000B4020000}"/>
            </a:ext>
          </a:extLst>
        </xdr:cNvPr>
        <xdr:cNvCxnSpPr/>
      </xdr:nvCxnSpPr>
      <xdr:spPr>
        <a:xfrm>
          <a:off x="22072600" y="976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89933</xdr:rowOff>
    </xdr:from>
    <xdr:ext cx="469744" cy="259045"/>
    <xdr:sp macro="" textlink="">
      <xdr:nvSpPr>
        <xdr:cNvPr id="693" name="【学校施設】&#10;一人当たり面積平均値テキスト">
          <a:extLst>
            <a:ext uri="{FF2B5EF4-FFF2-40B4-BE49-F238E27FC236}">
              <a16:creationId xmlns:a16="http://schemas.microsoft.com/office/drawing/2014/main" id="{00000000-0008-0000-0100-0000B5020000}"/>
            </a:ext>
          </a:extLst>
        </xdr:cNvPr>
        <xdr:cNvSpPr txBox="1"/>
      </xdr:nvSpPr>
      <xdr:spPr>
        <a:xfrm>
          <a:off x="22199600" y="1054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111506</xdr:rowOff>
    </xdr:from>
    <xdr:to>
      <xdr:col>116</xdr:col>
      <xdr:colOff>114300</xdr:colOff>
      <xdr:row>62</xdr:row>
      <xdr:rowOff>41656</xdr:rowOff>
    </xdr:to>
    <xdr:sp macro="" textlink="">
      <xdr:nvSpPr>
        <xdr:cNvPr id="694" name="フローチャート: 判断 693">
          <a:extLst>
            <a:ext uri="{FF2B5EF4-FFF2-40B4-BE49-F238E27FC236}">
              <a16:creationId xmlns:a16="http://schemas.microsoft.com/office/drawing/2014/main" id="{00000000-0008-0000-0100-0000B6020000}"/>
            </a:ext>
          </a:extLst>
        </xdr:cNvPr>
        <xdr:cNvSpPr/>
      </xdr:nvSpPr>
      <xdr:spPr>
        <a:xfrm>
          <a:off x="221107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113792</xdr:rowOff>
    </xdr:from>
    <xdr:to>
      <xdr:col>112</xdr:col>
      <xdr:colOff>38100</xdr:colOff>
      <xdr:row>62</xdr:row>
      <xdr:rowOff>43942</xdr:rowOff>
    </xdr:to>
    <xdr:sp macro="" textlink="">
      <xdr:nvSpPr>
        <xdr:cNvPr id="695" name="フローチャート: 判断 694">
          <a:extLst>
            <a:ext uri="{FF2B5EF4-FFF2-40B4-BE49-F238E27FC236}">
              <a16:creationId xmlns:a16="http://schemas.microsoft.com/office/drawing/2014/main" id="{00000000-0008-0000-0100-0000B7020000}"/>
            </a:ext>
          </a:extLst>
        </xdr:cNvPr>
        <xdr:cNvSpPr/>
      </xdr:nvSpPr>
      <xdr:spPr>
        <a:xfrm>
          <a:off x="21272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113792</xdr:rowOff>
    </xdr:from>
    <xdr:to>
      <xdr:col>107</xdr:col>
      <xdr:colOff>101600</xdr:colOff>
      <xdr:row>62</xdr:row>
      <xdr:rowOff>43942</xdr:rowOff>
    </xdr:to>
    <xdr:sp macro="" textlink="">
      <xdr:nvSpPr>
        <xdr:cNvPr id="696" name="フローチャート: 判断 695">
          <a:extLst>
            <a:ext uri="{FF2B5EF4-FFF2-40B4-BE49-F238E27FC236}">
              <a16:creationId xmlns:a16="http://schemas.microsoft.com/office/drawing/2014/main" id="{00000000-0008-0000-0100-0000B8020000}"/>
            </a:ext>
          </a:extLst>
        </xdr:cNvPr>
        <xdr:cNvSpPr/>
      </xdr:nvSpPr>
      <xdr:spPr>
        <a:xfrm>
          <a:off x="20383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121412</xdr:rowOff>
    </xdr:from>
    <xdr:to>
      <xdr:col>102</xdr:col>
      <xdr:colOff>165100</xdr:colOff>
      <xdr:row>62</xdr:row>
      <xdr:rowOff>51562</xdr:rowOff>
    </xdr:to>
    <xdr:sp macro="" textlink="">
      <xdr:nvSpPr>
        <xdr:cNvPr id="697" name="フローチャート: 判断 696">
          <a:extLst>
            <a:ext uri="{FF2B5EF4-FFF2-40B4-BE49-F238E27FC236}">
              <a16:creationId xmlns:a16="http://schemas.microsoft.com/office/drawing/2014/main" id="{00000000-0008-0000-0100-0000B9020000}"/>
            </a:ext>
          </a:extLst>
        </xdr:cNvPr>
        <xdr:cNvSpPr/>
      </xdr:nvSpPr>
      <xdr:spPr>
        <a:xfrm>
          <a:off x="19494500" y="1057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xdr:rowOff>
    </xdr:from>
    <xdr:to>
      <xdr:col>98</xdr:col>
      <xdr:colOff>38100</xdr:colOff>
      <xdr:row>62</xdr:row>
      <xdr:rowOff>110236</xdr:rowOff>
    </xdr:to>
    <xdr:sp macro="" textlink="">
      <xdr:nvSpPr>
        <xdr:cNvPr id="698" name="フローチャート: 判断 697">
          <a:extLst>
            <a:ext uri="{FF2B5EF4-FFF2-40B4-BE49-F238E27FC236}">
              <a16:creationId xmlns:a16="http://schemas.microsoft.com/office/drawing/2014/main" id="{00000000-0008-0000-0100-0000BA020000}"/>
            </a:ext>
          </a:extLst>
        </xdr:cNvPr>
        <xdr:cNvSpPr/>
      </xdr:nvSpPr>
      <xdr:spPr>
        <a:xfrm>
          <a:off x="18605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0000000-0008-0000-0100-0000BB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100-0000BC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100-0000BD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100-0000BE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100-0000BF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70358</xdr:rowOff>
    </xdr:from>
    <xdr:to>
      <xdr:col>116</xdr:col>
      <xdr:colOff>114300</xdr:colOff>
      <xdr:row>61</xdr:row>
      <xdr:rowOff>508</xdr:rowOff>
    </xdr:to>
    <xdr:sp macro="" textlink="">
      <xdr:nvSpPr>
        <xdr:cNvPr id="704" name="楕円 703">
          <a:extLst>
            <a:ext uri="{FF2B5EF4-FFF2-40B4-BE49-F238E27FC236}">
              <a16:creationId xmlns:a16="http://schemas.microsoft.com/office/drawing/2014/main" id="{00000000-0008-0000-0100-0000C0020000}"/>
            </a:ext>
          </a:extLst>
        </xdr:cNvPr>
        <xdr:cNvSpPr/>
      </xdr:nvSpPr>
      <xdr:spPr>
        <a:xfrm>
          <a:off x="22110700" y="1035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93235</xdr:rowOff>
    </xdr:from>
    <xdr:ext cx="469744" cy="259045"/>
    <xdr:sp macro="" textlink="">
      <xdr:nvSpPr>
        <xdr:cNvPr id="705" name="【学校施設】&#10;一人当たり面積該当値テキスト">
          <a:extLst>
            <a:ext uri="{FF2B5EF4-FFF2-40B4-BE49-F238E27FC236}">
              <a16:creationId xmlns:a16="http://schemas.microsoft.com/office/drawing/2014/main" id="{00000000-0008-0000-0100-0000C1020000}"/>
            </a:ext>
          </a:extLst>
        </xdr:cNvPr>
        <xdr:cNvSpPr txBox="1"/>
      </xdr:nvSpPr>
      <xdr:spPr>
        <a:xfrm>
          <a:off x="22199600" y="1020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90932</xdr:rowOff>
    </xdr:from>
    <xdr:to>
      <xdr:col>112</xdr:col>
      <xdr:colOff>38100</xdr:colOff>
      <xdr:row>61</xdr:row>
      <xdr:rowOff>21082</xdr:rowOff>
    </xdr:to>
    <xdr:sp macro="" textlink="">
      <xdr:nvSpPr>
        <xdr:cNvPr id="706" name="楕円 705">
          <a:extLst>
            <a:ext uri="{FF2B5EF4-FFF2-40B4-BE49-F238E27FC236}">
              <a16:creationId xmlns:a16="http://schemas.microsoft.com/office/drawing/2014/main" id="{00000000-0008-0000-0100-0000C2020000}"/>
            </a:ext>
          </a:extLst>
        </xdr:cNvPr>
        <xdr:cNvSpPr/>
      </xdr:nvSpPr>
      <xdr:spPr>
        <a:xfrm>
          <a:off x="21272500" y="1037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121158</xdr:rowOff>
    </xdr:from>
    <xdr:to>
      <xdr:col>116</xdr:col>
      <xdr:colOff>63500</xdr:colOff>
      <xdr:row>60</xdr:row>
      <xdr:rowOff>141732</xdr:rowOff>
    </xdr:to>
    <xdr:cxnSp macro="">
      <xdr:nvCxnSpPr>
        <xdr:cNvPr id="707" name="直線コネクタ 706">
          <a:extLst>
            <a:ext uri="{FF2B5EF4-FFF2-40B4-BE49-F238E27FC236}">
              <a16:creationId xmlns:a16="http://schemas.microsoft.com/office/drawing/2014/main" id="{00000000-0008-0000-0100-0000C3020000}"/>
            </a:ext>
          </a:extLst>
        </xdr:cNvPr>
        <xdr:cNvCxnSpPr/>
      </xdr:nvCxnSpPr>
      <xdr:spPr>
        <a:xfrm flipV="1">
          <a:off x="21323300" y="10408158"/>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154940</xdr:rowOff>
    </xdr:from>
    <xdr:to>
      <xdr:col>107</xdr:col>
      <xdr:colOff>101600</xdr:colOff>
      <xdr:row>60</xdr:row>
      <xdr:rowOff>85090</xdr:rowOff>
    </xdr:to>
    <xdr:sp macro="" textlink="">
      <xdr:nvSpPr>
        <xdr:cNvPr id="708" name="楕円 707">
          <a:extLst>
            <a:ext uri="{FF2B5EF4-FFF2-40B4-BE49-F238E27FC236}">
              <a16:creationId xmlns:a16="http://schemas.microsoft.com/office/drawing/2014/main" id="{00000000-0008-0000-0100-0000C4020000}"/>
            </a:ext>
          </a:extLst>
        </xdr:cNvPr>
        <xdr:cNvSpPr/>
      </xdr:nvSpPr>
      <xdr:spPr>
        <a:xfrm>
          <a:off x="20383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34290</xdr:rowOff>
    </xdr:from>
    <xdr:to>
      <xdr:col>111</xdr:col>
      <xdr:colOff>177800</xdr:colOff>
      <xdr:row>60</xdr:row>
      <xdr:rowOff>141732</xdr:rowOff>
    </xdr:to>
    <xdr:cxnSp macro="">
      <xdr:nvCxnSpPr>
        <xdr:cNvPr id="709" name="直線コネクタ 708">
          <a:extLst>
            <a:ext uri="{FF2B5EF4-FFF2-40B4-BE49-F238E27FC236}">
              <a16:creationId xmlns:a16="http://schemas.microsoft.com/office/drawing/2014/main" id="{00000000-0008-0000-0100-0000C5020000}"/>
            </a:ext>
          </a:extLst>
        </xdr:cNvPr>
        <xdr:cNvCxnSpPr/>
      </xdr:nvCxnSpPr>
      <xdr:spPr>
        <a:xfrm>
          <a:off x="20434300" y="10321290"/>
          <a:ext cx="8890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3302</xdr:rowOff>
    </xdr:from>
    <xdr:to>
      <xdr:col>102</xdr:col>
      <xdr:colOff>165100</xdr:colOff>
      <xdr:row>60</xdr:row>
      <xdr:rowOff>104902</xdr:rowOff>
    </xdr:to>
    <xdr:sp macro="" textlink="">
      <xdr:nvSpPr>
        <xdr:cNvPr id="710" name="楕円 709">
          <a:extLst>
            <a:ext uri="{FF2B5EF4-FFF2-40B4-BE49-F238E27FC236}">
              <a16:creationId xmlns:a16="http://schemas.microsoft.com/office/drawing/2014/main" id="{00000000-0008-0000-0100-0000C6020000}"/>
            </a:ext>
          </a:extLst>
        </xdr:cNvPr>
        <xdr:cNvSpPr/>
      </xdr:nvSpPr>
      <xdr:spPr>
        <a:xfrm>
          <a:off x="19494500" y="1029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34290</xdr:rowOff>
    </xdr:from>
    <xdr:to>
      <xdr:col>107</xdr:col>
      <xdr:colOff>50800</xdr:colOff>
      <xdr:row>60</xdr:row>
      <xdr:rowOff>54102</xdr:rowOff>
    </xdr:to>
    <xdr:cxnSp macro="">
      <xdr:nvCxnSpPr>
        <xdr:cNvPr id="711" name="直線コネクタ 710">
          <a:extLst>
            <a:ext uri="{FF2B5EF4-FFF2-40B4-BE49-F238E27FC236}">
              <a16:creationId xmlns:a16="http://schemas.microsoft.com/office/drawing/2014/main" id="{00000000-0008-0000-0100-0000C7020000}"/>
            </a:ext>
          </a:extLst>
        </xdr:cNvPr>
        <xdr:cNvCxnSpPr/>
      </xdr:nvCxnSpPr>
      <xdr:spPr>
        <a:xfrm flipV="1">
          <a:off x="19545300" y="10321290"/>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26543</xdr:rowOff>
    </xdr:from>
    <xdr:to>
      <xdr:col>98</xdr:col>
      <xdr:colOff>38100</xdr:colOff>
      <xdr:row>60</xdr:row>
      <xdr:rowOff>128143</xdr:rowOff>
    </xdr:to>
    <xdr:sp macro="" textlink="">
      <xdr:nvSpPr>
        <xdr:cNvPr id="712" name="楕円 711">
          <a:extLst>
            <a:ext uri="{FF2B5EF4-FFF2-40B4-BE49-F238E27FC236}">
              <a16:creationId xmlns:a16="http://schemas.microsoft.com/office/drawing/2014/main" id="{00000000-0008-0000-0100-0000C8020000}"/>
            </a:ext>
          </a:extLst>
        </xdr:cNvPr>
        <xdr:cNvSpPr/>
      </xdr:nvSpPr>
      <xdr:spPr>
        <a:xfrm>
          <a:off x="18605500" y="103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54102</xdr:rowOff>
    </xdr:from>
    <xdr:to>
      <xdr:col>102</xdr:col>
      <xdr:colOff>114300</xdr:colOff>
      <xdr:row>60</xdr:row>
      <xdr:rowOff>77343</xdr:rowOff>
    </xdr:to>
    <xdr:cxnSp macro="">
      <xdr:nvCxnSpPr>
        <xdr:cNvPr id="713" name="直線コネクタ 712">
          <a:extLst>
            <a:ext uri="{FF2B5EF4-FFF2-40B4-BE49-F238E27FC236}">
              <a16:creationId xmlns:a16="http://schemas.microsoft.com/office/drawing/2014/main" id="{00000000-0008-0000-0100-0000C9020000}"/>
            </a:ext>
          </a:extLst>
        </xdr:cNvPr>
        <xdr:cNvCxnSpPr/>
      </xdr:nvCxnSpPr>
      <xdr:spPr>
        <a:xfrm flipV="1">
          <a:off x="18656300" y="10341102"/>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35069</xdr:rowOff>
    </xdr:from>
    <xdr:ext cx="469744" cy="259045"/>
    <xdr:sp macro="" textlink="">
      <xdr:nvSpPr>
        <xdr:cNvPr id="714" name="n_1aveValue【学校施設】&#10;一人当たり面積">
          <a:extLst>
            <a:ext uri="{FF2B5EF4-FFF2-40B4-BE49-F238E27FC236}">
              <a16:creationId xmlns:a16="http://schemas.microsoft.com/office/drawing/2014/main" id="{00000000-0008-0000-0100-0000CA020000}"/>
            </a:ext>
          </a:extLst>
        </xdr:cNvPr>
        <xdr:cNvSpPr txBox="1"/>
      </xdr:nvSpPr>
      <xdr:spPr>
        <a:xfrm>
          <a:off x="21075727" y="1066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35069</xdr:rowOff>
    </xdr:from>
    <xdr:ext cx="469744" cy="259045"/>
    <xdr:sp macro="" textlink="">
      <xdr:nvSpPr>
        <xdr:cNvPr id="715" name="n_2aveValue【学校施設】&#10;一人当たり面積">
          <a:extLst>
            <a:ext uri="{FF2B5EF4-FFF2-40B4-BE49-F238E27FC236}">
              <a16:creationId xmlns:a16="http://schemas.microsoft.com/office/drawing/2014/main" id="{00000000-0008-0000-0100-0000CB020000}"/>
            </a:ext>
          </a:extLst>
        </xdr:cNvPr>
        <xdr:cNvSpPr txBox="1"/>
      </xdr:nvSpPr>
      <xdr:spPr>
        <a:xfrm>
          <a:off x="20199427" y="1066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42689</xdr:rowOff>
    </xdr:from>
    <xdr:ext cx="469744" cy="259045"/>
    <xdr:sp macro="" textlink="">
      <xdr:nvSpPr>
        <xdr:cNvPr id="716" name="n_3aveValue【学校施設】&#10;一人当たり面積">
          <a:extLst>
            <a:ext uri="{FF2B5EF4-FFF2-40B4-BE49-F238E27FC236}">
              <a16:creationId xmlns:a16="http://schemas.microsoft.com/office/drawing/2014/main" id="{00000000-0008-0000-0100-0000CC020000}"/>
            </a:ext>
          </a:extLst>
        </xdr:cNvPr>
        <xdr:cNvSpPr txBox="1"/>
      </xdr:nvSpPr>
      <xdr:spPr>
        <a:xfrm>
          <a:off x="19310427" y="1067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101363</xdr:rowOff>
    </xdr:from>
    <xdr:ext cx="469744" cy="259045"/>
    <xdr:sp macro="" textlink="">
      <xdr:nvSpPr>
        <xdr:cNvPr id="717" name="n_4aveValue【学校施設】&#10;一人当たり面積">
          <a:extLst>
            <a:ext uri="{FF2B5EF4-FFF2-40B4-BE49-F238E27FC236}">
              <a16:creationId xmlns:a16="http://schemas.microsoft.com/office/drawing/2014/main" id="{00000000-0008-0000-0100-0000CD020000}"/>
            </a:ext>
          </a:extLst>
        </xdr:cNvPr>
        <xdr:cNvSpPr txBox="1"/>
      </xdr:nvSpPr>
      <xdr:spPr>
        <a:xfrm>
          <a:off x="18421427"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37609</xdr:rowOff>
    </xdr:from>
    <xdr:ext cx="469744" cy="259045"/>
    <xdr:sp macro="" textlink="">
      <xdr:nvSpPr>
        <xdr:cNvPr id="718" name="n_1mainValue【学校施設】&#10;一人当たり面積">
          <a:extLst>
            <a:ext uri="{FF2B5EF4-FFF2-40B4-BE49-F238E27FC236}">
              <a16:creationId xmlns:a16="http://schemas.microsoft.com/office/drawing/2014/main" id="{00000000-0008-0000-0100-0000CE020000}"/>
            </a:ext>
          </a:extLst>
        </xdr:cNvPr>
        <xdr:cNvSpPr txBox="1"/>
      </xdr:nvSpPr>
      <xdr:spPr>
        <a:xfrm>
          <a:off x="21075727" y="1015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101617</xdr:rowOff>
    </xdr:from>
    <xdr:ext cx="469744" cy="259045"/>
    <xdr:sp macro="" textlink="">
      <xdr:nvSpPr>
        <xdr:cNvPr id="719" name="n_2mainValue【学校施設】&#10;一人当たり面積">
          <a:extLst>
            <a:ext uri="{FF2B5EF4-FFF2-40B4-BE49-F238E27FC236}">
              <a16:creationId xmlns:a16="http://schemas.microsoft.com/office/drawing/2014/main" id="{00000000-0008-0000-0100-0000CF020000}"/>
            </a:ext>
          </a:extLst>
        </xdr:cNvPr>
        <xdr:cNvSpPr txBox="1"/>
      </xdr:nvSpPr>
      <xdr:spPr>
        <a:xfrm>
          <a:off x="20199427" y="1004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121429</xdr:rowOff>
    </xdr:from>
    <xdr:ext cx="469744" cy="259045"/>
    <xdr:sp macro="" textlink="">
      <xdr:nvSpPr>
        <xdr:cNvPr id="720" name="n_3mainValue【学校施設】&#10;一人当たり面積">
          <a:extLst>
            <a:ext uri="{FF2B5EF4-FFF2-40B4-BE49-F238E27FC236}">
              <a16:creationId xmlns:a16="http://schemas.microsoft.com/office/drawing/2014/main" id="{00000000-0008-0000-0100-0000D0020000}"/>
            </a:ext>
          </a:extLst>
        </xdr:cNvPr>
        <xdr:cNvSpPr txBox="1"/>
      </xdr:nvSpPr>
      <xdr:spPr>
        <a:xfrm>
          <a:off x="19310427" y="10065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144670</xdr:rowOff>
    </xdr:from>
    <xdr:ext cx="469744" cy="259045"/>
    <xdr:sp macro="" textlink="">
      <xdr:nvSpPr>
        <xdr:cNvPr id="721" name="n_4mainValue【学校施設】&#10;一人当たり面積">
          <a:extLst>
            <a:ext uri="{FF2B5EF4-FFF2-40B4-BE49-F238E27FC236}">
              <a16:creationId xmlns:a16="http://schemas.microsoft.com/office/drawing/2014/main" id="{00000000-0008-0000-0100-0000D1020000}"/>
            </a:ext>
          </a:extLst>
        </xdr:cNvPr>
        <xdr:cNvSpPr txBox="1"/>
      </xdr:nvSpPr>
      <xdr:spPr>
        <a:xfrm>
          <a:off x="18421427" y="1008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00000000-0008-0000-0100-0000D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00000000-0008-0000-0100-0000D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00000000-0008-0000-0100-0000D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00000000-0008-0000-0100-0000D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00000000-0008-0000-0100-0000D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00000000-0008-0000-0100-0000D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00000000-0008-0000-0100-0000D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00000000-0008-0000-0100-0000D9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00000000-0008-0000-0100-0000DA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00000000-0008-0000-0100-0000DB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00000000-0008-0000-0100-0000DC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3" name="直線コネクタ 732">
          <a:extLst>
            <a:ext uri="{FF2B5EF4-FFF2-40B4-BE49-F238E27FC236}">
              <a16:creationId xmlns:a16="http://schemas.microsoft.com/office/drawing/2014/main" id="{00000000-0008-0000-0100-0000DD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4" name="テキスト ボックス 733">
          <a:extLst>
            <a:ext uri="{FF2B5EF4-FFF2-40B4-BE49-F238E27FC236}">
              <a16:creationId xmlns:a16="http://schemas.microsoft.com/office/drawing/2014/main" id="{00000000-0008-0000-0100-0000DE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5" name="直線コネクタ 734">
          <a:extLst>
            <a:ext uri="{FF2B5EF4-FFF2-40B4-BE49-F238E27FC236}">
              <a16:creationId xmlns:a16="http://schemas.microsoft.com/office/drawing/2014/main" id="{00000000-0008-0000-0100-0000DF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6" name="テキスト ボックス 735">
          <a:extLst>
            <a:ext uri="{FF2B5EF4-FFF2-40B4-BE49-F238E27FC236}">
              <a16:creationId xmlns:a16="http://schemas.microsoft.com/office/drawing/2014/main" id="{00000000-0008-0000-0100-0000E0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7" name="直線コネクタ 736">
          <a:extLst>
            <a:ext uri="{FF2B5EF4-FFF2-40B4-BE49-F238E27FC236}">
              <a16:creationId xmlns:a16="http://schemas.microsoft.com/office/drawing/2014/main" id="{00000000-0008-0000-0100-0000E1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8" name="テキスト ボックス 737">
          <a:extLst>
            <a:ext uri="{FF2B5EF4-FFF2-40B4-BE49-F238E27FC236}">
              <a16:creationId xmlns:a16="http://schemas.microsoft.com/office/drawing/2014/main" id="{00000000-0008-0000-0100-0000E2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9" name="直線コネクタ 738">
          <a:extLst>
            <a:ext uri="{FF2B5EF4-FFF2-40B4-BE49-F238E27FC236}">
              <a16:creationId xmlns:a16="http://schemas.microsoft.com/office/drawing/2014/main" id="{00000000-0008-0000-0100-0000E3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0" name="テキスト ボックス 739">
          <a:extLst>
            <a:ext uri="{FF2B5EF4-FFF2-40B4-BE49-F238E27FC236}">
              <a16:creationId xmlns:a16="http://schemas.microsoft.com/office/drawing/2014/main" id="{00000000-0008-0000-0100-0000E4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1" name="直線コネクタ 740">
          <a:extLst>
            <a:ext uri="{FF2B5EF4-FFF2-40B4-BE49-F238E27FC236}">
              <a16:creationId xmlns:a16="http://schemas.microsoft.com/office/drawing/2014/main" id="{00000000-0008-0000-0100-0000E5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2" name="テキスト ボックス 741">
          <a:extLst>
            <a:ext uri="{FF2B5EF4-FFF2-40B4-BE49-F238E27FC236}">
              <a16:creationId xmlns:a16="http://schemas.microsoft.com/office/drawing/2014/main" id="{00000000-0008-0000-0100-0000E6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3" name="直線コネクタ 742">
          <a:extLst>
            <a:ext uri="{FF2B5EF4-FFF2-40B4-BE49-F238E27FC236}">
              <a16:creationId xmlns:a16="http://schemas.microsoft.com/office/drawing/2014/main" id="{00000000-0008-0000-0100-0000E7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4" name="テキスト ボックス 743">
          <a:extLst>
            <a:ext uri="{FF2B5EF4-FFF2-40B4-BE49-F238E27FC236}">
              <a16:creationId xmlns:a16="http://schemas.microsoft.com/office/drawing/2014/main" id="{00000000-0008-0000-0100-0000E8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00000000-0008-0000-0100-0000E9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6" name="【児童館】&#10;有形固定資産減価償却率グラフ枠">
          <a:extLst>
            <a:ext uri="{FF2B5EF4-FFF2-40B4-BE49-F238E27FC236}">
              <a16:creationId xmlns:a16="http://schemas.microsoft.com/office/drawing/2014/main" id="{00000000-0008-0000-0100-0000EA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67492</xdr:rowOff>
    </xdr:from>
    <xdr:to>
      <xdr:col>85</xdr:col>
      <xdr:colOff>126364</xdr:colOff>
      <xdr:row>86</xdr:row>
      <xdr:rowOff>168729</xdr:rowOff>
    </xdr:to>
    <xdr:cxnSp macro="">
      <xdr:nvCxnSpPr>
        <xdr:cNvPr id="747" name="直線コネクタ 746">
          <a:extLst>
            <a:ext uri="{FF2B5EF4-FFF2-40B4-BE49-F238E27FC236}">
              <a16:creationId xmlns:a16="http://schemas.microsoft.com/office/drawing/2014/main" id="{00000000-0008-0000-0100-0000EB020000}"/>
            </a:ext>
          </a:extLst>
        </xdr:cNvPr>
        <xdr:cNvCxnSpPr/>
      </xdr:nvCxnSpPr>
      <xdr:spPr>
        <a:xfrm flipV="1">
          <a:off x="16318864" y="13440592"/>
          <a:ext cx="0" cy="147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8" name="【児童館】&#10;有形固定資産減価償却率最小値テキスト">
          <a:extLst>
            <a:ext uri="{FF2B5EF4-FFF2-40B4-BE49-F238E27FC236}">
              <a16:creationId xmlns:a16="http://schemas.microsoft.com/office/drawing/2014/main" id="{00000000-0008-0000-0100-0000EC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9" name="直線コネクタ 748">
          <a:extLst>
            <a:ext uri="{FF2B5EF4-FFF2-40B4-BE49-F238E27FC236}">
              <a16:creationId xmlns:a16="http://schemas.microsoft.com/office/drawing/2014/main" id="{00000000-0008-0000-0100-0000ED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14169</xdr:rowOff>
    </xdr:from>
    <xdr:ext cx="340478" cy="259045"/>
    <xdr:sp macro="" textlink="">
      <xdr:nvSpPr>
        <xdr:cNvPr id="750" name="【児童館】&#10;有形固定資産減価償却率最大値テキスト">
          <a:extLst>
            <a:ext uri="{FF2B5EF4-FFF2-40B4-BE49-F238E27FC236}">
              <a16:creationId xmlns:a16="http://schemas.microsoft.com/office/drawing/2014/main" id="{00000000-0008-0000-0100-0000EE020000}"/>
            </a:ext>
          </a:extLst>
        </xdr:cNvPr>
        <xdr:cNvSpPr txBox="1"/>
      </xdr:nvSpPr>
      <xdr:spPr>
        <a:xfrm>
          <a:off x="16357600" y="132158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67492</xdr:rowOff>
    </xdr:from>
    <xdr:to>
      <xdr:col>86</xdr:col>
      <xdr:colOff>25400</xdr:colOff>
      <xdr:row>78</xdr:row>
      <xdr:rowOff>67492</xdr:rowOff>
    </xdr:to>
    <xdr:cxnSp macro="">
      <xdr:nvCxnSpPr>
        <xdr:cNvPr id="751" name="直線コネクタ 750">
          <a:extLst>
            <a:ext uri="{FF2B5EF4-FFF2-40B4-BE49-F238E27FC236}">
              <a16:creationId xmlns:a16="http://schemas.microsoft.com/office/drawing/2014/main" id="{00000000-0008-0000-0100-0000EF020000}"/>
            </a:ext>
          </a:extLst>
        </xdr:cNvPr>
        <xdr:cNvCxnSpPr/>
      </xdr:nvCxnSpPr>
      <xdr:spPr>
        <a:xfrm>
          <a:off x="16230600" y="134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134275</xdr:rowOff>
    </xdr:from>
    <xdr:ext cx="405111" cy="259045"/>
    <xdr:sp macro="" textlink="">
      <xdr:nvSpPr>
        <xdr:cNvPr id="752" name="【児童館】&#10;有形固定資産減価償却率平均値テキスト">
          <a:extLst>
            <a:ext uri="{FF2B5EF4-FFF2-40B4-BE49-F238E27FC236}">
              <a16:creationId xmlns:a16="http://schemas.microsoft.com/office/drawing/2014/main" id="{00000000-0008-0000-0100-0000F0020000}"/>
            </a:ext>
          </a:extLst>
        </xdr:cNvPr>
        <xdr:cNvSpPr txBox="1"/>
      </xdr:nvSpPr>
      <xdr:spPr>
        <a:xfrm>
          <a:off x="16357600" y="14021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111398</xdr:rowOff>
    </xdr:from>
    <xdr:to>
      <xdr:col>85</xdr:col>
      <xdr:colOff>177800</xdr:colOff>
      <xdr:row>83</xdr:row>
      <xdr:rowOff>41548</xdr:rowOff>
    </xdr:to>
    <xdr:sp macro="" textlink="">
      <xdr:nvSpPr>
        <xdr:cNvPr id="753" name="フローチャート: 判断 752">
          <a:extLst>
            <a:ext uri="{FF2B5EF4-FFF2-40B4-BE49-F238E27FC236}">
              <a16:creationId xmlns:a16="http://schemas.microsoft.com/office/drawing/2014/main" id="{00000000-0008-0000-0100-0000F1020000}"/>
            </a:ext>
          </a:extLst>
        </xdr:cNvPr>
        <xdr:cNvSpPr/>
      </xdr:nvSpPr>
      <xdr:spPr>
        <a:xfrm>
          <a:off x="162687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754" name="フローチャート: 判断 753">
          <a:extLst>
            <a:ext uri="{FF2B5EF4-FFF2-40B4-BE49-F238E27FC236}">
              <a16:creationId xmlns:a16="http://schemas.microsoft.com/office/drawing/2014/main" id="{00000000-0008-0000-0100-0000F2020000}"/>
            </a:ext>
          </a:extLst>
        </xdr:cNvPr>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50981</xdr:rowOff>
    </xdr:from>
    <xdr:to>
      <xdr:col>76</xdr:col>
      <xdr:colOff>165100</xdr:colOff>
      <xdr:row>82</xdr:row>
      <xdr:rowOff>152581</xdr:rowOff>
    </xdr:to>
    <xdr:sp macro="" textlink="">
      <xdr:nvSpPr>
        <xdr:cNvPr id="755" name="フローチャート: 判断 754">
          <a:extLst>
            <a:ext uri="{FF2B5EF4-FFF2-40B4-BE49-F238E27FC236}">
              <a16:creationId xmlns:a16="http://schemas.microsoft.com/office/drawing/2014/main" id="{00000000-0008-0000-0100-0000F3020000}"/>
            </a:ext>
          </a:extLst>
        </xdr:cNvPr>
        <xdr:cNvSpPr/>
      </xdr:nvSpPr>
      <xdr:spPr>
        <a:xfrm>
          <a:off x="145415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15058</xdr:rowOff>
    </xdr:from>
    <xdr:to>
      <xdr:col>72</xdr:col>
      <xdr:colOff>38100</xdr:colOff>
      <xdr:row>82</xdr:row>
      <xdr:rowOff>116658</xdr:rowOff>
    </xdr:to>
    <xdr:sp macro="" textlink="">
      <xdr:nvSpPr>
        <xdr:cNvPr id="756" name="フローチャート: 判断 755">
          <a:extLst>
            <a:ext uri="{FF2B5EF4-FFF2-40B4-BE49-F238E27FC236}">
              <a16:creationId xmlns:a16="http://schemas.microsoft.com/office/drawing/2014/main" id="{00000000-0008-0000-0100-0000F4020000}"/>
            </a:ext>
          </a:extLst>
        </xdr:cNvPr>
        <xdr:cNvSpPr/>
      </xdr:nvSpPr>
      <xdr:spPr>
        <a:xfrm>
          <a:off x="13652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124461</xdr:rowOff>
    </xdr:from>
    <xdr:to>
      <xdr:col>67</xdr:col>
      <xdr:colOff>101600</xdr:colOff>
      <xdr:row>82</xdr:row>
      <xdr:rowOff>54611</xdr:rowOff>
    </xdr:to>
    <xdr:sp macro="" textlink="">
      <xdr:nvSpPr>
        <xdr:cNvPr id="757" name="フローチャート: 判断 756">
          <a:extLst>
            <a:ext uri="{FF2B5EF4-FFF2-40B4-BE49-F238E27FC236}">
              <a16:creationId xmlns:a16="http://schemas.microsoft.com/office/drawing/2014/main" id="{00000000-0008-0000-0100-0000F5020000}"/>
            </a:ext>
          </a:extLst>
        </xdr:cNvPr>
        <xdr:cNvSpPr/>
      </xdr:nvSpPr>
      <xdr:spPr>
        <a:xfrm>
          <a:off x="12763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00000000-0008-0000-0100-0000F6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0000000-0008-0000-0100-0000F7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100-0000F8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100-0000F9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100-0000FA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13426</xdr:rowOff>
    </xdr:from>
    <xdr:to>
      <xdr:col>85</xdr:col>
      <xdr:colOff>177800</xdr:colOff>
      <xdr:row>83</xdr:row>
      <xdr:rowOff>115026</xdr:rowOff>
    </xdr:to>
    <xdr:sp macro="" textlink="">
      <xdr:nvSpPr>
        <xdr:cNvPr id="763" name="楕円 762">
          <a:extLst>
            <a:ext uri="{FF2B5EF4-FFF2-40B4-BE49-F238E27FC236}">
              <a16:creationId xmlns:a16="http://schemas.microsoft.com/office/drawing/2014/main" id="{00000000-0008-0000-0100-0000FB020000}"/>
            </a:ext>
          </a:extLst>
        </xdr:cNvPr>
        <xdr:cNvSpPr/>
      </xdr:nvSpPr>
      <xdr:spPr>
        <a:xfrm>
          <a:off x="16268700" y="1424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163303</xdr:rowOff>
    </xdr:from>
    <xdr:ext cx="405111" cy="259045"/>
    <xdr:sp macro="" textlink="">
      <xdr:nvSpPr>
        <xdr:cNvPr id="764" name="【児童館】&#10;有形固定資産減価償却率該当値テキスト">
          <a:extLst>
            <a:ext uri="{FF2B5EF4-FFF2-40B4-BE49-F238E27FC236}">
              <a16:creationId xmlns:a16="http://schemas.microsoft.com/office/drawing/2014/main" id="{00000000-0008-0000-0100-0000FC020000}"/>
            </a:ext>
          </a:extLst>
        </xdr:cNvPr>
        <xdr:cNvSpPr txBox="1"/>
      </xdr:nvSpPr>
      <xdr:spPr>
        <a:xfrm>
          <a:off x="16357600" y="1422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91802</xdr:rowOff>
    </xdr:from>
    <xdr:to>
      <xdr:col>81</xdr:col>
      <xdr:colOff>101600</xdr:colOff>
      <xdr:row>82</xdr:row>
      <xdr:rowOff>21952</xdr:rowOff>
    </xdr:to>
    <xdr:sp macro="" textlink="">
      <xdr:nvSpPr>
        <xdr:cNvPr id="765" name="楕円 764">
          <a:extLst>
            <a:ext uri="{FF2B5EF4-FFF2-40B4-BE49-F238E27FC236}">
              <a16:creationId xmlns:a16="http://schemas.microsoft.com/office/drawing/2014/main" id="{00000000-0008-0000-0100-0000FD020000}"/>
            </a:ext>
          </a:extLst>
        </xdr:cNvPr>
        <xdr:cNvSpPr/>
      </xdr:nvSpPr>
      <xdr:spPr>
        <a:xfrm>
          <a:off x="15430500" y="1397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142602</xdr:rowOff>
    </xdr:from>
    <xdr:to>
      <xdr:col>85</xdr:col>
      <xdr:colOff>127000</xdr:colOff>
      <xdr:row>83</xdr:row>
      <xdr:rowOff>64226</xdr:rowOff>
    </xdr:to>
    <xdr:cxnSp macro="">
      <xdr:nvCxnSpPr>
        <xdr:cNvPr id="766" name="直線コネクタ 765">
          <a:extLst>
            <a:ext uri="{FF2B5EF4-FFF2-40B4-BE49-F238E27FC236}">
              <a16:creationId xmlns:a16="http://schemas.microsoft.com/office/drawing/2014/main" id="{00000000-0008-0000-0100-0000FE020000}"/>
            </a:ext>
          </a:extLst>
        </xdr:cNvPr>
        <xdr:cNvCxnSpPr/>
      </xdr:nvCxnSpPr>
      <xdr:spPr>
        <a:xfrm>
          <a:off x="15481300" y="14030052"/>
          <a:ext cx="838200" cy="26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47716</xdr:rowOff>
    </xdr:from>
    <xdr:to>
      <xdr:col>76</xdr:col>
      <xdr:colOff>165100</xdr:colOff>
      <xdr:row>81</xdr:row>
      <xdr:rowOff>149316</xdr:rowOff>
    </xdr:to>
    <xdr:sp macro="" textlink="">
      <xdr:nvSpPr>
        <xdr:cNvPr id="767" name="楕円 766">
          <a:extLst>
            <a:ext uri="{FF2B5EF4-FFF2-40B4-BE49-F238E27FC236}">
              <a16:creationId xmlns:a16="http://schemas.microsoft.com/office/drawing/2014/main" id="{00000000-0008-0000-0100-0000FF020000}"/>
            </a:ext>
          </a:extLst>
        </xdr:cNvPr>
        <xdr:cNvSpPr/>
      </xdr:nvSpPr>
      <xdr:spPr>
        <a:xfrm>
          <a:off x="14541500" y="1393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98516</xdr:rowOff>
    </xdr:from>
    <xdr:to>
      <xdr:col>81</xdr:col>
      <xdr:colOff>50800</xdr:colOff>
      <xdr:row>81</xdr:row>
      <xdr:rowOff>142602</xdr:rowOff>
    </xdr:to>
    <xdr:cxnSp macro="">
      <xdr:nvCxnSpPr>
        <xdr:cNvPr id="768" name="直線コネクタ 767">
          <a:extLst>
            <a:ext uri="{FF2B5EF4-FFF2-40B4-BE49-F238E27FC236}">
              <a16:creationId xmlns:a16="http://schemas.microsoft.com/office/drawing/2014/main" id="{00000000-0008-0000-0100-000000030000}"/>
            </a:ext>
          </a:extLst>
        </xdr:cNvPr>
        <xdr:cNvCxnSpPr/>
      </xdr:nvCxnSpPr>
      <xdr:spPr>
        <a:xfrm>
          <a:off x="14592300" y="13985966"/>
          <a:ext cx="8890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3629</xdr:rowOff>
    </xdr:from>
    <xdr:to>
      <xdr:col>72</xdr:col>
      <xdr:colOff>38100</xdr:colOff>
      <xdr:row>81</xdr:row>
      <xdr:rowOff>105229</xdr:rowOff>
    </xdr:to>
    <xdr:sp macro="" textlink="">
      <xdr:nvSpPr>
        <xdr:cNvPr id="769" name="楕円 768">
          <a:extLst>
            <a:ext uri="{FF2B5EF4-FFF2-40B4-BE49-F238E27FC236}">
              <a16:creationId xmlns:a16="http://schemas.microsoft.com/office/drawing/2014/main" id="{00000000-0008-0000-0100-000001030000}"/>
            </a:ext>
          </a:extLst>
        </xdr:cNvPr>
        <xdr:cNvSpPr/>
      </xdr:nvSpPr>
      <xdr:spPr>
        <a:xfrm>
          <a:off x="13652500" y="1389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54429</xdr:rowOff>
    </xdr:from>
    <xdr:to>
      <xdr:col>76</xdr:col>
      <xdr:colOff>114300</xdr:colOff>
      <xdr:row>81</xdr:row>
      <xdr:rowOff>98516</xdr:rowOff>
    </xdr:to>
    <xdr:cxnSp macro="">
      <xdr:nvCxnSpPr>
        <xdr:cNvPr id="770" name="直線コネクタ 769">
          <a:extLst>
            <a:ext uri="{FF2B5EF4-FFF2-40B4-BE49-F238E27FC236}">
              <a16:creationId xmlns:a16="http://schemas.microsoft.com/office/drawing/2014/main" id="{00000000-0008-0000-0100-000002030000}"/>
            </a:ext>
          </a:extLst>
        </xdr:cNvPr>
        <xdr:cNvCxnSpPr/>
      </xdr:nvCxnSpPr>
      <xdr:spPr>
        <a:xfrm>
          <a:off x="13703300" y="1394187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130992</xdr:rowOff>
    </xdr:from>
    <xdr:to>
      <xdr:col>67</xdr:col>
      <xdr:colOff>101600</xdr:colOff>
      <xdr:row>81</xdr:row>
      <xdr:rowOff>61142</xdr:rowOff>
    </xdr:to>
    <xdr:sp macro="" textlink="">
      <xdr:nvSpPr>
        <xdr:cNvPr id="771" name="楕円 770">
          <a:extLst>
            <a:ext uri="{FF2B5EF4-FFF2-40B4-BE49-F238E27FC236}">
              <a16:creationId xmlns:a16="http://schemas.microsoft.com/office/drawing/2014/main" id="{00000000-0008-0000-0100-000003030000}"/>
            </a:ext>
          </a:extLst>
        </xdr:cNvPr>
        <xdr:cNvSpPr/>
      </xdr:nvSpPr>
      <xdr:spPr>
        <a:xfrm>
          <a:off x="12763500" y="1384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10342</xdr:rowOff>
    </xdr:from>
    <xdr:to>
      <xdr:col>71</xdr:col>
      <xdr:colOff>177800</xdr:colOff>
      <xdr:row>81</xdr:row>
      <xdr:rowOff>54429</xdr:rowOff>
    </xdr:to>
    <xdr:cxnSp macro="">
      <xdr:nvCxnSpPr>
        <xdr:cNvPr id="772" name="直線コネクタ 771">
          <a:extLst>
            <a:ext uri="{FF2B5EF4-FFF2-40B4-BE49-F238E27FC236}">
              <a16:creationId xmlns:a16="http://schemas.microsoft.com/office/drawing/2014/main" id="{00000000-0008-0000-0100-000004030000}"/>
            </a:ext>
          </a:extLst>
        </xdr:cNvPr>
        <xdr:cNvCxnSpPr/>
      </xdr:nvCxnSpPr>
      <xdr:spPr>
        <a:xfrm>
          <a:off x="12814300" y="13897792"/>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6548</xdr:rowOff>
    </xdr:from>
    <xdr:ext cx="405111" cy="259045"/>
    <xdr:sp macro="" textlink="">
      <xdr:nvSpPr>
        <xdr:cNvPr id="773" name="n_1aveValue【児童館】&#10;有形固定資産減価償却率">
          <a:extLst>
            <a:ext uri="{FF2B5EF4-FFF2-40B4-BE49-F238E27FC236}">
              <a16:creationId xmlns:a16="http://schemas.microsoft.com/office/drawing/2014/main" id="{00000000-0008-0000-0100-000005030000}"/>
            </a:ext>
          </a:extLst>
        </xdr:cNvPr>
        <xdr:cNvSpPr txBox="1"/>
      </xdr:nvSpPr>
      <xdr:spPr>
        <a:xfrm>
          <a:off x="15266044"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143708</xdr:rowOff>
    </xdr:from>
    <xdr:ext cx="405111" cy="259045"/>
    <xdr:sp macro="" textlink="">
      <xdr:nvSpPr>
        <xdr:cNvPr id="774" name="n_2aveValue【児童館】&#10;有形固定資産減価償却率">
          <a:extLst>
            <a:ext uri="{FF2B5EF4-FFF2-40B4-BE49-F238E27FC236}">
              <a16:creationId xmlns:a16="http://schemas.microsoft.com/office/drawing/2014/main" id="{00000000-0008-0000-0100-000006030000}"/>
            </a:ext>
          </a:extLst>
        </xdr:cNvPr>
        <xdr:cNvSpPr txBox="1"/>
      </xdr:nvSpPr>
      <xdr:spPr>
        <a:xfrm>
          <a:off x="14389744" y="1420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107785</xdr:rowOff>
    </xdr:from>
    <xdr:ext cx="405111" cy="259045"/>
    <xdr:sp macro="" textlink="">
      <xdr:nvSpPr>
        <xdr:cNvPr id="775" name="n_3aveValue【児童館】&#10;有形固定資産減価償却率">
          <a:extLst>
            <a:ext uri="{FF2B5EF4-FFF2-40B4-BE49-F238E27FC236}">
              <a16:creationId xmlns:a16="http://schemas.microsoft.com/office/drawing/2014/main" id="{00000000-0008-0000-0100-000007030000}"/>
            </a:ext>
          </a:extLst>
        </xdr:cNvPr>
        <xdr:cNvSpPr txBox="1"/>
      </xdr:nvSpPr>
      <xdr:spPr>
        <a:xfrm>
          <a:off x="13500744" y="1416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45738</xdr:rowOff>
    </xdr:from>
    <xdr:ext cx="405111" cy="259045"/>
    <xdr:sp macro="" textlink="">
      <xdr:nvSpPr>
        <xdr:cNvPr id="776" name="n_4aveValue【児童館】&#10;有形固定資産減価償却率">
          <a:extLst>
            <a:ext uri="{FF2B5EF4-FFF2-40B4-BE49-F238E27FC236}">
              <a16:creationId xmlns:a16="http://schemas.microsoft.com/office/drawing/2014/main" id="{00000000-0008-0000-0100-000008030000}"/>
            </a:ext>
          </a:extLst>
        </xdr:cNvPr>
        <xdr:cNvSpPr txBox="1"/>
      </xdr:nvSpPr>
      <xdr:spPr>
        <a:xfrm>
          <a:off x="12611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38479</xdr:rowOff>
    </xdr:from>
    <xdr:ext cx="405111" cy="259045"/>
    <xdr:sp macro="" textlink="">
      <xdr:nvSpPr>
        <xdr:cNvPr id="777" name="n_1mainValue【児童館】&#10;有形固定資産減価償却率">
          <a:extLst>
            <a:ext uri="{FF2B5EF4-FFF2-40B4-BE49-F238E27FC236}">
              <a16:creationId xmlns:a16="http://schemas.microsoft.com/office/drawing/2014/main" id="{00000000-0008-0000-0100-000009030000}"/>
            </a:ext>
          </a:extLst>
        </xdr:cNvPr>
        <xdr:cNvSpPr txBox="1"/>
      </xdr:nvSpPr>
      <xdr:spPr>
        <a:xfrm>
          <a:off x="15266044" y="1375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165843</xdr:rowOff>
    </xdr:from>
    <xdr:ext cx="405111" cy="259045"/>
    <xdr:sp macro="" textlink="">
      <xdr:nvSpPr>
        <xdr:cNvPr id="778" name="n_2mainValue【児童館】&#10;有形固定資産減価償却率">
          <a:extLst>
            <a:ext uri="{FF2B5EF4-FFF2-40B4-BE49-F238E27FC236}">
              <a16:creationId xmlns:a16="http://schemas.microsoft.com/office/drawing/2014/main" id="{00000000-0008-0000-0100-00000A030000}"/>
            </a:ext>
          </a:extLst>
        </xdr:cNvPr>
        <xdr:cNvSpPr txBox="1"/>
      </xdr:nvSpPr>
      <xdr:spPr>
        <a:xfrm>
          <a:off x="14389744" y="1371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121756</xdr:rowOff>
    </xdr:from>
    <xdr:ext cx="405111" cy="259045"/>
    <xdr:sp macro="" textlink="">
      <xdr:nvSpPr>
        <xdr:cNvPr id="779" name="n_3mainValue【児童館】&#10;有形固定資産減価償却率">
          <a:extLst>
            <a:ext uri="{FF2B5EF4-FFF2-40B4-BE49-F238E27FC236}">
              <a16:creationId xmlns:a16="http://schemas.microsoft.com/office/drawing/2014/main" id="{00000000-0008-0000-0100-00000B030000}"/>
            </a:ext>
          </a:extLst>
        </xdr:cNvPr>
        <xdr:cNvSpPr txBox="1"/>
      </xdr:nvSpPr>
      <xdr:spPr>
        <a:xfrm>
          <a:off x="13500744" y="1366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77669</xdr:rowOff>
    </xdr:from>
    <xdr:ext cx="405111" cy="259045"/>
    <xdr:sp macro="" textlink="">
      <xdr:nvSpPr>
        <xdr:cNvPr id="780" name="n_4mainValue【児童館】&#10;有形固定資産減価償却率">
          <a:extLst>
            <a:ext uri="{FF2B5EF4-FFF2-40B4-BE49-F238E27FC236}">
              <a16:creationId xmlns:a16="http://schemas.microsoft.com/office/drawing/2014/main" id="{00000000-0008-0000-0100-00000C030000}"/>
            </a:ext>
          </a:extLst>
        </xdr:cNvPr>
        <xdr:cNvSpPr txBox="1"/>
      </xdr:nvSpPr>
      <xdr:spPr>
        <a:xfrm>
          <a:off x="12611744" y="1362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a:extLst>
            <a:ext uri="{FF2B5EF4-FFF2-40B4-BE49-F238E27FC236}">
              <a16:creationId xmlns:a16="http://schemas.microsoft.com/office/drawing/2014/main" id="{00000000-0008-0000-0100-00000D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a:extLst>
            <a:ext uri="{FF2B5EF4-FFF2-40B4-BE49-F238E27FC236}">
              <a16:creationId xmlns:a16="http://schemas.microsoft.com/office/drawing/2014/main" id="{00000000-0008-0000-0100-00000E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a:extLst>
            <a:ext uri="{FF2B5EF4-FFF2-40B4-BE49-F238E27FC236}">
              <a16:creationId xmlns:a16="http://schemas.microsoft.com/office/drawing/2014/main" id="{00000000-0008-0000-0100-00000F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a:extLst>
            <a:ext uri="{FF2B5EF4-FFF2-40B4-BE49-F238E27FC236}">
              <a16:creationId xmlns:a16="http://schemas.microsoft.com/office/drawing/2014/main" id="{00000000-0008-0000-0100-000010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a:extLst>
            <a:ext uri="{FF2B5EF4-FFF2-40B4-BE49-F238E27FC236}">
              <a16:creationId xmlns:a16="http://schemas.microsoft.com/office/drawing/2014/main" id="{00000000-0008-0000-0100-000011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a:extLst>
            <a:ext uri="{FF2B5EF4-FFF2-40B4-BE49-F238E27FC236}">
              <a16:creationId xmlns:a16="http://schemas.microsoft.com/office/drawing/2014/main" id="{00000000-0008-0000-0100-000012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a:extLst>
            <a:ext uri="{FF2B5EF4-FFF2-40B4-BE49-F238E27FC236}">
              <a16:creationId xmlns:a16="http://schemas.microsoft.com/office/drawing/2014/main" id="{00000000-0008-0000-0100-000013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a:extLst>
            <a:ext uri="{FF2B5EF4-FFF2-40B4-BE49-F238E27FC236}">
              <a16:creationId xmlns:a16="http://schemas.microsoft.com/office/drawing/2014/main" id="{00000000-0008-0000-0100-000014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a:extLst>
            <a:ext uri="{FF2B5EF4-FFF2-40B4-BE49-F238E27FC236}">
              <a16:creationId xmlns:a16="http://schemas.microsoft.com/office/drawing/2014/main" id="{00000000-0008-0000-0100-000015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a:extLst>
            <a:ext uri="{FF2B5EF4-FFF2-40B4-BE49-F238E27FC236}">
              <a16:creationId xmlns:a16="http://schemas.microsoft.com/office/drawing/2014/main" id="{00000000-0008-0000-0100-000016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1" name="直線コネクタ 790">
          <a:extLst>
            <a:ext uri="{FF2B5EF4-FFF2-40B4-BE49-F238E27FC236}">
              <a16:creationId xmlns:a16="http://schemas.microsoft.com/office/drawing/2014/main" id="{00000000-0008-0000-0100-00001703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2" name="テキスト ボックス 791">
          <a:extLst>
            <a:ext uri="{FF2B5EF4-FFF2-40B4-BE49-F238E27FC236}">
              <a16:creationId xmlns:a16="http://schemas.microsoft.com/office/drawing/2014/main" id="{00000000-0008-0000-0100-00001803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3" name="直線コネクタ 792">
          <a:extLst>
            <a:ext uri="{FF2B5EF4-FFF2-40B4-BE49-F238E27FC236}">
              <a16:creationId xmlns:a16="http://schemas.microsoft.com/office/drawing/2014/main" id="{00000000-0008-0000-0100-00001903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4" name="テキスト ボックス 793">
          <a:extLst>
            <a:ext uri="{FF2B5EF4-FFF2-40B4-BE49-F238E27FC236}">
              <a16:creationId xmlns:a16="http://schemas.microsoft.com/office/drawing/2014/main" id="{00000000-0008-0000-0100-00001A03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5" name="直線コネクタ 794">
          <a:extLst>
            <a:ext uri="{FF2B5EF4-FFF2-40B4-BE49-F238E27FC236}">
              <a16:creationId xmlns:a16="http://schemas.microsoft.com/office/drawing/2014/main" id="{00000000-0008-0000-0100-00001B03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6" name="テキスト ボックス 795">
          <a:extLst>
            <a:ext uri="{FF2B5EF4-FFF2-40B4-BE49-F238E27FC236}">
              <a16:creationId xmlns:a16="http://schemas.microsoft.com/office/drawing/2014/main" id="{00000000-0008-0000-0100-00001C03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7" name="直線コネクタ 796">
          <a:extLst>
            <a:ext uri="{FF2B5EF4-FFF2-40B4-BE49-F238E27FC236}">
              <a16:creationId xmlns:a16="http://schemas.microsoft.com/office/drawing/2014/main" id="{00000000-0008-0000-0100-00001D03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8" name="テキスト ボックス 797">
          <a:extLst>
            <a:ext uri="{FF2B5EF4-FFF2-40B4-BE49-F238E27FC236}">
              <a16:creationId xmlns:a16="http://schemas.microsoft.com/office/drawing/2014/main" id="{00000000-0008-0000-0100-00001E03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9" name="直線コネクタ 798">
          <a:extLst>
            <a:ext uri="{FF2B5EF4-FFF2-40B4-BE49-F238E27FC236}">
              <a16:creationId xmlns:a16="http://schemas.microsoft.com/office/drawing/2014/main" id="{00000000-0008-0000-0100-00001F03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0" name="テキスト ボックス 799">
          <a:extLst>
            <a:ext uri="{FF2B5EF4-FFF2-40B4-BE49-F238E27FC236}">
              <a16:creationId xmlns:a16="http://schemas.microsoft.com/office/drawing/2014/main" id="{00000000-0008-0000-0100-00002003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1" name="直線コネクタ 800">
          <a:extLst>
            <a:ext uri="{FF2B5EF4-FFF2-40B4-BE49-F238E27FC236}">
              <a16:creationId xmlns:a16="http://schemas.microsoft.com/office/drawing/2014/main" id="{00000000-0008-0000-0100-00002103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2" name="テキスト ボックス 801">
          <a:extLst>
            <a:ext uri="{FF2B5EF4-FFF2-40B4-BE49-F238E27FC236}">
              <a16:creationId xmlns:a16="http://schemas.microsoft.com/office/drawing/2014/main" id="{00000000-0008-0000-0100-00002203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00000000-0008-0000-0100-000023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00000000-0008-0000-0100-000024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児童館】&#10;一人当たり面積グラフ枠">
          <a:extLst>
            <a:ext uri="{FF2B5EF4-FFF2-40B4-BE49-F238E27FC236}">
              <a16:creationId xmlns:a16="http://schemas.microsoft.com/office/drawing/2014/main" id="{00000000-0008-0000-0100-000025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70757</xdr:rowOff>
    </xdr:to>
    <xdr:cxnSp macro="">
      <xdr:nvCxnSpPr>
        <xdr:cNvPr id="806" name="直線コネクタ 805">
          <a:extLst>
            <a:ext uri="{FF2B5EF4-FFF2-40B4-BE49-F238E27FC236}">
              <a16:creationId xmlns:a16="http://schemas.microsoft.com/office/drawing/2014/main" id="{00000000-0008-0000-0100-000026030000}"/>
            </a:ext>
          </a:extLst>
        </xdr:cNvPr>
        <xdr:cNvCxnSpPr/>
      </xdr:nvCxnSpPr>
      <xdr:spPr>
        <a:xfrm flipV="1">
          <a:off x="22160864" y="134112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807" name="【児童館】&#10;一人当たり面積最小値テキスト">
          <a:extLst>
            <a:ext uri="{FF2B5EF4-FFF2-40B4-BE49-F238E27FC236}">
              <a16:creationId xmlns:a16="http://schemas.microsoft.com/office/drawing/2014/main" id="{00000000-0008-0000-0100-000027030000}"/>
            </a:ext>
          </a:extLst>
        </xdr:cNvPr>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808" name="直線コネクタ 807">
          <a:extLst>
            <a:ext uri="{FF2B5EF4-FFF2-40B4-BE49-F238E27FC236}">
              <a16:creationId xmlns:a16="http://schemas.microsoft.com/office/drawing/2014/main" id="{00000000-0008-0000-0100-000028030000}"/>
            </a:ext>
          </a:extLst>
        </xdr:cNvPr>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809" name="【児童館】&#10;一人当たり面積最大値テキスト">
          <a:extLst>
            <a:ext uri="{FF2B5EF4-FFF2-40B4-BE49-F238E27FC236}">
              <a16:creationId xmlns:a16="http://schemas.microsoft.com/office/drawing/2014/main" id="{00000000-0008-0000-0100-000029030000}"/>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810" name="直線コネクタ 809">
          <a:extLst>
            <a:ext uri="{FF2B5EF4-FFF2-40B4-BE49-F238E27FC236}">
              <a16:creationId xmlns:a16="http://schemas.microsoft.com/office/drawing/2014/main" id="{00000000-0008-0000-0100-00002A030000}"/>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99984</xdr:rowOff>
    </xdr:from>
    <xdr:ext cx="469744" cy="259045"/>
    <xdr:sp macro="" textlink="">
      <xdr:nvSpPr>
        <xdr:cNvPr id="811" name="【児童館】&#10;一人当たり面積平均値テキスト">
          <a:extLst>
            <a:ext uri="{FF2B5EF4-FFF2-40B4-BE49-F238E27FC236}">
              <a16:creationId xmlns:a16="http://schemas.microsoft.com/office/drawing/2014/main" id="{00000000-0008-0000-0100-00002B030000}"/>
            </a:ext>
          </a:extLst>
        </xdr:cNvPr>
        <xdr:cNvSpPr txBox="1"/>
      </xdr:nvSpPr>
      <xdr:spPr>
        <a:xfrm>
          <a:off x="22199600" y="1415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812" name="フローチャート: 判断 811">
          <a:extLst>
            <a:ext uri="{FF2B5EF4-FFF2-40B4-BE49-F238E27FC236}">
              <a16:creationId xmlns:a16="http://schemas.microsoft.com/office/drawing/2014/main" id="{00000000-0008-0000-0100-00002C030000}"/>
            </a:ext>
          </a:extLst>
        </xdr:cNvPr>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98879</xdr:rowOff>
    </xdr:from>
    <xdr:to>
      <xdr:col>112</xdr:col>
      <xdr:colOff>38100</xdr:colOff>
      <xdr:row>84</xdr:row>
      <xdr:rowOff>29029</xdr:rowOff>
    </xdr:to>
    <xdr:sp macro="" textlink="">
      <xdr:nvSpPr>
        <xdr:cNvPr id="813" name="フローチャート: 判断 812">
          <a:extLst>
            <a:ext uri="{FF2B5EF4-FFF2-40B4-BE49-F238E27FC236}">
              <a16:creationId xmlns:a16="http://schemas.microsoft.com/office/drawing/2014/main" id="{00000000-0008-0000-0100-00002D030000}"/>
            </a:ext>
          </a:extLst>
        </xdr:cNvPr>
        <xdr:cNvSpPr/>
      </xdr:nvSpPr>
      <xdr:spPr>
        <a:xfrm>
          <a:off x="21272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142421</xdr:rowOff>
    </xdr:from>
    <xdr:to>
      <xdr:col>107</xdr:col>
      <xdr:colOff>101600</xdr:colOff>
      <xdr:row>84</xdr:row>
      <xdr:rowOff>72571</xdr:rowOff>
    </xdr:to>
    <xdr:sp macro="" textlink="">
      <xdr:nvSpPr>
        <xdr:cNvPr id="814" name="フローチャート: 判断 813">
          <a:extLst>
            <a:ext uri="{FF2B5EF4-FFF2-40B4-BE49-F238E27FC236}">
              <a16:creationId xmlns:a16="http://schemas.microsoft.com/office/drawing/2014/main" id="{00000000-0008-0000-0100-00002E030000}"/>
            </a:ext>
          </a:extLst>
        </xdr:cNvPr>
        <xdr:cNvSpPr/>
      </xdr:nvSpPr>
      <xdr:spPr>
        <a:xfrm>
          <a:off x="20383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815" name="フローチャート: 判断 814">
          <a:extLst>
            <a:ext uri="{FF2B5EF4-FFF2-40B4-BE49-F238E27FC236}">
              <a16:creationId xmlns:a16="http://schemas.microsoft.com/office/drawing/2014/main" id="{00000000-0008-0000-0100-00002F030000}"/>
            </a:ext>
          </a:extLst>
        </xdr:cNvPr>
        <xdr:cNvSpPr/>
      </xdr:nvSpPr>
      <xdr:spPr>
        <a:xfrm>
          <a:off x="19494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55336</xdr:rowOff>
    </xdr:from>
    <xdr:to>
      <xdr:col>98</xdr:col>
      <xdr:colOff>38100</xdr:colOff>
      <xdr:row>83</xdr:row>
      <xdr:rowOff>156936</xdr:rowOff>
    </xdr:to>
    <xdr:sp macro="" textlink="">
      <xdr:nvSpPr>
        <xdr:cNvPr id="816" name="フローチャート: 判断 815">
          <a:extLst>
            <a:ext uri="{FF2B5EF4-FFF2-40B4-BE49-F238E27FC236}">
              <a16:creationId xmlns:a16="http://schemas.microsoft.com/office/drawing/2014/main" id="{00000000-0008-0000-0100-000030030000}"/>
            </a:ext>
          </a:extLst>
        </xdr:cNvPr>
        <xdr:cNvSpPr/>
      </xdr:nvSpPr>
      <xdr:spPr>
        <a:xfrm>
          <a:off x="18605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100-000031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100-000032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100-000033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100-000034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000000-0008-0000-0100-000035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104321</xdr:rowOff>
    </xdr:from>
    <xdr:to>
      <xdr:col>116</xdr:col>
      <xdr:colOff>114300</xdr:colOff>
      <xdr:row>86</xdr:row>
      <xdr:rowOff>34471</xdr:rowOff>
    </xdr:to>
    <xdr:sp macro="" textlink="">
      <xdr:nvSpPr>
        <xdr:cNvPr id="822" name="楕円 821">
          <a:extLst>
            <a:ext uri="{FF2B5EF4-FFF2-40B4-BE49-F238E27FC236}">
              <a16:creationId xmlns:a16="http://schemas.microsoft.com/office/drawing/2014/main" id="{00000000-0008-0000-0100-000036030000}"/>
            </a:ext>
          </a:extLst>
        </xdr:cNvPr>
        <xdr:cNvSpPr/>
      </xdr:nvSpPr>
      <xdr:spPr>
        <a:xfrm>
          <a:off x="22110700" y="1467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19248</xdr:rowOff>
    </xdr:from>
    <xdr:ext cx="469744" cy="259045"/>
    <xdr:sp macro="" textlink="">
      <xdr:nvSpPr>
        <xdr:cNvPr id="823" name="【児童館】&#10;一人当たり面積該当値テキスト">
          <a:extLst>
            <a:ext uri="{FF2B5EF4-FFF2-40B4-BE49-F238E27FC236}">
              <a16:creationId xmlns:a16="http://schemas.microsoft.com/office/drawing/2014/main" id="{00000000-0008-0000-0100-000037030000}"/>
            </a:ext>
          </a:extLst>
        </xdr:cNvPr>
        <xdr:cNvSpPr txBox="1"/>
      </xdr:nvSpPr>
      <xdr:spPr>
        <a:xfrm>
          <a:off x="22199600" y="1459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104321</xdr:rowOff>
    </xdr:from>
    <xdr:to>
      <xdr:col>112</xdr:col>
      <xdr:colOff>38100</xdr:colOff>
      <xdr:row>86</xdr:row>
      <xdr:rowOff>34471</xdr:rowOff>
    </xdr:to>
    <xdr:sp macro="" textlink="">
      <xdr:nvSpPr>
        <xdr:cNvPr id="824" name="楕円 823">
          <a:extLst>
            <a:ext uri="{FF2B5EF4-FFF2-40B4-BE49-F238E27FC236}">
              <a16:creationId xmlns:a16="http://schemas.microsoft.com/office/drawing/2014/main" id="{00000000-0008-0000-0100-000038030000}"/>
            </a:ext>
          </a:extLst>
        </xdr:cNvPr>
        <xdr:cNvSpPr/>
      </xdr:nvSpPr>
      <xdr:spPr>
        <a:xfrm>
          <a:off x="21272500" y="1467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155121</xdr:rowOff>
    </xdr:from>
    <xdr:to>
      <xdr:col>116</xdr:col>
      <xdr:colOff>63500</xdr:colOff>
      <xdr:row>85</xdr:row>
      <xdr:rowOff>155121</xdr:rowOff>
    </xdr:to>
    <xdr:cxnSp macro="">
      <xdr:nvCxnSpPr>
        <xdr:cNvPr id="825" name="直線コネクタ 824">
          <a:extLst>
            <a:ext uri="{FF2B5EF4-FFF2-40B4-BE49-F238E27FC236}">
              <a16:creationId xmlns:a16="http://schemas.microsoft.com/office/drawing/2014/main" id="{00000000-0008-0000-0100-000039030000}"/>
            </a:ext>
          </a:extLst>
        </xdr:cNvPr>
        <xdr:cNvCxnSpPr/>
      </xdr:nvCxnSpPr>
      <xdr:spPr>
        <a:xfrm>
          <a:off x="21323300" y="147283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115207</xdr:rowOff>
    </xdr:from>
    <xdr:to>
      <xdr:col>107</xdr:col>
      <xdr:colOff>101600</xdr:colOff>
      <xdr:row>86</xdr:row>
      <xdr:rowOff>45357</xdr:rowOff>
    </xdr:to>
    <xdr:sp macro="" textlink="">
      <xdr:nvSpPr>
        <xdr:cNvPr id="826" name="楕円 825">
          <a:extLst>
            <a:ext uri="{FF2B5EF4-FFF2-40B4-BE49-F238E27FC236}">
              <a16:creationId xmlns:a16="http://schemas.microsoft.com/office/drawing/2014/main" id="{00000000-0008-0000-0100-00003A030000}"/>
            </a:ext>
          </a:extLst>
        </xdr:cNvPr>
        <xdr:cNvSpPr/>
      </xdr:nvSpPr>
      <xdr:spPr>
        <a:xfrm>
          <a:off x="20383500" y="1468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155121</xdr:rowOff>
    </xdr:from>
    <xdr:to>
      <xdr:col>111</xdr:col>
      <xdr:colOff>177800</xdr:colOff>
      <xdr:row>85</xdr:row>
      <xdr:rowOff>166007</xdr:rowOff>
    </xdr:to>
    <xdr:cxnSp macro="">
      <xdr:nvCxnSpPr>
        <xdr:cNvPr id="827" name="直線コネクタ 826">
          <a:extLst>
            <a:ext uri="{FF2B5EF4-FFF2-40B4-BE49-F238E27FC236}">
              <a16:creationId xmlns:a16="http://schemas.microsoft.com/office/drawing/2014/main" id="{00000000-0008-0000-0100-00003B030000}"/>
            </a:ext>
          </a:extLst>
        </xdr:cNvPr>
        <xdr:cNvCxnSpPr/>
      </xdr:nvCxnSpPr>
      <xdr:spPr>
        <a:xfrm flipV="1">
          <a:off x="20434300" y="147283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115207</xdr:rowOff>
    </xdr:from>
    <xdr:to>
      <xdr:col>102</xdr:col>
      <xdr:colOff>165100</xdr:colOff>
      <xdr:row>86</xdr:row>
      <xdr:rowOff>45357</xdr:rowOff>
    </xdr:to>
    <xdr:sp macro="" textlink="">
      <xdr:nvSpPr>
        <xdr:cNvPr id="828" name="楕円 827">
          <a:extLst>
            <a:ext uri="{FF2B5EF4-FFF2-40B4-BE49-F238E27FC236}">
              <a16:creationId xmlns:a16="http://schemas.microsoft.com/office/drawing/2014/main" id="{00000000-0008-0000-0100-00003C030000}"/>
            </a:ext>
          </a:extLst>
        </xdr:cNvPr>
        <xdr:cNvSpPr/>
      </xdr:nvSpPr>
      <xdr:spPr>
        <a:xfrm>
          <a:off x="19494500" y="1468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166007</xdr:rowOff>
    </xdr:from>
    <xdr:to>
      <xdr:col>107</xdr:col>
      <xdr:colOff>50800</xdr:colOff>
      <xdr:row>85</xdr:row>
      <xdr:rowOff>166007</xdr:rowOff>
    </xdr:to>
    <xdr:cxnSp macro="">
      <xdr:nvCxnSpPr>
        <xdr:cNvPr id="829" name="直線コネクタ 828">
          <a:extLst>
            <a:ext uri="{FF2B5EF4-FFF2-40B4-BE49-F238E27FC236}">
              <a16:creationId xmlns:a16="http://schemas.microsoft.com/office/drawing/2014/main" id="{00000000-0008-0000-0100-00003D030000}"/>
            </a:ext>
          </a:extLst>
        </xdr:cNvPr>
        <xdr:cNvCxnSpPr/>
      </xdr:nvCxnSpPr>
      <xdr:spPr>
        <a:xfrm>
          <a:off x="19545300" y="14739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115207</xdr:rowOff>
    </xdr:from>
    <xdr:to>
      <xdr:col>98</xdr:col>
      <xdr:colOff>38100</xdr:colOff>
      <xdr:row>86</xdr:row>
      <xdr:rowOff>45357</xdr:rowOff>
    </xdr:to>
    <xdr:sp macro="" textlink="">
      <xdr:nvSpPr>
        <xdr:cNvPr id="830" name="楕円 829">
          <a:extLst>
            <a:ext uri="{FF2B5EF4-FFF2-40B4-BE49-F238E27FC236}">
              <a16:creationId xmlns:a16="http://schemas.microsoft.com/office/drawing/2014/main" id="{00000000-0008-0000-0100-00003E030000}"/>
            </a:ext>
          </a:extLst>
        </xdr:cNvPr>
        <xdr:cNvSpPr/>
      </xdr:nvSpPr>
      <xdr:spPr>
        <a:xfrm>
          <a:off x="18605500" y="1468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166007</xdr:rowOff>
    </xdr:from>
    <xdr:to>
      <xdr:col>102</xdr:col>
      <xdr:colOff>114300</xdr:colOff>
      <xdr:row>85</xdr:row>
      <xdr:rowOff>166007</xdr:rowOff>
    </xdr:to>
    <xdr:cxnSp macro="">
      <xdr:nvCxnSpPr>
        <xdr:cNvPr id="831" name="直線コネクタ 830">
          <a:extLst>
            <a:ext uri="{FF2B5EF4-FFF2-40B4-BE49-F238E27FC236}">
              <a16:creationId xmlns:a16="http://schemas.microsoft.com/office/drawing/2014/main" id="{00000000-0008-0000-0100-00003F030000}"/>
            </a:ext>
          </a:extLst>
        </xdr:cNvPr>
        <xdr:cNvCxnSpPr/>
      </xdr:nvCxnSpPr>
      <xdr:spPr>
        <a:xfrm>
          <a:off x="18656300" y="14739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45556</xdr:rowOff>
    </xdr:from>
    <xdr:ext cx="469744" cy="259045"/>
    <xdr:sp macro="" textlink="">
      <xdr:nvSpPr>
        <xdr:cNvPr id="832" name="n_1aveValue【児童館】&#10;一人当たり面積">
          <a:extLst>
            <a:ext uri="{FF2B5EF4-FFF2-40B4-BE49-F238E27FC236}">
              <a16:creationId xmlns:a16="http://schemas.microsoft.com/office/drawing/2014/main" id="{00000000-0008-0000-0100-000040030000}"/>
            </a:ext>
          </a:extLst>
        </xdr:cNvPr>
        <xdr:cNvSpPr txBox="1"/>
      </xdr:nvSpPr>
      <xdr:spPr>
        <a:xfrm>
          <a:off x="21075727"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89098</xdr:rowOff>
    </xdr:from>
    <xdr:ext cx="469744" cy="259045"/>
    <xdr:sp macro="" textlink="">
      <xdr:nvSpPr>
        <xdr:cNvPr id="833" name="n_2aveValue【児童館】&#10;一人当たり面積">
          <a:extLst>
            <a:ext uri="{FF2B5EF4-FFF2-40B4-BE49-F238E27FC236}">
              <a16:creationId xmlns:a16="http://schemas.microsoft.com/office/drawing/2014/main" id="{00000000-0008-0000-0100-000041030000}"/>
            </a:ext>
          </a:extLst>
        </xdr:cNvPr>
        <xdr:cNvSpPr txBox="1"/>
      </xdr:nvSpPr>
      <xdr:spPr>
        <a:xfrm>
          <a:off x="20199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89098</xdr:rowOff>
    </xdr:from>
    <xdr:ext cx="469744" cy="259045"/>
    <xdr:sp macro="" textlink="">
      <xdr:nvSpPr>
        <xdr:cNvPr id="834" name="n_3aveValue【児童館】&#10;一人当たり面積">
          <a:extLst>
            <a:ext uri="{FF2B5EF4-FFF2-40B4-BE49-F238E27FC236}">
              <a16:creationId xmlns:a16="http://schemas.microsoft.com/office/drawing/2014/main" id="{00000000-0008-0000-0100-000042030000}"/>
            </a:ext>
          </a:extLst>
        </xdr:cNvPr>
        <xdr:cNvSpPr txBox="1"/>
      </xdr:nvSpPr>
      <xdr:spPr>
        <a:xfrm>
          <a:off x="19310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2013</xdr:rowOff>
    </xdr:from>
    <xdr:ext cx="469744" cy="259045"/>
    <xdr:sp macro="" textlink="">
      <xdr:nvSpPr>
        <xdr:cNvPr id="835" name="n_4aveValue【児童館】&#10;一人当たり面積">
          <a:extLst>
            <a:ext uri="{FF2B5EF4-FFF2-40B4-BE49-F238E27FC236}">
              <a16:creationId xmlns:a16="http://schemas.microsoft.com/office/drawing/2014/main" id="{00000000-0008-0000-0100-000043030000}"/>
            </a:ext>
          </a:extLst>
        </xdr:cNvPr>
        <xdr:cNvSpPr txBox="1"/>
      </xdr:nvSpPr>
      <xdr:spPr>
        <a:xfrm>
          <a:off x="18421427"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25598</xdr:rowOff>
    </xdr:from>
    <xdr:ext cx="469744" cy="259045"/>
    <xdr:sp macro="" textlink="">
      <xdr:nvSpPr>
        <xdr:cNvPr id="836" name="n_1mainValue【児童館】&#10;一人当たり面積">
          <a:extLst>
            <a:ext uri="{FF2B5EF4-FFF2-40B4-BE49-F238E27FC236}">
              <a16:creationId xmlns:a16="http://schemas.microsoft.com/office/drawing/2014/main" id="{00000000-0008-0000-0100-000044030000}"/>
            </a:ext>
          </a:extLst>
        </xdr:cNvPr>
        <xdr:cNvSpPr txBox="1"/>
      </xdr:nvSpPr>
      <xdr:spPr>
        <a:xfrm>
          <a:off x="21075727" y="1477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36484</xdr:rowOff>
    </xdr:from>
    <xdr:ext cx="469744" cy="259045"/>
    <xdr:sp macro="" textlink="">
      <xdr:nvSpPr>
        <xdr:cNvPr id="837" name="n_2mainValue【児童館】&#10;一人当たり面積">
          <a:extLst>
            <a:ext uri="{FF2B5EF4-FFF2-40B4-BE49-F238E27FC236}">
              <a16:creationId xmlns:a16="http://schemas.microsoft.com/office/drawing/2014/main" id="{00000000-0008-0000-0100-000045030000}"/>
            </a:ext>
          </a:extLst>
        </xdr:cNvPr>
        <xdr:cNvSpPr txBox="1"/>
      </xdr:nvSpPr>
      <xdr:spPr>
        <a:xfrm>
          <a:off x="20199427" y="1478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36484</xdr:rowOff>
    </xdr:from>
    <xdr:ext cx="469744" cy="259045"/>
    <xdr:sp macro="" textlink="">
      <xdr:nvSpPr>
        <xdr:cNvPr id="838" name="n_3mainValue【児童館】&#10;一人当たり面積">
          <a:extLst>
            <a:ext uri="{FF2B5EF4-FFF2-40B4-BE49-F238E27FC236}">
              <a16:creationId xmlns:a16="http://schemas.microsoft.com/office/drawing/2014/main" id="{00000000-0008-0000-0100-000046030000}"/>
            </a:ext>
          </a:extLst>
        </xdr:cNvPr>
        <xdr:cNvSpPr txBox="1"/>
      </xdr:nvSpPr>
      <xdr:spPr>
        <a:xfrm>
          <a:off x="19310427" y="1478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36484</xdr:rowOff>
    </xdr:from>
    <xdr:ext cx="469744" cy="259045"/>
    <xdr:sp macro="" textlink="">
      <xdr:nvSpPr>
        <xdr:cNvPr id="839" name="n_4mainValue【児童館】&#10;一人当たり面積">
          <a:extLst>
            <a:ext uri="{FF2B5EF4-FFF2-40B4-BE49-F238E27FC236}">
              <a16:creationId xmlns:a16="http://schemas.microsoft.com/office/drawing/2014/main" id="{00000000-0008-0000-0100-000047030000}"/>
            </a:ext>
          </a:extLst>
        </xdr:cNvPr>
        <xdr:cNvSpPr txBox="1"/>
      </xdr:nvSpPr>
      <xdr:spPr>
        <a:xfrm>
          <a:off x="18421427" y="1478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00000000-0008-0000-0100-000048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00000000-0008-0000-0100-000049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00000000-0008-0000-0100-00004A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00000000-0008-0000-0100-00004B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00000000-0008-0000-0100-00004C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00000000-0008-0000-0100-00004D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00000000-0008-0000-0100-00004E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00000000-0008-0000-0100-00004F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00000000-0008-0000-0100-000050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00000000-0008-0000-0100-000051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00000000-0008-0000-0100-000052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a:extLst>
            <a:ext uri="{FF2B5EF4-FFF2-40B4-BE49-F238E27FC236}">
              <a16:creationId xmlns:a16="http://schemas.microsoft.com/office/drawing/2014/main" id="{00000000-0008-0000-0100-000053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a:extLst>
            <a:ext uri="{FF2B5EF4-FFF2-40B4-BE49-F238E27FC236}">
              <a16:creationId xmlns:a16="http://schemas.microsoft.com/office/drawing/2014/main" id="{00000000-0008-0000-0100-000054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a:extLst>
            <a:ext uri="{FF2B5EF4-FFF2-40B4-BE49-F238E27FC236}">
              <a16:creationId xmlns:a16="http://schemas.microsoft.com/office/drawing/2014/main" id="{00000000-0008-0000-0100-000055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a:extLst>
            <a:ext uri="{FF2B5EF4-FFF2-40B4-BE49-F238E27FC236}">
              <a16:creationId xmlns:a16="http://schemas.microsoft.com/office/drawing/2014/main" id="{00000000-0008-0000-0100-000056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a:extLst>
            <a:ext uri="{FF2B5EF4-FFF2-40B4-BE49-F238E27FC236}">
              <a16:creationId xmlns:a16="http://schemas.microsoft.com/office/drawing/2014/main" id="{00000000-0008-0000-0100-000057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a:extLst>
            <a:ext uri="{FF2B5EF4-FFF2-40B4-BE49-F238E27FC236}">
              <a16:creationId xmlns:a16="http://schemas.microsoft.com/office/drawing/2014/main" id="{00000000-0008-0000-0100-000058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a:extLst>
            <a:ext uri="{FF2B5EF4-FFF2-40B4-BE49-F238E27FC236}">
              <a16:creationId xmlns:a16="http://schemas.microsoft.com/office/drawing/2014/main" id="{00000000-0008-0000-0100-000059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a:extLst>
            <a:ext uri="{FF2B5EF4-FFF2-40B4-BE49-F238E27FC236}">
              <a16:creationId xmlns:a16="http://schemas.microsoft.com/office/drawing/2014/main" id="{00000000-0008-0000-0100-00005A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a:extLst>
            <a:ext uri="{FF2B5EF4-FFF2-40B4-BE49-F238E27FC236}">
              <a16:creationId xmlns:a16="http://schemas.microsoft.com/office/drawing/2014/main" id="{00000000-0008-0000-0100-00005B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a:extLst>
            <a:ext uri="{FF2B5EF4-FFF2-40B4-BE49-F238E27FC236}">
              <a16:creationId xmlns:a16="http://schemas.microsoft.com/office/drawing/2014/main" id="{00000000-0008-0000-0100-00005C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a:extLst>
            <a:ext uri="{FF2B5EF4-FFF2-40B4-BE49-F238E27FC236}">
              <a16:creationId xmlns:a16="http://schemas.microsoft.com/office/drawing/2014/main" id="{00000000-0008-0000-0100-00005D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a:extLst>
            <a:ext uri="{FF2B5EF4-FFF2-40B4-BE49-F238E27FC236}">
              <a16:creationId xmlns:a16="http://schemas.microsoft.com/office/drawing/2014/main" id="{00000000-0008-0000-0100-00005E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a:extLst>
            <a:ext uri="{FF2B5EF4-FFF2-40B4-BE49-F238E27FC236}">
              <a16:creationId xmlns:a16="http://schemas.microsoft.com/office/drawing/2014/main" id="{00000000-0008-0000-0100-00005F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公民館】&#10;有形固定資産減価償却率グラフ枠">
          <a:extLst>
            <a:ext uri="{FF2B5EF4-FFF2-40B4-BE49-F238E27FC236}">
              <a16:creationId xmlns:a16="http://schemas.microsoft.com/office/drawing/2014/main" id="{00000000-0008-0000-0100-000060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109</xdr:row>
      <xdr:rowOff>35379</xdr:rowOff>
    </xdr:to>
    <xdr:cxnSp macro="">
      <xdr:nvCxnSpPr>
        <xdr:cNvPr id="865" name="直線コネクタ 864">
          <a:extLst>
            <a:ext uri="{FF2B5EF4-FFF2-40B4-BE49-F238E27FC236}">
              <a16:creationId xmlns:a16="http://schemas.microsoft.com/office/drawing/2014/main" id="{00000000-0008-0000-0100-000061030000}"/>
            </a:ext>
          </a:extLst>
        </xdr:cNvPr>
        <xdr:cNvCxnSpPr/>
      </xdr:nvCxnSpPr>
      <xdr:spPr>
        <a:xfrm flipV="1">
          <a:off x="16318864" y="17177113"/>
          <a:ext cx="0" cy="154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6" name="【公民館】&#10;有形固定資産減価償却率最小値テキスト">
          <a:extLst>
            <a:ext uri="{FF2B5EF4-FFF2-40B4-BE49-F238E27FC236}">
              <a16:creationId xmlns:a16="http://schemas.microsoft.com/office/drawing/2014/main" id="{00000000-0008-0000-0100-000062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7" name="直線コネクタ 866">
          <a:extLst>
            <a:ext uri="{FF2B5EF4-FFF2-40B4-BE49-F238E27FC236}">
              <a16:creationId xmlns:a16="http://schemas.microsoft.com/office/drawing/2014/main" id="{00000000-0008-0000-0100-000063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868" name="【公民館】&#10;有形固定資産減価償却率最大値テキスト">
          <a:extLst>
            <a:ext uri="{FF2B5EF4-FFF2-40B4-BE49-F238E27FC236}">
              <a16:creationId xmlns:a16="http://schemas.microsoft.com/office/drawing/2014/main" id="{00000000-0008-0000-0100-000064030000}"/>
            </a:ext>
          </a:extLst>
        </xdr:cNvPr>
        <xdr:cNvSpPr txBox="1"/>
      </xdr:nvSpPr>
      <xdr:spPr>
        <a:xfrm>
          <a:off x="16357600" y="1695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869" name="直線コネクタ 868">
          <a:extLst>
            <a:ext uri="{FF2B5EF4-FFF2-40B4-BE49-F238E27FC236}">
              <a16:creationId xmlns:a16="http://schemas.microsoft.com/office/drawing/2014/main" id="{00000000-0008-0000-0100-000065030000}"/>
            </a:ext>
          </a:extLst>
        </xdr:cNvPr>
        <xdr:cNvCxnSpPr/>
      </xdr:nvCxnSpPr>
      <xdr:spPr>
        <a:xfrm>
          <a:off x="16230600" y="1717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84200</xdr:rowOff>
    </xdr:from>
    <xdr:ext cx="405111" cy="259045"/>
    <xdr:sp macro="" textlink="">
      <xdr:nvSpPr>
        <xdr:cNvPr id="870" name="【公民館】&#10;有形固定資産減価償却率平均値テキスト">
          <a:extLst>
            <a:ext uri="{FF2B5EF4-FFF2-40B4-BE49-F238E27FC236}">
              <a16:creationId xmlns:a16="http://schemas.microsoft.com/office/drawing/2014/main" id="{00000000-0008-0000-0100-000066030000}"/>
            </a:ext>
          </a:extLst>
        </xdr:cNvPr>
        <xdr:cNvSpPr txBox="1"/>
      </xdr:nvSpPr>
      <xdr:spPr>
        <a:xfrm>
          <a:off x="16357600" y="1791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61323</xdr:rowOff>
    </xdr:from>
    <xdr:to>
      <xdr:col>85</xdr:col>
      <xdr:colOff>177800</xdr:colOff>
      <xdr:row>105</xdr:row>
      <xdr:rowOff>162923</xdr:rowOff>
    </xdr:to>
    <xdr:sp macro="" textlink="">
      <xdr:nvSpPr>
        <xdr:cNvPr id="871" name="フローチャート: 判断 870">
          <a:extLst>
            <a:ext uri="{FF2B5EF4-FFF2-40B4-BE49-F238E27FC236}">
              <a16:creationId xmlns:a16="http://schemas.microsoft.com/office/drawing/2014/main" id="{00000000-0008-0000-0100-000067030000}"/>
            </a:ext>
          </a:extLst>
        </xdr:cNvPr>
        <xdr:cNvSpPr/>
      </xdr:nvSpPr>
      <xdr:spPr>
        <a:xfrm>
          <a:off x="16268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46627</xdr:rowOff>
    </xdr:from>
    <xdr:to>
      <xdr:col>81</xdr:col>
      <xdr:colOff>101600</xdr:colOff>
      <xdr:row>105</xdr:row>
      <xdr:rowOff>148227</xdr:rowOff>
    </xdr:to>
    <xdr:sp macro="" textlink="">
      <xdr:nvSpPr>
        <xdr:cNvPr id="872" name="フローチャート: 判断 871">
          <a:extLst>
            <a:ext uri="{FF2B5EF4-FFF2-40B4-BE49-F238E27FC236}">
              <a16:creationId xmlns:a16="http://schemas.microsoft.com/office/drawing/2014/main" id="{00000000-0008-0000-0100-000068030000}"/>
            </a:ext>
          </a:extLst>
        </xdr:cNvPr>
        <xdr:cNvSpPr/>
      </xdr:nvSpPr>
      <xdr:spPr>
        <a:xfrm>
          <a:off x="15430500" y="180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10705</xdr:rowOff>
    </xdr:from>
    <xdr:to>
      <xdr:col>76</xdr:col>
      <xdr:colOff>165100</xdr:colOff>
      <xdr:row>105</xdr:row>
      <xdr:rowOff>112305</xdr:rowOff>
    </xdr:to>
    <xdr:sp macro="" textlink="">
      <xdr:nvSpPr>
        <xdr:cNvPr id="873" name="フローチャート: 判断 872">
          <a:extLst>
            <a:ext uri="{FF2B5EF4-FFF2-40B4-BE49-F238E27FC236}">
              <a16:creationId xmlns:a16="http://schemas.microsoft.com/office/drawing/2014/main" id="{00000000-0008-0000-0100-000069030000}"/>
            </a:ext>
          </a:extLst>
        </xdr:cNvPr>
        <xdr:cNvSpPr/>
      </xdr:nvSpPr>
      <xdr:spPr>
        <a:xfrm>
          <a:off x="14541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30299</xdr:rowOff>
    </xdr:from>
    <xdr:to>
      <xdr:col>72</xdr:col>
      <xdr:colOff>38100</xdr:colOff>
      <xdr:row>105</xdr:row>
      <xdr:rowOff>131899</xdr:rowOff>
    </xdr:to>
    <xdr:sp macro="" textlink="">
      <xdr:nvSpPr>
        <xdr:cNvPr id="874" name="フローチャート: 判断 873">
          <a:extLst>
            <a:ext uri="{FF2B5EF4-FFF2-40B4-BE49-F238E27FC236}">
              <a16:creationId xmlns:a16="http://schemas.microsoft.com/office/drawing/2014/main" id="{00000000-0008-0000-0100-00006A030000}"/>
            </a:ext>
          </a:extLst>
        </xdr:cNvPr>
        <xdr:cNvSpPr/>
      </xdr:nvSpPr>
      <xdr:spPr>
        <a:xfrm>
          <a:off x="13652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46627</xdr:rowOff>
    </xdr:from>
    <xdr:to>
      <xdr:col>67</xdr:col>
      <xdr:colOff>101600</xdr:colOff>
      <xdr:row>106</xdr:row>
      <xdr:rowOff>148227</xdr:rowOff>
    </xdr:to>
    <xdr:sp macro="" textlink="">
      <xdr:nvSpPr>
        <xdr:cNvPr id="875" name="フローチャート: 判断 874">
          <a:extLst>
            <a:ext uri="{FF2B5EF4-FFF2-40B4-BE49-F238E27FC236}">
              <a16:creationId xmlns:a16="http://schemas.microsoft.com/office/drawing/2014/main" id="{00000000-0008-0000-0100-00006B030000}"/>
            </a:ext>
          </a:extLst>
        </xdr:cNvPr>
        <xdr:cNvSpPr/>
      </xdr:nvSpPr>
      <xdr:spPr>
        <a:xfrm>
          <a:off x="12763500" y="182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100-00006C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100-00006D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100-00006E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100-00006F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00000000-0008-0000-0100-000070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72752</xdr:rowOff>
    </xdr:from>
    <xdr:to>
      <xdr:col>85</xdr:col>
      <xdr:colOff>177800</xdr:colOff>
      <xdr:row>106</xdr:row>
      <xdr:rowOff>2902</xdr:rowOff>
    </xdr:to>
    <xdr:sp macro="" textlink="">
      <xdr:nvSpPr>
        <xdr:cNvPr id="881" name="楕円 880">
          <a:extLst>
            <a:ext uri="{FF2B5EF4-FFF2-40B4-BE49-F238E27FC236}">
              <a16:creationId xmlns:a16="http://schemas.microsoft.com/office/drawing/2014/main" id="{00000000-0008-0000-0100-000071030000}"/>
            </a:ext>
          </a:extLst>
        </xdr:cNvPr>
        <xdr:cNvSpPr/>
      </xdr:nvSpPr>
      <xdr:spPr>
        <a:xfrm>
          <a:off x="16268700" y="1807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51179</xdr:rowOff>
    </xdr:from>
    <xdr:ext cx="405111" cy="259045"/>
    <xdr:sp macro="" textlink="">
      <xdr:nvSpPr>
        <xdr:cNvPr id="882" name="【公民館】&#10;有形固定資産減価償却率該当値テキスト">
          <a:extLst>
            <a:ext uri="{FF2B5EF4-FFF2-40B4-BE49-F238E27FC236}">
              <a16:creationId xmlns:a16="http://schemas.microsoft.com/office/drawing/2014/main" id="{00000000-0008-0000-0100-000072030000}"/>
            </a:ext>
          </a:extLst>
        </xdr:cNvPr>
        <xdr:cNvSpPr txBox="1"/>
      </xdr:nvSpPr>
      <xdr:spPr>
        <a:xfrm>
          <a:off x="16357600"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28666</xdr:rowOff>
    </xdr:from>
    <xdr:to>
      <xdr:col>81</xdr:col>
      <xdr:colOff>101600</xdr:colOff>
      <xdr:row>108</xdr:row>
      <xdr:rowOff>130266</xdr:rowOff>
    </xdr:to>
    <xdr:sp macro="" textlink="">
      <xdr:nvSpPr>
        <xdr:cNvPr id="883" name="楕円 882">
          <a:extLst>
            <a:ext uri="{FF2B5EF4-FFF2-40B4-BE49-F238E27FC236}">
              <a16:creationId xmlns:a16="http://schemas.microsoft.com/office/drawing/2014/main" id="{00000000-0008-0000-0100-000073030000}"/>
            </a:ext>
          </a:extLst>
        </xdr:cNvPr>
        <xdr:cNvSpPr/>
      </xdr:nvSpPr>
      <xdr:spPr>
        <a:xfrm>
          <a:off x="15430500" y="18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123552</xdr:rowOff>
    </xdr:from>
    <xdr:to>
      <xdr:col>85</xdr:col>
      <xdr:colOff>127000</xdr:colOff>
      <xdr:row>108</xdr:row>
      <xdr:rowOff>79466</xdr:rowOff>
    </xdr:to>
    <xdr:cxnSp macro="">
      <xdr:nvCxnSpPr>
        <xdr:cNvPr id="884" name="直線コネクタ 883">
          <a:extLst>
            <a:ext uri="{FF2B5EF4-FFF2-40B4-BE49-F238E27FC236}">
              <a16:creationId xmlns:a16="http://schemas.microsoft.com/office/drawing/2014/main" id="{00000000-0008-0000-0100-000074030000}"/>
            </a:ext>
          </a:extLst>
        </xdr:cNvPr>
        <xdr:cNvCxnSpPr/>
      </xdr:nvCxnSpPr>
      <xdr:spPr>
        <a:xfrm flipV="1">
          <a:off x="15481300" y="18125802"/>
          <a:ext cx="838200" cy="470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7438</xdr:rowOff>
    </xdr:from>
    <xdr:to>
      <xdr:col>76</xdr:col>
      <xdr:colOff>165100</xdr:colOff>
      <xdr:row>108</xdr:row>
      <xdr:rowOff>109038</xdr:rowOff>
    </xdr:to>
    <xdr:sp macro="" textlink="">
      <xdr:nvSpPr>
        <xdr:cNvPr id="885" name="楕円 884">
          <a:extLst>
            <a:ext uri="{FF2B5EF4-FFF2-40B4-BE49-F238E27FC236}">
              <a16:creationId xmlns:a16="http://schemas.microsoft.com/office/drawing/2014/main" id="{00000000-0008-0000-0100-000075030000}"/>
            </a:ext>
          </a:extLst>
        </xdr:cNvPr>
        <xdr:cNvSpPr/>
      </xdr:nvSpPr>
      <xdr:spPr>
        <a:xfrm>
          <a:off x="14541500" y="1852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58238</xdr:rowOff>
    </xdr:from>
    <xdr:to>
      <xdr:col>81</xdr:col>
      <xdr:colOff>50800</xdr:colOff>
      <xdr:row>108</xdr:row>
      <xdr:rowOff>79466</xdr:rowOff>
    </xdr:to>
    <xdr:cxnSp macro="">
      <xdr:nvCxnSpPr>
        <xdr:cNvPr id="886" name="直線コネクタ 885">
          <a:extLst>
            <a:ext uri="{FF2B5EF4-FFF2-40B4-BE49-F238E27FC236}">
              <a16:creationId xmlns:a16="http://schemas.microsoft.com/office/drawing/2014/main" id="{00000000-0008-0000-0100-000076030000}"/>
            </a:ext>
          </a:extLst>
        </xdr:cNvPr>
        <xdr:cNvCxnSpPr/>
      </xdr:nvCxnSpPr>
      <xdr:spPr>
        <a:xfrm>
          <a:off x="14592300" y="18574838"/>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154395</xdr:rowOff>
    </xdr:from>
    <xdr:to>
      <xdr:col>72</xdr:col>
      <xdr:colOff>38100</xdr:colOff>
      <xdr:row>108</xdr:row>
      <xdr:rowOff>84545</xdr:rowOff>
    </xdr:to>
    <xdr:sp macro="" textlink="">
      <xdr:nvSpPr>
        <xdr:cNvPr id="887" name="楕円 886">
          <a:extLst>
            <a:ext uri="{FF2B5EF4-FFF2-40B4-BE49-F238E27FC236}">
              <a16:creationId xmlns:a16="http://schemas.microsoft.com/office/drawing/2014/main" id="{00000000-0008-0000-0100-000077030000}"/>
            </a:ext>
          </a:extLst>
        </xdr:cNvPr>
        <xdr:cNvSpPr/>
      </xdr:nvSpPr>
      <xdr:spPr>
        <a:xfrm>
          <a:off x="13652500" y="1849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33745</xdr:rowOff>
    </xdr:from>
    <xdr:to>
      <xdr:col>76</xdr:col>
      <xdr:colOff>114300</xdr:colOff>
      <xdr:row>108</xdr:row>
      <xdr:rowOff>58238</xdr:rowOff>
    </xdr:to>
    <xdr:cxnSp macro="">
      <xdr:nvCxnSpPr>
        <xdr:cNvPr id="888" name="直線コネクタ 887">
          <a:extLst>
            <a:ext uri="{FF2B5EF4-FFF2-40B4-BE49-F238E27FC236}">
              <a16:creationId xmlns:a16="http://schemas.microsoft.com/office/drawing/2014/main" id="{00000000-0008-0000-0100-000078030000}"/>
            </a:ext>
          </a:extLst>
        </xdr:cNvPr>
        <xdr:cNvCxnSpPr/>
      </xdr:nvCxnSpPr>
      <xdr:spPr>
        <a:xfrm>
          <a:off x="13703300" y="18550345"/>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136434</xdr:rowOff>
    </xdr:from>
    <xdr:to>
      <xdr:col>67</xdr:col>
      <xdr:colOff>101600</xdr:colOff>
      <xdr:row>108</xdr:row>
      <xdr:rowOff>66584</xdr:rowOff>
    </xdr:to>
    <xdr:sp macro="" textlink="">
      <xdr:nvSpPr>
        <xdr:cNvPr id="889" name="楕円 888">
          <a:extLst>
            <a:ext uri="{FF2B5EF4-FFF2-40B4-BE49-F238E27FC236}">
              <a16:creationId xmlns:a16="http://schemas.microsoft.com/office/drawing/2014/main" id="{00000000-0008-0000-0100-000079030000}"/>
            </a:ext>
          </a:extLst>
        </xdr:cNvPr>
        <xdr:cNvSpPr/>
      </xdr:nvSpPr>
      <xdr:spPr>
        <a:xfrm>
          <a:off x="12763500" y="1848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15784</xdr:rowOff>
    </xdr:from>
    <xdr:to>
      <xdr:col>71</xdr:col>
      <xdr:colOff>177800</xdr:colOff>
      <xdr:row>108</xdr:row>
      <xdr:rowOff>33745</xdr:rowOff>
    </xdr:to>
    <xdr:cxnSp macro="">
      <xdr:nvCxnSpPr>
        <xdr:cNvPr id="890" name="直線コネクタ 889">
          <a:extLst>
            <a:ext uri="{FF2B5EF4-FFF2-40B4-BE49-F238E27FC236}">
              <a16:creationId xmlns:a16="http://schemas.microsoft.com/office/drawing/2014/main" id="{00000000-0008-0000-0100-00007A030000}"/>
            </a:ext>
          </a:extLst>
        </xdr:cNvPr>
        <xdr:cNvCxnSpPr/>
      </xdr:nvCxnSpPr>
      <xdr:spPr>
        <a:xfrm>
          <a:off x="12814300" y="18532384"/>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164754</xdr:rowOff>
    </xdr:from>
    <xdr:ext cx="405111" cy="259045"/>
    <xdr:sp macro="" textlink="">
      <xdr:nvSpPr>
        <xdr:cNvPr id="891" name="n_1aveValue【公民館】&#10;有形固定資産減価償却率">
          <a:extLst>
            <a:ext uri="{FF2B5EF4-FFF2-40B4-BE49-F238E27FC236}">
              <a16:creationId xmlns:a16="http://schemas.microsoft.com/office/drawing/2014/main" id="{00000000-0008-0000-0100-00007B030000}"/>
            </a:ext>
          </a:extLst>
        </xdr:cNvPr>
        <xdr:cNvSpPr txBox="1"/>
      </xdr:nvSpPr>
      <xdr:spPr>
        <a:xfrm>
          <a:off x="15266044" y="1782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128832</xdr:rowOff>
    </xdr:from>
    <xdr:ext cx="405111" cy="259045"/>
    <xdr:sp macro="" textlink="">
      <xdr:nvSpPr>
        <xdr:cNvPr id="892" name="n_2aveValue【公民館】&#10;有形固定資産減価償却率">
          <a:extLst>
            <a:ext uri="{FF2B5EF4-FFF2-40B4-BE49-F238E27FC236}">
              <a16:creationId xmlns:a16="http://schemas.microsoft.com/office/drawing/2014/main" id="{00000000-0008-0000-0100-00007C030000}"/>
            </a:ext>
          </a:extLst>
        </xdr:cNvPr>
        <xdr:cNvSpPr txBox="1"/>
      </xdr:nvSpPr>
      <xdr:spPr>
        <a:xfrm>
          <a:off x="14389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148426</xdr:rowOff>
    </xdr:from>
    <xdr:ext cx="405111" cy="259045"/>
    <xdr:sp macro="" textlink="">
      <xdr:nvSpPr>
        <xdr:cNvPr id="893" name="n_3aveValue【公民館】&#10;有形固定資産減価償却率">
          <a:extLst>
            <a:ext uri="{FF2B5EF4-FFF2-40B4-BE49-F238E27FC236}">
              <a16:creationId xmlns:a16="http://schemas.microsoft.com/office/drawing/2014/main" id="{00000000-0008-0000-0100-00007D030000}"/>
            </a:ext>
          </a:extLst>
        </xdr:cNvPr>
        <xdr:cNvSpPr txBox="1"/>
      </xdr:nvSpPr>
      <xdr:spPr>
        <a:xfrm>
          <a:off x="13500744" y="1780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164754</xdr:rowOff>
    </xdr:from>
    <xdr:ext cx="405111" cy="259045"/>
    <xdr:sp macro="" textlink="">
      <xdr:nvSpPr>
        <xdr:cNvPr id="894" name="n_4aveValue【公民館】&#10;有形固定資産減価償却率">
          <a:extLst>
            <a:ext uri="{FF2B5EF4-FFF2-40B4-BE49-F238E27FC236}">
              <a16:creationId xmlns:a16="http://schemas.microsoft.com/office/drawing/2014/main" id="{00000000-0008-0000-0100-00007E030000}"/>
            </a:ext>
          </a:extLst>
        </xdr:cNvPr>
        <xdr:cNvSpPr txBox="1"/>
      </xdr:nvSpPr>
      <xdr:spPr>
        <a:xfrm>
          <a:off x="12611744" y="17995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121393</xdr:rowOff>
    </xdr:from>
    <xdr:ext cx="405111" cy="259045"/>
    <xdr:sp macro="" textlink="">
      <xdr:nvSpPr>
        <xdr:cNvPr id="895" name="n_1mainValue【公民館】&#10;有形固定資産減価償却率">
          <a:extLst>
            <a:ext uri="{FF2B5EF4-FFF2-40B4-BE49-F238E27FC236}">
              <a16:creationId xmlns:a16="http://schemas.microsoft.com/office/drawing/2014/main" id="{00000000-0008-0000-0100-00007F030000}"/>
            </a:ext>
          </a:extLst>
        </xdr:cNvPr>
        <xdr:cNvSpPr txBox="1"/>
      </xdr:nvSpPr>
      <xdr:spPr>
        <a:xfrm>
          <a:off x="15266044" y="1863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100165</xdr:rowOff>
    </xdr:from>
    <xdr:ext cx="405111" cy="259045"/>
    <xdr:sp macro="" textlink="">
      <xdr:nvSpPr>
        <xdr:cNvPr id="896" name="n_2mainValue【公民館】&#10;有形固定資産減価償却率">
          <a:extLst>
            <a:ext uri="{FF2B5EF4-FFF2-40B4-BE49-F238E27FC236}">
              <a16:creationId xmlns:a16="http://schemas.microsoft.com/office/drawing/2014/main" id="{00000000-0008-0000-0100-000080030000}"/>
            </a:ext>
          </a:extLst>
        </xdr:cNvPr>
        <xdr:cNvSpPr txBox="1"/>
      </xdr:nvSpPr>
      <xdr:spPr>
        <a:xfrm>
          <a:off x="14389744" y="18616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75672</xdr:rowOff>
    </xdr:from>
    <xdr:ext cx="405111" cy="259045"/>
    <xdr:sp macro="" textlink="">
      <xdr:nvSpPr>
        <xdr:cNvPr id="897" name="n_3mainValue【公民館】&#10;有形固定資産減価償却率">
          <a:extLst>
            <a:ext uri="{FF2B5EF4-FFF2-40B4-BE49-F238E27FC236}">
              <a16:creationId xmlns:a16="http://schemas.microsoft.com/office/drawing/2014/main" id="{00000000-0008-0000-0100-000081030000}"/>
            </a:ext>
          </a:extLst>
        </xdr:cNvPr>
        <xdr:cNvSpPr txBox="1"/>
      </xdr:nvSpPr>
      <xdr:spPr>
        <a:xfrm>
          <a:off x="13500744" y="1859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57711</xdr:rowOff>
    </xdr:from>
    <xdr:ext cx="405111" cy="259045"/>
    <xdr:sp macro="" textlink="">
      <xdr:nvSpPr>
        <xdr:cNvPr id="898" name="n_4mainValue【公民館】&#10;有形固定資産減価償却率">
          <a:extLst>
            <a:ext uri="{FF2B5EF4-FFF2-40B4-BE49-F238E27FC236}">
              <a16:creationId xmlns:a16="http://schemas.microsoft.com/office/drawing/2014/main" id="{00000000-0008-0000-0100-000082030000}"/>
            </a:ext>
          </a:extLst>
        </xdr:cNvPr>
        <xdr:cNvSpPr txBox="1"/>
      </xdr:nvSpPr>
      <xdr:spPr>
        <a:xfrm>
          <a:off x="12611744" y="1857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a16="http://schemas.microsoft.com/office/drawing/2014/main" id="{00000000-0008-0000-0100-000083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a16="http://schemas.microsoft.com/office/drawing/2014/main" id="{00000000-0008-0000-0100-000084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a16="http://schemas.microsoft.com/office/drawing/2014/main" id="{00000000-0008-0000-0100-000085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a16="http://schemas.microsoft.com/office/drawing/2014/main" id="{00000000-0008-0000-0100-000086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a16="http://schemas.microsoft.com/office/drawing/2014/main" id="{00000000-0008-0000-0100-000087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a16="http://schemas.microsoft.com/office/drawing/2014/main" id="{00000000-0008-0000-0100-000088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a16="http://schemas.microsoft.com/office/drawing/2014/main" id="{00000000-0008-0000-0100-000089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a16="http://schemas.microsoft.com/office/drawing/2014/main" id="{00000000-0008-0000-0100-00008A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a16="http://schemas.microsoft.com/office/drawing/2014/main" id="{00000000-0008-0000-0100-00008B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a16="http://schemas.microsoft.com/office/drawing/2014/main" id="{00000000-0008-0000-0100-00008C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9" name="直線コネクタ 908">
          <a:extLst>
            <a:ext uri="{FF2B5EF4-FFF2-40B4-BE49-F238E27FC236}">
              <a16:creationId xmlns:a16="http://schemas.microsoft.com/office/drawing/2014/main" id="{00000000-0008-0000-0100-00008D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0" name="テキスト ボックス 909">
          <a:extLst>
            <a:ext uri="{FF2B5EF4-FFF2-40B4-BE49-F238E27FC236}">
              <a16:creationId xmlns:a16="http://schemas.microsoft.com/office/drawing/2014/main" id="{00000000-0008-0000-0100-00008E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1" name="直線コネクタ 910">
          <a:extLst>
            <a:ext uri="{FF2B5EF4-FFF2-40B4-BE49-F238E27FC236}">
              <a16:creationId xmlns:a16="http://schemas.microsoft.com/office/drawing/2014/main" id="{00000000-0008-0000-0100-00008F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2" name="テキスト ボックス 911">
          <a:extLst>
            <a:ext uri="{FF2B5EF4-FFF2-40B4-BE49-F238E27FC236}">
              <a16:creationId xmlns:a16="http://schemas.microsoft.com/office/drawing/2014/main" id="{00000000-0008-0000-0100-000090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3" name="直線コネクタ 912">
          <a:extLst>
            <a:ext uri="{FF2B5EF4-FFF2-40B4-BE49-F238E27FC236}">
              <a16:creationId xmlns:a16="http://schemas.microsoft.com/office/drawing/2014/main" id="{00000000-0008-0000-0100-000091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4" name="テキスト ボックス 913">
          <a:extLst>
            <a:ext uri="{FF2B5EF4-FFF2-40B4-BE49-F238E27FC236}">
              <a16:creationId xmlns:a16="http://schemas.microsoft.com/office/drawing/2014/main" id="{00000000-0008-0000-0100-000092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5" name="直線コネクタ 914">
          <a:extLst>
            <a:ext uri="{FF2B5EF4-FFF2-40B4-BE49-F238E27FC236}">
              <a16:creationId xmlns:a16="http://schemas.microsoft.com/office/drawing/2014/main" id="{00000000-0008-0000-0100-000093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6" name="テキスト ボックス 915">
          <a:extLst>
            <a:ext uri="{FF2B5EF4-FFF2-40B4-BE49-F238E27FC236}">
              <a16:creationId xmlns:a16="http://schemas.microsoft.com/office/drawing/2014/main" id="{00000000-0008-0000-0100-000094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7" name="直線コネクタ 916">
          <a:extLst>
            <a:ext uri="{FF2B5EF4-FFF2-40B4-BE49-F238E27FC236}">
              <a16:creationId xmlns:a16="http://schemas.microsoft.com/office/drawing/2014/main" id="{00000000-0008-0000-0100-000095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8" name="テキスト ボックス 917">
          <a:extLst>
            <a:ext uri="{FF2B5EF4-FFF2-40B4-BE49-F238E27FC236}">
              <a16:creationId xmlns:a16="http://schemas.microsoft.com/office/drawing/2014/main" id="{00000000-0008-0000-0100-000096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a:extLst>
            <a:ext uri="{FF2B5EF4-FFF2-40B4-BE49-F238E27FC236}">
              <a16:creationId xmlns:a16="http://schemas.microsoft.com/office/drawing/2014/main" id="{00000000-0008-0000-0100-000097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0" name="テキスト ボックス 919">
          <a:extLst>
            <a:ext uri="{FF2B5EF4-FFF2-40B4-BE49-F238E27FC236}">
              <a16:creationId xmlns:a16="http://schemas.microsoft.com/office/drawing/2014/main" id="{00000000-0008-0000-0100-000098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公民館】&#10;一人当たり面積グラフ枠">
          <a:extLst>
            <a:ext uri="{FF2B5EF4-FFF2-40B4-BE49-F238E27FC236}">
              <a16:creationId xmlns:a16="http://schemas.microsoft.com/office/drawing/2014/main" id="{00000000-0008-0000-0100-000099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922" name="直線コネクタ 921">
          <a:extLst>
            <a:ext uri="{FF2B5EF4-FFF2-40B4-BE49-F238E27FC236}">
              <a16:creationId xmlns:a16="http://schemas.microsoft.com/office/drawing/2014/main" id="{00000000-0008-0000-0100-00009A030000}"/>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923" name="【公民館】&#10;一人当たり面積最小値テキスト">
          <a:extLst>
            <a:ext uri="{FF2B5EF4-FFF2-40B4-BE49-F238E27FC236}">
              <a16:creationId xmlns:a16="http://schemas.microsoft.com/office/drawing/2014/main" id="{00000000-0008-0000-0100-00009B030000}"/>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924" name="直線コネクタ 923">
          <a:extLst>
            <a:ext uri="{FF2B5EF4-FFF2-40B4-BE49-F238E27FC236}">
              <a16:creationId xmlns:a16="http://schemas.microsoft.com/office/drawing/2014/main" id="{00000000-0008-0000-0100-00009C030000}"/>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925" name="【公民館】&#10;一人当たり面積最大値テキスト">
          <a:extLst>
            <a:ext uri="{FF2B5EF4-FFF2-40B4-BE49-F238E27FC236}">
              <a16:creationId xmlns:a16="http://schemas.microsoft.com/office/drawing/2014/main" id="{00000000-0008-0000-0100-00009D030000}"/>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926" name="直線コネクタ 925">
          <a:extLst>
            <a:ext uri="{FF2B5EF4-FFF2-40B4-BE49-F238E27FC236}">
              <a16:creationId xmlns:a16="http://schemas.microsoft.com/office/drawing/2014/main" id="{00000000-0008-0000-0100-00009E030000}"/>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83838</xdr:rowOff>
    </xdr:from>
    <xdr:ext cx="469744" cy="259045"/>
    <xdr:sp macro="" textlink="">
      <xdr:nvSpPr>
        <xdr:cNvPr id="927" name="【公民館】&#10;一人当たり面積平均値テキスト">
          <a:extLst>
            <a:ext uri="{FF2B5EF4-FFF2-40B4-BE49-F238E27FC236}">
              <a16:creationId xmlns:a16="http://schemas.microsoft.com/office/drawing/2014/main" id="{00000000-0008-0000-0100-00009F030000}"/>
            </a:ext>
          </a:extLst>
        </xdr:cNvPr>
        <xdr:cNvSpPr txBox="1"/>
      </xdr:nvSpPr>
      <xdr:spPr>
        <a:xfrm>
          <a:off x="22199600" y="18257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105411</xdr:rowOff>
    </xdr:from>
    <xdr:to>
      <xdr:col>116</xdr:col>
      <xdr:colOff>114300</xdr:colOff>
      <xdr:row>107</xdr:row>
      <xdr:rowOff>35561</xdr:rowOff>
    </xdr:to>
    <xdr:sp macro="" textlink="">
      <xdr:nvSpPr>
        <xdr:cNvPr id="928" name="フローチャート: 判断 927">
          <a:extLst>
            <a:ext uri="{FF2B5EF4-FFF2-40B4-BE49-F238E27FC236}">
              <a16:creationId xmlns:a16="http://schemas.microsoft.com/office/drawing/2014/main" id="{00000000-0008-0000-0100-0000A0030000}"/>
            </a:ext>
          </a:extLst>
        </xdr:cNvPr>
        <xdr:cNvSpPr/>
      </xdr:nvSpPr>
      <xdr:spPr>
        <a:xfrm>
          <a:off x="22110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929" name="フローチャート: 判断 928">
          <a:extLst>
            <a:ext uri="{FF2B5EF4-FFF2-40B4-BE49-F238E27FC236}">
              <a16:creationId xmlns:a16="http://schemas.microsoft.com/office/drawing/2014/main" id="{00000000-0008-0000-0100-0000A1030000}"/>
            </a:ext>
          </a:extLst>
        </xdr:cNvPr>
        <xdr:cNvSpPr/>
      </xdr:nvSpPr>
      <xdr:spPr>
        <a:xfrm>
          <a:off x="21272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123189</xdr:rowOff>
    </xdr:from>
    <xdr:to>
      <xdr:col>107</xdr:col>
      <xdr:colOff>101600</xdr:colOff>
      <xdr:row>107</xdr:row>
      <xdr:rowOff>53339</xdr:rowOff>
    </xdr:to>
    <xdr:sp macro="" textlink="">
      <xdr:nvSpPr>
        <xdr:cNvPr id="930" name="フローチャート: 判断 929">
          <a:extLst>
            <a:ext uri="{FF2B5EF4-FFF2-40B4-BE49-F238E27FC236}">
              <a16:creationId xmlns:a16="http://schemas.microsoft.com/office/drawing/2014/main" id="{00000000-0008-0000-0100-0000A2030000}"/>
            </a:ext>
          </a:extLst>
        </xdr:cNvPr>
        <xdr:cNvSpPr/>
      </xdr:nvSpPr>
      <xdr:spPr>
        <a:xfrm>
          <a:off x="20383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931" name="フローチャート: 判断 930">
          <a:extLst>
            <a:ext uri="{FF2B5EF4-FFF2-40B4-BE49-F238E27FC236}">
              <a16:creationId xmlns:a16="http://schemas.microsoft.com/office/drawing/2014/main" id="{00000000-0008-0000-0100-0000A3030000}"/>
            </a:ext>
          </a:extLst>
        </xdr:cNvPr>
        <xdr:cNvSpPr/>
      </xdr:nvSpPr>
      <xdr:spPr>
        <a:xfrm>
          <a:off x="19494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11430</xdr:rowOff>
    </xdr:from>
    <xdr:to>
      <xdr:col>98</xdr:col>
      <xdr:colOff>38100</xdr:colOff>
      <xdr:row>107</xdr:row>
      <xdr:rowOff>113030</xdr:rowOff>
    </xdr:to>
    <xdr:sp macro="" textlink="">
      <xdr:nvSpPr>
        <xdr:cNvPr id="932" name="フローチャート: 判断 931">
          <a:extLst>
            <a:ext uri="{FF2B5EF4-FFF2-40B4-BE49-F238E27FC236}">
              <a16:creationId xmlns:a16="http://schemas.microsoft.com/office/drawing/2014/main" id="{00000000-0008-0000-0100-0000A4030000}"/>
            </a:ext>
          </a:extLst>
        </xdr:cNvPr>
        <xdr:cNvSpPr/>
      </xdr:nvSpPr>
      <xdr:spPr>
        <a:xfrm>
          <a:off x="18605500" y="1835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100-0000A5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100-0000A6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100-0000A7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0000000-0008-0000-0100-0000A8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00000000-0008-0000-0100-0000A9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2539</xdr:rowOff>
    </xdr:from>
    <xdr:to>
      <xdr:col>116</xdr:col>
      <xdr:colOff>114300</xdr:colOff>
      <xdr:row>105</xdr:row>
      <xdr:rowOff>104139</xdr:rowOff>
    </xdr:to>
    <xdr:sp macro="" textlink="">
      <xdr:nvSpPr>
        <xdr:cNvPr id="938" name="楕円 937">
          <a:extLst>
            <a:ext uri="{FF2B5EF4-FFF2-40B4-BE49-F238E27FC236}">
              <a16:creationId xmlns:a16="http://schemas.microsoft.com/office/drawing/2014/main" id="{00000000-0008-0000-0100-0000AA030000}"/>
            </a:ext>
          </a:extLst>
        </xdr:cNvPr>
        <xdr:cNvSpPr/>
      </xdr:nvSpPr>
      <xdr:spPr>
        <a:xfrm>
          <a:off x="221107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25416</xdr:rowOff>
    </xdr:from>
    <xdr:ext cx="469744" cy="259045"/>
    <xdr:sp macro="" textlink="">
      <xdr:nvSpPr>
        <xdr:cNvPr id="939" name="【公民館】&#10;一人当たり面積該当値テキスト">
          <a:extLst>
            <a:ext uri="{FF2B5EF4-FFF2-40B4-BE49-F238E27FC236}">
              <a16:creationId xmlns:a16="http://schemas.microsoft.com/office/drawing/2014/main" id="{00000000-0008-0000-0100-0000AB030000}"/>
            </a:ext>
          </a:extLst>
        </xdr:cNvPr>
        <xdr:cNvSpPr txBox="1"/>
      </xdr:nvSpPr>
      <xdr:spPr>
        <a:xfrm>
          <a:off x="22199600"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139700</xdr:rowOff>
    </xdr:from>
    <xdr:to>
      <xdr:col>112</xdr:col>
      <xdr:colOff>38100</xdr:colOff>
      <xdr:row>105</xdr:row>
      <xdr:rowOff>69850</xdr:rowOff>
    </xdr:to>
    <xdr:sp macro="" textlink="">
      <xdr:nvSpPr>
        <xdr:cNvPr id="940" name="楕円 939">
          <a:extLst>
            <a:ext uri="{FF2B5EF4-FFF2-40B4-BE49-F238E27FC236}">
              <a16:creationId xmlns:a16="http://schemas.microsoft.com/office/drawing/2014/main" id="{00000000-0008-0000-0100-0000AC030000}"/>
            </a:ext>
          </a:extLst>
        </xdr:cNvPr>
        <xdr:cNvSpPr/>
      </xdr:nvSpPr>
      <xdr:spPr>
        <a:xfrm>
          <a:off x="21272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19050</xdr:rowOff>
    </xdr:from>
    <xdr:to>
      <xdr:col>116</xdr:col>
      <xdr:colOff>63500</xdr:colOff>
      <xdr:row>105</xdr:row>
      <xdr:rowOff>53339</xdr:rowOff>
    </xdr:to>
    <xdr:cxnSp macro="">
      <xdr:nvCxnSpPr>
        <xdr:cNvPr id="941" name="直線コネクタ 940">
          <a:extLst>
            <a:ext uri="{FF2B5EF4-FFF2-40B4-BE49-F238E27FC236}">
              <a16:creationId xmlns:a16="http://schemas.microsoft.com/office/drawing/2014/main" id="{00000000-0008-0000-0100-0000AD030000}"/>
            </a:ext>
          </a:extLst>
        </xdr:cNvPr>
        <xdr:cNvCxnSpPr/>
      </xdr:nvCxnSpPr>
      <xdr:spPr>
        <a:xfrm>
          <a:off x="21323300" y="1802130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151130</xdr:rowOff>
    </xdr:from>
    <xdr:to>
      <xdr:col>107</xdr:col>
      <xdr:colOff>101600</xdr:colOff>
      <xdr:row>105</xdr:row>
      <xdr:rowOff>81280</xdr:rowOff>
    </xdr:to>
    <xdr:sp macro="" textlink="">
      <xdr:nvSpPr>
        <xdr:cNvPr id="942" name="楕円 941">
          <a:extLst>
            <a:ext uri="{FF2B5EF4-FFF2-40B4-BE49-F238E27FC236}">
              <a16:creationId xmlns:a16="http://schemas.microsoft.com/office/drawing/2014/main" id="{00000000-0008-0000-0100-0000AE030000}"/>
            </a:ext>
          </a:extLst>
        </xdr:cNvPr>
        <xdr:cNvSpPr/>
      </xdr:nvSpPr>
      <xdr:spPr>
        <a:xfrm>
          <a:off x="20383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19050</xdr:rowOff>
    </xdr:from>
    <xdr:to>
      <xdr:col>111</xdr:col>
      <xdr:colOff>177800</xdr:colOff>
      <xdr:row>105</xdr:row>
      <xdr:rowOff>30480</xdr:rowOff>
    </xdr:to>
    <xdr:cxnSp macro="">
      <xdr:nvCxnSpPr>
        <xdr:cNvPr id="943" name="直線コネクタ 942">
          <a:extLst>
            <a:ext uri="{FF2B5EF4-FFF2-40B4-BE49-F238E27FC236}">
              <a16:creationId xmlns:a16="http://schemas.microsoft.com/office/drawing/2014/main" id="{00000000-0008-0000-0100-0000AF030000}"/>
            </a:ext>
          </a:extLst>
        </xdr:cNvPr>
        <xdr:cNvCxnSpPr/>
      </xdr:nvCxnSpPr>
      <xdr:spPr>
        <a:xfrm flipV="1">
          <a:off x="20434300" y="180213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135889</xdr:rowOff>
    </xdr:from>
    <xdr:to>
      <xdr:col>102</xdr:col>
      <xdr:colOff>165100</xdr:colOff>
      <xdr:row>105</xdr:row>
      <xdr:rowOff>66039</xdr:rowOff>
    </xdr:to>
    <xdr:sp macro="" textlink="">
      <xdr:nvSpPr>
        <xdr:cNvPr id="944" name="楕円 943">
          <a:extLst>
            <a:ext uri="{FF2B5EF4-FFF2-40B4-BE49-F238E27FC236}">
              <a16:creationId xmlns:a16="http://schemas.microsoft.com/office/drawing/2014/main" id="{00000000-0008-0000-0100-0000B0030000}"/>
            </a:ext>
          </a:extLst>
        </xdr:cNvPr>
        <xdr:cNvSpPr/>
      </xdr:nvSpPr>
      <xdr:spPr>
        <a:xfrm>
          <a:off x="19494500" y="1796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15239</xdr:rowOff>
    </xdr:from>
    <xdr:to>
      <xdr:col>107</xdr:col>
      <xdr:colOff>50800</xdr:colOff>
      <xdr:row>105</xdr:row>
      <xdr:rowOff>30480</xdr:rowOff>
    </xdr:to>
    <xdr:cxnSp macro="">
      <xdr:nvCxnSpPr>
        <xdr:cNvPr id="945" name="直線コネクタ 944">
          <a:extLst>
            <a:ext uri="{FF2B5EF4-FFF2-40B4-BE49-F238E27FC236}">
              <a16:creationId xmlns:a16="http://schemas.microsoft.com/office/drawing/2014/main" id="{00000000-0008-0000-0100-0000B1030000}"/>
            </a:ext>
          </a:extLst>
        </xdr:cNvPr>
        <xdr:cNvCxnSpPr/>
      </xdr:nvCxnSpPr>
      <xdr:spPr>
        <a:xfrm>
          <a:off x="19545300" y="1801748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1270</xdr:rowOff>
    </xdr:from>
    <xdr:to>
      <xdr:col>98</xdr:col>
      <xdr:colOff>38100</xdr:colOff>
      <xdr:row>105</xdr:row>
      <xdr:rowOff>102870</xdr:rowOff>
    </xdr:to>
    <xdr:sp macro="" textlink="">
      <xdr:nvSpPr>
        <xdr:cNvPr id="946" name="楕円 945">
          <a:extLst>
            <a:ext uri="{FF2B5EF4-FFF2-40B4-BE49-F238E27FC236}">
              <a16:creationId xmlns:a16="http://schemas.microsoft.com/office/drawing/2014/main" id="{00000000-0008-0000-0100-0000B2030000}"/>
            </a:ext>
          </a:extLst>
        </xdr:cNvPr>
        <xdr:cNvSpPr/>
      </xdr:nvSpPr>
      <xdr:spPr>
        <a:xfrm>
          <a:off x="18605500" y="1800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15239</xdr:rowOff>
    </xdr:from>
    <xdr:to>
      <xdr:col>102</xdr:col>
      <xdr:colOff>114300</xdr:colOff>
      <xdr:row>105</xdr:row>
      <xdr:rowOff>52070</xdr:rowOff>
    </xdr:to>
    <xdr:cxnSp macro="">
      <xdr:nvCxnSpPr>
        <xdr:cNvPr id="947" name="直線コネクタ 946">
          <a:extLst>
            <a:ext uri="{FF2B5EF4-FFF2-40B4-BE49-F238E27FC236}">
              <a16:creationId xmlns:a16="http://schemas.microsoft.com/office/drawing/2014/main" id="{00000000-0008-0000-0100-0000B3030000}"/>
            </a:ext>
          </a:extLst>
        </xdr:cNvPr>
        <xdr:cNvCxnSpPr/>
      </xdr:nvCxnSpPr>
      <xdr:spPr>
        <a:xfrm flipV="1">
          <a:off x="18656300" y="18017489"/>
          <a:ext cx="889000" cy="3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34307</xdr:rowOff>
    </xdr:from>
    <xdr:ext cx="469744" cy="259045"/>
    <xdr:sp macro="" textlink="">
      <xdr:nvSpPr>
        <xdr:cNvPr id="948" name="n_1aveValue【公民館】&#10;一人当たり面積">
          <a:extLst>
            <a:ext uri="{FF2B5EF4-FFF2-40B4-BE49-F238E27FC236}">
              <a16:creationId xmlns:a16="http://schemas.microsoft.com/office/drawing/2014/main" id="{00000000-0008-0000-0100-0000B4030000}"/>
            </a:ext>
          </a:extLst>
        </xdr:cNvPr>
        <xdr:cNvSpPr txBox="1"/>
      </xdr:nvSpPr>
      <xdr:spPr>
        <a:xfrm>
          <a:off x="210757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44466</xdr:rowOff>
    </xdr:from>
    <xdr:ext cx="469744" cy="259045"/>
    <xdr:sp macro="" textlink="">
      <xdr:nvSpPr>
        <xdr:cNvPr id="949" name="n_2aveValue【公民館】&#10;一人当たり面積">
          <a:extLst>
            <a:ext uri="{FF2B5EF4-FFF2-40B4-BE49-F238E27FC236}">
              <a16:creationId xmlns:a16="http://schemas.microsoft.com/office/drawing/2014/main" id="{00000000-0008-0000-0100-0000B5030000}"/>
            </a:ext>
          </a:extLst>
        </xdr:cNvPr>
        <xdr:cNvSpPr txBox="1"/>
      </xdr:nvSpPr>
      <xdr:spPr>
        <a:xfrm>
          <a:off x="20199427" y="1838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45738</xdr:rowOff>
    </xdr:from>
    <xdr:ext cx="469744" cy="259045"/>
    <xdr:sp macro="" textlink="">
      <xdr:nvSpPr>
        <xdr:cNvPr id="950" name="n_3aveValue【公民館】&#10;一人当たり面積">
          <a:extLst>
            <a:ext uri="{FF2B5EF4-FFF2-40B4-BE49-F238E27FC236}">
              <a16:creationId xmlns:a16="http://schemas.microsoft.com/office/drawing/2014/main" id="{00000000-0008-0000-0100-0000B6030000}"/>
            </a:ext>
          </a:extLst>
        </xdr:cNvPr>
        <xdr:cNvSpPr txBox="1"/>
      </xdr:nvSpPr>
      <xdr:spPr>
        <a:xfrm>
          <a:off x="19310427" y="183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104157</xdr:rowOff>
    </xdr:from>
    <xdr:ext cx="469744" cy="259045"/>
    <xdr:sp macro="" textlink="">
      <xdr:nvSpPr>
        <xdr:cNvPr id="951" name="n_4aveValue【公民館】&#10;一人当たり面積">
          <a:extLst>
            <a:ext uri="{FF2B5EF4-FFF2-40B4-BE49-F238E27FC236}">
              <a16:creationId xmlns:a16="http://schemas.microsoft.com/office/drawing/2014/main" id="{00000000-0008-0000-0100-0000B7030000}"/>
            </a:ext>
          </a:extLst>
        </xdr:cNvPr>
        <xdr:cNvSpPr txBox="1"/>
      </xdr:nvSpPr>
      <xdr:spPr>
        <a:xfrm>
          <a:off x="18421427" y="1844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86377</xdr:rowOff>
    </xdr:from>
    <xdr:ext cx="469744" cy="259045"/>
    <xdr:sp macro="" textlink="">
      <xdr:nvSpPr>
        <xdr:cNvPr id="952" name="n_1mainValue【公民館】&#10;一人当たり面積">
          <a:extLst>
            <a:ext uri="{FF2B5EF4-FFF2-40B4-BE49-F238E27FC236}">
              <a16:creationId xmlns:a16="http://schemas.microsoft.com/office/drawing/2014/main" id="{00000000-0008-0000-0100-0000B8030000}"/>
            </a:ext>
          </a:extLst>
        </xdr:cNvPr>
        <xdr:cNvSpPr txBox="1"/>
      </xdr:nvSpPr>
      <xdr:spPr>
        <a:xfrm>
          <a:off x="210757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97807</xdr:rowOff>
    </xdr:from>
    <xdr:ext cx="469744" cy="259045"/>
    <xdr:sp macro="" textlink="">
      <xdr:nvSpPr>
        <xdr:cNvPr id="953" name="n_2mainValue【公民館】&#10;一人当たり面積">
          <a:extLst>
            <a:ext uri="{FF2B5EF4-FFF2-40B4-BE49-F238E27FC236}">
              <a16:creationId xmlns:a16="http://schemas.microsoft.com/office/drawing/2014/main" id="{00000000-0008-0000-0100-0000B9030000}"/>
            </a:ext>
          </a:extLst>
        </xdr:cNvPr>
        <xdr:cNvSpPr txBox="1"/>
      </xdr:nvSpPr>
      <xdr:spPr>
        <a:xfrm>
          <a:off x="20199427" y="177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82566</xdr:rowOff>
    </xdr:from>
    <xdr:ext cx="469744" cy="259045"/>
    <xdr:sp macro="" textlink="">
      <xdr:nvSpPr>
        <xdr:cNvPr id="954" name="n_3mainValue【公民館】&#10;一人当たり面積">
          <a:extLst>
            <a:ext uri="{FF2B5EF4-FFF2-40B4-BE49-F238E27FC236}">
              <a16:creationId xmlns:a16="http://schemas.microsoft.com/office/drawing/2014/main" id="{00000000-0008-0000-0100-0000BA030000}"/>
            </a:ext>
          </a:extLst>
        </xdr:cNvPr>
        <xdr:cNvSpPr txBox="1"/>
      </xdr:nvSpPr>
      <xdr:spPr>
        <a:xfrm>
          <a:off x="193104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119397</xdr:rowOff>
    </xdr:from>
    <xdr:ext cx="469744" cy="259045"/>
    <xdr:sp macro="" textlink="">
      <xdr:nvSpPr>
        <xdr:cNvPr id="955" name="n_4mainValue【公民館】&#10;一人当たり面積">
          <a:extLst>
            <a:ext uri="{FF2B5EF4-FFF2-40B4-BE49-F238E27FC236}">
              <a16:creationId xmlns:a16="http://schemas.microsoft.com/office/drawing/2014/main" id="{00000000-0008-0000-0100-0000BB030000}"/>
            </a:ext>
          </a:extLst>
        </xdr:cNvPr>
        <xdr:cNvSpPr txBox="1"/>
      </xdr:nvSpPr>
      <xdr:spPr>
        <a:xfrm>
          <a:off x="18421427" y="17778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a:extLst>
            <a:ext uri="{FF2B5EF4-FFF2-40B4-BE49-F238E27FC236}">
              <a16:creationId xmlns:a16="http://schemas.microsoft.com/office/drawing/2014/main" id="{00000000-0008-0000-0100-0000BC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a:extLst>
            <a:ext uri="{FF2B5EF4-FFF2-40B4-BE49-F238E27FC236}">
              <a16:creationId xmlns:a16="http://schemas.microsoft.com/office/drawing/2014/main" id="{00000000-0008-0000-0100-0000BD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a:extLst>
            <a:ext uri="{FF2B5EF4-FFF2-40B4-BE49-F238E27FC236}">
              <a16:creationId xmlns:a16="http://schemas.microsoft.com/office/drawing/2014/main" id="{00000000-0008-0000-0100-0000BE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類似団体と比較して特に有形固定資産減価償却率が高くなっている施設は、保育所、学校施設、橋梁・トンネルであり、特に低くなっている施設は、道路である。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一人当たり面積が類似団体と比べて大きい傾向にあるため、利用者数に応じた除却や統廃合など、合理化を進めていく必要がある。</a:t>
          </a:r>
        </a:p>
        <a:p>
          <a:r>
            <a:rPr kumimoji="1" lang="ja-JP" altLang="en-US" sz="1300">
              <a:latin typeface="ＭＳ Ｐゴシック" panose="020B0600070205080204" pitchFamily="50" charset="-128"/>
              <a:ea typeface="ＭＳ Ｐゴシック" panose="020B0600070205080204" pitchFamily="50" charset="-128"/>
            </a:rPr>
            <a:t>また、有形固定資産減価償却率が高くなっている施設は、公共施設等総合管理計画、個別施設計画に基づき、適切な維持管理及び積極的な複合化・統廃合を進めていく。</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福井県若狭町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13,625
13,518
178.49
13,388,119
12,504,463
847,124
6,360,427
9,413,303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14.8
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2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116205</xdr:rowOff>
    </xdr:from>
    <xdr:to>
      <xdr:col>24</xdr:col>
      <xdr:colOff>62865</xdr:colOff>
      <xdr:row>41</xdr:row>
      <xdr:rowOff>165735</xdr:rowOff>
    </xdr:to>
    <xdr:cxnSp macro="">
      <xdr:nvCxnSpPr>
        <xdr:cNvPr id="57" name="直線コネクタ 56">
          <a:extLst>
            <a:ext uri="{FF2B5EF4-FFF2-40B4-BE49-F238E27FC236}">
              <a16:creationId xmlns:a16="http://schemas.microsoft.com/office/drawing/2014/main" id="{00000000-0008-0000-0200-000039000000}"/>
            </a:ext>
          </a:extLst>
        </xdr:cNvPr>
        <xdr:cNvCxnSpPr/>
      </xdr:nvCxnSpPr>
      <xdr:spPr>
        <a:xfrm flipV="1">
          <a:off x="4634865" y="5602605"/>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169562</xdr:rowOff>
    </xdr:from>
    <xdr:ext cx="405111" cy="259045"/>
    <xdr:sp macro="" textlink="">
      <xdr:nvSpPr>
        <xdr:cNvPr id="58" name="【図書館】&#10;有形固定資産減価償却率最小値テキスト">
          <a:extLst>
            <a:ext uri="{FF2B5EF4-FFF2-40B4-BE49-F238E27FC236}">
              <a16:creationId xmlns:a16="http://schemas.microsoft.com/office/drawing/2014/main" id="{00000000-0008-0000-0200-00003A000000}"/>
            </a:ext>
          </a:extLst>
        </xdr:cNvPr>
        <xdr:cNvSpPr txBox="1"/>
      </xdr:nvSpPr>
      <xdr:spPr>
        <a:xfrm>
          <a:off x="4673600"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165735</xdr:rowOff>
    </xdr:from>
    <xdr:to>
      <xdr:col>24</xdr:col>
      <xdr:colOff>152400</xdr:colOff>
      <xdr:row>41</xdr:row>
      <xdr:rowOff>165735</xdr:rowOff>
    </xdr:to>
    <xdr:cxnSp macro="">
      <xdr:nvCxnSpPr>
        <xdr:cNvPr id="59" name="直線コネクタ 58">
          <a:extLst>
            <a:ext uri="{FF2B5EF4-FFF2-40B4-BE49-F238E27FC236}">
              <a16:creationId xmlns:a16="http://schemas.microsoft.com/office/drawing/2014/main" id="{00000000-0008-0000-0200-00003B000000}"/>
            </a:ext>
          </a:extLst>
        </xdr:cNvPr>
        <xdr:cNvCxnSpPr/>
      </xdr:nvCxnSpPr>
      <xdr:spPr>
        <a:xfrm>
          <a:off x="4546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62882</xdr:rowOff>
    </xdr:from>
    <xdr:ext cx="405111" cy="259045"/>
    <xdr:sp macro="" textlink="">
      <xdr:nvSpPr>
        <xdr:cNvPr id="60" name="【図書館】&#10;有形固定資産減価償却率最大値テキスト">
          <a:extLst>
            <a:ext uri="{FF2B5EF4-FFF2-40B4-BE49-F238E27FC236}">
              <a16:creationId xmlns:a16="http://schemas.microsoft.com/office/drawing/2014/main" id="{00000000-0008-0000-0200-00003C000000}"/>
            </a:ext>
          </a:extLst>
        </xdr:cNvPr>
        <xdr:cNvSpPr txBox="1"/>
      </xdr:nvSpPr>
      <xdr:spPr>
        <a:xfrm>
          <a:off x="4673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116205</xdr:rowOff>
    </xdr:from>
    <xdr:to>
      <xdr:col>24</xdr:col>
      <xdr:colOff>152400</xdr:colOff>
      <xdr:row>32</xdr:row>
      <xdr:rowOff>116205</xdr:rowOff>
    </xdr:to>
    <xdr:cxnSp macro="">
      <xdr:nvCxnSpPr>
        <xdr:cNvPr id="61" name="直線コネクタ 60">
          <a:extLst>
            <a:ext uri="{FF2B5EF4-FFF2-40B4-BE49-F238E27FC236}">
              <a16:creationId xmlns:a16="http://schemas.microsoft.com/office/drawing/2014/main" id="{00000000-0008-0000-0200-00003D000000}"/>
            </a:ext>
          </a:extLst>
        </xdr:cNvPr>
        <xdr:cNvCxnSpPr/>
      </xdr:nvCxnSpPr>
      <xdr:spPr>
        <a:xfrm>
          <a:off x="4546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67327</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200-00003E000000}"/>
            </a:ext>
          </a:extLst>
        </xdr:cNvPr>
        <xdr:cNvSpPr txBox="1"/>
      </xdr:nvSpPr>
      <xdr:spPr>
        <a:xfrm>
          <a:off x="4673600" y="6068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a:extLst>
            <a:ext uri="{FF2B5EF4-FFF2-40B4-BE49-F238E27FC236}">
              <a16:creationId xmlns:a16="http://schemas.microsoft.com/office/drawing/2014/main" id="{00000000-0008-0000-0200-00003F000000}"/>
            </a:ext>
          </a:extLst>
        </xdr:cNvPr>
        <xdr:cNvSpPr/>
      </xdr:nvSpPr>
      <xdr:spPr>
        <a:xfrm>
          <a:off x="4584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158750</xdr:rowOff>
    </xdr:from>
    <xdr:to>
      <xdr:col>20</xdr:col>
      <xdr:colOff>38100</xdr:colOff>
      <xdr:row>36</xdr:row>
      <xdr:rowOff>88900</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3746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149225</xdr:rowOff>
    </xdr:from>
    <xdr:to>
      <xdr:col>15</xdr:col>
      <xdr:colOff>101600</xdr:colOff>
      <xdr:row>36</xdr:row>
      <xdr:rowOff>79375</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147320</xdr:rowOff>
    </xdr:from>
    <xdr:to>
      <xdr:col>10</xdr:col>
      <xdr:colOff>165100</xdr:colOff>
      <xdr:row>36</xdr:row>
      <xdr:rowOff>77470</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196850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145415</xdr:rowOff>
    </xdr:from>
    <xdr:to>
      <xdr:col>6</xdr:col>
      <xdr:colOff>38100</xdr:colOff>
      <xdr:row>36</xdr:row>
      <xdr:rowOff>75565</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079500" y="614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2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124460</xdr:rowOff>
    </xdr:from>
    <xdr:to>
      <xdr:col>24</xdr:col>
      <xdr:colOff>114300</xdr:colOff>
      <xdr:row>37</xdr:row>
      <xdr:rowOff>54610</xdr:rowOff>
    </xdr:to>
    <xdr:sp macro="" textlink="">
      <xdr:nvSpPr>
        <xdr:cNvPr id="73" name="楕円 72">
          <a:extLst>
            <a:ext uri="{FF2B5EF4-FFF2-40B4-BE49-F238E27FC236}">
              <a16:creationId xmlns:a16="http://schemas.microsoft.com/office/drawing/2014/main" id="{00000000-0008-0000-0200-000049000000}"/>
            </a:ext>
          </a:extLst>
        </xdr:cNvPr>
        <xdr:cNvSpPr/>
      </xdr:nvSpPr>
      <xdr:spPr>
        <a:xfrm>
          <a:off x="45847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102887</xdr:rowOff>
    </xdr:from>
    <xdr:ext cx="405111" cy="259045"/>
    <xdr:sp macro="" textlink="">
      <xdr:nvSpPr>
        <xdr:cNvPr id="74" name="【図書館】&#10;有形固定資産減価償却率該当値テキスト">
          <a:extLst>
            <a:ext uri="{FF2B5EF4-FFF2-40B4-BE49-F238E27FC236}">
              <a16:creationId xmlns:a16="http://schemas.microsoft.com/office/drawing/2014/main" id="{00000000-0008-0000-0200-00004A000000}"/>
            </a:ext>
          </a:extLst>
        </xdr:cNvPr>
        <xdr:cNvSpPr txBox="1"/>
      </xdr:nvSpPr>
      <xdr:spPr>
        <a:xfrm>
          <a:off x="4673600" y="627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80645</xdr:rowOff>
    </xdr:from>
    <xdr:to>
      <xdr:col>20</xdr:col>
      <xdr:colOff>38100</xdr:colOff>
      <xdr:row>36</xdr:row>
      <xdr:rowOff>10795</xdr:rowOff>
    </xdr:to>
    <xdr:sp macro="" textlink="">
      <xdr:nvSpPr>
        <xdr:cNvPr id="75" name="楕円 74">
          <a:extLst>
            <a:ext uri="{FF2B5EF4-FFF2-40B4-BE49-F238E27FC236}">
              <a16:creationId xmlns:a16="http://schemas.microsoft.com/office/drawing/2014/main" id="{00000000-0008-0000-0200-00004B000000}"/>
            </a:ext>
          </a:extLst>
        </xdr:cNvPr>
        <xdr:cNvSpPr/>
      </xdr:nvSpPr>
      <xdr:spPr>
        <a:xfrm>
          <a:off x="3746500" y="608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131445</xdr:rowOff>
    </xdr:from>
    <xdr:to>
      <xdr:col>24</xdr:col>
      <xdr:colOff>63500</xdr:colOff>
      <xdr:row>37</xdr:row>
      <xdr:rowOff>3810</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a:off x="3797300" y="6132195"/>
          <a:ext cx="838200" cy="21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149225</xdr:rowOff>
    </xdr:from>
    <xdr:to>
      <xdr:col>15</xdr:col>
      <xdr:colOff>101600</xdr:colOff>
      <xdr:row>36</xdr:row>
      <xdr:rowOff>79375</xdr:rowOff>
    </xdr:to>
    <xdr:sp macro="" textlink="">
      <xdr:nvSpPr>
        <xdr:cNvPr id="77" name="楕円 76">
          <a:extLst>
            <a:ext uri="{FF2B5EF4-FFF2-40B4-BE49-F238E27FC236}">
              <a16:creationId xmlns:a16="http://schemas.microsoft.com/office/drawing/2014/main" id="{00000000-0008-0000-0200-00004D000000}"/>
            </a:ext>
          </a:extLst>
        </xdr:cNvPr>
        <xdr:cNvSpPr/>
      </xdr:nvSpPr>
      <xdr:spPr>
        <a:xfrm>
          <a:off x="2857500" y="614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131445</xdr:rowOff>
    </xdr:from>
    <xdr:to>
      <xdr:col>19</xdr:col>
      <xdr:colOff>177800</xdr:colOff>
      <xdr:row>36</xdr:row>
      <xdr:rowOff>28575</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flipV="1">
          <a:off x="2908300" y="613219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107315</xdr:rowOff>
    </xdr:from>
    <xdr:to>
      <xdr:col>10</xdr:col>
      <xdr:colOff>165100</xdr:colOff>
      <xdr:row>36</xdr:row>
      <xdr:rowOff>37465</xdr:rowOff>
    </xdr:to>
    <xdr:sp macro="" textlink="">
      <xdr:nvSpPr>
        <xdr:cNvPr id="79" name="楕円 78">
          <a:extLst>
            <a:ext uri="{FF2B5EF4-FFF2-40B4-BE49-F238E27FC236}">
              <a16:creationId xmlns:a16="http://schemas.microsoft.com/office/drawing/2014/main" id="{00000000-0008-0000-0200-00004F000000}"/>
            </a:ext>
          </a:extLst>
        </xdr:cNvPr>
        <xdr:cNvSpPr/>
      </xdr:nvSpPr>
      <xdr:spPr>
        <a:xfrm>
          <a:off x="1968500" y="610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158115</xdr:rowOff>
    </xdr:from>
    <xdr:to>
      <xdr:col>15</xdr:col>
      <xdr:colOff>50800</xdr:colOff>
      <xdr:row>36</xdr:row>
      <xdr:rowOff>28575</xdr:rowOff>
    </xdr:to>
    <xdr:cxnSp macro="">
      <xdr:nvCxnSpPr>
        <xdr:cNvPr id="80" name="直線コネクタ 79">
          <a:extLst>
            <a:ext uri="{FF2B5EF4-FFF2-40B4-BE49-F238E27FC236}">
              <a16:creationId xmlns:a16="http://schemas.microsoft.com/office/drawing/2014/main" id="{00000000-0008-0000-0200-000050000000}"/>
            </a:ext>
          </a:extLst>
        </xdr:cNvPr>
        <xdr:cNvCxnSpPr/>
      </xdr:nvCxnSpPr>
      <xdr:spPr>
        <a:xfrm>
          <a:off x="2019300" y="615886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65405</xdr:rowOff>
    </xdr:from>
    <xdr:to>
      <xdr:col>6</xdr:col>
      <xdr:colOff>38100</xdr:colOff>
      <xdr:row>35</xdr:row>
      <xdr:rowOff>167005</xdr:rowOff>
    </xdr:to>
    <xdr:sp macro="" textlink="">
      <xdr:nvSpPr>
        <xdr:cNvPr id="81" name="楕円 80">
          <a:extLst>
            <a:ext uri="{FF2B5EF4-FFF2-40B4-BE49-F238E27FC236}">
              <a16:creationId xmlns:a16="http://schemas.microsoft.com/office/drawing/2014/main" id="{00000000-0008-0000-0200-000051000000}"/>
            </a:ext>
          </a:extLst>
        </xdr:cNvPr>
        <xdr:cNvSpPr/>
      </xdr:nvSpPr>
      <xdr:spPr>
        <a:xfrm>
          <a:off x="1079500" y="606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116205</xdr:rowOff>
    </xdr:from>
    <xdr:to>
      <xdr:col>10</xdr:col>
      <xdr:colOff>114300</xdr:colOff>
      <xdr:row>35</xdr:row>
      <xdr:rowOff>158115</xdr:rowOff>
    </xdr:to>
    <xdr:cxnSp macro="">
      <xdr:nvCxnSpPr>
        <xdr:cNvPr id="82" name="直線コネクタ 81">
          <a:extLst>
            <a:ext uri="{FF2B5EF4-FFF2-40B4-BE49-F238E27FC236}">
              <a16:creationId xmlns:a16="http://schemas.microsoft.com/office/drawing/2014/main" id="{00000000-0008-0000-0200-000052000000}"/>
            </a:ext>
          </a:extLst>
        </xdr:cNvPr>
        <xdr:cNvCxnSpPr/>
      </xdr:nvCxnSpPr>
      <xdr:spPr>
        <a:xfrm>
          <a:off x="1130300" y="611695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80027</xdr:rowOff>
    </xdr:from>
    <xdr:ext cx="405111" cy="259045"/>
    <xdr:sp macro="" textlink="">
      <xdr:nvSpPr>
        <xdr:cNvPr id="83" name="n_1aveValue【図書館】&#10;有形固定資産減価償却率">
          <a:extLst>
            <a:ext uri="{FF2B5EF4-FFF2-40B4-BE49-F238E27FC236}">
              <a16:creationId xmlns:a16="http://schemas.microsoft.com/office/drawing/2014/main" id="{00000000-0008-0000-0200-000053000000}"/>
            </a:ext>
          </a:extLst>
        </xdr:cNvPr>
        <xdr:cNvSpPr txBox="1"/>
      </xdr:nvSpPr>
      <xdr:spPr>
        <a:xfrm>
          <a:off x="3582044" y="625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70502</xdr:rowOff>
    </xdr:from>
    <xdr:ext cx="405111" cy="259045"/>
    <xdr:sp macro="" textlink="">
      <xdr:nvSpPr>
        <xdr:cNvPr id="84" name="n_2aveValue【図書館】&#10;有形固定資産減価償却率">
          <a:extLst>
            <a:ext uri="{FF2B5EF4-FFF2-40B4-BE49-F238E27FC236}">
              <a16:creationId xmlns:a16="http://schemas.microsoft.com/office/drawing/2014/main" id="{00000000-0008-0000-0200-000054000000}"/>
            </a:ext>
          </a:extLst>
        </xdr:cNvPr>
        <xdr:cNvSpPr txBox="1"/>
      </xdr:nvSpPr>
      <xdr:spPr>
        <a:xfrm>
          <a:off x="2705744" y="6242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68597</xdr:rowOff>
    </xdr:from>
    <xdr:ext cx="405111" cy="259045"/>
    <xdr:sp macro="" textlink="">
      <xdr:nvSpPr>
        <xdr:cNvPr id="85" name="n_3aveValue【図書館】&#10;有形固定資産減価償却率">
          <a:extLst>
            <a:ext uri="{FF2B5EF4-FFF2-40B4-BE49-F238E27FC236}">
              <a16:creationId xmlns:a16="http://schemas.microsoft.com/office/drawing/2014/main" id="{00000000-0008-0000-0200-000055000000}"/>
            </a:ext>
          </a:extLst>
        </xdr:cNvPr>
        <xdr:cNvSpPr txBox="1"/>
      </xdr:nvSpPr>
      <xdr:spPr>
        <a:xfrm>
          <a:off x="1816744" y="624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66692</xdr:rowOff>
    </xdr:from>
    <xdr:ext cx="405111" cy="259045"/>
    <xdr:sp macro="" textlink="">
      <xdr:nvSpPr>
        <xdr:cNvPr id="86" name="n_4aveValue【図書館】&#10;有形固定資産減価償却率">
          <a:extLst>
            <a:ext uri="{FF2B5EF4-FFF2-40B4-BE49-F238E27FC236}">
              <a16:creationId xmlns:a16="http://schemas.microsoft.com/office/drawing/2014/main" id="{00000000-0008-0000-0200-000056000000}"/>
            </a:ext>
          </a:extLst>
        </xdr:cNvPr>
        <xdr:cNvSpPr txBox="1"/>
      </xdr:nvSpPr>
      <xdr:spPr>
        <a:xfrm>
          <a:off x="927744" y="6238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27322</xdr:rowOff>
    </xdr:from>
    <xdr:ext cx="405111" cy="259045"/>
    <xdr:sp macro="" textlink="">
      <xdr:nvSpPr>
        <xdr:cNvPr id="87" name="n_1mainValue【図書館】&#10;有形固定資産減価償却率">
          <a:extLst>
            <a:ext uri="{FF2B5EF4-FFF2-40B4-BE49-F238E27FC236}">
              <a16:creationId xmlns:a16="http://schemas.microsoft.com/office/drawing/2014/main" id="{00000000-0008-0000-0200-000057000000}"/>
            </a:ext>
          </a:extLst>
        </xdr:cNvPr>
        <xdr:cNvSpPr txBox="1"/>
      </xdr:nvSpPr>
      <xdr:spPr>
        <a:xfrm>
          <a:off x="3582044" y="585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95902</xdr:rowOff>
    </xdr:from>
    <xdr:ext cx="405111" cy="259045"/>
    <xdr:sp macro="" textlink="">
      <xdr:nvSpPr>
        <xdr:cNvPr id="88" name="n_2mainValue【図書館】&#10;有形固定資産減価償却率">
          <a:extLst>
            <a:ext uri="{FF2B5EF4-FFF2-40B4-BE49-F238E27FC236}">
              <a16:creationId xmlns:a16="http://schemas.microsoft.com/office/drawing/2014/main" id="{00000000-0008-0000-0200-000058000000}"/>
            </a:ext>
          </a:extLst>
        </xdr:cNvPr>
        <xdr:cNvSpPr txBox="1"/>
      </xdr:nvSpPr>
      <xdr:spPr>
        <a:xfrm>
          <a:off x="2705744" y="59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53992</xdr:rowOff>
    </xdr:from>
    <xdr:ext cx="405111" cy="259045"/>
    <xdr:sp macro="" textlink="">
      <xdr:nvSpPr>
        <xdr:cNvPr id="89" name="n_3mainValue【図書館】&#10;有形固定資産減価償却率">
          <a:extLst>
            <a:ext uri="{FF2B5EF4-FFF2-40B4-BE49-F238E27FC236}">
              <a16:creationId xmlns:a16="http://schemas.microsoft.com/office/drawing/2014/main" id="{00000000-0008-0000-0200-000059000000}"/>
            </a:ext>
          </a:extLst>
        </xdr:cNvPr>
        <xdr:cNvSpPr txBox="1"/>
      </xdr:nvSpPr>
      <xdr:spPr>
        <a:xfrm>
          <a:off x="1816744" y="588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12082</xdr:rowOff>
    </xdr:from>
    <xdr:ext cx="405111" cy="259045"/>
    <xdr:sp macro="" textlink="">
      <xdr:nvSpPr>
        <xdr:cNvPr id="90" name="n_4mainValue【図書館】&#10;有形固定資産減価償却率">
          <a:extLst>
            <a:ext uri="{FF2B5EF4-FFF2-40B4-BE49-F238E27FC236}">
              <a16:creationId xmlns:a16="http://schemas.microsoft.com/office/drawing/2014/main" id="{00000000-0008-0000-0200-00005A000000}"/>
            </a:ext>
          </a:extLst>
        </xdr:cNvPr>
        <xdr:cNvSpPr txBox="1"/>
      </xdr:nvSpPr>
      <xdr:spPr>
        <a:xfrm>
          <a:off x="927744" y="584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2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00000000-0008-0000-0200-000063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2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0000000-0008-0000-0200-000066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0000000-0008-0000-0200-000067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4" name="テキスト ボックス 103">
          <a:extLst>
            <a:ext uri="{FF2B5EF4-FFF2-40B4-BE49-F238E27FC236}">
              <a16:creationId xmlns:a16="http://schemas.microsoft.com/office/drawing/2014/main" id="{00000000-0008-0000-0200-000068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0000000-0008-0000-0200-000069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6" name="テキスト ボックス 105">
          <a:extLst>
            <a:ext uri="{FF2B5EF4-FFF2-40B4-BE49-F238E27FC236}">
              <a16:creationId xmlns:a16="http://schemas.microsoft.com/office/drawing/2014/main" id="{00000000-0008-0000-0200-00006A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0000000-0008-0000-0200-00006B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8" name="テキスト ボックス 107">
          <a:extLst>
            <a:ext uri="{FF2B5EF4-FFF2-40B4-BE49-F238E27FC236}">
              <a16:creationId xmlns:a16="http://schemas.microsoft.com/office/drawing/2014/main" id="{00000000-0008-0000-0200-00006C00000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0000000-0008-0000-0200-00006D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0" name="テキスト ボックス 109">
          <a:extLst>
            <a:ext uri="{FF2B5EF4-FFF2-40B4-BE49-F238E27FC236}">
              <a16:creationId xmlns:a16="http://schemas.microsoft.com/office/drawing/2014/main" id="{00000000-0008-0000-0200-00006E000000}"/>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0000000-0008-0000-0200-00006F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2" name="テキスト ボックス 111">
          <a:extLst>
            <a:ext uri="{FF2B5EF4-FFF2-40B4-BE49-F238E27FC236}">
              <a16:creationId xmlns:a16="http://schemas.microsoft.com/office/drawing/2014/main" id="{00000000-0008-0000-0200-000070000000}"/>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4" name="テキスト ボックス 113">
          <a:extLst>
            <a:ext uri="{FF2B5EF4-FFF2-40B4-BE49-F238E27FC236}">
              <a16:creationId xmlns:a16="http://schemas.microsoft.com/office/drawing/2014/main" id="{00000000-0008-0000-0200-000072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図書館】&#10;一人当たり面積グラフ枠">
          <a:extLst>
            <a:ext uri="{FF2B5EF4-FFF2-40B4-BE49-F238E27FC236}">
              <a16:creationId xmlns:a16="http://schemas.microsoft.com/office/drawing/2014/main" id="{00000000-0008-0000-0200-00007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50074</xdr:rowOff>
    </xdr:from>
    <xdr:to>
      <xdr:col>54</xdr:col>
      <xdr:colOff>189865</xdr:colOff>
      <xdr:row>42</xdr:row>
      <xdr:rowOff>56606</xdr:rowOff>
    </xdr:to>
    <xdr:cxnSp macro="">
      <xdr:nvCxnSpPr>
        <xdr:cNvPr id="116" name="直線コネクタ 115">
          <a:extLst>
            <a:ext uri="{FF2B5EF4-FFF2-40B4-BE49-F238E27FC236}">
              <a16:creationId xmlns:a16="http://schemas.microsoft.com/office/drawing/2014/main" id="{00000000-0008-0000-0200-000074000000}"/>
            </a:ext>
          </a:extLst>
        </xdr:cNvPr>
        <xdr:cNvCxnSpPr/>
      </xdr:nvCxnSpPr>
      <xdr:spPr>
        <a:xfrm flipV="1">
          <a:off x="10476865" y="5879374"/>
          <a:ext cx="0" cy="1378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60433</xdr:rowOff>
    </xdr:from>
    <xdr:ext cx="469744" cy="259045"/>
    <xdr:sp macro="" textlink="">
      <xdr:nvSpPr>
        <xdr:cNvPr id="117" name="【図書館】&#10;一人当たり面積最小値テキスト">
          <a:extLst>
            <a:ext uri="{FF2B5EF4-FFF2-40B4-BE49-F238E27FC236}">
              <a16:creationId xmlns:a16="http://schemas.microsoft.com/office/drawing/2014/main" id="{00000000-0008-0000-0200-000075000000}"/>
            </a:ext>
          </a:extLst>
        </xdr:cNvPr>
        <xdr:cNvSpPr txBox="1"/>
      </xdr:nvSpPr>
      <xdr:spPr>
        <a:xfrm>
          <a:off x="10515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56606</xdr:rowOff>
    </xdr:from>
    <xdr:to>
      <xdr:col>55</xdr:col>
      <xdr:colOff>88900</xdr:colOff>
      <xdr:row>42</xdr:row>
      <xdr:rowOff>56606</xdr:rowOff>
    </xdr:to>
    <xdr:cxnSp macro="">
      <xdr:nvCxnSpPr>
        <xdr:cNvPr id="118" name="直線コネクタ 117">
          <a:extLst>
            <a:ext uri="{FF2B5EF4-FFF2-40B4-BE49-F238E27FC236}">
              <a16:creationId xmlns:a16="http://schemas.microsoft.com/office/drawing/2014/main" id="{00000000-0008-0000-0200-000076000000}"/>
            </a:ext>
          </a:extLst>
        </xdr:cNvPr>
        <xdr:cNvCxnSpPr/>
      </xdr:nvCxnSpPr>
      <xdr:spPr>
        <a:xfrm>
          <a:off x="10388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168201</xdr:rowOff>
    </xdr:from>
    <xdr:ext cx="469744" cy="259045"/>
    <xdr:sp macro="" textlink="">
      <xdr:nvSpPr>
        <xdr:cNvPr id="119" name="【図書館】&#10;一人当たり面積最大値テキスト">
          <a:extLst>
            <a:ext uri="{FF2B5EF4-FFF2-40B4-BE49-F238E27FC236}">
              <a16:creationId xmlns:a16="http://schemas.microsoft.com/office/drawing/2014/main" id="{00000000-0008-0000-0200-000077000000}"/>
            </a:ext>
          </a:extLst>
        </xdr:cNvPr>
        <xdr:cNvSpPr txBox="1"/>
      </xdr:nvSpPr>
      <xdr:spPr>
        <a:xfrm>
          <a:off x="10515600" y="565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50074</xdr:rowOff>
    </xdr:from>
    <xdr:to>
      <xdr:col>55</xdr:col>
      <xdr:colOff>88900</xdr:colOff>
      <xdr:row>34</xdr:row>
      <xdr:rowOff>50074</xdr:rowOff>
    </xdr:to>
    <xdr:cxnSp macro="">
      <xdr:nvCxnSpPr>
        <xdr:cNvPr id="120" name="直線コネクタ 119">
          <a:extLst>
            <a:ext uri="{FF2B5EF4-FFF2-40B4-BE49-F238E27FC236}">
              <a16:creationId xmlns:a16="http://schemas.microsoft.com/office/drawing/2014/main" id="{00000000-0008-0000-0200-000078000000}"/>
            </a:ext>
          </a:extLst>
        </xdr:cNvPr>
        <xdr:cNvCxnSpPr/>
      </xdr:nvCxnSpPr>
      <xdr:spPr>
        <a:xfrm>
          <a:off x="10388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26687</xdr:rowOff>
    </xdr:from>
    <xdr:ext cx="469744" cy="259045"/>
    <xdr:sp macro="" textlink="">
      <xdr:nvSpPr>
        <xdr:cNvPr id="121" name="【図書館】&#10;一人当たり面積平均値テキスト">
          <a:extLst>
            <a:ext uri="{FF2B5EF4-FFF2-40B4-BE49-F238E27FC236}">
              <a16:creationId xmlns:a16="http://schemas.microsoft.com/office/drawing/2014/main" id="{00000000-0008-0000-0200-000079000000}"/>
            </a:ext>
          </a:extLst>
        </xdr:cNvPr>
        <xdr:cNvSpPr txBox="1"/>
      </xdr:nvSpPr>
      <xdr:spPr>
        <a:xfrm>
          <a:off x="10515600" y="6884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48260</xdr:rowOff>
    </xdr:from>
    <xdr:to>
      <xdr:col>55</xdr:col>
      <xdr:colOff>50800</xdr:colOff>
      <xdr:row>40</xdr:row>
      <xdr:rowOff>149860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104267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51526</xdr:rowOff>
    </xdr:from>
    <xdr:to>
      <xdr:col>50</xdr:col>
      <xdr:colOff>165100</xdr:colOff>
      <xdr:row>40</xdr:row>
      <xdr:rowOff>153126</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9588500" y="690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61323</xdr:rowOff>
    </xdr:from>
    <xdr:to>
      <xdr:col>46</xdr:col>
      <xdr:colOff>38100</xdr:colOff>
      <xdr:row>40</xdr:row>
      <xdr:rowOff>162923</xdr:rowOff>
    </xdr:to>
    <xdr:sp macro="" textlink="">
      <xdr:nvSpPr>
        <xdr:cNvPr id="124" name="フローチャート: 判断 123">
          <a:extLst>
            <a:ext uri="{FF2B5EF4-FFF2-40B4-BE49-F238E27FC236}">
              <a16:creationId xmlns:a16="http://schemas.microsoft.com/office/drawing/2014/main" id="{00000000-0008-0000-0200-00007C000000}"/>
            </a:ext>
          </a:extLst>
        </xdr:cNvPr>
        <xdr:cNvSpPr/>
      </xdr:nvSpPr>
      <xdr:spPr>
        <a:xfrm>
          <a:off x="8699500" y="691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87449</xdr:rowOff>
    </xdr:from>
    <xdr:to>
      <xdr:col>41</xdr:col>
      <xdr:colOff>101600</xdr:colOff>
      <xdr:row>41</xdr:row>
      <xdr:rowOff>17599</xdr:rowOff>
    </xdr:to>
    <xdr:sp macro="" textlink="">
      <xdr:nvSpPr>
        <xdr:cNvPr id="125" name="フローチャート: 判断 124">
          <a:extLst>
            <a:ext uri="{FF2B5EF4-FFF2-40B4-BE49-F238E27FC236}">
              <a16:creationId xmlns:a16="http://schemas.microsoft.com/office/drawing/2014/main" id="{00000000-0008-0000-0200-00007D000000}"/>
            </a:ext>
          </a:extLst>
        </xdr:cNvPr>
        <xdr:cNvSpPr/>
      </xdr:nvSpPr>
      <xdr:spPr>
        <a:xfrm>
          <a:off x="7810500" y="694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100512</xdr:rowOff>
    </xdr:from>
    <xdr:to>
      <xdr:col>36</xdr:col>
      <xdr:colOff>165100</xdr:colOff>
      <xdr:row>41</xdr:row>
      <xdr:rowOff>30662</xdr:rowOff>
    </xdr:to>
    <xdr:sp macro="" textlink="">
      <xdr:nvSpPr>
        <xdr:cNvPr id="126" name="フローチャート: 判断 125">
          <a:extLst>
            <a:ext uri="{FF2B5EF4-FFF2-40B4-BE49-F238E27FC236}">
              <a16:creationId xmlns:a16="http://schemas.microsoft.com/office/drawing/2014/main" id="{00000000-0008-0000-0200-00007E000000}"/>
            </a:ext>
          </a:extLst>
        </xdr:cNvPr>
        <xdr:cNvSpPr/>
      </xdr:nvSpPr>
      <xdr:spPr>
        <a:xfrm>
          <a:off x="6921500" y="695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200-000083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72753</xdr:rowOff>
    </xdr:from>
    <xdr:to>
      <xdr:col>55</xdr:col>
      <xdr:colOff>50800</xdr:colOff>
      <xdr:row>40</xdr:row>
      <xdr:rowOff>2903</xdr:rowOff>
    </xdr:to>
    <xdr:sp macro="" textlink="">
      <xdr:nvSpPr>
        <xdr:cNvPr id="132" name="楕円 131">
          <a:extLst>
            <a:ext uri="{FF2B5EF4-FFF2-40B4-BE49-F238E27FC236}">
              <a16:creationId xmlns:a16="http://schemas.microsoft.com/office/drawing/2014/main" id="{00000000-0008-0000-0200-000084000000}"/>
            </a:ext>
          </a:extLst>
        </xdr:cNvPr>
        <xdr:cNvSpPr/>
      </xdr:nvSpPr>
      <xdr:spPr>
        <a:xfrm>
          <a:off x="10426700" y="675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95630</xdr:rowOff>
    </xdr:from>
    <xdr:ext cx="469744" cy="259045"/>
    <xdr:sp macro="" textlink="">
      <xdr:nvSpPr>
        <xdr:cNvPr id="133" name="【図書館】&#10;一人当たり面積該当値テキスト">
          <a:extLst>
            <a:ext uri="{FF2B5EF4-FFF2-40B4-BE49-F238E27FC236}">
              <a16:creationId xmlns:a16="http://schemas.microsoft.com/office/drawing/2014/main" id="{00000000-0008-0000-0200-000085000000}"/>
            </a:ext>
          </a:extLst>
        </xdr:cNvPr>
        <xdr:cNvSpPr txBox="1"/>
      </xdr:nvSpPr>
      <xdr:spPr>
        <a:xfrm>
          <a:off x="10515600" y="6610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82550</xdr:rowOff>
    </xdr:from>
    <xdr:to>
      <xdr:col>50</xdr:col>
      <xdr:colOff>165100</xdr:colOff>
      <xdr:row>40</xdr:row>
      <xdr:rowOff>12700</xdr:rowOff>
    </xdr:to>
    <xdr:sp macro="" textlink="">
      <xdr:nvSpPr>
        <xdr:cNvPr id="134" name="楕円 133">
          <a:extLst>
            <a:ext uri="{FF2B5EF4-FFF2-40B4-BE49-F238E27FC236}">
              <a16:creationId xmlns:a16="http://schemas.microsoft.com/office/drawing/2014/main" id="{00000000-0008-0000-0200-000086000000}"/>
            </a:ext>
          </a:extLst>
        </xdr:cNvPr>
        <xdr:cNvSpPr/>
      </xdr:nvSpPr>
      <xdr:spPr>
        <a:xfrm>
          <a:off x="9588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123553</xdr:rowOff>
    </xdr:from>
    <xdr:to>
      <xdr:col>55</xdr:col>
      <xdr:colOff>0</xdr:colOff>
      <xdr:row>39</xdr:row>
      <xdr:rowOff>133350</xdr:rowOff>
    </xdr:to>
    <xdr:cxnSp macro="">
      <xdr:nvCxnSpPr>
        <xdr:cNvPr id="135" name="直線コネクタ 134">
          <a:extLst>
            <a:ext uri="{FF2B5EF4-FFF2-40B4-BE49-F238E27FC236}">
              <a16:creationId xmlns:a16="http://schemas.microsoft.com/office/drawing/2014/main" id="{00000000-0008-0000-0200-000087000000}"/>
            </a:ext>
          </a:extLst>
        </xdr:cNvPr>
        <xdr:cNvCxnSpPr/>
      </xdr:nvCxnSpPr>
      <xdr:spPr>
        <a:xfrm flipV="1">
          <a:off x="9639300" y="6810103"/>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89081</xdr:rowOff>
    </xdr:from>
    <xdr:to>
      <xdr:col>46</xdr:col>
      <xdr:colOff>38100</xdr:colOff>
      <xdr:row>40</xdr:row>
      <xdr:rowOff>19231</xdr:rowOff>
    </xdr:to>
    <xdr:sp macro="" textlink="">
      <xdr:nvSpPr>
        <xdr:cNvPr id="136" name="楕円 135">
          <a:extLst>
            <a:ext uri="{FF2B5EF4-FFF2-40B4-BE49-F238E27FC236}">
              <a16:creationId xmlns:a16="http://schemas.microsoft.com/office/drawing/2014/main" id="{00000000-0008-0000-0200-000088000000}"/>
            </a:ext>
          </a:extLst>
        </xdr:cNvPr>
        <xdr:cNvSpPr/>
      </xdr:nvSpPr>
      <xdr:spPr>
        <a:xfrm>
          <a:off x="8699500" y="67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133350</xdr:rowOff>
    </xdr:from>
    <xdr:to>
      <xdr:col>50</xdr:col>
      <xdr:colOff>114300</xdr:colOff>
      <xdr:row>39</xdr:row>
      <xdr:rowOff>139881</xdr:rowOff>
    </xdr:to>
    <xdr:cxnSp macro="">
      <xdr:nvCxnSpPr>
        <xdr:cNvPr id="137" name="直線コネクタ 136">
          <a:extLst>
            <a:ext uri="{FF2B5EF4-FFF2-40B4-BE49-F238E27FC236}">
              <a16:creationId xmlns:a16="http://schemas.microsoft.com/office/drawing/2014/main" id="{00000000-0008-0000-0200-000089000000}"/>
            </a:ext>
          </a:extLst>
        </xdr:cNvPr>
        <xdr:cNvCxnSpPr/>
      </xdr:nvCxnSpPr>
      <xdr:spPr>
        <a:xfrm flipV="1">
          <a:off x="8750300" y="681990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98878</xdr:rowOff>
    </xdr:from>
    <xdr:to>
      <xdr:col>41</xdr:col>
      <xdr:colOff>101600</xdr:colOff>
      <xdr:row>40</xdr:row>
      <xdr:rowOff>29028</xdr:rowOff>
    </xdr:to>
    <xdr:sp macro="" textlink="">
      <xdr:nvSpPr>
        <xdr:cNvPr id="138" name="楕円 137">
          <a:extLst>
            <a:ext uri="{FF2B5EF4-FFF2-40B4-BE49-F238E27FC236}">
              <a16:creationId xmlns:a16="http://schemas.microsoft.com/office/drawing/2014/main" id="{00000000-0008-0000-0200-00008A000000}"/>
            </a:ext>
          </a:extLst>
        </xdr:cNvPr>
        <xdr:cNvSpPr/>
      </xdr:nvSpPr>
      <xdr:spPr>
        <a:xfrm>
          <a:off x="78105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139881</xdr:rowOff>
    </xdr:from>
    <xdr:to>
      <xdr:col>45</xdr:col>
      <xdr:colOff>177800</xdr:colOff>
      <xdr:row>39</xdr:row>
      <xdr:rowOff>149678</xdr:rowOff>
    </xdr:to>
    <xdr:cxnSp macro="">
      <xdr:nvCxnSpPr>
        <xdr:cNvPr id="139" name="直線コネクタ 138">
          <a:extLst>
            <a:ext uri="{FF2B5EF4-FFF2-40B4-BE49-F238E27FC236}">
              <a16:creationId xmlns:a16="http://schemas.microsoft.com/office/drawing/2014/main" id="{00000000-0008-0000-0200-00008B000000}"/>
            </a:ext>
          </a:extLst>
        </xdr:cNvPr>
        <xdr:cNvCxnSpPr/>
      </xdr:nvCxnSpPr>
      <xdr:spPr>
        <a:xfrm flipV="1">
          <a:off x="7861300" y="6826431"/>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108676</xdr:rowOff>
    </xdr:from>
    <xdr:to>
      <xdr:col>36</xdr:col>
      <xdr:colOff>165100</xdr:colOff>
      <xdr:row>40</xdr:row>
      <xdr:rowOff>38826</xdr:rowOff>
    </xdr:to>
    <xdr:sp macro="" textlink="">
      <xdr:nvSpPr>
        <xdr:cNvPr id="140" name="楕円 139">
          <a:extLst>
            <a:ext uri="{FF2B5EF4-FFF2-40B4-BE49-F238E27FC236}">
              <a16:creationId xmlns:a16="http://schemas.microsoft.com/office/drawing/2014/main" id="{00000000-0008-0000-0200-00008C000000}"/>
            </a:ext>
          </a:extLst>
        </xdr:cNvPr>
        <xdr:cNvSpPr/>
      </xdr:nvSpPr>
      <xdr:spPr>
        <a:xfrm>
          <a:off x="6921500" y="679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149678</xdr:rowOff>
    </xdr:from>
    <xdr:to>
      <xdr:col>41</xdr:col>
      <xdr:colOff>50800</xdr:colOff>
      <xdr:row>39</xdr:row>
      <xdr:rowOff>159476</xdr:rowOff>
    </xdr:to>
    <xdr:cxnSp macro="">
      <xdr:nvCxnSpPr>
        <xdr:cNvPr id="141" name="直線コネクタ 140">
          <a:extLst>
            <a:ext uri="{FF2B5EF4-FFF2-40B4-BE49-F238E27FC236}">
              <a16:creationId xmlns:a16="http://schemas.microsoft.com/office/drawing/2014/main" id="{00000000-0008-0000-0200-00008D000000}"/>
            </a:ext>
          </a:extLst>
        </xdr:cNvPr>
        <xdr:cNvCxnSpPr/>
      </xdr:nvCxnSpPr>
      <xdr:spPr>
        <a:xfrm flipV="1">
          <a:off x="6972300" y="6836228"/>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144253</xdr:rowOff>
    </xdr:from>
    <xdr:ext cx="469744" cy="259045"/>
    <xdr:sp macro="" textlink="">
      <xdr:nvSpPr>
        <xdr:cNvPr id="142" name="n_1aveValue【図書館】&#10;一人当たり面積">
          <a:extLst>
            <a:ext uri="{FF2B5EF4-FFF2-40B4-BE49-F238E27FC236}">
              <a16:creationId xmlns:a16="http://schemas.microsoft.com/office/drawing/2014/main" id="{00000000-0008-0000-0200-00008E000000}"/>
            </a:ext>
          </a:extLst>
        </xdr:cNvPr>
        <xdr:cNvSpPr txBox="1"/>
      </xdr:nvSpPr>
      <xdr:spPr>
        <a:xfrm>
          <a:off x="9391727" y="700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154050</xdr:rowOff>
    </xdr:from>
    <xdr:ext cx="469744" cy="259045"/>
    <xdr:sp macro="" textlink="">
      <xdr:nvSpPr>
        <xdr:cNvPr id="143" name="n_2aveValue【図書館】&#10;一人当たり面積">
          <a:extLst>
            <a:ext uri="{FF2B5EF4-FFF2-40B4-BE49-F238E27FC236}">
              <a16:creationId xmlns:a16="http://schemas.microsoft.com/office/drawing/2014/main" id="{00000000-0008-0000-0200-00008F000000}"/>
            </a:ext>
          </a:extLst>
        </xdr:cNvPr>
        <xdr:cNvSpPr txBox="1"/>
      </xdr:nvSpPr>
      <xdr:spPr>
        <a:xfrm>
          <a:off x="8515427" y="701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8726</xdr:rowOff>
    </xdr:from>
    <xdr:ext cx="469744" cy="259045"/>
    <xdr:sp macro="" textlink="">
      <xdr:nvSpPr>
        <xdr:cNvPr id="144" name="n_3aveValue【図書館】&#10;一人当たり面積">
          <a:extLst>
            <a:ext uri="{FF2B5EF4-FFF2-40B4-BE49-F238E27FC236}">
              <a16:creationId xmlns:a16="http://schemas.microsoft.com/office/drawing/2014/main" id="{00000000-0008-0000-0200-000090000000}"/>
            </a:ext>
          </a:extLst>
        </xdr:cNvPr>
        <xdr:cNvSpPr txBox="1"/>
      </xdr:nvSpPr>
      <xdr:spPr>
        <a:xfrm>
          <a:off x="7626427" y="703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21789</xdr:rowOff>
    </xdr:from>
    <xdr:ext cx="469744" cy="259045"/>
    <xdr:sp macro="" textlink="">
      <xdr:nvSpPr>
        <xdr:cNvPr id="145" name="n_4aveValue【図書館】&#10;一人当たり面積">
          <a:extLst>
            <a:ext uri="{FF2B5EF4-FFF2-40B4-BE49-F238E27FC236}">
              <a16:creationId xmlns:a16="http://schemas.microsoft.com/office/drawing/2014/main" id="{00000000-0008-0000-0200-000091000000}"/>
            </a:ext>
          </a:extLst>
        </xdr:cNvPr>
        <xdr:cNvSpPr txBox="1"/>
      </xdr:nvSpPr>
      <xdr:spPr>
        <a:xfrm>
          <a:off x="6737427" y="705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29227</xdr:rowOff>
    </xdr:from>
    <xdr:ext cx="469744" cy="259045"/>
    <xdr:sp macro="" textlink="">
      <xdr:nvSpPr>
        <xdr:cNvPr id="146" name="n_1mainValue【図書館】&#10;一人当たり面積">
          <a:extLst>
            <a:ext uri="{FF2B5EF4-FFF2-40B4-BE49-F238E27FC236}">
              <a16:creationId xmlns:a16="http://schemas.microsoft.com/office/drawing/2014/main" id="{00000000-0008-0000-0200-000092000000}"/>
            </a:ext>
          </a:extLst>
        </xdr:cNvPr>
        <xdr:cNvSpPr txBox="1"/>
      </xdr:nvSpPr>
      <xdr:spPr>
        <a:xfrm>
          <a:off x="93917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35758</xdr:rowOff>
    </xdr:from>
    <xdr:ext cx="469744" cy="259045"/>
    <xdr:sp macro="" textlink="">
      <xdr:nvSpPr>
        <xdr:cNvPr id="147" name="n_2mainValue【図書館】&#10;一人当たり面積">
          <a:extLst>
            <a:ext uri="{FF2B5EF4-FFF2-40B4-BE49-F238E27FC236}">
              <a16:creationId xmlns:a16="http://schemas.microsoft.com/office/drawing/2014/main" id="{00000000-0008-0000-0200-000093000000}"/>
            </a:ext>
          </a:extLst>
        </xdr:cNvPr>
        <xdr:cNvSpPr txBox="1"/>
      </xdr:nvSpPr>
      <xdr:spPr>
        <a:xfrm>
          <a:off x="8515427" y="655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45555</xdr:rowOff>
    </xdr:from>
    <xdr:ext cx="469744" cy="259045"/>
    <xdr:sp macro="" textlink="">
      <xdr:nvSpPr>
        <xdr:cNvPr id="148" name="n_3mainValue【図書館】&#10;一人当たり面積">
          <a:extLst>
            <a:ext uri="{FF2B5EF4-FFF2-40B4-BE49-F238E27FC236}">
              <a16:creationId xmlns:a16="http://schemas.microsoft.com/office/drawing/2014/main" id="{00000000-0008-0000-0200-000094000000}"/>
            </a:ext>
          </a:extLst>
        </xdr:cNvPr>
        <xdr:cNvSpPr txBox="1"/>
      </xdr:nvSpPr>
      <xdr:spPr>
        <a:xfrm>
          <a:off x="7626427" y="656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55353</xdr:rowOff>
    </xdr:from>
    <xdr:ext cx="469744" cy="259045"/>
    <xdr:sp macro="" textlink="">
      <xdr:nvSpPr>
        <xdr:cNvPr id="149" name="n_4mainValue【図書館】&#10;一人当たり面積">
          <a:extLst>
            <a:ext uri="{FF2B5EF4-FFF2-40B4-BE49-F238E27FC236}">
              <a16:creationId xmlns:a16="http://schemas.microsoft.com/office/drawing/2014/main" id="{00000000-0008-0000-0200-000095000000}"/>
            </a:ext>
          </a:extLst>
        </xdr:cNvPr>
        <xdr:cNvSpPr txBox="1"/>
      </xdr:nvSpPr>
      <xdr:spPr>
        <a:xfrm>
          <a:off x="6737427" y="657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0200-00009D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0000000-0008-0000-0200-00009E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000000-0008-0000-0200-00009F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0000000-0008-0000-0200-0000A0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00000000-0008-0000-0200-0000A1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00000000-0008-0000-0200-0000A2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00000000-0008-0000-0200-0000A3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00000000-0008-0000-0200-0000A4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00000000-0008-0000-0200-0000A5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00000000-0008-0000-0200-0000A6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00000000-0008-0000-0200-0000A7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00000000-0008-0000-0200-0000A8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00000000-0008-0000-0200-0000A9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00000000-0008-0000-0200-0000AA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00000000-0008-0000-0200-0000AB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00000000-0008-0000-0200-0000AC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00000000-0008-0000-0200-0000AE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130628</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flipV="1">
          <a:off x="4634865" y="9658350"/>
          <a:ext cx="0"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6" name="【体育館・プール】&#10;有形固定資産減価償却率最小値テキスト">
          <a:extLst>
            <a:ext uri="{FF2B5EF4-FFF2-40B4-BE49-F238E27FC236}">
              <a16:creationId xmlns:a16="http://schemas.microsoft.com/office/drawing/2014/main" id="{00000000-0008-0000-0200-0000B0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7" name="直線コネクタ 176">
          <a:extLst>
            <a:ext uri="{FF2B5EF4-FFF2-40B4-BE49-F238E27FC236}">
              <a16:creationId xmlns:a16="http://schemas.microsoft.com/office/drawing/2014/main" id="{00000000-0008-0000-0200-0000B1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00000000-0008-0000-0200-0000B2000000}"/>
            </a:ext>
          </a:extLst>
        </xdr:cNvPr>
        <xdr:cNvSpPr txBox="1"/>
      </xdr:nvSpPr>
      <xdr:spPr>
        <a:xfrm>
          <a:off x="46736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79" name="直線コネクタ 178">
          <a:extLst>
            <a:ext uri="{FF2B5EF4-FFF2-40B4-BE49-F238E27FC236}">
              <a16:creationId xmlns:a16="http://schemas.microsoft.com/office/drawing/2014/main" id="{00000000-0008-0000-0200-0000B3000000}"/>
            </a:ext>
          </a:extLst>
        </xdr:cNvPr>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00000000-0008-0000-0200-0000B4000000}"/>
            </a:ext>
          </a:extLst>
        </xdr:cNvPr>
        <xdr:cNvSpPr txBox="1"/>
      </xdr:nvSpPr>
      <xdr:spPr>
        <a:xfrm>
          <a:off x="4673600" y="10384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42273</xdr:rowOff>
    </xdr:from>
    <xdr:to>
      <xdr:col>20</xdr:col>
      <xdr:colOff>38100</xdr:colOff>
      <xdr:row>61</xdr:row>
      <xdr:rowOff>143873</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3746500" y="1050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55335</xdr:rowOff>
    </xdr:from>
    <xdr:to>
      <xdr:col>15</xdr:col>
      <xdr:colOff>101600</xdr:colOff>
      <xdr:row>61</xdr:row>
      <xdr:rowOff>156935</xdr:rowOff>
    </xdr:to>
    <xdr:sp macro="" textlink="">
      <xdr:nvSpPr>
        <xdr:cNvPr id="183" name="フローチャート: 判断 182">
          <a:extLst>
            <a:ext uri="{FF2B5EF4-FFF2-40B4-BE49-F238E27FC236}">
              <a16:creationId xmlns:a16="http://schemas.microsoft.com/office/drawing/2014/main" id="{00000000-0008-0000-0200-0000B7000000}"/>
            </a:ext>
          </a:extLst>
        </xdr:cNvPr>
        <xdr:cNvSpPr/>
      </xdr:nvSpPr>
      <xdr:spPr>
        <a:xfrm>
          <a:off x="28575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34109</xdr:rowOff>
    </xdr:from>
    <xdr:to>
      <xdr:col>10</xdr:col>
      <xdr:colOff>165100</xdr:colOff>
      <xdr:row>61</xdr:row>
      <xdr:rowOff>135709</xdr:rowOff>
    </xdr:to>
    <xdr:sp macro="" textlink="">
      <xdr:nvSpPr>
        <xdr:cNvPr id="184" name="フローチャート: 判断 183">
          <a:extLst>
            <a:ext uri="{FF2B5EF4-FFF2-40B4-BE49-F238E27FC236}">
              <a16:creationId xmlns:a16="http://schemas.microsoft.com/office/drawing/2014/main" id="{00000000-0008-0000-0200-0000B8000000}"/>
            </a:ext>
          </a:extLst>
        </xdr:cNvPr>
        <xdr:cNvSpPr/>
      </xdr:nvSpPr>
      <xdr:spPr>
        <a:xfrm>
          <a:off x="1968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166370</xdr:rowOff>
    </xdr:from>
    <xdr:to>
      <xdr:col>6</xdr:col>
      <xdr:colOff>38100</xdr:colOff>
      <xdr:row>61</xdr:row>
      <xdr:rowOff>96520</xdr:rowOff>
    </xdr:to>
    <xdr:sp macro="" textlink="">
      <xdr:nvSpPr>
        <xdr:cNvPr id="185" name="フローチャート: 判断 184">
          <a:extLst>
            <a:ext uri="{FF2B5EF4-FFF2-40B4-BE49-F238E27FC236}">
              <a16:creationId xmlns:a16="http://schemas.microsoft.com/office/drawing/2014/main" id="{00000000-0008-0000-0200-0000B9000000}"/>
            </a:ext>
          </a:extLst>
        </xdr:cNvPr>
        <xdr:cNvSpPr/>
      </xdr:nvSpPr>
      <xdr:spPr>
        <a:xfrm>
          <a:off x="1079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200-0000BD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200-0000BE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52070</xdr:rowOff>
    </xdr:from>
    <xdr:to>
      <xdr:col>24</xdr:col>
      <xdr:colOff>114300</xdr:colOff>
      <xdr:row>63</xdr:row>
      <xdr:rowOff>153670</xdr:rowOff>
    </xdr:to>
    <xdr:sp macro="" textlink="">
      <xdr:nvSpPr>
        <xdr:cNvPr id="191" name="楕円 190">
          <a:extLst>
            <a:ext uri="{FF2B5EF4-FFF2-40B4-BE49-F238E27FC236}">
              <a16:creationId xmlns:a16="http://schemas.microsoft.com/office/drawing/2014/main" id="{00000000-0008-0000-0200-0000BF000000}"/>
            </a:ext>
          </a:extLst>
        </xdr:cNvPr>
        <xdr:cNvSpPr/>
      </xdr:nvSpPr>
      <xdr:spPr>
        <a:xfrm>
          <a:off x="45847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30497</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00000000-0008-0000-0200-0000C0000000}"/>
            </a:ext>
          </a:extLst>
        </xdr:cNvPr>
        <xdr:cNvSpPr txBox="1"/>
      </xdr:nvSpPr>
      <xdr:spPr>
        <a:xfrm>
          <a:off x="4673600"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32476</xdr:rowOff>
    </xdr:from>
    <xdr:to>
      <xdr:col>20</xdr:col>
      <xdr:colOff>38100</xdr:colOff>
      <xdr:row>63</xdr:row>
      <xdr:rowOff>134076</xdr:rowOff>
    </xdr:to>
    <xdr:sp macro="" textlink="">
      <xdr:nvSpPr>
        <xdr:cNvPr id="193" name="楕円 192">
          <a:extLst>
            <a:ext uri="{FF2B5EF4-FFF2-40B4-BE49-F238E27FC236}">
              <a16:creationId xmlns:a16="http://schemas.microsoft.com/office/drawing/2014/main" id="{00000000-0008-0000-0200-0000C1000000}"/>
            </a:ext>
          </a:extLst>
        </xdr:cNvPr>
        <xdr:cNvSpPr/>
      </xdr:nvSpPr>
      <xdr:spPr>
        <a:xfrm>
          <a:off x="3746500" y="1083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83276</xdr:rowOff>
    </xdr:from>
    <xdr:to>
      <xdr:col>24</xdr:col>
      <xdr:colOff>63500</xdr:colOff>
      <xdr:row>63</xdr:row>
      <xdr:rowOff>102870</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3797300" y="10884626"/>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168003</xdr:rowOff>
    </xdr:from>
    <xdr:to>
      <xdr:col>15</xdr:col>
      <xdr:colOff>101600</xdr:colOff>
      <xdr:row>63</xdr:row>
      <xdr:rowOff>98153</xdr:rowOff>
    </xdr:to>
    <xdr:sp macro="" textlink="">
      <xdr:nvSpPr>
        <xdr:cNvPr id="195" name="楕円 194">
          <a:extLst>
            <a:ext uri="{FF2B5EF4-FFF2-40B4-BE49-F238E27FC236}">
              <a16:creationId xmlns:a16="http://schemas.microsoft.com/office/drawing/2014/main" id="{00000000-0008-0000-0200-0000C3000000}"/>
            </a:ext>
          </a:extLst>
        </xdr:cNvPr>
        <xdr:cNvSpPr/>
      </xdr:nvSpPr>
      <xdr:spPr>
        <a:xfrm>
          <a:off x="2857500" y="1079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47353</xdr:rowOff>
    </xdr:from>
    <xdr:to>
      <xdr:col>19</xdr:col>
      <xdr:colOff>177800</xdr:colOff>
      <xdr:row>63</xdr:row>
      <xdr:rowOff>83276</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a:off x="2908300" y="1084870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141877</xdr:rowOff>
    </xdr:from>
    <xdr:to>
      <xdr:col>10</xdr:col>
      <xdr:colOff>165100</xdr:colOff>
      <xdr:row>63</xdr:row>
      <xdr:rowOff>72027</xdr:rowOff>
    </xdr:to>
    <xdr:sp macro="" textlink="">
      <xdr:nvSpPr>
        <xdr:cNvPr id="197" name="楕円 196">
          <a:extLst>
            <a:ext uri="{FF2B5EF4-FFF2-40B4-BE49-F238E27FC236}">
              <a16:creationId xmlns:a16="http://schemas.microsoft.com/office/drawing/2014/main" id="{00000000-0008-0000-0200-0000C5000000}"/>
            </a:ext>
          </a:extLst>
        </xdr:cNvPr>
        <xdr:cNvSpPr/>
      </xdr:nvSpPr>
      <xdr:spPr>
        <a:xfrm>
          <a:off x="1968500" y="1077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21227</xdr:rowOff>
    </xdr:from>
    <xdr:to>
      <xdr:col>15</xdr:col>
      <xdr:colOff>50800</xdr:colOff>
      <xdr:row>63</xdr:row>
      <xdr:rowOff>47353</xdr:rowOff>
    </xdr:to>
    <xdr:cxnSp macro="">
      <xdr:nvCxnSpPr>
        <xdr:cNvPr id="198" name="直線コネクタ 197">
          <a:extLst>
            <a:ext uri="{FF2B5EF4-FFF2-40B4-BE49-F238E27FC236}">
              <a16:creationId xmlns:a16="http://schemas.microsoft.com/office/drawing/2014/main" id="{00000000-0008-0000-0200-0000C6000000}"/>
            </a:ext>
          </a:extLst>
        </xdr:cNvPr>
        <xdr:cNvCxnSpPr/>
      </xdr:nvCxnSpPr>
      <xdr:spPr>
        <a:xfrm>
          <a:off x="2019300" y="1082257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161472</xdr:rowOff>
    </xdr:from>
    <xdr:to>
      <xdr:col>6</xdr:col>
      <xdr:colOff>38100</xdr:colOff>
      <xdr:row>63</xdr:row>
      <xdr:rowOff>91622</xdr:rowOff>
    </xdr:to>
    <xdr:sp macro="" textlink="">
      <xdr:nvSpPr>
        <xdr:cNvPr id="199" name="楕円 198">
          <a:extLst>
            <a:ext uri="{FF2B5EF4-FFF2-40B4-BE49-F238E27FC236}">
              <a16:creationId xmlns:a16="http://schemas.microsoft.com/office/drawing/2014/main" id="{00000000-0008-0000-0200-0000C7000000}"/>
            </a:ext>
          </a:extLst>
        </xdr:cNvPr>
        <xdr:cNvSpPr/>
      </xdr:nvSpPr>
      <xdr:spPr>
        <a:xfrm>
          <a:off x="10795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21227</xdr:rowOff>
    </xdr:from>
    <xdr:to>
      <xdr:col>10</xdr:col>
      <xdr:colOff>114300</xdr:colOff>
      <xdr:row>63</xdr:row>
      <xdr:rowOff>40822</xdr:rowOff>
    </xdr:to>
    <xdr:cxnSp macro="">
      <xdr:nvCxnSpPr>
        <xdr:cNvPr id="200" name="直線コネクタ 199">
          <a:extLst>
            <a:ext uri="{FF2B5EF4-FFF2-40B4-BE49-F238E27FC236}">
              <a16:creationId xmlns:a16="http://schemas.microsoft.com/office/drawing/2014/main" id="{00000000-0008-0000-0200-0000C8000000}"/>
            </a:ext>
          </a:extLst>
        </xdr:cNvPr>
        <xdr:cNvCxnSpPr/>
      </xdr:nvCxnSpPr>
      <xdr:spPr>
        <a:xfrm flipV="1">
          <a:off x="1130300" y="1082257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160400</xdr:rowOff>
    </xdr:from>
    <xdr:ext cx="405111" cy="259045"/>
    <xdr:sp macro="" textlink="">
      <xdr:nvSpPr>
        <xdr:cNvPr id="201" name="n_1ave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3582044" y="1027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2012</xdr:rowOff>
    </xdr:from>
    <xdr:ext cx="405111" cy="259045"/>
    <xdr:sp macro="" textlink="">
      <xdr:nvSpPr>
        <xdr:cNvPr id="202" name="n_2ave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2705744" y="1028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152236</xdr:rowOff>
    </xdr:from>
    <xdr:ext cx="405111" cy="259045"/>
    <xdr:sp macro="" textlink="">
      <xdr:nvSpPr>
        <xdr:cNvPr id="203" name="n_3ave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18167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113047</xdr:rowOff>
    </xdr:from>
    <xdr:ext cx="405111" cy="259045"/>
    <xdr:sp macro="" textlink="">
      <xdr:nvSpPr>
        <xdr:cNvPr id="204" name="n_4ave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927744" y="1022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125203</xdr:rowOff>
    </xdr:from>
    <xdr:ext cx="405111" cy="259045"/>
    <xdr:sp macro="" textlink="">
      <xdr:nvSpPr>
        <xdr:cNvPr id="205" name="n_1main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3582044" y="1092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89280</xdr:rowOff>
    </xdr:from>
    <xdr:ext cx="405111" cy="259045"/>
    <xdr:sp macro="" textlink="">
      <xdr:nvSpPr>
        <xdr:cNvPr id="206" name="n_2mainValue【体育館・プール】&#10;有形固定資産減価償却率">
          <a:extLst>
            <a:ext uri="{FF2B5EF4-FFF2-40B4-BE49-F238E27FC236}">
              <a16:creationId xmlns:a16="http://schemas.microsoft.com/office/drawing/2014/main" id="{00000000-0008-0000-0200-0000CE000000}"/>
            </a:ext>
          </a:extLst>
        </xdr:cNvPr>
        <xdr:cNvSpPr txBox="1"/>
      </xdr:nvSpPr>
      <xdr:spPr>
        <a:xfrm>
          <a:off x="2705744" y="1089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63154</xdr:rowOff>
    </xdr:from>
    <xdr:ext cx="405111" cy="259045"/>
    <xdr:sp macro="" textlink="">
      <xdr:nvSpPr>
        <xdr:cNvPr id="207" name="n_3mainValue【体育館・プール】&#10;有形固定資産減価償却率">
          <a:extLst>
            <a:ext uri="{FF2B5EF4-FFF2-40B4-BE49-F238E27FC236}">
              <a16:creationId xmlns:a16="http://schemas.microsoft.com/office/drawing/2014/main" id="{00000000-0008-0000-0200-0000CF000000}"/>
            </a:ext>
          </a:extLst>
        </xdr:cNvPr>
        <xdr:cNvSpPr txBox="1"/>
      </xdr:nvSpPr>
      <xdr:spPr>
        <a:xfrm>
          <a:off x="1816744" y="1086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82749</xdr:rowOff>
    </xdr:from>
    <xdr:ext cx="405111" cy="259045"/>
    <xdr:sp macro="" textlink="">
      <xdr:nvSpPr>
        <xdr:cNvPr id="208" name="n_4mainValue【体育館・プール】&#10;有形固定資産減価償却率">
          <a:extLst>
            <a:ext uri="{FF2B5EF4-FFF2-40B4-BE49-F238E27FC236}">
              <a16:creationId xmlns:a16="http://schemas.microsoft.com/office/drawing/2014/main" id="{00000000-0008-0000-0200-0000D0000000}"/>
            </a:ext>
          </a:extLst>
        </xdr:cNvPr>
        <xdr:cNvSpPr txBox="1"/>
      </xdr:nvSpPr>
      <xdr:spPr>
        <a:xfrm>
          <a:off x="927744" y="1088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200-0000D6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0000000-0008-0000-0200-0000D7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0000000-0008-0000-0200-0000D8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00000000-0008-0000-0200-0000D9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00000000-0008-0000-0200-0000E3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00000000-0008-0000-0200-0000E4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200-0000E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00000000-0008-0000-0200-0000E6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00000000-0008-0000-0200-0000E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76200</xdr:rowOff>
    </xdr:from>
    <xdr:to>
      <xdr:col>54</xdr:col>
      <xdr:colOff>189865</xdr:colOff>
      <xdr:row>63</xdr:row>
      <xdr:rowOff>144780</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flipV="1">
          <a:off x="10476865" y="950595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148607</xdr:rowOff>
    </xdr:from>
    <xdr:ext cx="469744" cy="259045"/>
    <xdr:sp macro="" textlink="">
      <xdr:nvSpPr>
        <xdr:cNvPr id="233" name="【体育館・プール】&#10;一人当たり面積最小値テキスト">
          <a:extLst>
            <a:ext uri="{FF2B5EF4-FFF2-40B4-BE49-F238E27FC236}">
              <a16:creationId xmlns:a16="http://schemas.microsoft.com/office/drawing/2014/main" id="{00000000-0008-0000-0200-0000E9000000}"/>
            </a:ext>
          </a:extLst>
        </xdr:cNvPr>
        <xdr:cNvSpPr txBox="1"/>
      </xdr:nvSpPr>
      <xdr:spPr>
        <a:xfrm>
          <a:off x="10515600"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144780</xdr:rowOff>
    </xdr:from>
    <xdr:to>
      <xdr:col>55</xdr:col>
      <xdr:colOff>88900</xdr:colOff>
      <xdr:row>63</xdr:row>
      <xdr:rowOff>144780</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a:off x="10388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22877</xdr:rowOff>
    </xdr:from>
    <xdr:ext cx="469744" cy="259045"/>
    <xdr:sp macro="" textlink="">
      <xdr:nvSpPr>
        <xdr:cNvPr id="235" name="【体育館・プール】&#10;一人当たり面積最大値テキスト">
          <a:extLst>
            <a:ext uri="{FF2B5EF4-FFF2-40B4-BE49-F238E27FC236}">
              <a16:creationId xmlns:a16="http://schemas.microsoft.com/office/drawing/2014/main" id="{00000000-0008-0000-0200-0000EB000000}"/>
            </a:ext>
          </a:extLst>
        </xdr:cNvPr>
        <xdr:cNvSpPr txBox="1"/>
      </xdr:nvSpPr>
      <xdr:spPr>
        <a:xfrm>
          <a:off x="105156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76200</xdr:rowOff>
    </xdr:from>
    <xdr:to>
      <xdr:col>55</xdr:col>
      <xdr:colOff>88900</xdr:colOff>
      <xdr:row>55</xdr:row>
      <xdr:rowOff>76200</xdr:rowOff>
    </xdr:to>
    <xdr:cxnSp macro="">
      <xdr:nvCxnSpPr>
        <xdr:cNvPr id="236" name="直線コネクタ 235">
          <a:extLst>
            <a:ext uri="{FF2B5EF4-FFF2-40B4-BE49-F238E27FC236}">
              <a16:creationId xmlns:a16="http://schemas.microsoft.com/office/drawing/2014/main" id="{00000000-0008-0000-0200-0000EC000000}"/>
            </a:ext>
          </a:extLst>
        </xdr:cNvPr>
        <xdr:cNvCxnSpPr/>
      </xdr:nvCxnSpPr>
      <xdr:spPr>
        <a:xfrm>
          <a:off x="10388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140987</xdr:rowOff>
    </xdr:from>
    <xdr:ext cx="469744" cy="259045"/>
    <xdr:sp macro="" textlink="">
      <xdr:nvSpPr>
        <xdr:cNvPr id="237" name="【体育館・プール】&#10;一人当たり面積平均値テキスト">
          <a:extLst>
            <a:ext uri="{FF2B5EF4-FFF2-40B4-BE49-F238E27FC236}">
              <a16:creationId xmlns:a16="http://schemas.microsoft.com/office/drawing/2014/main" id="{00000000-0008-0000-0200-0000ED000000}"/>
            </a:ext>
          </a:extLst>
        </xdr:cNvPr>
        <xdr:cNvSpPr txBox="1"/>
      </xdr:nvSpPr>
      <xdr:spPr>
        <a:xfrm>
          <a:off x="10515600" y="10427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162560</xdr:rowOff>
    </xdr:from>
    <xdr:to>
      <xdr:col>55</xdr:col>
      <xdr:colOff>50800</xdr:colOff>
      <xdr:row>61</xdr:row>
      <xdr:rowOff>92710</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104267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163830</xdr:rowOff>
    </xdr:from>
    <xdr:to>
      <xdr:col>50</xdr:col>
      <xdr:colOff>165100</xdr:colOff>
      <xdr:row>61</xdr:row>
      <xdr:rowOff>93980</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9588500" y="1045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26670</xdr:rowOff>
    </xdr:from>
    <xdr:to>
      <xdr:col>46</xdr:col>
      <xdr:colOff>38100</xdr:colOff>
      <xdr:row>61</xdr:row>
      <xdr:rowOff>128270</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8699500" y="1048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34290</xdr:rowOff>
    </xdr:from>
    <xdr:to>
      <xdr:col>41</xdr:col>
      <xdr:colOff>101600</xdr:colOff>
      <xdr:row>61</xdr:row>
      <xdr:rowOff>135890</xdr:rowOff>
    </xdr:to>
    <xdr:sp macro="" textlink="">
      <xdr:nvSpPr>
        <xdr:cNvPr id="241" name="フローチャート: 判断 240">
          <a:extLst>
            <a:ext uri="{FF2B5EF4-FFF2-40B4-BE49-F238E27FC236}">
              <a16:creationId xmlns:a16="http://schemas.microsoft.com/office/drawing/2014/main" id="{00000000-0008-0000-0200-0000F1000000}"/>
            </a:ext>
          </a:extLst>
        </xdr:cNvPr>
        <xdr:cNvSpPr/>
      </xdr:nvSpPr>
      <xdr:spPr>
        <a:xfrm>
          <a:off x="7810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49530</xdr:rowOff>
    </xdr:from>
    <xdr:to>
      <xdr:col>36</xdr:col>
      <xdr:colOff>165100</xdr:colOff>
      <xdr:row>61</xdr:row>
      <xdr:rowOff>151130</xdr:rowOff>
    </xdr:to>
    <xdr:sp macro="" textlink="">
      <xdr:nvSpPr>
        <xdr:cNvPr id="242" name="フローチャート: 判断 241">
          <a:extLst>
            <a:ext uri="{FF2B5EF4-FFF2-40B4-BE49-F238E27FC236}">
              <a16:creationId xmlns:a16="http://schemas.microsoft.com/office/drawing/2014/main" id="{00000000-0008-0000-0200-0000F2000000}"/>
            </a:ext>
          </a:extLst>
        </xdr:cNvPr>
        <xdr:cNvSpPr/>
      </xdr:nvSpPr>
      <xdr:spPr>
        <a:xfrm>
          <a:off x="6921500" y="10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200-0000F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200-0000F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34290</xdr:rowOff>
    </xdr:from>
    <xdr:to>
      <xdr:col>55</xdr:col>
      <xdr:colOff>50800</xdr:colOff>
      <xdr:row>56</xdr:row>
      <xdr:rowOff>135890</xdr:rowOff>
    </xdr:to>
    <xdr:sp macro="" textlink="">
      <xdr:nvSpPr>
        <xdr:cNvPr id="248" name="楕円 247">
          <a:extLst>
            <a:ext uri="{FF2B5EF4-FFF2-40B4-BE49-F238E27FC236}">
              <a16:creationId xmlns:a16="http://schemas.microsoft.com/office/drawing/2014/main" id="{00000000-0008-0000-0200-0000F8000000}"/>
            </a:ext>
          </a:extLst>
        </xdr:cNvPr>
        <xdr:cNvSpPr/>
      </xdr:nvSpPr>
      <xdr:spPr>
        <a:xfrm>
          <a:off x="10426700" y="963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57167</xdr:rowOff>
    </xdr:from>
    <xdr:ext cx="469744" cy="259045"/>
    <xdr:sp macro="" textlink="">
      <xdr:nvSpPr>
        <xdr:cNvPr id="249" name="【体育館・プール】&#10;一人当たり面積該当値テキスト">
          <a:extLst>
            <a:ext uri="{FF2B5EF4-FFF2-40B4-BE49-F238E27FC236}">
              <a16:creationId xmlns:a16="http://schemas.microsoft.com/office/drawing/2014/main" id="{00000000-0008-0000-0200-0000F9000000}"/>
            </a:ext>
          </a:extLst>
        </xdr:cNvPr>
        <xdr:cNvSpPr txBox="1"/>
      </xdr:nvSpPr>
      <xdr:spPr>
        <a:xfrm>
          <a:off x="10515600" y="948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133350</xdr:rowOff>
    </xdr:from>
    <xdr:to>
      <xdr:col>50</xdr:col>
      <xdr:colOff>165100</xdr:colOff>
      <xdr:row>56</xdr:row>
      <xdr:rowOff>63500</xdr:rowOff>
    </xdr:to>
    <xdr:sp macro="" textlink="">
      <xdr:nvSpPr>
        <xdr:cNvPr id="250" name="楕円 249">
          <a:extLst>
            <a:ext uri="{FF2B5EF4-FFF2-40B4-BE49-F238E27FC236}">
              <a16:creationId xmlns:a16="http://schemas.microsoft.com/office/drawing/2014/main" id="{00000000-0008-0000-0200-0000FA000000}"/>
            </a:ext>
          </a:extLst>
        </xdr:cNvPr>
        <xdr:cNvSpPr/>
      </xdr:nvSpPr>
      <xdr:spPr>
        <a:xfrm>
          <a:off x="95885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12700</xdr:rowOff>
    </xdr:from>
    <xdr:to>
      <xdr:col>55</xdr:col>
      <xdr:colOff>0</xdr:colOff>
      <xdr:row>56</xdr:row>
      <xdr:rowOff>85090</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a:off x="9639300" y="961390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87630</xdr:rowOff>
    </xdr:from>
    <xdr:to>
      <xdr:col>46</xdr:col>
      <xdr:colOff>38100</xdr:colOff>
      <xdr:row>57</xdr:row>
      <xdr:rowOff>17780</xdr:rowOff>
    </xdr:to>
    <xdr:sp macro="" textlink="">
      <xdr:nvSpPr>
        <xdr:cNvPr id="252" name="楕円 251">
          <a:extLst>
            <a:ext uri="{FF2B5EF4-FFF2-40B4-BE49-F238E27FC236}">
              <a16:creationId xmlns:a16="http://schemas.microsoft.com/office/drawing/2014/main" id="{00000000-0008-0000-0200-0000FC000000}"/>
            </a:ext>
          </a:extLst>
        </xdr:cNvPr>
        <xdr:cNvSpPr/>
      </xdr:nvSpPr>
      <xdr:spPr>
        <a:xfrm>
          <a:off x="8699500" y="968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12700</xdr:rowOff>
    </xdr:from>
    <xdr:to>
      <xdr:col>50</xdr:col>
      <xdr:colOff>114300</xdr:colOff>
      <xdr:row>56</xdr:row>
      <xdr:rowOff>138430</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flipV="1">
          <a:off x="8750300" y="961390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115570</xdr:rowOff>
    </xdr:from>
    <xdr:to>
      <xdr:col>41</xdr:col>
      <xdr:colOff>101600</xdr:colOff>
      <xdr:row>57</xdr:row>
      <xdr:rowOff>45720</xdr:rowOff>
    </xdr:to>
    <xdr:sp macro="" textlink="">
      <xdr:nvSpPr>
        <xdr:cNvPr id="254" name="楕円 253">
          <a:extLst>
            <a:ext uri="{FF2B5EF4-FFF2-40B4-BE49-F238E27FC236}">
              <a16:creationId xmlns:a16="http://schemas.microsoft.com/office/drawing/2014/main" id="{00000000-0008-0000-0200-0000FE000000}"/>
            </a:ext>
          </a:extLst>
        </xdr:cNvPr>
        <xdr:cNvSpPr/>
      </xdr:nvSpPr>
      <xdr:spPr>
        <a:xfrm>
          <a:off x="7810500" y="971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138430</xdr:rowOff>
    </xdr:from>
    <xdr:to>
      <xdr:col>45</xdr:col>
      <xdr:colOff>177800</xdr:colOff>
      <xdr:row>56</xdr:row>
      <xdr:rowOff>166370</xdr:rowOff>
    </xdr:to>
    <xdr:cxnSp macro="">
      <xdr:nvCxnSpPr>
        <xdr:cNvPr id="255" name="直線コネクタ 254">
          <a:extLst>
            <a:ext uri="{FF2B5EF4-FFF2-40B4-BE49-F238E27FC236}">
              <a16:creationId xmlns:a16="http://schemas.microsoft.com/office/drawing/2014/main" id="{00000000-0008-0000-0200-0000FF000000}"/>
            </a:ext>
          </a:extLst>
        </xdr:cNvPr>
        <xdr:cNvCxnSpPr/>
      </xdr:nvCxnSpPr>
      <xdr:spPr>
        <a:xfrm flipV="1">
          <a:off x="7861300" y="973963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156210</xdr:rowOff>
    </xdr:from>
    <xdr:to>
      <xdr:col>36</xdr:col>
      <xdr:colOff>165100</xdr:colOff>
      <xdr:row>57</xdr:row>
      <xdr:rowOff>86360</xdr:rowOff>
    </xdr:to>
    <xdr:sp macro="" textlink="">
      <xdr:nvSpPr>
        <xdr:cNvPr id="256" name="楕円 255">
          <a:extLst>
            <a:ext uri="{FF2B5EF4-FFF2-40B4-BE49-F238E27FC236}">
              <a16:creationId xmlns:a16="http://schemas.microsoft.com/office/drawing/2014/main" id="{00000000-0008-0000-0200-000000010000}"/>
            </a:ext>
          </a:extLst>
        </xdr:cNvPr>
        <xdr:cNvSpPr/>
      </xdr:nvSpPr>
      <xdr:spPr>
        <a:xfrm>
          <a:off x="6921500" y="975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166370</xdr:rowOff>
    </xdr:from>
    <xdr:to>
      <xdr:col>41</xdr:col>
      <xdr:colOff>50800</xdr:colOff>
      <xdr:row>57</xdr:row>
      <xdr:rowOff>35560</xdr:rowOff>
    </xdr:to>
    <xdr:cxnSp macro="">
      <xdr:nvCxnSpPr>
        <xdr:cNvPr id="257" name="直線コネクタ 256">
          <a:extLst>
            <a:ext uri="{FF2B5EF4-FFF2-40B4-BE49-F238E27FC236}">
              <a16:creationId xmlns:a16="http://schemas.microsoft.com/office/drawing/2014/main" id="{00000000-0008-0000-0200-000001010000}"/>
            </a:ext>
          </a:extLst>
        </xdr:cNvPr>
        <xdr:cNvCxnSpPr/>
      </xdr:nvCxnSpPr>
      <xdr:spPr>
        <a:xfrm flipV="1">
          <a:off x="6972300" y="9767570"/>
          <a:ext cx="8890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85107</xdr:rowOff>
    </xdr:from>
    <xdr:ext cx="469744" cy="259045"/>
    <xdr:sp macro="" textlink="">
      <xdr:nvSpPr>
        <xdr:cNvPr id="258" name="n_1aveValue【体育館・プール】&#10;一人当たり面積">
          <a:extLst>
            <a:ext uri="{FF2B5EF4-FFF2-40B4-BE49-F238E27FC236}">
              <a16:creationId xmlns:a16="http://schemas.microsoft.com/office/drawing/2014/main" id="{00000000-0008-0000-0200-000002010000}"/>
            </a:ext>
          </a:extLst>
        </xdr:cNvPr>
        <xdr:cNvSpPr txBox="1"/>
      </xdr:nvSpPr>
      <xdr:spPr>
        <a:xfrm>
          <a:off x="9391727" y="1054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119397</xdr:rowOff>
    </xdr:from>
    <xdr:ext cx="469744" cy="259045"/>
    <xdr:sp macro="" textlink="">
      <xdr:nvSpPr>
        <xdr:cNvPr id="259" name="n_2aveValue【体育館・プール】&#10;一人当たり面積">
          <a:extLst>
            <a:ext uri="{FF2B5EF4-FFF2-40B4-BE49-F238E27FC236}">
              <a16:creationId xmlns:a16="http://schemas.microsoft.com/office/drawing/2014/main" id="{00000000-0008-0000-0200-000003010000}"/>
            </a:ext>
          </a:extLst>
        </xdr:cNvPr>
        <xdr:cNvSpPr txBox="1"/>
      </xdr:nvSpPr>
      <xdr:spPr>
        <a:xfrm>
          <a:off x="8515427" y="1057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127017</xdr:rowOff>
    </xdr:from>
    <xdr:ext cx="469744" cy="259045"/>
    <xdr:sp macro="" textlink="">
      <xdr:nvSpPr>
        <xdr:cNvPr id="260" name="n_3aveValue【体育館・プール】&#10;一人当たり面積">
          <a:extLst>
            <a:ext uri="{FF2B5EF4-FFF2-40B4-BE49-F238E27FC236}">
              <a16:creationId xmlns:a16="http://schemas.microsoft.com/office/drawing/2014/main" id="{00000000-0008-0000-0200-000004010000}"/>
            </a:ext>
          </a:extLst>
        </xdr:cNvPr>
        <xdr:cNvSpPr txBox="1"/>
      </xdr:nvSpPr>
      <xdr:spPr>
        <a:xfrm>
          <a:off x="7626427" y="1058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142257</xdr:rowOff>
    </xdr:from>
    <xdr:ext cx="469744" cy="259045"/>
    <xdr:sp macro="" textlink="">
      <xdr:nvSpPr>
        <xdr:cNvPr id="261" name="n_4aveValue【体育館・プール】&#10;一人当たり面積">
          <a:extLst>
            <a:ext uri="{FF2B5EF4-FFF2-40B4-BE49-F238E27FC236}">
              <a16:creationId xmlns:a16="http://schemas.microsoft.com/office/drawing/2014/main" id="{00000000-0008-0000-0200-000005010000}"/>
            </a:ext>
          </a:extLst>
        </xdr:cNvPr>
        <xdr:cNvSpPr txBox="1"/>
      </xdr:nvSpPr>
      <xdr:spPr>
        <a:xfrm>
          <a:off x="6737427" y="1060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54</xdr:row>
      <xdr:rowOff>80027</xdr:rowOff>
    </xdr:from>
    <xdr:ext cx="469744" cy="259045"/>
    <xdr:sp macro="" textlink="">
      <xdr:nvSpPr>
        <xdr:cNvPr id="262" name="n_1mainValue【体育館・プール】&#10;一人当たり面積">
          <a:extLst>
            <a:ext uri="{FF2B5EF4-FFF2-40B4-BE49-F238E27FC236}">
              <a16:creationId xmlns:a16="http://schemas.microsoft.com/office/drawing/2014/main" id="{00000000-0008-0000-0200-000006010000}"/>
            </a:ext>
          </a:extLst>
        </xdr:cNvPr>
        <xdr:cNvSpPr txBox="1"/>
      </xdr:nvSpPr>
      <xdr:spPr>
        <a:xfrm>
          <a:off x="9391727" y="933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34307</xdr:rowOff>
    </xdr:from>
    <xdr:ext cx="469744" cy="259045"/>
    <xdr:sp macro="" textlink="">
      <xdr:nvSpPr>
        <xdr:cNvPr id="263" name="n_2mainValue【体育館・プール】&#10;一人当たり面積">
          <a:extLst>
            <a:ext uri="{FF2B5EF4-FFF2-40B4-BE49-F238E27FC236}">
              <a16:creationId xmlns:a16="http://schemas.microsoft.com/office/drawing/2014/main" id="{00000000-0008-0000-0200-000007010000}"/>
            </a:ext>
          </a:extLst>
        </xdr:cNvPr>
        <xdr:cNvSpPr txBox="1"/>
      </xdr:nvSpPr>
      <xdr:spPr>
        <a:xfrm>
          <a:off x="8515427" y="946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55</xdr:row>
      <xdr:rowOff>62247</xdr:rowOff>
    </xdr:from>
    <xdr:ext cx="469744" cy="259045"/>
    <xdr:sp macro="" textlink="">
      <xdr:nvSpPr>
        <xdr:cNvPr id="264" name="n_3mainValue【体育館・プール】&#10;一人当たり面積">
          <a:extLst>
            <a:ext uri="{FF2B5EF4-FFF2-40B4-BE49-F238E27FC236}">
              <a16:creationId xmlns:a16="http://schemas.microsoft.com/office/drawing/2014/main" id="{00000000-0008-0000-0200-000008010000}"/>
            </a:ext>
          </a:extLst>
        </xdr:cNvPr>
        <xdr:cNvSpPr txBox="1"/>
      </xdr:nvSpPr>
      <xdr:spPr>
        <a:xfrm>
          <a:off x="7626427" y="949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55</xdr:row>
      <xdr:rowOff>102887</xdr:rowOff>
    </xdr:from>
    <xdr:ext cx="469744" cy="259045"/>
    <xdr:sp macro="" textlink="">
      <xdr:nvSpPr>
        <xdr:cNvPr id="265" name="n_4mainValue【体育館・プール】&#10;一人当たり面積">
          <a:extLst>
            <a:ext uri="{FF2B5EF4-FFF2-40B4-BE49-F238E27FC236}">
              <a16:creationId xmlns:a16="http://schemas.microsoft.com/office/drawing/2014/main" id="{00000000-0008-0000-0200-000009010000}"/>
            </a:ext>
          </a:extLst>
        </xdr:cNvPr>
        <xdr:cNvSpPr txBox="1"/>
      </xdr:nvSpPr>
      <xdr:spPr>
        <a:xfrm>
          <a:off x="6737427" y="953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200-000011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a:extLst>
            <a:ext uri="{FF2B5EF4-FFF2-40B4-BE49-F238E27FC236}">
              <a16:creationId xmlns:a16="http://schemas.microsoft.com/office/drawing/2014/main" id="{00000000-0008-0000-0200-00001E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8" name="テキスト ボックス 287">
          <a:extLst>
            <a:ext uri="{FF2B5EF4-FFF2-40B4-BE49-F238E27FC236}">
              <a16:creationId xmlns:a16="http://schemas.microsoft.com/office/drawing/2014/main" id="{00000000-0008-0000-0200-000020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00000000-0008-0000-0200-000022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167095</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flipV="1">
          <a:off x="4634865" y="13296900"/>
          <a:ext cx="0" cy="161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170922</xdr:rowOff>
    </xdr:from>
    <xdr:ext cx="405111" cy="259045"/>
    <xdr:sp macro="" textlink="">
      <xdr:nvSpPr>
        <xdr:cNvPr id="292" name="【福祉施設】&#10;有形固定資産減価償却率最小値テキスト">
          <a:extLst>
            <a:ext uri="{FF2B5EF4-FFF2-40B4-BE49-F238E27FC236}">
              <a16:creationId xmlns:a16="http://schemas.microsoft.com/office/drawing/2014/main" id="{00000000-0008-0000-0200-000024010000}"/>
            </a:ext>
          </a:extLst>
        </xdr:cNvPr>
        <xdr:cNvSpPr txBox="1"/>
      </xdr:nvSpPr>
      <xdr:spPr>
        <a:xfrm>
          <a:off x="4673600" y="1491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167095</xdr:rowOff>
    </xdr:from>
    <xdr:to>
      <xdr:col>24</xdr:col>
      <xdr:colOff>152400</xdr:colOff>
      <xdr:row>86</xdr:row>
      <xdr:rowOff>167095</xdr:rowOff>
    </xdr:to>
    <xdr:cxnSp macro="">
      <xdr:nvCxnSpPr>
        <xdr:cNvPr id="293" name="直線コネクタ 292">
          <a:extLst>
            <a:ext uri="{FF2B5EF4-FFF2-40B4-BE49-F238E27FC236}">
              <a16:creationId xmlns:a16="http://schemas.microsoft.com/office/drawing/2014/main" id="{00000000-0008-0000-0200-000025010000}"/>
            </a:ext>
          </a:extLst>
        </xdr:cNvPr>
        <xdr:cNvCxnSpPr/>
      </xdr:nvCxnSpPr>
      <xdr:spPr>
        <a:xfrm>
          <a:off x="4546600" y="1491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41927</xdr:rowOff>
    </xdr:from>
    <xdr:ext cx="340478" cy="259045"/>
    <xdr:sp macro="" textlink="">
      <xdr:nvSpPr>
        <xdr:cNvPr id="294" name="【福祉施設】&#10;有形固定資産減価償却率最大値テキスト">
          <a:extLst>
            <a:ext uri="{FF2B5EF4-FFF2-40B4-BE49-F238E27FC236}">
              <a16:creationId xmlns:a16="http://schemas.microsoft.com/office/drawing/2014/main" id="{00000000-0008-0000-0200-000026010000}"/>
            </a:ext>
          </a:extLst>
        </xdr:cNvPr>
        <xdr:cNvSpPr txBox="1"/>
      </xdr:nvSpPr>
      <xdr:spPr>
        <a:xfrm>
          <a:off x="4673600" y="1307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295" name="直線コネクタ 294">
          <a:extLst>
            <a:ext uri="{FF2B5EF4-FFF2-40B4-BE49-F238E27FC236}">
              <a16:creationId xmlns:a16="http://schemas.microsoft.com/office/drawing/2014/main" id="{00000000-0008-0000-0200-000027010000}"/>
            </a:ext>
          </a:extLst>
        </xdr:cNvPr>
        <xdr:cNvCxnSpPr/>
      </xdr:nvCxnSpPr>
      <xdr:spPr>
        <a:xfrm>
          <a:off x="4546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62428</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00000000-0008-0000-0200-000028010000}"/>
            </a:ext>
          </a:extLst>
        </xdr:cNvPr>
        <xdr:cNvSpPr txBox="1"/>
      </xdr:nvSpPr>
      <xdr:spPr>
        <a:xfrm>
          <a:off x="4673600" y="1412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39551</xdr:rowOff>
    </xdr:from>
    <xdr:to>
      <xdr:col>24</xdr:col>
      <xdr:colOff>114300</xdr:colOff>
      <xdr:row>83</xdr:row>
      <xdr:rowOff>141151</xdr:rowOff>
    </xdr:to>
    <xdr:sp macro="" textlink="">
      <xdr:nvSpPr>
        <xdr:cNvPr id="297" name="フローチャート: 判断 296">
          <a:extLst>
            <a:ext uri="{FF2B5EF4-FFF2-40B4-BE49-F238E27FC236}">
              <a16:creationId xmlns:a16="http://schemas.microsoft.com/office/drawing/2014/main" id="{00000000-0008-0000-0200-000029010000}"/>
            </a:ext>
          </a:extLst>
        </xdr:cNvPr>
        <xdr:cNvSpPr/>
      </xdr:nvSpPr>
      <xdr:spPr>
        <a:xfrm>
          <a:off x="45847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298" name="フローチャート: 判断 297">
          <a:extLst>
            <a:ext uri="{FF2B5EF4-FFF2-40B4-BE49-F238E27FC236}">
              <a16:creationId xmlns:a16="http://schemas.microsoft.com/office/drawing/2014/main" id="{00000000-0008-0000-0200-00002A010000}"/>
            </a:ext>
          </a:extLst>
        </xdr:cNvPr>
        <xdr:cNvSpPr/>
      </xdr:nvSpPr>
      <xdr:spPr>
        <a:xfrm>
          <a:off x="3746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80373</xdr:rowOff>
    </xdr:from>
    <xdr:to>
      <xdr:col>15</xdr:col>
      <xdr:colOff>101600</xdr:colOff>
      <xdr:row>84</xdr:row>
      <xdr:rowOff>10523</xdr:rowOff>
    </xdr:to>
    <xdr:sp macro="" textlink="">
      <xdr:nvSpPr>
        <xdr:cNvPr id="299" name="フローチャート: 判断 298">
          <a:extLst>
            <a:ext uri="{FF2B5EF4-FFF2-40B4-BE49-F238E27FC236}">
              <a16:creationId xmlns:a16="http://schemas.microsoft.com/office/drawing/2014/main" id="{00000000-0008-0000-0200-00002B010000}"/>
            </a:ext>
          </a:extLst>
        </xdr:cNvPr>
        <xdr:cNvSpPr/>
      </xdr:nvSpPr>
      <xdr:spPr>
        <a:xfrm>
          <a:off x="2857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37919</xdr:rowOff>
    </xdr:from>
    <xdr:to>
      <xdr:col>10</xdr:col>
      <xdr:colOff>165100</xdr:colOff>
      <xdr:row>83</xdr:row>
      <xdr:rowOff>139519</xdr:rowOff>
    </xdr:to>
    <xdr:sp macro="" textlink="">
      <xdr:nvSpPr>
        <xdr:cNvPr id="300" name="フローチャート: 判断 299">
          <a:extLst>
            <a:ext uri="{FF2B5EF4-FFF2-40B4-BE49-F238E27FC236}">
              <a16:creationId xmlns:a16="http://schemas.microsoft.com/office/drawing/2014/main" id="{00000000-0008-0000-0200-00002C010000}"/>
            </a:ext>
          </a:extLst>
        </xdr:cNvPr>
        <xdr:cNvSpPr/>
      </xdr:nvSpPr>
      <xdr:spPr>
        <a:xfrm>
          <a:off x="1968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114663</xdr:rowOff>
    </xdr:from>
    <xdr:to>
      <xdr:col>6</xdr:col>
      <xdr:colOff>38100</xdr:colOff>
      <xdr:row>83</xdr:row>
      <xdr:rowOff>44813</xdr:rowOff>
    </xdr:to>
    <xdr:sp macro="" textlink="">
      <xdr:nvSpPr>
        <xdr:cNvPr id="301" name="フローチャート: 判断 300">
          <a:extLst>
            <a:ext uri="{FF2B5EF4-FFF2-40B4-BE49-F238E27FC236}">
              <a16:creationId xmlns:a16="http://schemas.microsoft.com/office/drawing/2014/main" id="{00000000-0008-0000-0200-00002D010000}"/>
            </a:ext>
          </a:extLst>
        </xdr:cNvPr>
        <xdr:cNvSpPr/>
      </xdr:nvSpPr>
      <xdr:spPr>
        <a:xfrm>
          <a:off x="1079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200-000030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200-000031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200-000032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121194</xdr:rowOff>
    </xdr:from>
    <xdr:to>
      <xdr:col>24</xdr:col>
      <xdr:colOff>114300</xdr:colOff>
      <xdr:row>84</xdr:row>
      <xdr:rowOff>51344</xdr:rowOff>
    </xdr:to>
    <xdr:sp macro="" textlink="">
      <xdr:nvSpPr>
        <xdr:cNvPr id="307" name="楕円 306">
          <a:extLst>
            <a:ext uri="{FF2B5EF4-FFF2-40B4-BE49-F238E27FC236}">
              <a16:creationId xmlns:a16="http://schemas.microsoft.com/office/drawing/2014/main" id="{00000000-0008-0000-0200-000033010000}"/>
            </a:ext>
          </a:extLst>
        </xdr:cNvPr>
        <xdr:cNvSpPr/>
      </xdr:nvSpPr>
      <xdr:spPr>
        <a:xfrm>
          <a:off x="4584700" y="1435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99621</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00000000-0008-0000-0200-000034010000}"/>
            </a:ext>
          </a:extLst>
        </xdr:cNvPr>
        <xdr:cNvSpPr txBox="1"/>
      </xdr:nvSpPr>
      <xdr:spPr>
        <a:xfrm>
          <a:off x="4673600" y="1432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26488</xdr:rowOff>
    </xdr:from>
    <xdr:to>
      <xdr:col>20</xdr:col>
      <xdr:colOff>38100</xdr:colOff>
      <xdr:row>83</xdr:row>
      <xdr:rowOff>128088</xdr:rowOff>
    </xdr:to>
    <xdr:sp macro="" textlink="">
      <xdr:nvSpPr>
        <xdr:cNvPr id="309" name="楕円 308">
          <a:extLst>
            <a:ext uri="{FF2B5EF4-FFF2-40B4-BE49-F238E27FC236}">
              <a16:creationId xmlns:a16="http://schemas.microsoft.com/office/drawing/2014/main" id="{00000000-0008-0000-0200-000035010000}"/>
            </a:ext>
          </a:extLst>
        </xdr:cNvPr>
        <xdr:cNvSpPr/>
      </xdr:nvSpPr>
      <xdr:spPr>
        <a:xfrm>
          <a:off x="3746500" y="1425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77288</xdr:rowOff>
    </xdr:from>
    <xdr:to>
      <xdr:col>24</xdr:col>
      <xdr:colOff>63500</xdr:colOff>
      <xdr:row>84</xdr:row>
      <xdr:rowOff>544</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3797300" y="14307638"/>
          <a:ext cx="8382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29755</xdr:rowOff>
    </xdr:from>
    <xdr:to>
      <xdr:col>15</xdr:col>
      <xdr:colOff>101600</xdr:colOff>
      <xdr:row>83</xdr:row>
      <xdr:rowOff>131355</xdr:rowOff>
    </xdr:to>
    <xdr:sp macro="" textlink="">
      <xdr:nvSpPr>
        <xdr:cNvPr id="311" name="楕円 310">
          <a:extLst>
            <a:ext uri="{FF2B5EF4-FFF2-40B4-BE49-F238E27FC236}">
              <a16:creationId xmlns:a16="http://schemas.microsoft.com/office/drawing/2014/main" id="{00000000-0008-0000-0200-000037010000}"/>
            </a:ext>
          </a:extLst>
        </xdr:cNvPr>
        <xdr:cNvSpPr/>
      </xdr:nvSpPr>
      <xdr:spPr>
        <a:xfrm>
          <a:off x="2857500" y="1426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77288</xdr:rowOff>
    </xdr:from>
    <xdr:to>
      <xdr:col>19</xdr:col>
      <xdr:colOff>177800</xdr:colOff>
      <xdr:row>83</xdr:row>
      <xdr:rowOff>80555</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flipV="1">
          <a:off x="2908300" y="14307638"/>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158750</xdr:rowOff>
    </xdr:from>
    <xdr:to>
      <xdr:col>10</xdr:col>
      <xdr:colOff>165100</xdr:colOff>
      <xdr:row>83</xdr:row>
      <xdr:rowOff>88900</xdr:rowOff>
    </xdr:to>
    <xdr:sp macro="" textlink="">
      <xdr:nvSpPr>
        <xdr:cNvPr id="313" name="楕円 312">
          <a:extLst>
            <a:ext uri="{FF2B5EF4-FFF2-40B4-BE49-F238E27FC236}">
              <a16:creationId xmlns:a16="http://schemas.microsoft.com/office/drawing/2014/main" id="{00000000-0008-0000-0200-000039010000}"/>
            </a:ext>
          </a:extLst>
        </xdr:cNvPr>
        <xdr:cNvSpPr/>
      </xdr:nvSpPr>
      <xdr:spPr>
        <a:xfrm>
          <a:off x="1968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38100</xdr:rowOff>
    </xdr:from>
    <xdr:to>
      <xdr:col>15</xdr:col>
      <xdr:colOff>50800</xdr:colOff>
      <xdr:row>83</xdr:row>
      <xdr:rowOff>80555</xdr:rowOff>
    </xdr:to>
    <xdr:cxnSp macro="">
      <xdr:nvCxnSpPr>
        <xdr:cNvPr id="314" name="直線コネクタ 313">
          <a:extLst>
            <a:ext uri="{FF2B5EF4-FFF2-40B4-BE49-F238E27FC236}">
              <a16:creationId xmlns:a16="http://schemas.microsoft.com/office/drawing/2014/main" id="{00000000-0008-0000-0200-00003A010000}"/>
            </a:ext>
          </a:extLst>
        </xdr:cNvPr>
        <xdr:cNvCxnSpPr/>
      </xdr:nvCxnSpPr>
      <xdr:spPr>
        <a:xfrm>
          <a:off x="2019300" y="14268450"/>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80373</xdr:rowOff>
    </xdr:from>
    <xdr:to>
      <xdr:col>6</xdr:col>
      <xdr:colOff>38100</xdr:colOff>
      <xdr:row>83</xdr:row>
      <xdr:rowOff>10523</xdr:rowOff>
    </xdr:to>
    <xdr:sp macro="" textlink="">
      <xdr:nvSpPr>
        <xdr:cNvPr id="315" name="楕円 314">
          <a:extLst>
            <a:ext uri="{FF2B5EF4-FFF2-40B4-BE49-F238E27FC236}">
              <a16:creationId xmlns:a16="http://schemas.microsoft.com/office/drawing/2014/main" id="{00000000-0008-0000-0200-00003B010000}"/>
            </a:ext>
          </a:extLst>
        </xdr:cNvPr>
        <xdr:cNvSpPr/>
      </xdr:nvSpPr>
      <xdr:spPr>
        <a:xfrm>
          <a:off x="1079500" y="141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131173</xdr:rowOff>
    </xdr:from>
    <xdr:to>
      <xdr:col>10</xdr:col>
      <xdr:colOff>114300</xdr:colOff>
      <xdr:row>83</xdr:row>
      <xdr:rowOff>38100</xdr:rowOff>
    </xdr:to>
    <xdr:cxnSp macro="">
      <xdr:nvCxnSpPr>
        <xdr:cNvPr id="316" name="直線コネクタ 315">
          <a:extLst>
            <a:ext uri="{FF2B5EF4-FFF2-40B4-BE49-F238E27FC236}">
              <a16:creationId xmlns:a16="http://schemas.microsoft.com/office/drawing/2014/main" id="{00000000-0008-0000-0200-00003C010000}"/>
            </a:ext>
          </a:extLst>
        </xdr:cNvPr>
        <xdr:cNvCxnSpPr/>
      </xdr:nvCxnSpPr>
      <xdr:spPr>
        <a:xfrm>
          <a:off x="1130300" y="14190073"/>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156771</xdr:rowOff>
    </xdr:from>
    <xdr:ext cx="405111" cy="259045"/>
    <xdr:sp macro="" textlink="">
      <xdr:nvSpPr>
        <xdr:cNvPr id="317" name="n_1aveValue【福祉施設】&#10;有形固定資産減価償却率">
          <a:extLst>
            <a:ext uri="{FF2B5EF4-FFF2-40B4-BE49-F238E27FC236}">
              <a16:creationId xmlns:a16="http://schemas.microsoft.com/office/drawing/2014/main" id="{00000000-0008-0000-0200-00003D010000}"/>
            </a:ext>
          </a:extLst>
        </xdr:cNvPr>
        <xdr:cNvSpPr txBox="1"/>
      </xdr:nvSpPr>
      <xdr:spPr>
        <a:xfrm>
          <a:off x="3582044" y="1438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1650</xdr:rowOff>
    </xdr:from>
    <xdr:ext cx="405111" cy="259045"/>
    <xdr:sp macro="" textlink="">
      <xdr:nvSpPr>
        <xdr:cNvPr id="318" name="n_2aveValue【福祉施設】&#10;有形固定資産減価償却率">
          <a:extLst>
            <a:ext uri="{FF2B5EF4-FFF2-40B4-BE49-F238E27FC236}">
              <a16:creationId xmlns:a16="http://schemas.microsoft.com/office/drawing/2014/main" id="{00000000-0008-0000-0200-00003E010000}"/>
            </a:ext>
          </a:extLst>
        </xdr:cNvPr>
        <xdr:cNvSpPr txBox="1"/>
      </xdr:nvSpPr>
      <xdr:spPr>
        <a:xfrm>
          <a:off x="2705744" y="1440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130646</xdr:rowOff>
    </xdr:from>
    <xdr:ext cx="405111" cy="259045"/>
    <xdr:sp macro="" textlink="">
      <xdr:nvSpPr>
        <xdr:cNvPr id="319" name="n_3aveValue【福祉施設】&#10;有形固定資産減価償却率">
          <a:extLst>
            <a:ext uri="{FF2B5EF4-FFF2-40B4-BE49-F238E27FC236}">
              <a16:creationId xmlns:a16="http://schemas.microsoft.com/office/drawing/2014/main" id="{00000000-0008-0000-0200-00003F010000}"/>
            </a:ext>
          </a:extLst>
        </xdr:cNvPr>
        <xdr:cNvSpPr txBox="1"/>
      </xdr:nvSpPr>
      <xdr:spPr>
        <a:xfrm>
          <a:off x="1816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35940</xdr:rowOff>
    </xdr:from>
    <xdr:ext cx="405111" cy="259045"/>
    <xdr:sp macro="" textlink="">
      <xdr:nvSpPr>
        <xdr:cNvPr id="320" name="n_4aveValue【福祉施設】&#10;有形固定資産減価償却率">
          <a:extLst>
            <a:ext uri="{FF2B5EF4-FFF2-40B4-BE49-F238E27FC236}">
              <a16:creationId xmlns:a16="http://schemas.microsoft.com/office/drawing/2014/main" id="{00000000-0008-0000-0200-000040010000}"/>
            </a:ext>
          </a:extLst>
        </xdr:cNvPr>
        <xdr:cNvSpPr txBox="1"/>
      </xdr:nvSpPr>
      <xdr:spPr>
        <a:xfrm>
          <a:off x="9277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144615</xdr:rowOff>
    </xdr:from>
    <xdr:ext cx="405111" cy="259045"/>
    <xdr:sp macro="" textlink="">
      <xdr:nvSpPr>
        <xdr:cNvPr id="321" name="n_1mainValue【福祉施設】&#10;有形固定資産減価償却率">
          <a:extLst>
            <a:ext uri="{FF2B5EF4-FFF2-40B4-BE49-F238E27FC236}">
              <a16:creationId xmlns:a16="http://schemas.microsoft.com/office/drawing/2014/main" id="{00000000-0008-0000-0200-000041010000}"/>
            </a:ext>
          </a:extLst>
        </xdr:cNvPr>
        <xdr:cNvSpPr txBox="1"/>
      </xdr:nvSpPr>
      <xdr:spPr>
        <a:xfrm>
          <a:off x="3582044" y="1403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147882</xdr:rowOff>
    </xdr:from>
    <xdr:ext cx="405111" cy="259045"/>
    <xdr:sp macro="" textlink="">
      <xdr:nvSpPr>
        <xdr:cNvPr id="322" name="n_2mainValue【福祉施設】&#10;有形固定資産減価償却率">
          <a:extLst>
            <a:ext uri="{FF2B5EF4-FFF2-40B4-BE49-F238E27FC236}">
              <a16:creationId xmlns:a16="http://schemas.microsoft.com/office/drawing/2014/main" id="{00000000-0008-0000-0200-000042010000}"/>
            </a:ext>
          </a:extLst>
        </xdr:cNvPr>
        <xdr:cNvSpPr txBox="1"/>
      </xdr:nvSpPr>
      <xdr:spPr>
        <a:xfrm>
          <a:off x="2705744" y="1403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105427</xdr:rowOff>
    </xdr:from>
    <xdr:ext cx="405111" cy="259045"/>
    <xdr:sp macro="" textlink="">
      <xdr:nvSpPr>
        <xdr:cNvPr id="323" name="n_3mainValue【福祉施設】&#10;有形固定資産減価償却率">
          <a:extLst>
            <a:ext uri="{FF2B5EF4-FFF2-40B4-BE49-F238E27FC236}">
              <a16:creationId xmlns:a16="http://schemas.microsoft.com/office/drawing/2014/main" id="{00000000-0008-0000-0200-000043010000}"/>
            </a:ext>
          </a:extLst>
        </xdr:cNvPr>
        <xdr:cNvSpPr txBox="1"/>
      </xdr:nvSpPr>
      <xdr:spPr>
        <a:xfrm>
          <a:off x="18167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27050</xdr:rowOff>
    </xdr:from>
    <xdr:ext cx="405111" cy="259045"/>
    <xdr:sp macro="" textlink="">
      <xdr:nvSpPr>
        <xdr:cNvPr id="324" name="n_4mainValue【福祉施設】&#10;有形固定資産減価償却率">
          <a:extLst>
            <a:ext uri="{FF2B5EF4-FFF2-40B4-BE49-F238E27FC236}">
              <a16:creationId xmlns:a16="http://schemas.microsoft.com/office/drawing/2014/main" id="{00000000-0008-0000-0200-000044010000}"/>
            </a:ext>
          </a:extLst>
        </xdr:cNvPr>
        <xdr:cNvSpPr txBox="1"/>
      </xdr:nvSpPr>
      <xdr:spPr>
        <a:xfrm>
          <a:off x="927744" y="139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200-000049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00000000-0008-0000-0200-00004A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00000000-0008-0000-0200-00004B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00000000-0008-0000-0200-00004C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2" name="テキスト ボックス 341">
          <a:extLst>
            <a:ext uri="{FF2B5EF4-FFF2-40B4-BE49-F238E27FC236}">
              <a16:creationId xmlns:a16="http://schemas.microsoft.com/office/drawing/2014/main" id="{00000000-0008-0000-0200-000056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4" name="テキスト ボックス 343">
          <a:extLst>
            <a:ext uri="{FF2B5EF4-FFF2-40B4-BE49-F238E27FC236}">
              <a16:creationId xmlns:a16="http://schemas.microsoft.com/office/drawing/2014/main" id="{00000000-0008-0000-0200-000058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a:extLst>
            <a:ext uri="{FF2B5EF4-FFF2-40B4-BE49-F238E27FC236}">
              <a16:creationId xmlns:a16="http://schemas.microsoft.com/office/drawing/2014/main" id="{00000000-0008-0000-0200-00005A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a:extLst>
            <a:ext uri="{FF2B5EF4-FFF2-40B4-BE49-F238E27FC236}">
              <a16:creationId xmlns:a16="http://schemas.microsoft.com/office/drawing/2014/main" id="{00000000-0008-0000-0200-00005B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50800</xdr:rowOff>
    </xdr:from>
    <xdr:to>
      <xdr:col>54</xdr:col>
      <xdr:colOff>189865</xdr:colOff>
      <xdr:row>86</xdr:row>
      <xdr:rowOff>99061</xdr:rowOff>
    </xdr:to>
    <xdr:cxnSp macro="">
      <xdr:nvCxnSpPr>
        <xdr:cNvPr id="348" name="直線コネクタ 347">
          <a:extLst>
            <a:ext uri="{FF2B5EF4-FFF2-40B4-BE49-F238E27FC236}">
              <a16:creationId xmlns:a16="http://schemas.microsoft.com/office/drawing/2014/main" id="{00000000-0008-0000-0200-00005C010000}"/>
            </a:ext>
          </a:extLst>
        </xdr:cNvPr>
        <xdr:cNvCxnSpPr/>
      </xdr:nvCxnSpPr>
      <xdr:spPr>
        <a:xfrm flipV="1">
          <a:off x="10476865" y="13252450"/>
          <a:ext cx="0" cy="159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9" name="【福祉施設】&#10;一人当たり面積最小値テキスト">
          <a:extLst>
            <a:ext uri="{FF2B5EF4-FFF2-40B4-BE49-F238E27FC236}">
              <a16:creationId xmlns:a16="http://schemas.microsoft.com/office/drawing/2014/main" id="{00000000-0008-0000-0200-00005D010000}"/>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50" name="直線コネクタ 349">
          <a:extLst>
            <a:ext uri="{FF2B5EF4-FFF2-40B4-BE49-F238E27FC236}">
              <a16:creationId xmlns:a16="http://schemas.microsoft.com/office/drawing/2014/main" id="{00000000-0008-0000-0200-00005E010000}"/>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168927</xdr:rowOff>
    </xdr:from>
    <xdr:ext cx="469744" cy="259045"/>
    <xdr:sp macro="" textlink="">
      <xdr:nvSpPr>
        <xdr:cNvPr id="351" name="【福祉施設】&#10;一人当たり面積最大値テキスト">
          <a:extLst>
            <a:ext uri="{FF2B5EF4-FFF2-40B4-BE49-F238E27FC236}">
              <a16:creationId xmlns:a16="http://schemas.microsoft.com/office/drawing/2014/main" id="{00000000-0008-0000-0200-00005F010000}"/>
            </a:ext>
          </a:extLst>
        </xdr:cNvPr>
        <xdr:cNvSpPr txBox="1"/>
      </xdr:nvSpPr>
      <xdr:spPr>
        <a:xfrm>
          <a:off x="10515600" y="1302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50800</xdr:rowOff>
    </xdr:from>
    <xdr:to>
      <xdr:col>55</xdr:col>
      <xdr:colOff>88900</xdr:colOff>
      <xdr:row>77</xdr:row>
      <xdr:rowOff>50800</xdr:rowOff>
    </xdr:to>
    <xdr:cxnSp macro="">
      <xdr:nvCxnSpPr>
        <xdr:cNvPr id="352" name="直線コネクタ 351">
          <a:extLst>
            <a:ext uri="{FF2B5EF4-FFF2-40B4-BE49-F238E27FC236}">
              <a16:creationId xmlns:a16="http://schemas.microsoft.com/office/drawing/2014/main" id="{00000000-0008-0000-0200-000060010000}"/>
            </a:ext>
          </a:extLst>
        </xdr:cNvPr>
        <xdr:cNvCxnSpPr/>
      </xdr:nvCxnSpPr>
      <xdr:spPr>
        <a:xfrm>
          <a:off x="10388600" y="1325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125747</xdr:rowOff>
    </xdr:from>
    <xdr:ext cx="469744" cy="259045"/>
    <xdr:sp macro="" textlink="">
      <xdr:nvSpPr>
        <xdr:cNvPr id="353" name="【福祉施設】&#10;一人当たり面積平均値テキスト">
          <a:extLst>
            <a:ext uri="{FF2B5EF4-FFF2-40B4-BE49-F238E27FC236}">
              <a16:creationId xmlns:a16="http://schemas.microsoft.com/office/drawing/2014/main" id="{00000000-0008-0000-0200-000061010000}"/>
            </a:ext>
          </a:extLst>
        </xdr:cNvPr>
        <xdr:cNvSpPr txBox="1"/>
      </xdr:nvSpPr>
      <xdr:spPr>
        <a:xfrm>
          <a:off x="10515600" y="14527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147320</xdr:rowOff>
    </xdr:from>
    <xdr:to>
      <xdr:col>55</xdr:col>
      <xdr:colOff>50800</xdr:colOff>
      <xdr:row>85</xdr:row>
      <xdr:rowOff>77470</xdr:rowOff>
    </xdr:to>
    <xdr:sp macro="" textlink="">
      <xdr:nvSpPr>
        <xdr:cNvPr id="354" name="フローチャート: 判断 353">
          <a:extLst>
            <a:ext uri="{FF2B5EF4-FFF2-40B4-BE49-F238E27FC236}">
              <a16:creationId xmlns:a16="http://schemas.microsoft.com/office/drawing/2014/main" id="{00000000-0008-0000-0200-000062010000}"/>
            </a:ext>
          </a:extLst>
        </xdr:cNvPr>
        <xdr:cNvSpPr/>
      </xdr:nvSpPr>
      <xdr:spPr>
        <a:xfrm>
          <a:off x="10426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142239</xdr:rowOff>
    </xdr:from>
    <xdr:to>
      <xdr:col>50</xdr:col>
      <xdr:colOff>165100</xdr:colOff>
      <xdr:row>85</xdr:row>
      <xdr:rowOff>72389</xdr:rowOff>
    </xdr:to>
    <xdr:sp macro="" textlink="">
      <xdr:nvSpPr>
        <xdr:cNvPr id="355" name="フローチャート: 判断 354">
          <a:extLst>
            <a:ext uri="{FF2B5EF4-FFF2-40B4-BE49-F238E27FC236}">
              <a16:creationId xmlns:a16="http://schemas.microsoft.com/office/drawing/2014/main" id="{00000000-0008-0000-0200-000063010000}"/>
            </a:ext>
          </a:extLst>
        </xdr:cNvPr>
        <xdr:cNvSpPr/>
      </xdr:nvSpPr>
      <xdr:spPr>
        <a:xfrm>
          <a:off x="9588500" y="1454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160020</xdr:rowOff>
    </xdr:from>
    <xdr:to>
      <xdr:col>46</xdr:col>
      <xdr:colOff>38100</xdr:colOff>
      <xdr:row>85</xdr:row>
      <xdr:rowOff>90170</xdr:rowOff>
    </xdr:to>
    <xdr:sp macro="" textlink="">
      <xdr:nvSpPr>
        <xdr:cNvPr id="356" name="フローチャート: 判断 355">
          <a:extLst>
            <a:ext uri="{FF2B5EF4-FFF2-40B4-BE49-F238E27FC236}">
              <a16:creationId xmlns:a16="http://schemas.microsoft.com/office/drawing/2014/main" id="{00000000-0008-0000-0200-000064010000}"/>
            </a:ext>
          </a:extLst>
        </xdr:cNvPr>
        <xdr:cNvSpPr/>
      </xdr:nvSpPr>
      <xdr:spPr>
        <a:xfrm>
          <a:off x="86995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140970</xdr:rowOff>
    </xdr:from>
    <xdr:to>
      <xdr:col>41</xdr:col>
      <xdr:colOff>101600</xdr:colOff>
      <xdr:row>85</xdr:row>
      <xdr:rowOff>71120</xdr:rowOff>
    </xdr:to>
    <xdr:sp macro="" textlink="">
      <xdr:nvSpPr>
        <xdr:cNvPr id="357" name="フローチャート: 判断 356">
          <a:extLst>
            <a:ext uri="{FF2B5EF4-FFF2-40B4-BE49-F238E27FC236}">
              <a16:creationId xmlns:a16="http://schemas.microsoft.com/office/drawing/2014/main" id="{00000000-0008-0000-0200-000065010000}"/>
            </a:ext>
          </a:extLst>
        </xdr:cNvPr>
        <xdr:cNvSpPr/>
      </xdr:nvSpPr>
      <xdr:spPr>
        <a:xfrm>
          <a:off x="7810500" y="1454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21589</xdr:rowOff>
    </xdr:from>
    <xdr:to>
      <xdr:col>36</xdr:col>
      <xdr:colOff>165100</xdr:colOff>
      <xdr:row>85</xdr:row>
      <xdr:rowOff>123189</xdr:rowOff>
    </xdr:to>
    <xdr:sp macro="" textlink="">
      <xdr:nvSpPr>
        <xdr:cNvPr id="358" name="フローチャート: 判断 357">
          <a:extLst>
            <a:ext uri="{FF2B5EF4-FFF2-40B4-BE49-F238E27FC236}">
              <a16:creationId xmlns:a16="http://schemas.microsoft.com/office/drawing/2014/main" id="{00000000-0008-0000-0200-000066010000}"/>
            </a:ext>
          </a:extLst>
        </xdr:cNvPr>
        <xdr:cNvSpPr/>
      </xdr:nvSpPr>
      <xdr:spPr>
        <a:xfrm>
          <a:off x="6921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200-000069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200-00006A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200-00006B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0</xdr:rowOff>
    </xdr:from>
    <xdr:to>
      <xdr:col>55</xdr:col>
      <xdr:colOff>50800</xdr:colOff>
      <xdr:row>77</xdr:row>
      <xdr:rowOff>101600</xdr:rowOff>
    </xdr:to>
    <xdr:sp macro="" textlink="">
      <xdr:nvSpPr>
        <xdr:cNvPr id="364" name="楕円 363">
          <a:extLst>
            <a:ext uri="{FF2B5EF4-FFF2-40B4-BE49-F238E27FC236}">
              <a16:creationId xmlns:a16="http://schemas.microsoft.com/office/drawing/2014/main" id="{00000000-0008-0000-0200-00006C010000}"/>
            </a:ext>
          </a:extLst>
        </xdr:cNvPr>
        <xdr:cNvSpPr/>
      </xdr:nvSpPr>
      <xdr:spPr>
        <a:xfrm>
          <a:off x="104267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76</xdr:row>
      <xdr:rowOff>124477</xdr:rowOff>
    </xdr:from>
    <xdr:ext cx="469744" cy="259045"/>
    <xdr:sp macro="" textlink="">
      <xdr:nvSpPr>
        <xdr:cNvPr id="365" name="【福祉施設】&#10;一人当たり面積該当値テキスト">
          <a:extLst>
            <a:ext uri="{FF2B5EF4-FFF2-40B4-BE49-F238E27FC236}">
              <a16:creationId xmlns:a16="http://schemas.microsoft.com/office/drawing/2014/main" id="{00000000-0008-0000-0200-00006D010000}"/>
            </a:ext>
          </a:extLst>
        </xdr:cNvPr>
        <xdr:cNvSpPr txBox="1"/>
      </xdr:nvSpPr>
      <xdr:spPr>
        <a:xfrm>
          <a:off x="10515600" y="1315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27939</xdr:rowOff>
    </xdr:from>
    <xdr:to>
      <xdr:col>50</xdr:col>
      <xdr:colOff>165100</xdr:colOff>
      <xdr:row>77</xdr:row>
      <xdr:rowOff>129539</xdr:rowOff>
    </xdr:to>
    <xdr:sp macro="" textlink="">
      <xdr:nvSpPr>
        <xdr:cNvPr id="366" name="楕円 365">
          <a:extLst>
            <a:ext uri="{FF2B5EF4-FFF2-40B4-BE49-F238E27FC236}">
              <a16:creationId xmlns:a16="http://schemas.microsoft.com/office/drawing/2014/main" id="{00000000-0008-0000-0200-00006E010000}"/>
            </a:ext>
          </a:extLst>
        </xdr:cNvPr>
        <xdr:cNvSpPr/>
      </xdr:nvSpPr>
      <xdr:spPr>
        <a:xfrm>
          <a:off x="9588500" y="1322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50800</xdr:rowOff>
    </xdr:from>
    <xdr:to>
      <xdr:col>55</xdr:col>
      <xdr:colOff>0</xdr:colOff>
      <xdr:row>77</xdr:row>
      <xdr:rowOff>78739</xdr:rowOff>
    </xdr:to>
    <xdr:cxnSp macro="">
      <xdr:nvCxnSpPr>
        <xdr:cNvPr id="367" name="直線コネクタ 366">
          <a:extLst>
            <a:ext uri="{FF2B5EF4-FFF2-40B4-BE49-F238E27FC236}">
              <a16:creationId xmlns:a16="http://schemas.microsoft.com/office/drawing/2014/main" id="{00000000-0008-0000-0200-00006F010000}"/>
            </a:ext>
          </a:extLst>
        </xdr:cNvPr>
        <xdr:cNvCxnSpPr/>
      </xdr:nvCxnSpPr>
      <xdr:spPr>
        <a:xfrm flipV="1">
          <a:off x="9639300" y="13252450"/>
          <a:ext cx="8382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10161</xdr:rowOff>
    </xdr:from>
    <xdr:to>
      <xdr:col>46</xdr:col>
      <xdr:colOff>38100</xdr:colOff>
      <xdr:row>77</xdr:row>
      <xdr:rowOff>111761</xdr:rowOff>
    </xdr:to>
    <xdr:sp macro="" textlink="">
      <xdr:nvSpPr>
        <xdr:cNvPr id="368" name="楕円 367">
          <a:extLst>
            <a:ext uri="{FF2B5EF4-FFF2-40B4-BE49-F238E27FC236}">
              <a16:creationId xmlns:a16="http://schemas.microsoft.com/office/drawing/2014/main" id="{00000000-0008-0000-0200-000070010000}"/>
            </a:ext>
          </a:extLst>
        </xdr:cNvPr>
        <xdr:cNvSpPr/>
      </xdr:nvSpPr>
      <xdr:spPr>
        <a:xfrm>
          <a:off x="8699500" y="1321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60961</xdr:rowOff>
    </xdr:from>
    <xdr:to>
      <xdr:col>50</xdr:col>
      <xdr:colOff>114300</xdr:colOff>
      <xdr:row>77</xdr:row>
      <xdr:rowOff>78739</xdr:rowOff>
    </xdr:to>
    <xdr:cxnSp macro="">
      <xdr:nvCxnSpPr>
        <xdr:cNvPr id="369" name="直線コネクタ 368">
          <a:extLst>
            <a:ext uri="{FF2B5EF4-FFF2-40B4-BE49-F238E27FC236}">
              <a16:creationId xmlns:a16="http://schemas.microsoft.com/office/drawing/2014/main" id="{00000000-0008-0000-0200-000071010000}"/>
            </a:ext>
          </a:extLst>
        </xdr:cNvPr>
        <xdr:cNvCxnSpPr/>
      </xdr:nvCxnSpPr>
      <xdr:spPr>
        <a:xfrm>
          <a:off x="8750300" y="13262611"/>
          <a:ext cx="889000" cy="1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44450</xdr:rowOff>
    </xdr:from>
    <xdr:to>
      <xdr:col>41</xdr:col>
      <xdr:colOff>101600</xdr:colOff>
      <xdr:row>77</xdr:row>
      <xdr:rowOff>146050</xdr:rowOff>
    </xdr:to>
    <xdr:sp macro="" textlink="">
      <xdr:nvSpPr>
        <xdr:cNvPr id="370" name="楕円 369">
          <a:extLst>
            <a:ext uri="{FF2B5EF4-FFF2-40B4-BE49-F238E27FC236}">
              <a16:creationId xmlns:a16="http://schemas.microsoft.com/office/drawing/2014/main" id="{00000000-0008-0000-0200-000072010000}"/>
            </a:ext>
          </a:extLst>
        </xdr:cNvPr>
        <xdr:cNvSpPr/>
      </xdr:nvSpPr>
      <xdr:spPr>
        <a:xfrm>
          <a:off x="7810500" y="1324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77</xdr:row>
      <xdr:rowOff>60961</xdr:rowOff>
    </xdr:from>
    <xdr:to>
      <xdr:col>45</xdr:col>
      <xdr:colOff>177800</xdr:colOff>
      <xdr:row>77</xdr:row>
      <xdr:rowOff>95250</xdr:rowOff>
    </xdr:to>
    <xdr:cxnSp macro="">
      <xdr:nvCxnSpPr>
        <xdr:cNvPr id="371" name="直線コネクタ 370">
          <a:extLst>
            <a:ext uri="{FF2B5EF4-FFF2-40B4-BE49-F238E27FC236}">
              <a16:creationId xmlns:a16="http://schemas.microsoft.com/office/drawing/2014/main" id="{00000000-0008-0000-0200-000073010000}"/>
            </a:ext>
          </a:extLst>
        </xdr:cNvPr>
        <xdr:cNvCxnSpPr/>
      </xdr:nvCxnSpPr>
      <xdr:spPr>
        <a:xfrm flipV="1">
          <a:off x="7861300" y="132626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77</xdr:row>
      <xdr:rowOff>153670</xdr:rowOff>
    </xdr:from>
    <xdr:to>
      <xdr:col>36</xdr:col>
      <xdr:colOff>165100</xdr:colOff>
      <xdr:row>78</xdr:row>
      <xdr:rowOff>83820</xdr:rowOff>
    </xdr:to>
    <xdr:sp macro="" textlink="">
      <xdr:nvSpPr>
        <xdr:cNvPr id="372" name="楕円 371">
          <a:extLst>
            <a:ext uri="{FF2B5EF4-FFF2-40B4-BE49-F238E27FC236}">
              <a16:creationId xmlns:a16="http://schemas.microsoft.com/office/drawing/2014/main" id="{00000000-0008-0000-0200-000074010000}"/>
            </a:ext>
          </a:extLst>
        </xdr:cNvPr>
        <xdr:cNvSpPr/>
      </xdr:nvSpPr>
      <xdr:spPr>
        <a:xfrm>
          <a:off x="6921500" y="1335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77</xdr:row>
      <xdr:rowOff>95250</xdr:rowOff>
    </xdr:from>
    <xdr:to>
      <xdr:col>41</xdr:col>
      <xdr:colOff>50800</xdr:colOff>
      <xdr:row>78</xdr:row>
      <xdr:rowOff>33020</xdr:rowOff>
    </xdr:to>
    <xdr:cxnSp macro="">
      <xdr:nvCxnSpPr>
        <xdr:cNvPr id="373" name="直線コネクタ 372">
          <a:extLst>
            <a:ext uri="{FF2B5EF4-FFF2-40B4-BE49-F238E27FC236}">
              <a16:creationId xmlns:a16="http://schemas.microsoft.com/office/drawing/2014/main" id="{00000000-0008-0000-0200-000075010000}"/>
            </a:ext>
          </a:extLst>
        </xdr:cNvPr>
        <xdr:cNvCxnSpPr/>
      </xdr:nvCxnSpPr>
      <xdr:spPr>
        <a:xfrm flipV="1">
          <a:off x="6972300" y="13296900"/>
          <a:ext cx="889000" cy="10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63516</xdr:rowOff>
    </xdr:from>
    <xdr:ext cx="469744" cy="259045"/>
    <xdr:sp macro="" textlink="">
      <xdr:nvSpPr>
        <xdr:cNvPr id="374" name="n_1aveValue【福祉施設】&#10;一人当たり面積">
          <a:extLst>
            <a:ext uri="{FF2B5EF4-FFF2-40B4-BE49-F238E27FC236}">
              <a16:creationId xmlns:a16="http://schemas.microsoft.com/office/drawing/2014/main" id="{00000000-0008-0000-0200-000076010000}"/>
            </a:ext>
          </a:extLst>
        </xdr:cNvPr>
        <xdr:cNvSpPr txBox="1"/>
      </xdr:nvSpPr>
      <xdr:spPr>
        <a:xfrm>
          <a:off x="9391727" y="14636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81297</xdr:rowOff>
    </xdr:from>
    <xdr:ext cx="469744" cy="259045"/>
    <xdr:sp macro="" textlink="">
      <xdr:nvSpPr>
        <xdr:cNvPr id="375" name="n_2aveValue【福祉施設】&#10;一人当たり面積">
          <a:extLst>
            <a:ext uri="{FF2B5EF4-FFF2-40B4-BE49-F238E27FC236}">
              <a16:creationId xmlns:a16="http://schemas.microsoft.com/office/drawing/2014/main" id="{00000000-0008-0000-0200-000077010000}"/>
            </a:ext>
          </a:extLst>
        </xdr:cNvPr>
        <xdr:cNvSpPr txBox="1"/>
      </xdr:nvSpPr>
      <xdr:spPr>
        <a:xfrm>
          <a:off x="8515427" y="1465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62247</xdr:rowOff>
    </xdr:from>
    <xdr:ext cx="469744" cy="259045"/>
    <xdr:sp macro="" textlink="">
      <xdr:nvSpPr>
        <xdr:cNvPr id="376" name="n_3aveValue【福祉施設】&#10;一人当たり面積">
          <a:extLst>
            <a:ext uri="{FF2B5EF4-FFF2-40B4-BE49-F238E27FC236}">
              <a16:creationId xmlns:a16="http://schemas.microsoft.com/office/drawing/2014/main" id="{00000000-0008-0000-0200-000078010000}"/>
            </a:ext>
          </a:extLst>
        </xdr:cNvPr>
        <xdr:cNvSpPr txBox="1"/>
      </xdr:nvSpPr>
      <xdr:spPr>
        <a:xfrm>
          <a:off x="7626427" y="1463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114316</xdr:rowOff>
    </xdr:from>
    <xdr:ext cx="469744" cy="259045"/>
    <xdr:sp macro="" textlink="">
      <xdr:nvSpPr>
        <xdr:cNvPr id="377" name="n_4aveValue【福祉施設】&#10;一人当たり面積">
          <a:extLst>
            <a:ext uri="{FF2B5EF4-FFF2-40B4-BE49-F238E27FC236}">
              <a16:creationId xmlns:a16="http://schemas.microsoft.com/office/drawing/2014/main" id="{00000000-0008-0000-0200-000079010000}"/>
            </a:ext>
          </a:extLst>
        </xdr:cNvPr>
        <xdr:cNvSpPr txBox="1"/>
      </xdr:nvSpPr>
      <xdr:spPr>
        <a:xfrm>
          <a:off x="6737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75</xdr:row>
      <xdr:rowOff>146066</xdr:rowOff>
    </xdr:from>
    <xdr:ext cx="469744" cy="259045"/>
    <xdr:sp macro="" textlink="">
      <xdr:nvSpPr>
        <xdr:cNvPr id="378" name="n_1mainValue【福祉施設】&#10;一人当たり面積">
          <a:extLst>
            <a:ext uri="{FF2B5EF4-FFF2-40B4-BE49-F238E27FC236}">
              <a16:creationId xmlns:a16="http://schemas.microsoft.com/office/drawing/2014/main" id="{00000000-0008-0000-0200-00007A010000}"/>
            </a:ext>
          </a:extLst>
        </xdr:cNvPr>
        <xdr:cNvSpPr txBox="1"/>
      </xdr:nvSpPr>
      <xdr:spPr>
        <a:xfrm>
          <a:off x="9391727" y="1300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75</xdr:row>
      <xdr:rowOff>128288</xdr:rowOff>
    </xdr:from>
    <xdr:ext cx="469744" cy="259045"/>
    <xdr:sp macro="" textlink="">
      <xdr:nvSpPr>
        <xdr:cNvPr id="379" name="n_2mainValue【福祉施設】&#10;一人当たり面積">
          <a:extLst>
            <a:ext uri="{FF2B5EF4-FFF2-40B4-BE49-F238E27FC236}">
              <a16:creationId xmlns:a16="http://schemas.microsoft.com/office/drawing/2014/main" id="{00000000-0008-0000-0200-00007B010000}"/>
            </a:ext>
          </a:extLst>
        </xdr:cNvPr>
        <xdr:cNvSpPr txBox="1"/>
      </xdr:nvSpPr>
      <xdr:spPr>
        <a:xfrm>
          <a:off x="8515427" y="1298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75</xdr:row>
      <xdr:rowOff>162577</xdr:rowOff>
    </xdr:from>
    <xdr:ext cx="469744" cy="259045"/>
    <xdr:sp macro="" textlink="">
      <xdr:nvSpPr>
        <xdr:cNvPr id="380" name="n_3mainValue【福祉施設】&#10;一人当たり面積">
          <a:extLst>
            <a:ext uri="{FF2B5EF4-FFF2-40B4-BE49-F238E27FC236}">
              <a16:creationId xmlns:a16="http://schemas.microsoft.com/office/drawing/2014/main" id="{00000000-0008-0000-0200-00007C010000}"/>
            </a:ext>
          </a:extLst>
        </xdr:cNvPr>
        <xdr:cNvSpPr txBox="1"/>
      </xdr:nvSpPr>
      <xdr:spPr>
        <a:xfrm>
          <a:off x="7626427" y="130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76</xdr:row>
      <xdr:rowOff>100347</xdr:rowOff>
    </xdr:from>
    <xdr:ext cx="469744" cy="259045"/>
    <xdr:sp macro="" textlink="">
      <xdr:nvSpPr>
        <xdr:cNvPr id="381" name="n_4mainValue【福祉施設】&#10;一人当たり面積">
          <a:extLst>
            <a:ext uri="{FF2B5EF4-FFF2-40B4-BE49-F238E27FC236}">
              <a16:creationId xmlns:a16="http://schemas.microsoft.com/office/drawing/2014/main" id="{00000000-0008-0000-0200-00007D010000}"/>
            </a:ext>
          </a:extLst>
        </xdr:cNvPr>
        <xdr:cNvSpPr txBox="1"/>
      </xdr:nvSpPr>
      <xdr:spPr>
        <a:xfrm>
          <a:off x="6737427" y="1313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200-000082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00000000-0008-0000-0200-000083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00000000-0008-0000-0200-000084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00000000-0008-0000-0200-000085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0" name="正方形/長方形 389">
          <a:extLst>
            <a:ext uri="{FF2B5EF4-FFF2-40B4-BE49-F238E27FC236}">
              <a16:creationId xmlns:a16="http://schemas.microsoft.com/office/drawing/2014/main" id="{00000000-0008-0000-0200-000086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1" name="正方形/長方形 390">
          <a:extLst>
            <a:ext uri="{FF2B5EF4-FFF2-40B4-BE49-F238E27FC236}">
              <a16:creationId xmlns:a16="http://schemas.microsoft.com/office/drawing/2014/main" id="{00000000-0008-0000-0200-000087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2" name="正方形/長方形 391">
          <a:extLst>
            <a:ext uri="{FF2B5EF4-FFF2-40B4-BE49-F238E27FC236}">
              <a16:creationId xmlns:a16="http://schemas.microsoft.com/office/drawing/2014/main" id="{00000000-0008-0000-0200-000088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3" name="正方形/長方形 392">
          <a:extLst>
            <a:ext uri="{FF2B5EF4-FFF2-40B4-BE49-F238E27FC236}">
              <a16:creationId xmlns:a16="http://schemas.microsoft.com/office/drawing/2014/main" id="{00000000-0008-0000-0200-000089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4" name="正方形/長方形 393">
          <a:extLst>
            <a:ext uri="{FF2B5EF4-FFF2-40B4-BE49-F238E27FC236}">
              <a16:creationId xmlns:a16="http://schemas.microsoft.com/office/drawing/2014/main" id="{00000000-0008-0000-0200-00008A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5" name="正方形/長方形 394">
          <a:extLst>
            <a:ext uri="{FF2B5EF4-FFF2-40B4-BE49-F238E27FC236}">
              <a16:creationId xmlns:a16="http://schemas.microsoft.com/office/drawing/2014/main" id="{00000000-0008-0000-0200-00008B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6" name="正方形/長方形 395">
          <a:extLst>
            <a:ext uri="{FF2B5EF4-FFF2-40B4-BE49-F238E27FC236}">
              <a16:creationId xmlns:a16="http://schemas.microsoft.com/office/drawing/2014/main" id="{00000000-0008-0000-0200-00008C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7" name="正方形/長方形 396">
          <a:extLst>
            <a:ext uri="{FF2B5EF4-FFF2-40B4-BE49-F238E27FC236}">
              <a16:creationId xmlns:a16="http://schemas.microsoft.com/office/drawing/2014/main" id="{00000000-0008-0000-0200-00008D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a:extLst>
            <a:ext uri="{FF2B5EF4-FFF2-40B4-BE49-F238E27FC236}">
              <a16:creationId xmlns:a16="http://schemas.microsoft.com/office/drawing/2014/main" id="{00000000-0008-0000-0200-00008E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a:extLst>
            <a:ext uri="{FF2B5EF4-FFF2-40B4-BE49-F238E27FC236}">
              <a16:creationId xmlns:a16="http://schemas.microsoft.com/office/drawing/2014/main" id="{00000000-0008-0000-0200-00008F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a:extLst>
            <a:ext uri="{FF2B5EF4-FFF2-40B4-BE49-F238E27FC236}">
              <a16:creationId xmlns:a16="http://schemas.microsoft.com/office/drawing/2014/main" id="{00000000-0008-0000-0200-000090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a:extLst>
            <a:ext uri="{FF2B5EF4-FFF2-40B4-BE49-F238E27FC236}">
              <a16:creationId xmlns:a16="http://schemas.microsoft.com/office/drawing/2014/main" id="{00000000-0008-0000-0200-000091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a:extLst>
            <a:ext uri="{FF2B5EF4-FFF2-40B4-BE49-F238E27FC236}">
              <a16:creationId xmlns:a16="http://schemas.microsoft.com/office/drawing/2014/main" id="{00000000-0008-0000-0200-000092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a:extLst>
            <a:ext uri="{FF2B5EF4-FFF2-40B4-BE49-F238E27FC236}">
              <a16:creationId xmlns:a16="http://schemas.microsoft.com/office/drawing/2014/main" id="{00000000-0008-0000-0200-000093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a:extLst>
            <a:ext uri="{FF2B5EF4-FFF2-40B4-BE49-F238E27FC236}">
              <a16:creationId xmlns:a16="http://schemas.microsoft.com/office/drawing/2014/main" id="{00000000-0008-0000-0200-000094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a:extLst>
            <a:ext uri="{FF2B5EF4-FFF2-40B4-BE49-F238E27FC236}">
              <a16:creationId xmlns:a16="http://schemas.microsoft.com/office/drawing/2014/main" id="{00000000-0008-0000-0200-000095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6" name="テキスト ボックス 405">
          <a:extLst>
            <a:ext uri="{FF2B5EF4-FFF2-40B4-BE49-F238E27FC236}">
              <a16:creationId xmlns:a16="http://schemas.microsoft.com/office/drawing/2014/main" id="{00000000-0008-0000-0200-000096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7" name="直線コネクタ 406">
          <a:extLst>
            <a:ext uri="{FF2B5EF4-FFF2-40B4-BE49-F238E27FC236}">
              <a16:creationId xmlns:a16="http://schemas.microsoft.com/office/drawing/2014/main" id="{00000000-0008-0000-0200-000097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8" name="テキスト ボックス 407">
          <a:extLst>
            <a:ext uri="{FF2B5EF4-FFF2-40B4-BE49-F238E27FC236}">
              <a16:creationId xmlns:a16="http://schemas.microsoft.com/office/drawing/2014/main" id="{00000000-0008-0000-0200-000098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9" name="直線コネクタ 408">
          <a:extLst>
            <a:ext uri="{FF2B5EF4-FFF2-40B4-BE49-F238E27FC236}">
              <a16:creationId xmlns:a16="http://schemas.microsoft.com/office/drawing/2014/main" id="{00000000-0008-0000-0200-000099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0" name="テキスト ボックス 409">
          <a:extLst>
            <a:ext uri="{FF2B5EF4-FFF2-40B4-BE49-F238E27FC236}">
              <a16:creationId xmlns:a16="http://schemas.microsoft.com/office/drawing/2014/main" id="{00000000-0008-0000-0200-00009A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1" name="直線コネクタ 410">
          <a:extLst>
            <a:ext uri="{FF2B5EF4-FFF2-40B4-BE49-F238E27FC236}">
              <a16:creationId xmlns:a16="http://schemas.microsoft.com/office/drawing/2014/main" id="{00000000-0008-0000-0200-00009B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3" name="直線コネクタ 412">
          <a:extLst>
            <a:ext uri="{FF2B5EF4-FFF2-40B4-BE49-F238E27FC236}">
              <a16:creationId xmlns:a16="http://schemas.microsoft.com/office/drawing/2014/main" id="{00000000-0008-0000-0200-00009D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5" name="直線コネクタ 414">
          <a:extLst>
            <a:ext uri="{FF2B5EF4-FFF2-40B4-BE49-F238E27FC236}">
              <a16:creationId xmlns:a16="http://schemas.microsoft.com/office/drawing/2014/main" id="{00000000-0008-0000-0200-00009F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7" name="直線コネクタ 416">
          <a:extLst>
            <a:ext uri="{FF2B5EF4-FFF2-40B4-BE49-F238E27FC236}">
              <a16:creationId xmlns:a16="http://schemas.microsoft.com/office/drawing/2014/main" id="{00000000-0008-0000-0200-0000A1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8" name="テキスト ボックス 417">
          <a:extLst>
            <a:ext uri="{FF2B5EF4-FFF2-40B4-BE49-F238E27FC236}">
              <a16:creationId xmlns:a16="http://schemas.microsoft.com/office/drawing/2014/main" id="{00000000-0008-0000-0200-0000A2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00000000-0008-0000-0200-0000A3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0" name="テキスト ボックス 419">
          <a:extLst>
            <a:ext uri="{FF2B5EF4-FFF2-40B4-BE49-F238E27FC236}">
              <a16:creationId xmlns:a16="http://schemas.microsoft.com/office/drawing/2014/main" id="{00000000-0008-0000-0200-0000A4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1" name="【一般廃棄物処理施設】&#10;有形固定資産減価償却率グラフ枠">
          <a:extLst>
            <a:ext uri="{FF2B5EF4-FFF2-40B4-BE49-F238E27FC236}">
              <a16:creationId xmlns:a16="http://schemas.microsoft.com/office/drawing/2014/main" id="{00000000-0008-0000-0200-0000A5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3" name="【一般廃棄物処理施設】&#10;有形固定資産減価償却率最小値テキスト">
          <a:extLst>
            <a:ext uri="{FF2B5EF4-FFF2-40B4-BE49-F238E27FC236}">
              <a16:creationId xmlns:a16="http://schemas.microsoft.com/office/drawing/2014/main" id="{00000000-0008-0000-0200-0000A7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25" name="【一般廃棄物処理施設】&#10;有形固定資産減価償却率最大値テキスト">
          <a:extLst>
            <a:ext uri="{FF2B5EF4-FFF2-40B4-BE49-F238E27FC236}">
              <a16:creationId xmlns:a16="http://schemas.microsoft.com/office/drawing/2014/main" id="{00000000-0008-0000-0200-0000A9010000}"/>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26" name="直線コネクタ 425">
          <a:extLst>
            <a:ext uri="{FF2B5EF4-FFF2-40B4-BE49-F238E27FC236}">
              <a16:creationId xmlns:a16="http://schemas.microsoft.com/office/drawing/2014/main" id="{00000000-0008-0000-0200-0000AA010000}"/>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168292</xdr:rowOff>
    </xdr:from>
    <xdr:ext cx="405111" cy="259045"/>
    <xdr:sp macro="" textlink="">
      <xdr:nvSpPr>
        <xdr:cNvPr id="427" name="【一般廃棄物処理施設】&#10;有形固定資産減価償却率平均値テキスト">
          <a:extLst>
            <a:ext uri="{FF2B5EF4-FFF2-40B4-BE49-F238E27FC236}">
              <a16:creationId xmlns:a16="http://schemas.microsoft.com/office/drawing/2014/main" id="{00000000-0008-0000-0200-0000AB010000}"/>
            </a:ext>
          </a:extLst>
        </xdr:cNvPr>
        <xdr:cNvSpPr txBox="1"/>
      </xdr:nvSpPr>
      <xdr:spPr>
        <a:xfrm>
          <a:off x="16357600" y="634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145415</xdr:rowOff>
    </xdr:from>
    <xdr:to>
      <xdr:col>85</xdr:col>
      <xdr:colOff>177800</xdr:colOff>
      <xdr:row>38</xdr:row>
      <xdr:rowOff>75565</xdr:rowOff>
    </xdr:to>
    <xdr:sp macro="" textlink="">
      <xdr:nvSpPr>
        <xdr:cNvPr id="428" name="フローチャート: 判断 427">
          <a:extLst>
            <a:ext uri="{FF2B5EF4-FFF2-40B4-BE49-F238E27FC236}">
              <a16:creationId xmlns:a16="http://schemas.microsoft.com/office/drawing/2014/main" id="{00000000-0008-0000-0200-0000AC010000}"/>
            </a:ext>
          </a:extLst>
        </xdr:cNvPr>
        <xdr:cNvSpPr/>
      </xdr:nvSpPr>
      <xdr:spPr>
        <a:xfrm>
          <a:off x="162687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118745</xdr:rowOff>
    </xdr:from>
    <xdr:to>
      <xdr:col>81</xdr:col>
      <xdr:colOff>101600</xdr:colOff>
      <xdr:row>38</xdr:row>
      <xdr:rowOff>48895</xdr:rowOff>
    </xdr:to>
    <xdr:sp macro="" textlink="">
      <xdr:nvSpPr>
        <xdr:cNvPr id="429" name="フローチャート: 判断 428">
          <a:extLst>
            <a:ext uri="{FF2B5EF4-FFF2-40B4-BE49-F238E27FC236}">
              <a16:creationId xmlns:a16="http://schemas.microsoft.com/office/drawing/2014/main" id="{00000000-0008-0000-0200-0000AD010000}"/>
            </a:ext>
          </a:extLst>
        </xdr:cNvPr>
        <xdr:cNvSpPr/>
      </xdr:nvSpPr>
      <xdr:spPr>
        <a:xfrm>
          <a:off x="15430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168275</xdr:rowOff>
    </xdr:from>
    <xdr:to>
      <xdr:col>76</xdr:col>
      <xdr:colOff>165100</xdr:colOff>
      <xdr:row>38</xdr:row>
      <xdr:rowOff>98425</xdr:rowOff>
    </xdr:to>
    <xdr:sp macro="" textlink="">
      <xdr:nvSpPr>
        <xdr:cNvPr id="430" name="フローチャート: 判断 429">
          <a:extLst>
            <a:ext uri="{FF2B5EF4-FFF2-40B4-BE49-F238E27FC236}">
              <a16:creationId xmlns:a16="http://schemas.microsoft.com/office/drawing/2014/main" id="{00000000-0008-0000-0200-0000AE010000}"/>
            </a:ext>
          </a:extLst>
        </xdr:cNvPr>
        <xdr:cNvSpPr/>
      </xdr:nvSpPr>
      <xdr:spPr>
        <a:xfrm>
          <a:off x="14541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6350</xdr:rowOff>
    </xdr:from>
    <xdr:to>
      <xdr:col>72</xdr:col>
      <xdr:colOff>38100</xdr:colOff>
      <xdr:row>38</xdr:row>
      <xdr:rowOff>107950</xdr:rowOff>
    </xdr:to>
    <xdr:sp macro="" textlink="">
      <xdr:nvSpPr>
        <xdr:cNvPr id="431" name="フローチャート: 判断 430">
          <a:extLst>
            <a:ext uri="{FF2B5EF4-FFF2-40B4-BE49-F238E27FC236}">
              <a16:creationId xmlns:a16="http://schemas.microsoft.com/office/drawing/2014/main" id="{00000000-0008-0000-0200-0000AF010000}"/>
            </a:ext>
          </a:extLst>
        </xdr:cNvPr>
        <xdr:cNvSpPr/>
      </xdr:nvSpPr>
      <xdr:spPr>
        <a:xfrm>
          <a:off x="13652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33020</xdr:rowOff>
    </xdr:from>
    <xdr:to>
      <xdr:col>67</xdr:col>
      <xdr:colOff>101600</xdr:colOff>
      <xdr:row>38</xdr:row>
      <xdr:rowOff>134620</xdr:rowOff>
    </xdr:to>
    <xdr:sp macro="" textlink="">
      <xdr:nvSpPr>
        <xdr:cNvPr id="432" name="フローチャート: 判断 431">
          <a:extLst>
            <a:ext uri="{FF2B5EF4-FFF2-40B4-BE49-F238E27FC236}">
              <a16:creationId xmlns:a16="http://schemas.microsoft.com/office/drawing/2014/main" id="{00000000-0008-0000-0200-0000B0010000}"/>
            </a:ext>
          </a:extLst>
        </xdr:cNvPr>
        <xdr:cNvSpPr/>
      </xdr:nvSpPr>
      <xdr:spPr>
        <a:xfrm>
          <a:off x="12763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200-0000B1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200-0000B2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200-0000B3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200-0000B4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200-0000B5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76835</xdr:rowOff>
    </xdr:from>
    <xdr:to>
      <xdr:col>85</xdr:col>
      <xdr:colOff>177800</xdr:colOff>
      <xdr:row>39</xdr:row>
      <xdr:rowOff>6985</xdr:rowOff>
    </xdr:to>
    <xdr:sp macro="" textlink="">
      <xdr:nvSpPr>
        <xdr:cNvPr id="438" name="楕円 437">
          <a:extLst>
            <a:ext uri="{FF2B5EF4-FFF2-40B4-BE49-F238E27FC236}">
              <a16:creationId xmlns:a16="http://schemas.microsoft.com/office/drawing/2014/main" id="{00000000-0008-0000-0200-0000B6010000}"/>
            </a:ext>
          </a:extLst>
        </xdr:cNvPr>
        <xdr:cNvSpPr/>
      </xdr:nvSpPr>
      <xdr:spPr>
        <a:xfrm>
          <a:off x="162687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55262</xdr:rowOff>
    </xdr:from>
    <xdr:ext cx="405111" cy="259045"/>
    <xdr:sp macro="" textlink="">
      <xdr:nvSpPr>
        <xdr:cNvPr id="439" name="【一般廃棄物処理施設】&#10;有形固定資産減価償却率該当値テキスト">
          <a:extLst>
            <a:ext uri="{FF2B5EF4-FFF2-40B4-BE49-F238E27FC236}">
              <a16:creationId xmlns:a16="http://schemas.microsoft.com/office/drawing/2014/main" id="{00000000-0008-0000-0200-0000B7010000}"/>
            </a:ext>
          </a:extLst>
        </xdr:cNvPr>
        <xdr:cNvSpPr txBox="1"/>
      </xdr:nvSpPr>
      <xdr:spPr>
        <a:xfrm>
          <a:off x="16357600"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168275</xdr:rowOff>
    </xdr:from>
    <xdr:to>
      <xdr:col>81</xdr:col>
      <xdr:colOff>101600</xdr:colOff>
      <xdr:row>41</xdr:row>
      <xdr:rowOff>98425</xdr:rowOff>
    </xdr:to>
    <xdr:sp macro="" textlink="">
      <xdr:nvSpPr>
        <xdr:cNvPr id="440" name="楕円 439">
          <a:extLst>
            <a:ext uri="{FF2B5EF4-FFF2-40B4-BE49-F238E27FC236}">
              <a16:creationId xmlns:a16="http://schemas.microsoft.com/office/drawing/2014/main" id="{00000000-0008-0000-0200-0000B8010000}"/>
            </a:ext>
          </a:extLst>
        </xdr:cNvPr>
        <xdr:cNvSpPr/>
      </xdr:nvSpPr>
      <xdr:spPr>
        <a:xfrm>
          <a:off x="15430500" y="702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127635</xdr:rowOff>
    </xdr:from>
    <xdr:to>
      <xdr:col>85</xdr:col>
      <xdr:colOff>127000</xdr:colOff>
      <xdr:row>41</xdr:row>
      <xdr:rowOff>47625</xdr:rowOff>
    </xdr:to>
    <xdr:cxnSp macro="">
      <xdr:nvCxnSpPr>
        <xdr:cNvPr id="441" name="直線コネクタ 440">
          <a:extLst>
            <a:ext uri="{FF2B5EF4-FFF2-40B4-BE49-F238E27FC236}">
              <a16:creationId xmlns:a16="http://schemas.microsoft.com/office/drawing/2014/main" id="{00000000-0008-0000-0200-0000B9010000}"/>
            </a:ext>
          </a:extLst>
        </xdr:cNvPr>
        <xdr:cNvCxnSpPr/>
      </xdr:nvCxnSpPr>
      <xdr:spPr>
        <a:xfrm flipV="1">
          <a:off x="15481300" y="6642735"/>
          <a:ext cx="8382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80645</xdr:rowOff>
    </xdr:from>
    <xdr:to>
      <xdr:col>76</xdr:col>
      <xdr:colOff>165100</xdr:colOff>
      <xdr:row>41</xdr:row>
      <xdr:rowOff>10795</xdr:rowOff>
    </xdr:to>
    <xdr:sp macro="" textlink="">
      <xdr:nvSpPr>
        <xdr:cNvPr id="442" name="楕円 441">
          <a:extLst>
            <a:ext uri="{FF2B5EF4-FFF2-40B4-BE49-F238E27FC236}">
              <a16:creationId xmlns:a16="http://schemas.microsoft.com/office/drawing/2014/main" id="{00000000-0008-0000-0200-0000BA010000}"/>
            </a:ext>
          </a:extLst>
        </xdr:cNvPr>
        <xdr:cNvSpPr/>
      </xdr:nvSpPr>
      <xdr:spPr>
        <a:xfrm>
          <a:off x="14541500" y="69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131445</xdr:rowOff>
    </xdr:from>
    <xdr:to>
      <xdr:col>81</xdr:col>
      <xdr:colOff>50800</xdr:colOff>
      <xdr:row>41</xdr:row>
      <xdr:rowOff>47625</xdr:rowOff>
    </xdr:to>
    <xdr:cxnSp macro="">
      <xdr:nvCxnSpPr>
        <xdr:cNvPr id="443" name="直線コネクタ 442">
          <a:extLst>
            <a:ext uri="{FF2B5EF4-FFF2-40B4-BE49-F238E27FC236}">
              <a16:creationId xmlns:a16="http://schemas.microsoft.com/office/drawing/2014/main" id="{00000000-0008-0000-0200-0000BB010000}"/>
            </a:ext>
          </a:extLst>
        </xdr:cNvPr>
        <xdr:cNvCxnSpPr/>
      </xdr:nvCxnSpPr>
      <xdr:spPr>
        <a:xfrm>
          <a:off x="14592300" y="6989445"/>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80645</xdr:rowOff>
    </xdr:from>
    <xdr:to>
      <xdr:col>72</xdr:col>
      <xdr:colOff>38100</xdr:colOff>
      <xdr:row>41</xdr:row>
      <xdr:rowOff>10795</xdr:rowOff>
    </xdr:to>
    <xdr:sp macro="" textlink="">
      <xdr:nvSpPr>
        <xdr:cNvPr id="444" name="楕円 443">
          <a:extLst>
            <a:ext uri="{FF2B5EF4-FFF2-40B4-BE49-F238E27FC236}">
              <a16:creationId xmlns:a16="http://schemas.microsoft.com/office/drawing/2014/main" id="{00000000-0008-0000-0200-0000BC010000}"/>
            </a:ext>
          </a:extLst>
        </xdr:cNvPr>
        <xdr:cNvSpPr/>
      </xdr:nvSpPr>
      <xdr:spPr>
        <a:xfrm>
          <a:off x="13652500" y="69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131445</xdr:rowOff>
    </xdr:from>
    <xdr:to>
      <xdr:col>76</xdr:col>
      <xdr:colOff>114300</xdr:colOff>
      <xdr:row>40</xdr:row>
      <xdr:rowOff>131445</xdr:rowOff>
    </xdr:to>
    <xdr:cxnSp macro="">
      <xdr:nvCxnSpPr>
        <xdr:cNvPr id="445" name="直線コネクタ 444">
          <a:extLst>
            <a:ext uri="{FF2B5EF4-FFF2-40B4-BE49-F238E27FC236}">
              <a16:creationId xmlns:a16="http://schemas.microsoft.com/office/drawing/2014/main" id="{00000000-0008-0000-0200-0000BD010000}"/>
            </a:ext>
          </a:extLst>
        </xdr:cNvPr>
        <xdr:cNvCxnSpPr/>
      </xdr:nvCxnSpPr>
      <xdr:spPr>
        <a:xfrm>
          <a:off x="13703300" y="69894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80645</xdr:rowOff>
    </xdr:from>
    <xdr:to>
      <xdr:col>67</xdr:col>
      <xdr:colOff>101600</xdr:colOff>
      <xdr:row>41</xdr:row>
      <xdr:rowOff>10795</xdr:rowOff>
    </xdr:to>
    <xdr:sp macro="" textlink="">
      <xdr:nvSpPr>
        <xdr:cNvPr id="446" name="楕円 445">
          <a:extLst>
            <a:ext uri="{FF2B5EF4-FFF2-40B4-BE49-F238E27FC236}">
              <a16:creationId xmlns:a16="http://schemas.microsoft.com/office/drawing/2014/main" id="{00000000-0008-0000-0200-0000BE010000}"/>
            </a:ext>
          </a:extLst>
        </xdr:cNvPr>
        <xdr:cNvSpPr/>
      </xdr:nvSpPr>
      <xdr:spPr>
        <a:xfrm>
          <a:off x="12763500" y="69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131445</xdr:rowOff>
    </xdr:from>
    <xdr:to>
      <xdr:col>71</xdr:col>
      <xdr:colOff>177800</xdr:colOff>
      <xdr:row>40</xdr:row>
      <xdr:rowOff>131445</xdr:rowOff>
    </xdr:to>
    <xdr:cxnSp macro="">
      <xdr:nvCxnSpPr>
        <xdr:cNvPr id="447" name="直線コネクタ 446">
          <a:extLst>
            <a:ext uri="{FF2B5EF4-FFF2-40B4-BE49-F238E27FC236}">
              <a16:creationId xmlns:a16="http://schemas.microsoft.com/office/drawing/2014/main" id="{00000000-0008-0000-0200-0000BF010000}"/>
            </a:ext>
          </a:extLst>
        </xdr:cNvPr>
        <xdr:cNvCxnSpPr/>
      </xdr:nvCxnSpPr>
      <xdr:spPr>
        <a:xfrm>
          <a:off x="12814300" y="69894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65422</xdr:rowOff>
    </xdr:from>
    <xdr:ext cx="405111" cy="259045"/>
    <xdr:sp macro="" textlink="">
      <xdr:nvSpPr>
        <xdr:cNvPr id="448" name="n_1aveValue【一般廃棄物処理施設】&#10;有形固定資産減価償却率">
          <a:extLst>
            <a:ext uri="{FF2B5EF4-FFF2-40B4-BE49-F238E27FC236}">
              <a16:creationId xmlns:a16="http://schemas.microsoft.com/office/drawing/2014/main" id="{00000000-0008-0000-0200-0000C0010000}"/>
            </a:ext>
          </a:extLst>
        </xdr:cNvPr>
        <xdr:cNvSpPr txBox="1"/>
      </xdr:nvSpPr>
      <xdr:spPr>
        <a:xfrm>
          <a:off x="15266044" y="623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114952</xdr:rowOff>
    </xdr:from>
    <xdr:ext cx="405111" cy="259045"/>
    <xdr:sp macro="" textlink="">
      <xdr:nvSpPr>
        <xdr:cNvPr id="449" name="n_2aveValue【一般廃棄物処理施設】&#10;有形固定資産減価償却率">
          <a:extLst>
            <a:ext uri="{FF2B5EF4-FFF2-40B4-BE49-F238E27FC236}">
              <a16:creationId xmlns:a16="http://schemas.microsoft.com/office/drawing/2014/main" id="{00000000-0008-0000-0200-0000C1010000}"/>
            </a:ext>
          </a:extLst>
        </xdr:cNvPr>
        <xdr:cNvSpPr txBox="1"/>
      </xdr:nvSpPr>
      <xdr:spPr>
        <a:xfrm>
          <a:off x="14389744"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124477</xdr:rowOff>
    </xdr:from>
    <xdr:ext cx="405111" cy="259045"/>
    <xdr:sp macro="" textlink="">
      <xdr:nvSpPr>
        <xdr:cNvPr id="450" name="n_3aveValue【一般廃棄物処理施設】&#10;有形固定資産減価償却率">
          <a:extLst>
            <a:ext uri="{FF2B5EF4-FFF2-40B4-BE49-F238E27FC236}">
              <a16:creationId xmlns:a16="http://schemas.microsoft.com/office/drawing/2014/main" id="{00000000-0008-0000-0200-0000C2010000}"/>
            </a:ext>
          </a:extLst>
        </xdr:cNvPr>
        <xdr:cNvSpPr txBox="1"/>
      </xdr:nvSpPr>
      <xdr:spPr>
        <a:xfrm>
          <a:off x="135007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151147</xdr:rowOff>
    </xdr:from>
    <xdr:ext cx="405111" cy="259045"/>
    <xdr:sp macro="" textlink="">
      <xdr:nvSpPr>
        <xdr:cNvPr id="451" name="n_4aveValue【一般廃棄物処理施設】&#10;有形固定資産減価償却率">
          <a:extLst>
            <a:ext uri="{FF2B5EF4-FFF2-40B4-BE49-F238E27FC236}">
              <a16:creationId xmlns:a16="http://schemas.microsoft.com/office/drawing/2014/main" id="{00000000-0008-0000-0200-0000C3010000}"/>
            </a:ext>
          </a:extLst>
        </xdr:cNvPr>
        <xdr:cNvSpPr txBox="1"/>
      </xdr:nvSpPr>
      <xdr:spPr>
        <a:xfrm>
          <a:off x="12611744" y="632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89552</xdr:rowOff>
    </xdr:from>
    <xdr:ext cx="405111" cy="259045"/>
    <xdr:sp macro="" textlink="">
      <xdr:nvSpPr>
        <xdr:cNvPr id="452" name="n_1mainValue【一般廃棄物処理施設】&#10;有形固定資産減価償却率">
          <a:extLst>
            <a:ext uri="{FF2B5EF4-FFF2-40B4-BE49-F238E27FC236}">
              <a16:creationId xmlns:a16="http://schemas.microsoft.com/office/drawing/2014/main" id="{00000000-0008-0000-0200-0000C4010000}"/>
            </a:ext>
          </a:extLst>
        </xdr:cNvPr>
        <xdr:cNvSpPr txBox="1"/>
      </xdr:nvSpPr>
      <xdr:spPr>
        <a:xfrm>
          <a:off x="15266044" y="711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1922</xdr:rowOff>
    </xdr:from>
    <xdr:ext cx="405111" cy="259045"/>
    <xdr:sp macro="" textlink="">
      <xdr:nvSpPr>
        <xdr:cNvPr id="453" name="n_2mainValue【一般廃棄物処理施設】&#10;有形固定資産減価償却率">
          <a:extLst>
            <a:ext uri="{FF2B5EF4-FFF2-40B4-BE49-F238E27FC236}">
              <a16:creationId xmlns:a16="http://schemas.microsoft.com/office/drawing/2014/main" id="{00000000-0008-0000-0200-0000C5010000}"/>
            </a:ext>
          </a:extLst>
        </xdr:cNvPr>
        <xdr:cNvSpPr txBox="1"/>
      </xdr:nvSpPr>
      <xdr:spPr>
        <a:xfrm>
          <a:off x="14389744" y="703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1922</xdr:rowOff>
    </xdr:from>
    <xdr:ext cx="405111" cy="259045"/>
    <xdr:sp macro="" textlink="">
      <xdr:nvSpPr>
        <xdr:cNvPr id="454" name="n_3mainValue【一般廃棄物処理施設】&#10;有形固定資産減価償却率">
          <a:extLst>
            <a:ext uri="{FF2B5EF4-FFF2-40B4-BE49-F238E27FC236}">
              <a16:creationId xmlns:a16="http://schemas.microsoft.com/office/drawing/2014/main" id="{00000000-0008-0000-0200-0000C6010000}"/>
            </a:ext>
          </a:extLst>
        </xdr:cNvPr>
        <xdr:cNvSpPr txBox="1"/>
      </xdr:nvSpPr>
      <xdr:spPr>
        <a:xfrm>
          <a:off x="13500744" y="703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1922</xdr:rowOff>
    </xdr:from>
    <xdr:ext cx="405111" cy="259045"/>
    <xdr:sp macro="" textlink="">
      <xdr:nvSpPr>
        <xdr:cNvPr id="455" name="n_4mainValue【一般廃棄物処理施設】&#10;有形固定資産減価償却率">
          <a:extLst>
            <a:ext uri="{FF2B5EF4-FFF2-40B4-BE49-F238E27FC236}">
              <a16:creationId xmlns:a16="http://schemas.microsoft.com/office/drawing/2014/main" id="{00000000-0008-0000-0200-0000C7010000}"/>
            </a:ext>
          </a:extLst>
        </xdr:cNvPr>
        <xdr:cNvSpPr txBox="1"/>
      </xdr:nvSpPr>
      <xdr:spPr>
        <a:xfrm>
          <a:off x="12611744" y="703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00000000-0008-0000-0200-0000C8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00000000-0008-0000-0200-0000C9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00000000-0008-0000-0200-0000CA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00000000-0008-0000-0200-0000CB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00000000-0008-0000-0200-0000CC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00000000-0008-0000-0200-0000CD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00000000-0008-0000-0200-0000CE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00000000-0008-0000-0200-0000CF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00000000-0008-0000-0200-0000D0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00000000-0008-0000-0200-0000D1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a:extLst>
            <a:ext uri="{FF2B5EF4-FFF2-40B4-BE49-F238E27FC236}">
              <a16:creationId xmlns:a16="http://schemas.microsoft.com/office/drawing/2014/main" id="{00000000-0008-0000-0200-0000D2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a:extLst>
            <a:ext uri="{FF2B5EF4-FFF2-40B4-BE49-F238E27FC236}">
              <a16:creationId xmlns:a16="http://schemas.microsoft.com/office/drawing/2014/main" id="{00000000-0008-0000-0200-0000D4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a:extLst>
            <a:ext uri="{FF2B5EF4-FFF2-40B4-BE49-F238E27FC236}">
              <a16:creationId xmlns:a16="http://schemas.microsoft.com/office/drawing/2014/main" id="{00000000-0008-0000-0200-0000D6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1" name="テキスト ボックス 470">
          <a:extLst>
            <a:ext uri="{FF2B5EF4-FFF2-40B4-BE49-F238E27FC236}">
              <a16:creationId xmlns:a16="http://schemas.microsoft.com/office/drawing/2014/main" id="{00000000-0008-0000-0200-0000D701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a:extLst>
            <a:ext uri="{FF2B5EF4-FFF2-40B4-BE49-F238E27FC236}">
              <a16:creationId xmlns:a16="http://schemas.microsoft.com/office/drawing/2014/main" id="{00000000-0008-0000-0200-0000D8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3" name="テキスト ボックス 472">
          <a:extLst>
            <a:ext uri="{FF2B5EF4-FFF2-40B4-BE49-F238E27FC236}">
              <a16:creationId xmlns:a16="http://schemas.microsoft.com/office/drawing/2014/main" id="{00000000-0008-0000-0200-0000D901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00000000-0008-0000-0200-0000DA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5" name="テキスト ボックス 474">
          <a:extLst>
            <a:ext uri="{FF2B5EF4-FFF2-40B4-BE49-F238E27FC236}">
              <a16:creationId xmlns:a16="http://schemas.microsoft.com/office/drawing/2014/main" id="{00000000-0008-0000-0200-0000DB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一般廃棄物処理施設】&#10;一人当たり有形固定資産（償却資産）額グラフ枠">
          <a:extLst>
            <a:ext uri="{FF2B5EF4-FFF2-40B4-BE49-F238E27FC236}">
              <a16:creationId xmlns:a16="http://schemas.microsoft.com/office/drawing/2014/main" id="{00000000-0008-0000-0200-0000DC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42426</xdr:rowOff>
    </xdr:from>
    <xdr:to>
      <xdr:col>116</xdr:col>
      <xdr:colOff>62864</xdr:colOff>
      <xdr:row>41</xdr:row>
      <xdr:rowOff>126457</xdr:rowOff>
    </xdr:to>
    <xdr:cxnSp macro="">
      <xdr:nvCxnSpPr>
        <xdr:cNvPr id="477" name="直線コネクタ 476">
          <a:extLst>
            <a:ext uri="{FF2B5EF4-FFF2-40B4-BE49-F238E27FC236}">
              <a16:creationId xmlns:a16="http://schemas.microsoft.com/office/drawing/2014/main" id="{00000000-0008-0000-0200-0000DD010000}"/>
            </a:ext>
          </a:extLst>
        </xdr:cNvPr>
        <xdr:cNvCxnSpPr/>
      </xdr:nvCxnSpPr>
      <xdr:spPr>
        <a:xfrm flipV="1">
          <a:off x="22160864" y="5871726"/>
          <a:ext cx="0" cy="1284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130284</xdr:rowOff>
    </xdr:from>
    <xdr:ext cx="469744" cy="259045"/>
    <xdr:sp macro="" textlink="">
      <xdr:nvSpPr>
        <xdr:cNvPr id="478" name="【一般廃棄物処理施設】&#10;一人当たり有形固定資産（償却資産）額最小値テキスト">
          <a:extLst>
            <a:ext uri="{FF2B5EF4-FFF2-40B4-BE49-F238E27FC236}">
              <a16:creationId xmlns:a16="http://schemas.microsoft.com/office/drawing/2014/main" id="{00000000-0008-0000-0200-0000DE010000}"/>
            </a:ext>
          </a:extLst>
        </xdr:cNvPr>
        <xdr:cNvSpPr txBox="1"/>
      </xdr:nvSpPr>
      <xdr:spPr>
        <a:xfrm>
          <a:off x="22199600" y="715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126457</xdr:rowOff>
    </xdr:from>
    <xdr:to>
      <xdr:col>116</xdr:col>
      <xdr:colOff>152400</xdr:colOff>
      <xdr:row>41</xdr:row>
      <xdr:rowOff>126457</xdr:rowOff>
    </xdr:to>
    <xdr:cxnSp macro="">
      <xdr:nvCxnSpPr>
        <xdr:cNvPr id="479" name="直線コネクタ 478">
          <a:extLst>
            <a:ext uri="{FF2B5EF4-FFF2-40B4-BE49-F238E27FC236}">
              <a16:creationId xmlns:a16="http://schemas.microsoft.com/office/drawing/2014/main" id="{00000000-0008-0000-0200-0000DF010000}"/>
            </a:ext>
          </a:extLst>
        </xdr:cNvPr>
        <xdr:cNvCxnSpPr/>
      </xdr:nvCxnSpPr>
      <xdr:spPr>
        <a:xfrm>
          <a:off x="22072600" y="7155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160553</xdr:rowOff>
    </xdr:from>
    <xdr:ext cx="599010" cy="259045"/>
    <xdr:sp macro="" textlink="">
      <xdr:nvSpPr>
        <xdr:cNvPr id="480" name="【一般廃棄物処理施設】&#10;一人当たり有形固定資産（償却資産）額最大値テキスト">
          <a:extLst>
            <a:ext uri="{FF2B5EF4-FFF2-40B4-BE49-F238E27FC236}">
              <a16:creationId xmlns:a16="http://schemas.microsoft.com/office/drawing/2014/main" id="{00000000-0008-0000-0200-0000E0010000}"/>
            </a:ext>
          </a:extLst>
        </xdr:cNvPr>
        <xdr:cNvSpPr txBox="1"/>
      </xdr:nvSpPr>
      <xdr:spPr>
        <a:xfrm>
          <a:off x="22199600" y="564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42426</xdr:rowOff>
    </xdr:from>
    <xdr:to>
      <xdr:col>116</xdr:col>
      <xdr:colOff>152400</xdr:colOff>
      <xdr:row>34</xdr:row>
      <xdr:rowOff>42426</xdr:rowOff>
    </xdr:to>
    <xdr:cxnSp macro="">
      <xdr:nvCxnSpPr>
        <xdr:cNvPr id="481" name="直線コネクタ 480">
          <a:extLst>
            <a:ext uri="{FF2B5EF4-FFF2-40B4-BE49-F238E27FC236}">
              <a16:creationId xmlns:a16="http://schemas.microsoft.com/office/drawing/2014/main" id="{00000000-0008-0000-0200-0000E1010000}"/>
            </a:ext>
          </a:extLst>
        </xdr:cNvPr>
        <xdr:cNvCxnSpPr/>
      </xdr:nvCxnSpPr>
      <xdr:spPr>
        <a:xfrm>
          <a:off x="22072600" y="5871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51846</xdr:rowOff>
    </xdr:from>
    <xdr:ext cx="599010" cy="259045"/>
    <xdr:sp macro="" textlink="">
      <xdr:nvSpPr>
        <xdr:cNvPr id="482" name="【一般廃棄物処理施設】&#10;一人当たり有形固定資産（償却資産）額平均値テキスト">
          <a:extLst>
            <a:ext uri="{FF2B5EF4-FFF2-40B4-BE49-F238E27FC236}">
              <a16:creationId xmlns:a16="http://schemas.microsoft.com/office/drawing/2014/main" id="{00000000-0008-0000-0200-0000E2010000}"/>
            </a:ext>
          </a:extLst>
        </xdr:cNvPr>
        <xdr:cNvSpPr txBox="1"/>
      </xdr:nvSpPr>
      <xdr:spPr>
        <a:xfrm>
          <a:off x="22199600" y="6566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28969</xdr:rowOff>
    </xdr:from>
    <xdr:to>
      <xdr:col>116</xdr:col>
      <xdr:colOff>114300</xdr:colOff>
      <xdr:row>39</xdr:row>
      <xdr:rowOff>130569</xdr:rowOff>
    </xdr:to>
    <xdr:sp macro="" textlink="">
      <xdr:nvSpPr>
        <xdr:cNvPr id="483" name="フローチャート: 判断 482">
          <a:extLst>
            <a:ext uri="{FF2B5EF4-FFF2-40B4-BE49-F238E27FC236}">
              <a16:creationId xmlns:a16="http://schemas.microsoft.com/office/drawing/2014/main" id="{00000000-0008-0000-0200-0000E3010000}"/>
            </a:ext>
          </a:extLst>
        </xdr:cNvPr>
        <xdr:cNvSpPr/>
      </xdr:nvSpPr>
      <xdr:spPr>
        <a:xfrm>
          <a:off x="22110700" y="671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51691</xdr:rowOff>
    </xdr:from>
    <xdr:to>
      <xdr:col>112</xdr:col>
      <xdr:colOff>38100</xdr:colOff>
      <xdr:row>39</xdr:row>
      <xdr:rowOff>153291</xdr:rowOff>
    </xdr:to>
    <xdr:sp macro="" textlink="">
      <xdr:nvSpPr>
        <xdr:cNvPr id="484" name="フローチャート: 判断 483">
          <a:extLst>
            <a:ext uri="{FF2B5EF4-FFF2-40B4-BE49-F238E27FC236}">
              <a16:creationId xmlns:a16="http://schemas.microsoft.com/office/drawing/2014/main" id="{00000000-0008-0000-0200-0000E4010000}"/>
            </a:ext>
          </a:extLst>
        </xdr:cNvPr>
        <xdr:cNvSpPr/>
      </xdr:nvSpPr>
      <xdr:spPr>
        <a:xfrm>
          <a:off x="21272500" y="673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76456</xdr:rowOff>
    </xdr:from>
    <xdr:to>
      <xdr:col>107</xdr:col>
      <xdr:colOff>101600</xdr:colOff>
      <xdr:row>40</xdr:row>
      <xdr:rowOff>6606</xdr:rowOff>
    </xdr:to>
    <xdr:sp macro="" textlink="">
      <xdr:nvSpPr>
        <xdr:cNvPr id="485" name="フローチャート: 判断 484">
          <a:extLst>
            <a:ext uri="{FF2B5EF4-FFF2-40B4-BE49-F238E27FC236}">
              <a16:creationId xmlns:a16="http://schemas.microsoft.com/office/drawing/2014/main" id="{00000000-0008-0000-0200-0000E5010000}"/>
            </a:ext>
          </a:extLst>
        </xdr:cNvPr>
        <xdr:cNvSpPr/>
      </xdr:nvSpPr>
      <xdr:spPr>
        <a:xfrm>
          <a:off x="20383500" y="676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86975</xdr:rowOff>
    </xdr:from>
    <xdr:to>
      <xdr:col>102</xdr:col>
      <xdr:colOff>165100</xdr:colOff>
      <xdr:row>40</xdr:row>
      <xdr:rowOff>17125</xdr:rowOff>
    </xdr:to>
    <xdr:sp macro="" textlink="">
      <xdr:nvSpPr>
        <xdr:cNvPr id="486" name="フローチャート: 判断 485">
          <a:extLst>
            <a:ext uri="{FF2B5EF4-FFF2-40B4-BE49-F238E27FC236}">
              <a16:creationId xmlns:a16="http://schemas.microsoft.com/office/drawing/2014/main" id="{00000000-0008-0000-0200-0000E6010000}"/>
            </a:ext>
          </a:extLst>
        </xdr:cNvPr>
        <xdr:cNvSpPr/>
      </xdr:nvSpPr>
      <xdr:spPr>
        <a:xfrm>
          <a:off x="19494500" y="67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164265</xdr:rowOff>
    </xdr:from>
    <xdr:to>
      <xdr:col>98</xdr:col>
      <xdr:colOff>38100</xdr:colOff>
      <xdr:row>40</xdr:row>
      <xdr:rowOff>94415</xdr:rowOff>
    </xdr:to>
    <xdr:sp macro="" textlink="">
      <xdr:nvSpPr>
        <xdr:cNvPr id="487" name="フローチャート: 判断 486">
          <a:extLst>
            <a:ext uri="{FF2B5EF4-FFF2-40B4-BE49-F238E27FC236}">
              <a16:creationId xmlns:a16="http://schemas.microsoft.com/office/drawing/2014/main" id="{00000000-0008-0000-0200-0000E7010000}"/>
            </a:ext>
          </a:extLst>
        </xdr:cNvPr>
        <xdr:cNvSpPr/>
      </xdr:nvSpPr>
      <xdr:spPr>
        <a:xfrm>
          <a:off x="18605500" y="685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200-0000E8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200-0000E9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200-0000EA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200-0000EB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200-0000EC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75657</xdr:rowOff>
    </xdr:from>
    <xdr:to>
      <xdr:col>116</xdr:col>
      <xdr:colOff>114300</xdr:colOff>
      <xdr:row>42</xdr:row>
      <xdr:rowOff>5807</xdr:rowOff>
    </xdr:to>
    <xdr:sp macro="" textlink="">
      <xdr:nvSpPr>
        <xdr:cNvPr id="493" name="楕円 492">
          <a:extLst>
            <a:ext uri="{FF2B5EF4-FFF2-40B4-BE49-F238E27FC236}">
              <a16:creationId xmlns:a16="http://schemas.microsoft.com/office/drawing/2014/main" id="{00000000-0008-0000-0200-0000ED010000}"/>
            </a:ext>
          </a:extLst>
        </xdr:cNvPr>
        <xdr:cNvSpPr/>
      </xdr:nvSpPr>
      <xdr:spPr>
        <a:xfrm>
          <a:off x="22110700" y="710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162034</xdr:rowOff>
    </xdr:from>
    <xdr:ext cx="469744" cy="259045"/>
    <xdr:sp macro="" textlink="">
      <xdr:nvSpPr>
        <xdr:cNvPr id="494" name="【一般廃棄物処理施設】&#10;一人当たり有形固定資産（償却資産）額該当値テキスト">
          <a:extLst>
            <a:ext uri="{FF2B5EF4-FFF2-40B4-BE49-F238E27FC236}">
              <a16:creationId xmlns:a16="http://schemas.microsoft.com/office/drawing/2014/main" id="{00000000-0008-0000-0200-0000EE010000}"/>
            </a:ext>
          </a:extLst>
        </xdr:cNvPr>
        <xdr:cNvSpPr txBox="1"/>
      </xdr:nvSpPr>
      <xdr:spPr>
        <a:xfrm>
          <a:off x="22199600" y="7020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77548</xdr:rowOff>
    </xdr:from>
    <xdr:to>
      <xdr:col>112</xdr:col>
      <xdr:colOff>38100</xdr:colOff>
      <xdr:row>42</xdr:row>
      <xdr:rowOff>7698</xdr:rowOff>
    </xdr:to>
    <xdr:sp macro="" textlink="">
      <xdr:nvSpPr>
        <xdr:cNvPr id="495" name="楕円 494">
          <a:extLst>
            <a:ext uri="{FF2B5EF4-FFF2-40B4-BE49-F238E27FC236}">
              <a16:creationId xmlns:a16="http://schemas.microsoft.com/office/drawing/2014/main" id="{00000000-0008-0000-0200-0000EF010000}"/>
            </a:ext>
          </a:extLst>
        </xdr:cNvPr>
        <xdr:cNvSpPr/>
      </xdr:nvSpPr>
      <xdr:spPr>
        <a:xfrm>
          <a:off x="21272500" y="710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126457</xdr:rowOff>
    </xdr:from>
    <xdr:to>
      <xdr:col>116</xdr:col>
      <xdr:colOff>63500</xdr:colOff>
      <xdr:row>41</xdr:row>
      <xdr:rowOff>128348</xdr:rowOff>
    </xdr:to>
    <xdr:cxnSp macro="">
      <xdr:nvCxnSpPr>
        <xdr:cNvPr id="496" name="直線コネクタ 495">
          <a:extLst>
            <a:ext uri="{FF2B5EF4-FFF2-40B4-BE49-F238E27FC236}">
              <a16:creationId xmlns:a16="http://schemas.microsoft.com/office/drawing/2014/main" id="{00000000-0008-0000-0200-0000F0010000}"/>
            </a:ext>
          </a:extLst>
        </xdr:cNvPr>
        <xdr:cNvCxnSpPr/>
      </xdr:nvCxnSpPr>
      <xdr:spPr>
        <a:xfrm flipV="1">
          <a:off x="21323300" y="7155907"/>
          <a:ext cx="838200" cy="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77639</xdr:rowOff>
    </xdr:from>
    <xdr:to>
      <xdr:col>107</xdr:col>
      <xdr:colOff>101600</xdr:colOff>
      <xdr:row>42</xdr:row>
      <xdr:rowOff>7789</xdr:rowOff>
    </xdr:to>
    <xdr:sp macro="" textlink="">
      <xdr:nvSpPr>
        <xdr:cNvPr id="497" name="楕円 496">
          <a:extLst>
            <a:ext uri="{FF2B5EF4-FFF2-40B4-BE49-F238E27FC236}">
              <a16:creationId xmlns:a16="http://schemas.microsoft.com/office/drawing/2014/main" id="{00000000-0008-0000-0200-0000F1010000}"/>
            </a:ext>
          </a:extLst>
        </xdr:cNvPr>
        <xdr:cNvSpPr/>
      </xdr:nvSpPr>
      <xdr:spPr>
        <a:xfrm>
          <a:off x="20383500" y="710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128348</xdr:rowOff>
    </xdr:from>
    <xdr:to>
      <xdr:col>111</xdr:col>
      <xdr:colOff>177800</xdr:colOff>
      <xdr:row>41</xdr:row>
      <xdr:rowOff>128439</xdr:rowOff>
    </xdr:to>
    <xdr:cxnSp macro="">
      <xdr:nvCxnSpPr>
        <xdr:cNvPr id="498" name="直線コネクタ 497">
          <a:extLst>
            <a:ext uri="{FF2B5EF4-FFF2-40B4-BE49-F238E27FC236}">
              <a16:creationId xmlns:a16="http://schemas.microsoft.com/office/drawing/2014/main" id="{00000000-0008-0000-0200-0000F2010000}"/>
            </a:ext>
          </a:extLst>
        </xdr:cNvPr>
        <xdr:cNvCxnSpPr/>
      </xdr:nvCxnSpPr>
      <xdr:spPr>
        <a:xfrm flipV="1">
          <a:off x="20434300" y="7157798"/>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77743</xdr:rowOff>
    </xdr:from>
    <xdr:to>
      <xdr:col>102</xdr:col>
      <xdr:colOff>165100</xdr:colOff>
      <xdr:row>42</xdr:row>
      <xdr:rowOff>7893</xdr:rowOff>
    </xdr:to>
    <xdr:sp macro="" textlink="">
      <xdr:nvSpPr>
        <xdr:cNvPr id="499" name="楕円 498">
          <a:extLst>
            <a:ext uri="{FF2B5EF4-FFF2-40B4-BE49-F238E27FC236}">
              <a16:creationId xmlns:a16="http://schemas.microsoft.com/office/drawing/2014/main" id="{00000000-0008-0000-0200-0000F3010000}"/>
            </a:ext>
          </a:extLst>
        </xdr:cNvPr>
        <xdr:cNvSpPr/>
      </xdr:nvSpPr>
      <xdr:spPr>
        <a:xfrm>
          <a:off x="19494500" y="710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128439</xdr:rowOff>
    </xdr:from>
    <xdr:to>
      <xdr:col>107</xdr:col>
      <xdr:colOff>50800</xdr:colOff>
      <xdr:row>41</xdr:row>
      <xdr:rowOff>128543</xdr:rowOff>
    </xdr:to>
    <xdr:cxnSp macro="">
      <xdr:nvCxnSpPr>
        <xdr:cNvPr id="500" name="直線コネクタ 499">
          <a:extLst>
            <a:ext uri="{FF2B5EF4-FFF2-40B4-BE49-F238E27FC236}">
              <a16:creationId xmlns:a16="http://schemas.microsoft.com/office/drawing/2014/main" id="{00000000-0008-0000-0200-0000F4010000}"/>
            </a:ext>
          </a:extLst>
        </xdr:cNvPr>
        <xdr:cNvCxnSpPr/>
      </xdr:nvCxnSpPr>
      <xdr:spPr>
        <a:xfrm flipV="1">
          <a:off x="19545300" y="7157889"/>
          <a:ext cx="889000" cy="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77822</xdr:rowOff>
    </xdr:from>
    <xdr:to>
      <xdr:col>98</xdr:col>
      <xdr:colOff>38100</xdr:colOff>
      <xdr:row>42</xdr:row>
      <xdr:rowOff>7972</xdr:rowOff>
    </xdr:to>
    <xdr:sp macro="" textlink="">
      <xdr:nvSpPr>
        <xdr:cNvPr id="501" name="楕円 500">
          <a:extLst>
            <a:ext uri="{FF2B5EF4-FFF2-40B4-BE49-F238E27FC236}">
              <a16:creationId xmlns:a16="http://schemas.microsoft.com/office/drawing/2014/main" id="{00000000-0008-0000-0200-0000F5010000}"/>
            </a:ext>
          </a:extLst>
        </xdr:cNvPr>
        <xdr:cNvSpPr/>
      </xdr:nvSpPr>
      <xdr:spPr>
        <a:xfrm>
          <a:off x="18605500" y="710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128543</xdr:rowOff>
    </xdr:from>
    <xdr:to>
      <xdr:col>102</xdr:col>
      <xdr:colOff>114300</xdr:colOff>
      <xdr:row>41</xdr:row>
      <xdr:rowOff>128622</xdr:rowOff>
    </xdr:to>
    <xdr:cxnSp macro="">
      <xdr:nvCxnSpPr>
        <xdr:cNvPr id="502" name="直線コネクタ 501">
          <a:extLst>
            <a:ext uri="{FF2B5EF4-FFF2-40B4-BE49-F238E27FC236}">
              <a16:creationId xmlns:a16="http://schemas.microsoft.com/office/drawing/2014/main" id="{00000000-0008-0000-0200-0000F6010000}"/>
            </a:ext>
          </a:extLst>
        </xdr:cNvPr>
        <xdr:cNvCxnSpPr/>
      </xdr:nvCxnSpPr>
      <xdr:spPr>
        <a:xfrm flipV="1">
          <a:off x="18656300" y="7157993"/>
          <a:ext cx="889000" cy="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169818</xdr:rowOff>
    </xdr:from>
    <xdr:ext cx="599010" cy="259045"/>
    <xdr:sp macro="" textlink="">
      <xdr:nvSpPr>
        <xdr:cNvPr id="503" name="n_1aveValue【一般廃棄物処理施設】&#10;一人当たり有形固定資産（償却資産）額">
          <a:extLst>
            <a:ext uri="{FF2B5EF4-FFF2-40B4-BE49-F238E27FC236}">
              <a16:creationId xmlns:a16="http://schemas.microsoft.com/office/drawing/2014/main" id="{00000000-0008-0000-0200-0000F7010000}"/>
            </a:ext>
          </a:extLst>
        </xdr:cNvPr>
        <xdr:cNvSpPr txBox="1"/>
      </xdr:nvSpPr>
      <xdr:spPr>
        <a:xfrm>
          <a:off x="21011095" y="6513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23133</xdr:rowOff>
    </xdr:from>
    <xdr:ext cx="599010" cy="259045"/>
    <xdr:sp macro="" textlink="">
      <xdr:nvSpPr>
        <xdr:cNvPr id="504" name="n_2aveValue【一般廃棄物処理施設】&#10;一人当たり有形固定資産（償却資産）額">
          <a:extLst>
            <a:ext uri="{FF2B5EF4-FFF2-40B4-BE49-F238E27FC236}">
              <a16:creationId xmlns:a16="http://schemas.microsoft.com/office/drawing/2014/main" id="{00000000-0008-0000-0200-0000F8010000}"/>
            </a:ext>
          </a:extLst>
        </xdr:cNvPr>
        <xdr:cNvSpPr txBox="1"/>
      </xdr:nvSpPr>
      <xdr:spPr>
        <a:xfrm>
          <a:off x="20134795" y="653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33652</xdr:rowOff>
    </xdr:from>
    <xdr:ext cx="599010" cy="259045"/>
    <xdr:sp macro="" textlink="">
      <xdr:nvSpPr>
        <xdr:cNvPr id="505" name="n_3aveValue【一般廃棄物処理施設】&#10;一人当たり有形固定資産（償却資産）額">
          <a:extLst>
            <a:ext uri="{FF2B5EF4-FFF2-40B4-BE49-F238E27FC236}">
              <a16:creationId xmlns:a16="http://schemas.microsoft.com/office/drawing/2014/main" id="{00000000-0008-0000-0200-0000F9010000}"/>
            </a:ext>
          </a:extLst>
        </xdr:cNvPr>
        <xdr:cNvSpPr txBox="1"/>
      </xdr:nvSpPr>
      <xdr:spPr>
        <a:xfrm>
          <a:off x="19245795" y="654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110942</xdr:rowOff>
    </xdr:from>
    <xdr:ext cx="599010" cy="259045"/>
    <xdr:sp macro="" textlink="">
      <xdr:nvSpPr>
        <xdr:cNvPr id="506" name="n_4aveValue【一般廃棄物処理施設】&#10;一人当たり有形固定資産（償却資産）額">
          <a:extLst>
            <a:ext uri="{FF2B5EF4-FFF2-40B4-BE49-F238E27FC236}">
              <a16:creationId xmlns:a16="http://schemas.microsoft.com/office/drawing/2014/main" id="{00000000-0008-0000-0200-0000FA010000}"/>
            </a:ext>
          </a:extLst>
        </xdr:cNvPr>
        <xdr:cNvSpPr txBox="1"/>
      </xdr:nvSpPr>
      <xdr:spPr>
        <a:xfrm>
          <a:off x="18356795" y="6626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41</xdr:row>
      <xdr:rowOff>170275</xdr:rowOff>
    </xdr:from>
    <xdr:ext cx="469744" cy="259045"/>
    <xdr:sp macro="" textlink="">
      <xdr:nvSpPr>
        <xdr:cNvPr id="507" name="n_1mainValue【一般廃棄物処理施設】&#10;一人当たり有形固定資産（償却資産）額">
          <a:extLst>
            <a:ext uri="{FF2B5EF4-FFF2-40B4-BE49-F238E27FC236}">
              <a16:creationId xmlns:a16="http://schemas.microsoft.com/office/drawing/2014/main" id="{00000000-0008-0000-0200-0000FB010000}"/>
            </a:ext>
          </a:extLst>
        </xdr:cNvPr>
        <xdr:cNvSpPr txBox="1"/>
      </xdr:nvSpPr>
      <xdr:spPr>
        <a:xfrm>
          <a:off x="21075728" y="719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41</xdr:row>
      <xdr:rowOff>170366</xdr:rowOff>
    </xdr:from>
    <xdr:ext cx="469744" cy="259045"/>
    <xdr:sp macro="" textlink="">
      <xdr:nvSpPr>
        <xdr:cNvPr id="508" name="n_2mainValue【一般廃棄物処理施設】&#10;一人当たり有形固定資産（償却資産）額">
          <a:extLst>
            <a:ext uri="{FF2B5EF4-FFF2-40B4-BE49-F238E27FC236}">
              <a16:creationId xmlns:a16="http://schemas.microsoft.com/office/drawing/2014/main" id="{00000000-0008-0000-0200-0000FC010000}"/>
            </a:ext>
          </a:extLst>
        </xdr:cNvPr>
        <xdr:cNvSpPr txBox="1"/>
      </xdr:nvSpPr>
      <xdr:spPr>
        <a:xfrm>
          <a:off x="20199428" y="7199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41</xdr:row>
      <xdr:rowOff>170470</xdr:rowOff>
    </xdr:from>
    <xdr:ext cx="469744" cy="259045"/>
    <xdr:sp macro="" textlink="">
      <xdr:nvSpPr>
        <xdr:cNvPr id="509" name="n_3mainValue【一般廃棄物処理施設】&#10;一人当たり有形固定資産（償却資産）額">
          <a:extLst>
            <a:ext uri="{FF2B5EF4-FFF2-40B4-BE49-F238E27FC236}">
              <a16:creationId xmlns:a16="http://schemas.microsoft.com/office/drawing/2014/main" id="{00000000-0008-0000-0200-0000FD010000}"/>
            </a:ext>
          </a:extLst>
        </xdr:cNvPr>
        <xdr:cNvSpPr txBox="1"/>
      </xdr:nvSpPr>
      <xdr:spPr>
        <a:xfrm>
          <a:off x="19310428" y="719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41</xdr:row>
      <xdr:rowOff>170549</xdr:rowOff>
    </xdr:from>
    <xdr:ext cx="469744" cy="259045"/>
    <xdr:sp macro="" textlink="">
      <xdr:nvSpPr>
        <xdr:cNvPr id="510" name="n_4mainValue【一般廃棄物処理施設】&#10;一人当たり有形固定資産（償却資産）額">
          <a:extLst>
            <a:ext uri="{FF2B5EF4-FFF2-40B4-BE49-F238E27FC236}">
              <a16:creationId xmlns:a16="http://schemas.microsoft.com/office/drawing/2014/main" id="{00000000-0008-0000-0200-0000FE010000}"/>
            </a:ext>
          </a:extLst>
        </xdr:cNvPr>
        <xdr:cNvSpPr txBox="1"/>
      </xdr:nvSpPr>
      <xdr:spPr>
        <a:xfrm>
          <a:off x="18421428" y="7199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00000000-0008-0000-0200-0000FF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00000000-0008-0000-0200-000000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00000000-0008-0000-0200-000001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00000000-0008-0000-0200-000002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00000000-0008-0000-0200-000003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00000000-0008-0000-0200-000004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00000000-0008-0000-0200-000005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00000000-0008-0000-0200-000006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00000000-0008-0000-0200-000007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00000000-0008-0000-0200-000008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00000000-0008-0000-0200-000009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00000000-0008-0000-0200-00000A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id="{00000000-0008-0000-0200-00000B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00000000-0008-0000-0200-00000C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id="{00000000-0008-0000-0200-00000D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00000000-0008-0000-0200-00000E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id="{00000000-0008-0000-0200-00000F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00000000-0008-0000-0200-000010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id="{00000000-0008-0000-0200-000011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00000000-0008-0000-0200-000012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31" name="テキスト ボックス 530">
          <a:extLst>
            <a:ext uri="{FF2B5EF4-FFF2-40B4-BE49-F238E27FC236}">
              <a16:creationId xmlns:a16="http://schemas.microsoft.com/office/drawing/2014/main" id="{00000000-0008-0000-0200-000013020000}"/>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00000000-0008-0000-0200-000014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3" name="【保健センター・保健所】&#10;有形固定資産減価償却率グラフ枠">
          <a:extLst>
            <a:ext uri="{FF2B5EF4-FFF2-40B4-BE49-F238E27FC236}">
              <a16:creationId xmlns:a16="http://schemas.microsoft.com/office/drawing/2014/main" id="{00000000-0008-0000-0200-000015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165100</xdr:rowOff>
    </xdr:to>
    <xdr:cxnSp macro="">
      <xdr:nvCxnSpPr>
        <xdr:cNvPr id="534" name="直線コネクタ 533">
          <a:extLst>
            <a:ext uri="{FF2B5EF4-FFF2-40B4-BE49-F238E27FC236}">
              <a16:creationId xmlns:a16="http://schemas.microsoft.com/office/drawing/2014/main" id="{00000000-0008-0000-0200-000016020000}"/>
            </a:ext>
          </a:extLst>
        </xdr:cNvPr>
        <xdr:cNvCxnSpPr/>
      </xdr:nvCxnSpPr>
      <xdr:spPr>
        <a:xfrm flipV="1">
          <a:off x="16318864"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168927</xdr:rowOff>
    </xdr:from>
    <xdr:ext cx="469744" cy="259045"/>
    <xdr:sp macro="" textlink="">
      <xdr:nvSpPr>
        <xdr:cNvPr id="535" name="【保健センター・保健所】&#10;有形固定資産減価償却率最小値テキスト">
          <a:extLst>
            <a:ext uri="{FF2B5EF4-FFF2-40B4-BE49-F238E27FC236}">
              <a16:creationId xmlns:a16="http://schemas.microsoft.com/office/drawing/2014/main" id="{00000000-0008-0000-0200-000017020000}"/>
            </a:ext>
          </a:extLst>
        </xdr:cNvPr>
        <xdr:cNvSpPr txBox="1"/>
      </xdr:nvSpPr>
      <xdr:spPr>
        <a:xfrm>
          <a:off x="16357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536" name="直線コネクタ 535">
          <a:extLst>
            <a:ext uri="{FF2B5EF4-FFF2-40B4-BE49-F238E27FC236}">
              <a16:creationId xmlns:a16="http://schemas.microsoft.com/office/drawing/2014/main" id="{00000000-0008-0000-0200-000018020000}"/>
            </a:ext>
          </a:extLst>
        </xdr:cNvPr>
        <xdr:cNvCxnSpPr/>
      </xdr:nvCxnSpPr>
      <xdr:spPr>
        <a:xfrm>
          <a:off x="16230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537" name="【保健センター・保健所】&#10;有形固定資産減価償却率最大値テキスト">
          <a:extLst>
            <a:ext uri="{FF2B5EF4-FFF2-40B4-BE49-F238E27FC236}">
              <a16:creationId xmlns:a16="http://schemas.microsoft.com/office/drawing/2014/main" id="{00000000-0008-0000-0200-000019020000}"/>
            </a:ext>
          </a:extLst>
        </xdr:cNvPr>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538" name="直線コネクタ 537">
          <a:extLst>
            <a:ext uri="{FF2B5EF4-FFF2-40B4-BE49-F238E27FC236}">
              <a16:creationId xmlns:a16="http://schemas.microsoft.com/office/drawing/2014/main" id="{00000000-0008-0000-0200-00001A020000}"/>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95267</xdr:rowOff>
    </xdr:from>
    <xdr:ext cx="405111" cy="259045"/>
    <xdr:sp macro="" textlink="">
      <xdr:nvSpPr>
        <xdr:cNvPr id="539" name="【保健センター・保健所】&#10;有形固定資産減価償却率平均値テキスト">
          <a:extLst>
            <a:ext uri="{FF2B5EF4-FFF2-40B4-BE49-F238E27FC236}">
              <a16:creationId xmlns:a16="http://schemas.microsoft.com/office/drawing/2014/main" id="{00000000-0008-0000-0200-00001B020000}"/>
            </a:ext>
          </a:extLst>
        </xdr:cNvPr>
        <xdr:cNvSpPr txBox="1"/>
      </xdr:nvSpPr>
      <xdr:spPr>
        <a:xfrm>
          <a:off x="16357600" y="10039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72390</xdr:rowOff>
    </xdr:from>
    <xdr:to>
      <xdr:col>85</xdr:col>
      <xdr:colOff>177800</xdr:colOff>
      <xdr:row>60</xdr:row>
      <xdr:rowOff>2540</xdr:rowOff>
    </xdr:to>
    <xdr:sp macro="" textlink="">
      <xdr:nvSpPr>
        <xdr:cNvPr id="540" name="フローチャート: 判断 539">
          <a:extLst>
            <a:ext uri="{FF2B5EF4-FFF2-40B4-BE49-F238E27FC236}">
              <a16:creationId xmlns:a16="http://schemas.microsoft.com/office/drawing/2014/main" id="{00000000-0008-0000-0200-00001C020000}"/>
            </a:ext>
          </a:extLst>
        </xdr:cNvPr>
        <xdr:cNvSpPr/>
      </xdr:nvSpPr>
      <xdr:spPr>
        <a:xfrm>
          <a:off x="16268700" y="1018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64770</xdr:rowOff>
    </xdr:from>
    <xdr:to>
      <xdr:col>81</xdr:col>
      <xdr:colOff>101600</xdr:colOff>
      <xdr:row>59</xdr:row>
      <xdr:rowOff>166370</xdr:rowOff>
    </xdr:to>
    <xdr:sp macro="" textlink="">
      <xdr:nvSpPr>
        <xdr:cNvPr id="541" name="フローチャート: 判断 540">
          <a:extLst>
            <a:ext uri="{FF2B5EF4-FFF2-40B4-BE49-F238E27FC236}">
              <a16:creationId xmlns:a16="http://schemas.microsoft.com/office/drawing/2014/main" id="{00000000-0008-0000-0200-00001D020000}"/>
            </a:ext>
          </a:extLst>
        </xdr:cNvPr>
        <xdr:cNvSpPr/>
      </xdr:nvSpPr>
      <xdr:spPr>
        <a:xfrm>
          <a:off x="15430500" y="1018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48260</xdr:rowOff>
    </xdr:from>
    <xdr:to>
      <xdr:col>76</xdr:col>
      <xdr:colOff>165100</xdr:colOff>
      <xdr:row>59</xdr:row>
      <xdr:rowOff>149860</xdr:rowOff>
    </xdr:to>
    <xdr:sp macro="" textlink="">
      <xdr:nvSpPr>
        <xdr:cNvPr id="542" name="フローチャート: 判断 541">
          <a:extLst>
            <a:ext uri="{FF2B5EF4-FFF2-40B4-BE49-F238E27FC236}">
              <a16:creationId xmlns:a16="http://schemas.microsoft.com/office/drawing/2014/main" id="{00000000-0008-0000-0200-00001E020000}"/>
            </a:ext>
          </a:extLst>
        </xdr:cNvPr>
        <xdr:cNvSpPr/>
      </xdr:nvSpPr>
      <xdr:spPr>
        <a:xfrm>
          <a:off x="14541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39370</xdr:rowOff>
    </xdr:from>
    <xdr:to>
      <xdr:col>72</xdr:col>
      <xdr:colOff>38100</xdr:colOff>
      <xdr:row>59</xdr:row>
      <xdr:rowOff>140970</xdr:rowOff>
    </xdr:to>
    <xdr:sp macro="" textlink="">
      <xdr:nvSpPr>
        <xdr:cNvPr id="543" name="フローチャート: 判断 542">
          <a:extLst>
            <a:ext uri="{FF2B5EF4-FFF2-40B4-BE49-F238E27FC236}">
              <a16:creationId xmlns:a16="http://schemas.microsoft.com/office/drawing/2014/main" id="{00000000-0008-0000-0200-00001F020000}"/>
            </a:ext>
          </a:extLst>
        </xdr:cNvPr>
        <xdr:cNvSpPr/>
      </xdr:nvSpPr>
      <xdr:spPr>
        <a:xfrm>
          <a:off x="13652500" y="1015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22860</xdr:rowOff>
    </xdr:from>
    <xdr:to>
      <xdr:col>67</xdr:col>
      <xdr:colOff>101600</xdr:colOff>
      <xdr:row>59</xdr:row>
      <xdr:rowOff>124460</xdr:rowOff>
    </xdr:to>
    <xdr:sp macro="" textlink="">
      <xdr:nvSpPr>
        <xdr:cNvPr id="544" name="フローチャート: 判断 543">
          <a:extLst>
            <a:ext uri="{FF2B5EF4-FFF2-40B4-BE49-F238E27FC236}">
              <a16:creationId xmlns:a16="http://schemas.microsoft.com/office/drawing/2014/main" id="{00000000-0008-0000-0200-000020020000}"/>
            </a:ext>
          </a:extLst>
        </xdr:cNvPr>
        <xdr:cNvSpPr/>
      </xdr:nvSpPr>
      <xdr:spPr>
        <a:xfrm>
          <a:off x="12763500" y="1013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200-000021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200-000022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200-000023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200-000024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200-000025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158750</xdr:rowOff>
    </xdr:from>
    <xdr:to>
      <xdr:col>85</xdr:col>
      <xdr:colOff>177800</xdr:colOff>
      <xdr:row>60</xdr:row>
      <xdr:rowOff>88900</xdr:rowOff>
    </xdr:to>
    <xdr:sp macro="" textlink="">
      <xdr:nvSpPr>
        <xdr:cNvPr id="550" name="楕円 549">
          <a:extLst>
            <a:ext uri="{FF2B5EF4-FFF2-40B4-BE49-F238E27FC236}">
              <a16:creationId xmlns:a16="http://schemas.microsoft.com/office/drawing/2014/main" id="{00000000-0008-0000-0200-000026020000}"/>
            </a:ext>
          </a:extLst>
        </xdr:cNvPr>
        <xdr:cNvSpPr/>
      </xdr:nvSpPr>
      <xdr:spPr>
        <a:xfrm>
          <a:off x="162687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137177</xdr:rowOff>
    </xdr:from>
    <xdr:ext cx="405111" cy="259045"/>
    <xdr:sp macro="" textlink="">
      <xdr:nvSpPr>
        <xdr:cNvPr id="551" name="【保健センター・保健所】&#10;有形固定資産減価償却率該当値テキスト">
          <a:extLst>
            <a:ext uri="{FF2B5EF4-FFF2-40B4-BE49-F238E27FC236}">
              <a16:creationId xmlns:a16="http://schemas.microsoft.com/office/drawing/2014/main" id="{00000000-0008-0000-0200-000027020000}"/>
            </a:ext>
          </a:extLst>
        </xdr:cNvPr>
        <xdr:cNvSpPr txBox="1"/>
      </xdr:nvSpPr>
      <xdr:spPr>
        <a:xfrm>
          <a:off x="16357600" y="1025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124460</xdr:rowOff>
    </xdr:from>
    <xdr:to>
      <xdr:col>81</xdr:col>
      <xdr:colOff>101600</xdr:colOff>
      <xdr:row>60</xdr:row>
      <xdr:rowOff>54610</xdr:rowOff>
    </xdr:to>
    <xdr:sp macro="" textlink="">
      <xdr:nvSpPr>
        <xdr:cNvPr id="552" name="楕円 551">
          <a:extLst>
            <a:ext uri="{FF2B5EF4-FFF2-40B4-BE49-F238E27FC236}">
              <a16:creationId xmlns:a16="http://schemas.microsoft.com/office/drawing/2014/main" id="{00000000-0008-0000-0200-000028020000}"/>
            </a:ext>
          </a:extLst>
        </xdr:cNvPr>
        <xdr:cNvSpPr/>
      </xdr:nvSpPr>
      <xdr:spPr>
        <a:xfrm>
          <a:off x="15430500" y="102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3810</xdr:rowOff>
    </xdr:from>
    <xdr:to>
      <xdr:col>85</xdr:col>
      <xdr:colOff>127000</xdr:colOff>
      <xdr:row>60</xdr:row>
      <xdr:rowOff>38100</xdr:rowOff>
    </xdr:to>
    <xdr:cxnSp macro="">
      <xdr:nvCxnSpPr>
        <xdr:cNvPr id="553" name="直線コネクタ 552">
          <a:extLst>
            <a:ext uri="{FF2B5EF4-FFF2-40B4-BE49-F238E27FC236}">
              <a16:creationId xmlns:a16="http://schemas.microsoft.com/office/drawing/2014/main" id="{00000000-0008-0000-0200-000029020000}"/>
            </a:ext>
          </a:extLst>
        </xdr:cNvPr>
        <xdr:cNvCxnSpPr/>
      </xdr:nvCxnSpPr>
      <xdr:spPr>
        <a:xfrm>
          <a:off x="15481300" y="1029081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88900</xdr:rowOff>
    </xdr:from>
    <xdr:to>
      <xdr:col>76</xdr:col>
      <xdr:colOff>165100</xdr:colOff>
      <xdr:row>60</xdr:row>
      <xdr:rowOff>19050</xdr:rowOff>
    </xdr:to>
    <xdr:sp macro="" textlink="">
      <xdr:nvSpPr>
        <xdr:cNvPr id="554" name="楕円 553">
          <a:extLst>
            <a:ext uri="{FF2B5EF4-FFF2-40B4-BE49-F238E27FC236}">
              <a16:creationId xmlns:a16="http://schemas.microsoft.com/office/drawing/2014/main" id="{00000000-0008-0000-0200-00002A020000}"/>
            </a:ext>
          </a:extLst>
        </xdr:cNvPr>
        <xdr:cNvSpPr/>
      </xdr:nvSpPr>
      <xdr:spPr>
        <a:xfrm>
          <a:off x="14541500" y="1020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139700</xdr:rowOff>
    </xdr:from>
    <xdr:to>
      <xdr:col>81</xdr:col>
      <xdr:colOff>50800</xdr:colOff>
      <xdr:row>60</xdr:row>
      <xdr:rowOff>3810</xdr:rowOff>
    </xdr:to>
    <xdr:cxnSp macro="">
      <xdr:nvCxnSpPr>
        <xdr:cNvPr id="555" name="直線コネクタ 554">
          <a:extLst>
            <a:ext uri="{FF2B5EF4-FFF2-40B4-BE49-F238E27FC236}">
              <a16:creationId xmlns:a16="http://schemas.microsoft.com/office/drawing/2014/main" id="{00000000-0008-0000-0200-00002B020000}"/>
            </a:ext>
          </a:extLst>
        </xdr:cNvPr>
        <xdr:cNvCxnSpPr/>
      </xdr:nvCxnSpPr>
      <xdr:spPr>
        <a:xfrm>
          <a:off x="14592300" y="10255250"/>
          <a:ext cx="889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29210</xdr:rowOff>
    </xdr:from>
    <xdr:to>
      <xdr:col>72</xdr:col>
      <xdr:colOff>38100</xdr:colOff>
      <xdr:row>60</xdr:row>
      <xdr:rowOff>130810</xdr:rowOff>
    </xdr:to>
    <xdr:sp macro="" textlink="">
      <xdr:nvSpPr>
        <xdr:cNvPr id="556" name="楕円 555">
          <a:extLst>
            <a:ext uri="{FF2B5EF4-FFF2-40B4-BE49-F238E27FC236}">
              <a16:creationId xmlns:a16="http://schemas.microsoft.com/office/drawing/2014/main" id="{00000000-0008-0000-0200-00002C020000}"/>
            </a:ext>
          </a:extLst>
        </xdr:cNvPr>
        <xdr:cNvSpPr/>
      </xdr:nvSpPr>
      <xdr:spPr>
        <a:xfrm>
          <a:off x="13652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139700</xdr:rowOff>
    </xdr:from>
    <xdr:to>
      <xdr:col>76</xdr:col>
      <xdr:colOff>114300</xdr:colOff>
      <xdr:row>60</xdr:row>
      <xdr:rowOff>80010</xdr:rowOff>
    </xdr:to>
    <xdr:cxnSp macro="">
      <xdr:nvCxnSpPr>
        <xdr:cNvPr id="557" name="直線コネクタ 556">
          <a:extLst>
            <a:ext uri="{FF2B5EF4-FFF2-40B4-BE49-F238E27FC236}">
              <a16:creationId xmlns:a16="http://schemas.microsoft.com/office/drawing/2014/main" id="{00000000-0008-0000-0200-00002D020000}"/>
            </a:ext>
          </a:extLst>
        </xdr:cNvPr>
        <xdr:cNvCxnSpPr/>
      </xdr:nvCxnSpPr>
      <xdr:spPr>
        <a:xfrm flipV="1">
          <a:off x="13703300" y="10255250"/>
          <a:ext cx="889000" cy="11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3810</xdr:rowOff>
    </xdr:from>
    <xdr:to>
      <xdr:col>67</xdr:col>
      <xdr:colOff>101600</xdr:colOff>
      <xdr:row>60</xdr:row>
      <xdr:rowOff>105410</xdr:rowOff>
    </xdr:to>
    <xdr:sp macro="" textlink="">
      <xdr:nvSpPr>
        <xdr:cNvPr id="558" name="楕円 557">
          <a:extLst>
            <a:ext uri="{FF2B5EF4-FFF2-40B4-BE49-F238E27FC236}">
              <a16:creationId xmlns:a16="http://schemas.microsoft.com/office/drawing/2014/main" id="{00000000-0008-0000-0200-00002E020000}"/>
            </a:ext>
          </a:extLst>
        </xdr:cNvPr>
        <xdr:cNvSpPr/>
      </xdr:nvSpPr>
      <xdr:spPr>
        <a:xfrm>
          <a:off x="12763500" y="1029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54610</xdr:rowOff>
    </xdr:from>
    <xdr:to>
      <xdr:col>71</xdr:col>
      <xdr:colOff>177800</xdr:colOff>
      <xdr:row>60</xdr:row>
      <xdr:rowOff>80010</xdr:rowOff>
    </xdr:to>
    <xdr:cxnSp macro="">
      <xdr:nvCxnSpPr>
        <xdr:cNvPr id="559" name="直線コネクタ 558">
          <a:extLst>
            <a:ext uri="{FF2B5EF4-FFF2-40B4-BE49-F238E27FC236}">
              <a16:creationId xmlns:a16="http://schemas.microsoft.com/office/drawing/2014/main" id="{00000000-0008-0000-0200-00002F020000}"/>
            </a:ext>
          </a:extLst>
        </xdr:cNvPr>
        <xdr:cNvCxnSpPr/>
      </xdr:nvCxnSpPr>
      <xdr:spPr>
        <a:xfrm>
          <a:off x="12814300" y="1034161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11447</xdr:rowOff>
    </xdr:from>
    <xdr:ext cx="405111" cy="259045"/>
    <xdr:sp macro="" textlink="">
      <xdr:nvSpPr>
        <xdr:cNvPr id="560" name="n_1aveValue【保健センター・保健所】&#10;有形固定資産減価償却率">
          <a:extLst>
            <a:ext uri="{FF2B5EF4-FFF2-40B4-BE49-F238E27FC236}">
              <a16:creationId xmlns:a16="http://schemas.microsoft.com/office/drawing/2014/main" id="{00000000-0008-0000-0200-000030020000}"/>
            </a:ext>
          </a:extLst>
        </xdr:cNvPr>
        <xdr:cNvSpPr txBox="1"/>
      </xdr:nvSpPr>
      <xdr:spPr>
        <a:xfrm>
          <a:off x="15266044" y="995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166387</xdr:rowOff>
    </xdr:from>
    <xdr:ext cx="405111" cy="259045"/>
    <xdr:sp macro="" textlink="">
      <xdr:nvSpPr>
        <xdr:cNvPr id="561" name="n_2aveValue【保健センター・保健所】&#10;有形固定資産減価償却率">
          <a:extLst>
            <a:ext uri="{FF2B5EF4-FFF2-40B4-BE49-F238E27FC236}">
              <a16:creationId xmlns:a16="http://schemas.microsoft.com/office/drawing/2014/main" id="{00000000-0008-0000-0200-000031020000}"/>
            </a:ext>
          </a:extLst>
        </xdr:cNvPr>
        <xdr:cNvSpPr txBox="1"/>
      </xdr:nvSpPr>
      <xdr:spPr>
        <a:xfrm>
          <a:off x="14389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157497</xdr:rowOff>
    </xdr:from>
    <xdr:ext cx="405111" cy="259045"/>
    <xdr:sp macro="" textlink="">
      <xdr:nvSpPr>
        <xdr:cNvPr id="562" name="n_3aveValue【保健センター・保健所】&#10;有形固定資産減価償却率">
          <a:extLst>
            <a:ext uri="{FF2B5EF4-FFF2-40B4-BE49-F238E27FC236}">
              <a16:creationId xmlns:a16="http://schemas.microsoft.com/office/drawing/2014/main" id="{00000000-0008-0000-0200-000032020000}"/>
            </a:ext>
          </a:extLst>
        </xdr:cNvPr>
        <xdr:cNvSpPr txBox="1"/>
      </xdr:nvSpPr>
      <xdr:spPr>
        <a:xfrm>
          <a:off x="13500744" y="993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140987</xdr:rowOff>
    </xdr:from>
    <xdr:ext cx="405111" cy="259045"/>
    <xdr:sp macro="" textlink="">
      <xdr:nvSpPr>
        <xdr:cNvPr id="563" name="n_4aveValue【保健センター・保健所】&#10;有形固定資産減価償却率">
          <a:extLst>
            <a:ext uri="{FF2B5EF4-FFF2-40B4-BE49-F238E27FC236}">
              <a16:creationId xmlns:a16="http://schemas.microsoft.com/office/drawing/2014/main" id="{00000000-0008-0000-0200-000033020000}"/>
            </a:ext>
          </a:extLst>
        </xdr:cNvPr>
        <xdr:cNvSpPr txBox="1"/>
      </xdr:nvSpPr>
      <xdr:spPr>
        <a:xfrm>
          <a:off x="12611744" y="9913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45737</xdr:rowOff>
    </xdr:from>
    <xdr:ext cx="405111" cy="259045"/>
    <xdr:sp macro="" textlink="">
      <xdr:nvSpPr>
        <xdr:cNvPr id="564" name="n_1mainValue【保健センター・保健所】&#10;有形固定資産減価償却率">
          <a:extLst>
            <a:ext uri="{FF2B5EF4-FFF2-40B4-BE49-F238E27FC236}">
              <a16:creationId xmlns:a16="http://schemas.microsoft.com/office/drawing/2014/main" id="{00000000-0008-0000-0200-000034020000}"/>
            </a:ext>
          </a:extLst>
        </xdr:cNvPr>
        <xdr:cNvSpPr txBox="1"/>
      </xdr:nvSpPr>
      <xdr:spPr>
        <a:xfrm>
          <a:off x="152660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10177</xdr:rowOff>
    </xdr:from>
    <xdr:ext cx="405111" cy="259045"/>
    <xdr:sp macro="" textlink="">
      <xdr:nvSpPr>
        <xdr:cNvPr id="565" name="n_2mainValue【保健センター・保健所】&#10;有形固定資産減価償却率">
          <a:extLst>
            <a:ext uri="{FF2B5EF4-FFF2-40B4-BE49-F238E27FC236}">
              <a16:creationId xmlns:a16="http://schemas.microsoft.com/office/drawing/2014/main" id="{00000000-0008-0000-0200-000035020000}"/>
            </a:ext>
          </a:extLst>
        </xdr:cNvPr>
        <xdr:cNvSpPr txBox="1"/>
      </xdr:nvSpPr>
      <xdr:spPr>
        <a:xfrm>
          <a:off x="14389744" y="1029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121937</xdr:rowOff>
    </xdr:from>
    <xdr:ext cx="405111" cy="259045"/>
    <xdr:sp macro="" textlink="">
      <xdr:nvSpPr>
        <xdr:cNvPr id="566" name="n_3mainValue【保健センター・保健所】&#10;有形固定資産減価償却率">
          <a:extLst>
            <a:ext uri="{FF2B5EF4-FFF2-40B4-BE49-F238E27FC236}">
              <a16:creationId xmlns:a16="http://schemas.microsoft.com/office/drawing/2014/main" id="{00000000-0008-0000-0200-000036020000}"/>
            </a:ext>
          </a:extLst>
        </xdr:cNvPr>
        <xdr:cNvSpPr txBox="1"/>
      </xdr:nvSpPr>
      <xdr:spPr>
        <a:xfrm>
          <a:off x="13500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96537</xdr:rowOff>
    </xdr:from>
    <xdr:ext cx="405111" cy="259045"/>
    <xdr:sp macro="" textlink="">
      <xdr:nvSpPr>
        <xdr:cNvPr id="567" name="n_4mainValue【保健センター・保健所】&#10;有形固定資産減価償却率">
          <a:extLst>
            <a:ext uri="{FF2B5EF4-FFF2-40B4-BE49-F238E27FC236}">
              <a16:creationId xmlns:a16="http://schemas.microsoft.com/office/drawing/2014/main" id="{00000000-0008-0000-0200-000037020000}"/>
            </a:ext>
          </a:extLst>
        </xdr:cNvPr>
        <xdr:cNvSpPr txBox="1"/>
      </xdr:nvSpPr>
      <xdr:spPr>
        <a:xfrm>
          <a:off x="12611744" y="10383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00000000-0008-0000-0200-000038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00000000-0008-0000-0200-000039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00000000-0008-0000-0200-00003A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00000000-0008-0000-0200-00003B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200-00003C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00000000-0008-0000-0200-00003D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200-00003E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00000000-0008-0000-0200-00003F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00000000-0008-0000-0200-000040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00000000-0008-0000-0200-000041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a16="http://schemas.microsoft.com/office/drawing/2014/main" id="{00000000-0008-0000-0200-000042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a:extLst>
            <a:ext uri="{FF2B5EF4-FFF2-40B4-BE49-F238E27FC236}">
              <a16:creationId xmlns:a16="http://schemas.microsoft.com/office/drawing/2014/main" id="{00000000-0008-0000-0200-000043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id="{00000000-0008-0000-0200-000044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a:extLst>
            <a:ext uri="{FF2B5EF4-FFF2-40B4-BE49-F238E27FC236}">
              <a16:creationId xmlns:a16="http://schemas.microsoft.com/office/drawing/2014/main" id="{00000000-0008-0000-0200-000045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00000000-0008-0000-0200-000046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a:extLst>
            <a:ext uri="{FF2B5EF4-FFF2-40B4-BE49-F238E27FC236}">
              <a16:creationId xmlns:a16="http://schemas.microsoft.com/office/drawing/2014/main" id="{00000000-0008-0000-0200-000047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a16="http://schemas.microsoft.com/office/drawing/2014/main" id="{00000000-0008-0000-0200-000048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a:extLst>
            <a:ext uri="{FF2B5EF4-FFF2-40B4-BE49-F238E27FC236}">
              <a16:creationId xmlns:a16="http://schemas.microsoft.com/office/drawing/2014/main" id="{00000000-0008-0000-0200-000049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id="{00000000-0008-0000-0200-00004A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a:extLst>
            <a:ext uri="{FF2B5EF4-FFF2-40B4-BE49-F238E27FC236}">
              <a16:creationId xmlns:a16="http://schemas.microsoft.com/office/drawing/2014/main" id="{00000000-0008-0000-0200-00004B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00000000-0008-0000-0200-00004C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00000000-0008-0000-0200-00004D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保健センター・保健所】&#10;一人当たり面積グラフ枠">
          <a:extLst>
            <a:ext uri="{FF2B5EF4-FFF2-40B4-BE49-F238E27FC236}">
              <a16:creationId xmlns:a16="http://schemas.microsoft.com/office/drawing/2014/main" id="{00000000-0008-0000-0200-00004E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64</xdr:row>
      <xdr:rowOff>3810</xdr:rowOff>
    </xdr:to>
    <xdr:cxnSp macro="">
      <xdr:nvCxnSpPr>
        <xdr:cNvPr id="591" name="直線コネクタ 590">
          <a:extLst>
            <a:ext uri="{FF2B5EF4-FFF2-40B4-BE49-F238E27FC236}">
              <a16:creationId xmlns:a16="http://schemas.microsoft.com/office/drawing/2014/main" id="{00000000-0008-0000-0200-00004F020000}"/>
            </a:ext>
          </a:extLst>
        </xdr:cNvPr>
        <xdr:cNvCxnSpPr/>
      </xdr:nvCxnSpPr>
      <xdr:spPr>
        <a:xfrm flipV="1">
          <a:off x="22160864" y="952881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592" name="【保健センター・保健所】&#10;一人当たり面積最小値テキスト">
          <a:extLst>
            <a:ext uri="{FF2B5EF4-FFF2-40B4-BE49-F238E27FC236}">
              <a16:creationId xmlns:a16="http://schemas.microsoft.com/office/drawing/2014/main" id="{00000000-0008-0000-0200-000050020000}"/>
            </a:ext>
          </a:extLst>
        </xdr:cNvPr>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593" name="直線コネクタ 592">
          <a:extLst>
            <a:ext uri="{FF2B5EF4-FFF2-40B4-BE49-F238E27FC236}">
              <a16:creationId xmlns:a16="http://schemas.microsoft.com/office/drawing/2014/main" id="{00000000-0008-0000-0200-000051020000}"/>
            </a:ext>
          </a:extLst>
        </xdr:cNvPr>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594" name="【保健センター・保健所】&#10;一人当たり面積最大値テキスト">
          <a:extLst>
            <a:ext uri="{FF2B5EF4-FFF2-40B4-BE49-F238E27FC236}">
              <a16:creationId xmlns:a16="http://schemas.microsoft.com/office/drawing/2014/main" id="{00000000-0008-0000-0200-000052020000}"/>
            </a:ext>
          </a:extLst>
        </xdr:cNvPr>
        <xdr:cNvSpPr txBox="1"/>
      </xdr:nvSpPr>
      <xdr:spPr>
        <a:xfrm>
          <a:off x="2219960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595" name="直線コネクタ 594">
          <a:extLst>
            <a:ext uri="{FF2B5EF4-FFF2-40B4-BE49-F238E27FC236}">
              <a16:creationId xmlns:a16="http://schemas.microsoft.com/office/drawing/2014/main" id="{00000000-0008-0000-0200-000053020000}"/>
            </a:ext>
          </a:extLst>
        </xdr:cNvPr>
        <xdr:cNvCxnSpPr/>
      </xdr:nvCxnSpPr>
      <xdr:spPr>
        <a:xfrm>
          <a:off x="22072600" y="952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147337</xdr:rowOff>
    </xdr:from>
    <xdr:ext cx="469744" cy="259045"/>
    <xdr:sp macro="" textlink="">
      <xdr:nvSpPr>
        <xdr:cNvPr id="596" name="【保健センター・保健所】&#10;一人当たり面積平均値テキスト">
          <a:extLst>
            <a:ext uri="{FF2B5EF4-FFF2-40B4-BE49-F238E27FC236}">
              <a16:creationId xmlns:a16="http://schemas.microsoft.com/office/drawing/2014/main" id="{00000000-0008-0000-0200-000054020000}"/>
            </a:ext>
          </a:extLst>
        </xdr:cNvPr>
        <xdr:cNvSpPr txBox="1"/>
      </xdr:nvSpPr>
      <xdr:spPr>
        <a:xfrm>
          <a:off x="22199600" y="10434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124460</xdr:rowOff>
    </xdr:from>
    <xdr:to>
      <xdr:col>116</xdr:col>
      <xdr:colOff>114300</xdr:colOff>
      <xdr:row>62</xdr:row>
      <xdr:rowOff>54610</xdr:rowOff>
    </xdr:to>
    <xdr:sp macro="" textlink="">
      <xdr:nvSpPr>
        <xdr:cNvPr id="597" name="フローチャート: 判断 596">
          <a:extLst>
            <a:ext uri="{FF2B5EF4-FFF2-40B4-BE49-F238E27FC236}">
              <a16:creationId xmlns:a16="http://schemas.microsoft.com/office/drawing/2014/main" id="{00000000-0008-0000-0200-000055020000}"/>
            </a:ext>
          </a:extLst>
        </xdr:cNvPr>
        <xdr:cNvSpPr/>
      </xdr:nvSpPr>
      <xdr:spPr>
        <a:xfrm>
          <a:off x="221107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105410</xdr:rowOff>
    </xdr:from>
    <xdr:to>
      <xdr:col>112</xdr:col>
      <xdr:colOff>38100</xdr:colOff>
      <xdr:row>62</xdr:row>
      <xdr:rowOff>35560</xdr:rowOff>
    </xdr:to>
    <xdr:sp macro="" textlink="">
      <xdr:nvSpPr>
        <xdr:cNvPr id="598" name="フローチャート: 判断 597">
          <a:extLst>
            <a:ext uri="{FF2B5EF4-FFF2-40B4-BE49-F238E27FC236}">
              <a16:creationId xmlns:a16="http://schemas.microsoft.com/office/drawing/2014/main" id="{00000000-0008-0000-0200-000056020000}"/>
            </a:ext>
          </a:extLst>
        </xdr:cNvPr>
        <xdr:cNvSpPr/>
      </xdr:nvSpPr>
      <xdr:spPr>
        <a:xfrm>
          <a:off x="21272500" y="1056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132080</xdr:rowOff>
    </xdr:from>
    <xdr:to>
      <xdr:col>107</xdr:col>
      <xdr:colOff>101600</xdr:colOff>
      <xdr:row>62</xdr:row>
      <xdr:rowOff>62230</xdr:rowOff>
    </xdr:to>
    <xdr:sp macro="" textlink="">
      <xdr:nvSpPr>
        <xdr:cNvPr id="599" name="フローチャート: 判断 598">
          <a:extLst>
            <a:ext uri="{FF2B5EF4-FFF2-40B4-BE49-F238E27FC236}">
              <a16:creationId xmlns:a16="http://schemas.microsoft.com/office/drawing/2014/main" id="{00000000-0008-0000-0200-000057020000}"/>
            </a:ext>
          </a:extLst>
        </xdr:cNvPr>
        <xdr:cNvSpPr/>
      </xdr:nvSpPr>
      <xdr:spPr>
        <a:xfrm>
          <a:off x="20383500" y="1059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600" name="フローチャート: 判断 599">
          <a:extLst>
            <a:ext uri="{FF2B5EF4-FFF2-40B4-BE49-F238E27FC236}">
              <a16:creationId xmlns:a16="http://schemas.microsoft.com/office/drawing/2014/main" id="{00000000-0008-0000-0200-000058020000}"/>
            </a:ext>
          </a:extLst>
        </xdr:cNvPr>
        <xdr:cNvSpPr/>
      </xdr:nvSpPr>
      <xdr:spPr>
        <a:xfrm>
          <a:off x="19494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601" name="フローチャート: 判断 600">
          <a:extLst>
            <a:ext uri="{FF2B5EF4-FFF2-40B4-BE49-F238E27FC236}">
              <a16:creationId xmlns:a16="http://schemas.microsoft.com/office/drawing/2014/main" id="{00000000-0008-0000-0200-000059020000}"/>
            </a:ext>
          </a:extLst>
        </xdr:cNvPr>
        <xdr:cNvSpPr/>
      </xdr:nvSpPr>
      <xdr:spPr>
        <a:xfrm>
          <a:off x="18605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200-00005A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200-00005B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200-00005C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200-00005D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200-00005E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07" name="楕円 606">
          <a:extLst>
            <a:ext uri="{FF2B5EF4-FFF2-40B4-BE49-F238E27FC236}">
              <a16:creationId xmlns:a16="http://schemas.microsoft.com/office/drawing/2014/main" id="{00000000-0008-0000-0200-00005F020000}"/>
            </a:ext>
          </a:extLst>
        </xdr:cNvPr>
        <xdr:cNvSpPr/>
      </xdr:nvSpPr>
      <xdr:spPr>
        <a:xfrm>
          <a:off x="221107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110507</xdr:rowOff>
    </xdr:from>
    <xdr:ext cx="469744" cy="259045"/>
    <xdr:sp macro="" textlink="">
      <xdr:nvSpPr>
        <xdr:cNvPr id="608" name="【保健センター・保健所】&#10;一人当たり面積該当値テキスト">
          <a:extLst>
            <a:ext uri="{FF2B5EF4-FFF2-40B4-BE49-F238E27FC236}">
              <a16:creationId xmlns:a16="http://schemas.microsoft.com/office/drawing/2014/main" id="{00000000-0008-0000-0200-000060020000}"/>
            </a:ext>
          </a:extLst>
        </xdr:cNvPr>
        <xdr:cNvSpPr txBox="1"/>
      </xdr:nvSpPr>
      <xdr:spPr>
        <a:xfrm>
          <a:off x="22199600"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135890</xdr:rowOff>
    </xdr:from>
    <xdr:to>
      <xdr:col>112</xdr:col>
      <xdr:colOff>38100</xdr:colOff>
      <xdr:row>63</xdr:row>
      <xdr:rowOff>66040</xdr:rowOff>
    </xdr:to>
    <xdr:sp macro="" textlink="">
      <xdr:nvSpPr>
        <xdr:cNvPr id="609" name="楕円 608">
          <a:extLst>
            <a:ext uri="{FF2B5EF4-FFF2-40B4-BE49-F238E27FC236}">
              <a16:creationId xmlns:a16="http://schemas.microsoft.com/office/drawing/2014/main" id="{00000000-0008-0000-0200-000061020000}"/>
            </a:ext>
          </a:extLst>
        </xdr:cNvPr>
        <xdr:cNvSpPr/>
      </xdr:nvSpPr>
      <xdr:spPr>
        <a:xfrm>
          <a:off x="21272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11430</xdr:rowOff>
    </xdr:from>
    <xdr:to>
      <xdr:col>116</xdr:col>
      <xdr:colOff>63500</xdr:colOff>
      <xdr:row>63</xdr:row>
      <xdr:rowOff>15240</xdr:rowOff>
    </xdr:to>
    <xdr:cxnSp macro="">
      <xdr:nvCxnSpPr>
        <xdr:cNvPr id="610" name="直線コネクタ 609">
          <a:extLst>
            <a:ext uri="{FF2B5EF4-FFF2-40B4-BE49-F238E27FC236}">
              <a16:creationId xmlns:a16="http://schemas.microsoft.com/office/drawing/2014/main" id="{00000000-0008-0000-0200-000062020000}"/>
            </a:ext>
          </a:extLst>
        </xdr:cNvPr>
        <xdr:cNvCxnSpPr/>
      </xdr:nvCxnSpPr>
      <xdr:spPr>
        <a:xfrm flipV="1">
          <a:off x="21323300" y="1081278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139700</xdr:rowOff>
    </xdr:from>
    <xdr:to>
      <xdr:col>107</xdr:col>
      <xdr:colOff>101600</xdr:colOff>
      <xdr:row>63</xdr:row>
      <xdr:rowOff>69850</xdr:rowOff>
    </xdr:to>
    <xdr:sp macro="" textlink="">
      <xdr:nvSpPr>
        <xdr:cNvPr id="611" name="楕円 610">
          <a:extLst>
            <a:ext uri="{FF2B5EF4-FFF2-40B4-BE49-F238E27FC236}">
              <a16:creationId xmlns:a16="http://schemas.microsoft.com/office/drawing/2014/main" id="{00000000-0008-0000-0200-000063020000}"/>
            </a:ext>
          </a:extLst>
        </xdr:cNvPr>
        <xdr:cNvSpPr/>
      </xdr:nvSpPr>
      <xdr:spPr>
        <a:xfrm>
          <a:off x="20383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15240</xdr:rowOff>
    </xdr:from>
    <xdr:to>
      <xdr:col>111</xdr:col>
      <xdr:colOff>177800</xdr:colOff>
      <xdr:row>63</xdr:row>
      <xdr:rowOff>19050</xdr:rowOff>
    </xdr:to>
    <xdr:cxnSp macro="">
      <xdr:nvCxnSpPr>
        <xdr:cNvPr id="612" name="直線コネクタ 611">
          <a:extLst>
            <a:ext uri="{FF2B5EF4-FFF2-40B4-BE49-F238E27FC236}">
              <a16:creationId xmlns:a16="http://schemas.microsoft.com/office/drawing/2014/main" id="{00000000-0008-0000-0200-000064020000}"/>
            </a:ext>
          </a:extLst>
        </xdr:cNvPr>
        <xdr:cNvCxnSpPr/>
      </xdr:nvCxnSpPr>
      <xdr:spPr>
        <a:xfrm flipV="1">
          <a:off x="20434300" y="108165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143510</xdr:rowOff>
    </xdr:from>
    <xdr:to>
      <xdr:col>102</xdr:col>
      <xdr:colOff>165100</xdr:colOff>
      <xdr:row>63</xdr:row>
      <xdr:rowOff>73660</xdr:rowOff>
    </xdr:to>
    <xdr:sp macro="" textlink="">
      <xdr:nvSpPr>
        <xdr:cNvPr id="613" name="楕円 612">
          <a:extLst>
            <a:ext uri="{FF2B5EF4-FFF2-40B4-BE49-F238E27FC236}">
              <a16:creationId xmlns:a16="http://schemas.microsoft.com/office/drawing/2014/main" id="{00000000-0008-0000-0200-000065020000}"/>
            </a:ext>
          </a:extLst>
        </xdr:cNvPr>
        <xdr:cNvSpPr/>
      </xdr:nvSpPr>
      <xdr:spPr>
        <a:xfrm>
          <a:off x="19494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19050</xdr:rowOff>
    </xdr:from>
    <xdr:to>
      <xdr:col>107</xdr:col>
      <xdr:colOff>50800</xdr:colOff>
      <xdr:row>63</xdr:row>
      <xdr:rowOff>22860</xdr:rowOff>
    </xdr:to>
    <xdr:cxnSp macro="">
      <xdr:nvCxnSpPr>
        <xdr:cNvPr id="614" name="直線コネクタ 613">
          <a:extLst>
            <a:ext uri="{FF2B5EF4-FFF2-40B4-BE49-F238E27FC236}">
              <a16:creationId xmlns:a16="http://schemas.microsoft.com/office/drawing/2014/main" id="{00000000-0008-0000-0200-000066020000}"/>
            </a:ext>
          </a:extLst>
        </xdr:cNvPr>
        <xdr:cNvCxnSpPr/>
      </xdr:nvCxnSpPr>
      <xdr:spPr>
        <a:xfrm flipV="1">
          <a:off x="19545300" y="108204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147320</xdr:rowOff>
    </xdr:from>
    <xdr:to>
      <xdr:col>98</xdr:col>
      <xdr:colOff>38100</xdr:colOff>
      <xdr:row>63</xdr:row>
      <xdr:rowOff>77470</xdr:rowOff>
    </xdr:to>
    <xdr:sp macro="" textlink="">
      <xdr:nvSpPr>
        <xdr:cNvPr id="615" name="楕円 614">
          <a:extLst>
            <a:ext uri="{FF2B5EF4-FFF2-40B4-BE49-F238E27FC236}">
              <a16:creationId xmlns:a16="http://schemas.microsoft.com/office/drawing/2014/main" id="{00000000-0008-0000-0200-000067020000}"/>
            </a:ext>
          </a:extLst>
        </xdr:cNvPr>
        <xdr:cNvSpPr/>
      </xdr:nvSpPr>
      <xdr:spPr>
        <a:xfrm>
          <a:off x="18605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22860</xdr:rowOff>
    </xdr:from>
    <xdr:to>
      <xdr:col>102</xdr:col>
      <xdr:colOff>114300</xdr:colOff>
      <xdr:row>63</xdr:row>
      <xdr:rowOff>26670</xdr:rowOff>
    </xdr:to>
    <xdr:cxnSp macro="">
      <xdr:nvCxnSpPr>
        <xdr:cNvPr id="616" name="直線コネクタ 615">
          <a:extLst>
            <a:ext uri="{FF2B5EF4-FFF2-40B4-BE49-F238E27FC236}">
              <a16:creationId xmlns:a16="http://schemas.microsoft.com/office/drawing/2014/main" id="{00000000-0008-0000-0200-000068020000}"/>
            </a:ext>
          </a:extLst>
        </xdr:cNvPr>
        <xdr:cNvCxnSpPr/>
      </xdr:nvCxnSpPr>
      <xdr:spPr>
        <a:xfrm flipV="1">
          <a:off x="18656300" y="108242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52087</xdr:rowOff>
    </xdr:from>
    <xdr:ext cx="469744" cy="259045"/>
    <xdr:sp macro="" textlink="">
      <xdr:nvSpPr>
        <xdr:cNvPr id="617" name="n_1aveValue【保健センター・保健所】&#10;一人当たり面積">
          <a:extLst>
            <a:ext uri="{FF2B5EF4-FFF2-40B4-BE49-F238E27FC236}">
              <a16:creationId xmlns:a16="http://schemas.microsoft.com/office/drawing/2014/main" id="{00000000-0008-0000-0200-000069020000}"/>
            </a:ext>
          </a:extLst>
        </xdr:cNvPr>
        <xdr:cNvSpPr txBox="1"/>
      </xdr:nvSpPr>
      <xdr:spPr>
        <a:xfrm>
          <a:off x="21075727" y="1033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78757</xdr:rowOff>
    </xdr:from>
    <xdr:ext cx="469744" cy="259045"/>
    <xdr:sp macro="" textlink="">
      <xdr:nvSpPr>
        <xdr:cNvPr id="618" name="n_2aveValue【保健センター・保健所】&#10;一人当たり面積">
          <a:extLst>
            <a:ext uri="{FF2B5EF4-FFF2-40B4-BE49-F238E27FC236}">
              <a16:creationId xmlns:a16="http://schemas.microsoft.com/office/drawing/2014/main" id="{00000000-0008-0000-0200-00006A020000}"/>
            </a:ext>
          </a:extLst>
        </xdr:cNvPr>
        <xdr:cNvSpPr txBox="1"/>
      </xdr:nvSpPr>
      <xdr:spPr>
        <a:xfrm>
          <a:off x="20199427" y="1036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90187</xdr:rowOff>
    </xdr:from>
    <xdr:ext cx="469744" cy="259045"/>
    <xdr:sp macro="" textlink="">
      <xdr:nvSpPr>
        <xdr:cNvPr id="619" name="n_3aveValue【保健センター・保健所】&#10;一人当たり面積">
          <a:extLst>
            <a:ext uri="{FF2B5EF4-FFF2-40B4-BE49-F238E27FC236}">
              <a16:creationId xmlns:a16="http://schemas.microsoft.com/office/drawing/2014/main" id="{00000000-0008-0000-0200-00006B020000}"/>
            </a:ext>
          </a:extLst>
        </xdr:cNvPr>
        <xdr:cNvSpPr txBox="1"/>
      </xdr:nvSpPr>
      <xdr:spPr>
        <a:xfrm>
          <a:off x="19310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162577</xdr:rowOff>
    </xdr:from>
    <xdr:ext cx="469744" cy="259045"/>
    <xdr:sp macro="" textlink="">
      <xdr:nvSpPr>
        <xdr:cNvPr id="620" name="n_4aveValue【保健センター・保健所】&#10;一人当たり面積">
          <a:extLst>
            <a:ext uri="{FF2B5EF4-FFF2-40B4-BE49-F238E27FC236}">
              <a16:creationId xmlns:a16="http://schemas.microsoft.com/office/drawing/2014/main" id="{00000000-0008-0000-0200-00006C020000}"/>
            </a:ext>
          </a:extLst>
        </xdr:cNvPr>
        <xdr:cNvSpPr txBox="1"/>
      </xdr:nvSpPr>
      <xdr:spPr>
        <a:xfrm>
          <a:off x="18421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57167</xdr:rowOff>
    </xdr:from>
    <xdr:ext cx="469744" cy="259045"/>
    <xdr:sp macro="" textlink="">
      <xdr:nvSpPr>
        <xdr:cNvPr id="621" name="n_1mainValue【保健センター・保健所】&#10;一人当たり面積">
          <a:extLst>
            <a:ext uri="{FF2B5EF4-FFF2-40B4-BE49-F238E27FC236}">
              <a16:creationId xmlns:a16="http://schemas.microsoft.com/office/drawing/2014/main" id="{00000000-0008-0000-0200-00006D020000}"/>
            </a:ext>
          </a:extLst>
        </xdr:cNvPr>
        <xdr:cNvSpPr txBox="1"/>
      </xdr:nvSpPr>
      <xdr:spPr>
        <a:xfrm>
          <a:off x="21075727"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60977</xdr:rowOff>
    </xdr:from>
    <xdr:ext cx="469744" cy="259045"/>
    <xdr:sp macro="" textlink="">
      <xdr:nvSpPr>
        <xdr:cNvPr id="622" name="n_2mainValue【保健センター・保健所】&#10;一人当たり面積">
          <a:extLst>
            <a:ext uri="{FF2B5EF4-FFF2-40B4-BE49-F238E27FC236}">
              <a16:creationId xmlns:a16="http://schemas.microsoft.com/office/drawing/2014/main" id="{00000000-0008-0000-0200-00006E020000}"/>
            </a:ext>
          </a:extLst>
        </xdr:cNvPr>
        <xdr:cNvSpPr txBox="1"/>
      </xdr:nvSpPr>
      <xdr:spPr>
        <a:xfrm>
          <a:off x="201994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64787</xdr:rowOff>
    </xdr:from>
    <xdr:ext cx="469744" cy="259045"/>
    <xdr:sp macro="" textlink="">
      <xdr:nvSpPr>
        <xdr:cNvPr id="623" name="n_3mainValue【保健センター・保健所】&#10;一人当たり面積">
          <a:extLst>
            <a:ext uri="{FF2B5EF4-FFF2-40B4-BE49-F238E27FC236}">
              <a16:creationId xmlns:a16="http://schemas.microsoft.com/office/drawing/2014/main" id="{00000000-0008-0000-0200-00006F020000}"/>
            </a:ext>
          </a:extLst>
        </xdr:cNvPr>
        <xdr:cNvSpPr txBox="1"/>
      </xdr:nvSpPr>
      <xdr:spPr>
        <a:xfrm>
          <a:off x="19310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68597</xdr:rowOff>
    </xdr:from>
    <xdr:ext cx="469744" cy="259045"/>
    <xdr:sp macro="" textlink="">
      <xdr:nvSpPr>
        <xdr:cNvPr id="624" name="n_4mainValue【保健センター・保健所】&#10;一人当たり面積">
          <a:extLst>
            <a:ext uri="{FF2B5EF4-FFF2-40B4-BE49-F238E27FC236}">
              <a16:creationId xmlns:a16="http://schemas.microsoft.com/office/drawing/2014/main" id="{00000000-0008-0000-0200-000070020000}"/>
            </a:ext>
          </a:extLst>
        </xdr:cNvPr>
        <xdr:cNvSpPr txBox="1"/>
      </xdr:nvSpPr>
      <xdr:spPr>
        <a:xfrm>
          <a:off x="18421427" y="1086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00000000-0008-0000-0200-000071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00000000-0008-0000-0200-000072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00000000-0008-0000-0200-000073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00000000-0008-0000-0200-000074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00000000-0008-0000-0200-000075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00000000-0008-0000-0200-000076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00000000-0008-0000-0200-000077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00000000-0008-0000-0200-000078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00000000-0008-0000-0200-000079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00000000-0008-0000-0200-00007A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00000000-0008-0000-0200-00007B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6" name="直線コネクタ 635">
          <a:extLst>
            <a:ext uri="{FF2B5EF4-FFF2-40B4-BE49-F238E27FC236}">
              <a16:creationId xmlns:a16="http://schemas.microsoft.com/office/drawing/2014/main" id="{00000000-0008-0000-0200-00007C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7" name="テキスト ボックス 636">
          <a:extLst>
            <a:ext uri="{FF2B5EF4-FFF2-40B4-BE49-F238E27FC236}">
              <a16:creationId xmlns:a16="http://schemas.microsoft.com/office/drawing/2014/main" id="{00000000-0008-0000-0200-00007D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8" name="直線コネクタ 637">
          <a:extLst>
            <a:ext uri="{FF2B5EF4-FFF2-40B4-BE49-F238E27FC236}">
              <a16:creationId xmlns:a16="http://schemas.microsoft.com/office/drawing/2014/main" id="{00000000-0008-0000-0200-00007E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9" name="テキスト ボックス 638">
          <a:extLst>
            <a:ext uri="{FF2B5EF4-FFF2-40B4-BE49-F238E27FC236}">
              <a16:creationId xmlns:a16="http://schemas.microsoft.com/office/drawing/2014/main" id="{00000000-0008-0000-0200-00007F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0" name="直線コネクタ 639">
          <a:extLst>
            <a:ext uri="{FF2B5EF4-FFF2-40B4-BE49-F238E27FC236}">
              <a16:creationId xmlns:a16="http://schemas.microsoft.com/office/drawing/2014/main" id="{00000000-0008-0000-0200-000080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1" name="テキスト ボックス 640">
          <a:extLst>
            <a:ext uri="{FF2B5EF4-FFF2-40B4-BE49-F238E27FC236}">
              <a16:creationId xmlns:a16="http://schemas.microsoft.com/office/drawing/2014/main" id="{00000000-0008-0000-0200-000081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2" name="直線コネクタ 641">
          <a:extLst>
            <a:ext uri="{FF2B5EF4-FFF2-40B4-BE49-F238E27FC236}">
              <a16:creationId xmlns:a16="http://schemas.microsoft.com/office/drawing/2014/main" id="{00000000-0008-0000-0200-000082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3" name="テキスト ボックス 642">
          <a:extLst>
            <a:ext uri="{FF2B5EF4-FFF2-40B4-BE49-F238E27FC236}">
              <a16:creationId xmlns:a16="http://schemas.microsoft.com/office/drawing/2014/main" id="{00000000-0008-0000-0200-000083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4" name="直線コネクタ 643">
          <a:extLst>
            <a:ext uri="{FF2B5EF4-FFF2-40B4-BE49-F238E27FC236}">
              <a16:creationId xmlns:a16="http://schemas.microsoft.com/office/drawing/2014/main" id="{00000000-0008-0000-0200-000084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5" name="テキスト ボックス 644">
          <a:extLst>
            <a:ext uri="{FF2B5EF4-FFF2-40B4-BE49-F238E27FC236}">
              <a16:creationId xmlns:a16="http://schemas.microsoft.com/office/drawing/2014/main" id="{00000000-0008-0000-0200-000085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00000000-0008-0000-0200-000086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7" name="テキスト ボックス 646">
          <a:extLst>
            <a:ext uri="{FF2B5EF4-FFF2-40B4-BE49-F238E27FC236}">
              <a16:creationId xmlns:a16="http://schemas.microsoft.com/office/drawing/2014/main" id="{00000000-0008-0000-0200-000087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8" name="【消防施設】&#10;有形固定資産減価償却率グラフ枠">
          <a:extLst>
            <a:ext uri="{FF2B5EF4-FFF2-40B4-BE49-F238E27FC236}">
              <a16:creationId xmlns:a16="http://schemas.microsoft.com/office/drawing/2014/main" id="{00000000-0008-0000-0200-000088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49530</xdr:rowOff>
    </xdr:from>
    <xdr:to>
      <xdr:col>85</xdr:col>
      <xdr:colOff>126364</xdr:colOff>
      <xdr:row>86</xdr:row>
      <xdr:rowOff>17145</xdr:rowOff>
    </xdr:to>
    <xdr:cxnSp macro="">
      <xdr:nvCxnSpPr>
        <xdr:cNvPr id="649" name="直線コネクタ 648">
          <a:extLst>
            <a:ext uri="{FF2B5EF4-FFF2-40B4-BE49-F238E27FC236}">
              <a16:creationId xmlns:a16="http://schemas.microsoft.com/office/drawing/2014/main" id="{00000000-0008-0000-0200-000089020000}"/>
            </a:ext>
          </a:extLst>
        </xdr:cNvPr>
        <xdr:cNvCxnSpPr/>
      </xdr:nvCxnSpPr>
      <xdr:spPr>
        <a:xfrm flipV="1">
          <a:off x="16318864" y="13422630"/>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20972</xdr:rowOff>
    </xdr:from>
    <xdr:ext cx="405111" cy="259045"/>
    <xdr:sp macro="" textlink="">
      <xdr:nvSpPr>
        <xdr:cNvPr id="650" name="【消防施設】&#10;有形固定資産減価償却率最小値テキスト">
          <a:extLst>
            <a:ext uri="{FF2B5EF4-FFF2-40B4-BE49-F238E27FC236}">
              <a16:creationId xmlns:a16="http://schemas.microsoft.com/office/drawing/2014/main" id="{00000000-0008-0000-0200-00008A020000}"/>
            </a:ext>
          </a:extLst>
        </xdr:cNvPr>
        <xdr:cNvSpPr txBox="1"/>
      </xdr:nvSpPr>
      <xdr:spPr>
        <a:xfrm>
          <a:off x="16357600" y="1476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17145</xdr:rowOff>
    </xdr:from>
    <xdr:to>
      <xdr:col>86</xdr:col>
      <xdr:colOff>25400</xdr:colOff>
      <xdr:row>86</xdr:row>
      <xdr:rowOff>17145</xdr:rowOff>
    </xdr:to>
    <xdr:cxnSp macro="">
      <xdr:nvCxnSpPr>
        <xdr:cNvPr id="651" name="直線コネクタ 650">
          <a:extLst>
            <a:ext uri="{FF2B5EF4-FFF2-40B4-BE49-F238E27FC236}">
              <a16:creationId xmlns:a16="http://schemas.microsoft.com/office/drawing/2014/main" id="{00000000-0008-0000-0200-00008B020000}"/>
            </a:ext>
          </a:extLst>
        </xdr:cNvPr>
        <xdr:cNvCxnSpPr/>
      </xdr:nvCxnSpPr>
      <xdr:spPr>
        <a:xfrm>
          <a:off x="16230600" y="1476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167657</xdr:rowOff>
    </xdr:from>
    <xdr:ext cx="405111" cy="259045"/>
    <xdr:sp macro="" textlink="">
      <xdr:nvSpPr>
        <xdr:cNvPr id="652" name="【消防施設】&#10;有形固定資産減価償却率最大値テキスト">
          <a:extLst>
            <a:ext uri="{FF2B5EF4-FFF2-40B4-BE49-F238E27FC236}">
              <a16:creationId xmlns:a16="http://schemas.microsoft.com/office/drawing/2014/main" id="{00000000-0008-0000-0200-00008C020000}"/>
            </a:ext>
          </a:extLst>
        </xdr:cNvPr>
        <xdr:cNvSpPr txBox="1"/>
      </xdr:nvSpPr>
      <xdr:spPr>
        <a:xfrm>
          <a:off x="16357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49530</xdr:rowOff>
    </xdr:from>
    <xdr:to>
      <xdr:col>86</xdr:col>
      <xdr:colOff>25400</xdr:colOff>
      <xdr:row>78</xdr:row>
      <xdr:rowOff>49530</xdr:rowOff>
    </xdr:to>
    <xdr:cxnSp macro="">
      <xdr:nvCxnSpPr>
        <xdr:cNvPr id="653" name="直線コネクタ 652">
          <a:extLst>
            <a:ext uri="{FF2B5EF4-FFF2-40B4-BE49-F238E27FC236}">
              <a16:creationId xmlns:a16="http://schemas.microsoft.com/office/drawing/2014/main" id="{00000000-0008-0000-0200-00008D020000}"/>
            </a:ext>
          </a:extLst>
        </xdr:cNvPr>
        <xdr:cNvCxnSpPr/>
      </xdr:nvCxnSpPr>
      <xdr:spPr>
        <a:xfrm>
          <a:off x="16230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154322</xdr:rowOff>
    </xdr:from>
    <xdr:ext cx="405111" cy="259045"/>
    <xdr:sp macro="" textlink="">
      <xdr:nvSpPr>
        <xdr:cNvPr id="654" name="【消防施設】&#10;有形固定資産減価償却率平均値テキスト">
          <a:extLst>
            <a:ext uri="{FF2B5EF4-FFF2-40B4-BE49-F238E27FC236}">
              <a16:creationId xmlns:a16="http://schemas.microsoft.com/office/drawing/2014/main" id="{00000000-0008-0000-0200-00008E020000}"/>
            </a:ext>
          </a:extLst>
        </xdr:cNvPr>
        <xdr:cNvSpPr txBox="1"/>
      </xdr:nvSpPr>
      <xdr:spPr>
        <a:xfrm>
          <a:off x="16357600" y="14041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xdr:rowOff>
    </xdr:from>
    <xdr:to>
      <xdr:col>85</xdr:col>
      <xdr:colOff>177800</xdr:colOff>
      <xdr:row>82</xdr:row>
      <xdr:rowOff>106045</xdr:rowOff>
    </xdr:to>
    <xdr:sp macro="" textlink="">
      <xdr:nvSpPr>
        <xdr:cNvPr id="655" name="フローチャート: 判断 654">
          <a:extLst>
            <a:ext uri="{FF2B5EF4-FFF2-40B4-BE49-F238E27FC236}">
              <a16:creationId xmlns:a16="http://schemas.microsoft.com/office/drawing/2014/main" id="{00000000-0008-0000-0200-00008F020000}"/>
            </a:ext>
          </a:extLst>
        </xdr:cNvPr>
        <xdr:cNvSpPr/>
      </xdr:nvSpPr>
      <xdr:spPr>
        <a:xfrm>
          <a:off x="162687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656" name="フローチャート: 判断 655">
          <a:extLst>
            <a:ext uri="{FF2B5EF4-FFF2-40B4-BE49-F238E27FC236}">
              <a16:creationId xmlns:a16="http://schemas.microsoft.com/office/drawing/2014/main" id="{00000000-0008-0000-0200-000090020000}"/>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133986</xdr:rowOff>
    </xdr:from>
    <xdr:to>
      <xdr:col>76</xdr:col>
      <xdr:colOff>165100</xdr:colOff>
      <xdr:row>82</xdr:row>
      <xdr:rowOff>64136</xdr:rowOff>
    </xdr:to>
    <xdr:sp macro="" textlink="">
      <xdr:nvSpPr>
        <xdr:cNvPr id="657" name="フローチャート: 判断 656">
          <a:extLst>
            <a:ext uri="{FF2B5EF4-FFF2-40B4-BE49-F238E27FC236}">
              <a16:creationId xmlns:a16="http://schemas.microsoft.com/office/drawing/2014/main" id="{00000000-0008-0000-0200-000091020000}"/>
            </a:ext>
          </a:extLst>
        </xdr:cNvPr>
        <xdr:cNvSpPr/>
      </xdr:nvSpPr>
      <xdr:spPr>
        <a:xfrm>
          <a:off x="14541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658" name="フローチャート: 判断 657">
          <a:extLst>
            <a:ext uri="{FF2B5EF4-FFF2-40B4-BE49-F238E27FC236}">
              <a16:creationId xmlns:a16="http://schemas.microsoft.com/office/drawing/2014/main" id="{00000000-0008-0000-0200-000092020000}"/>
            </a:ext>
          </a:extLst>
        </xdr:cNvPr>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8255</xdr:rowOff>
    </xdr:from>
    <xdr:to>
      <xdr:col>67</xdr:col>
      <xdr:colOff>101600</xdr:colOff>
      <xdr:row>81</xdr:row>
      <xdr:rowOff>109855</xdr:rowOff>
    </xdr:to>
    <xdr:sp macro="" textlink="">
      <xdr:nvSpPr>
        <xdr:cNvPr id="659" name="フローチャート: 判断 658">
          <a:extLst>
            <a:ext uri="{FF2B5EF4-FFF2-40B4-BE49-F238E27FC236}">
              <a16:creationId xmlns:a16="http://schemas.microsoft.com/office/drawing/2014/main" id="{00000000-0008-0000-0200-000093020000}"/>
            </a:ext>
          </a:extLst>
        </xdr:cNvPr>
        <xdr:cNvSpPr/>
      </xdr:nvSpPr>
      <xdr:spPr>
        <a:xfrm>
          <a:off x="12763500" y="1389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200-000094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200-000095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200-000096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200-000097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200-000098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52070</xdr:rowOff>
    </xdr:from>
    <xdr:to>
      <xdr:col>85</xdr:col>
      <xdr:colOff>177800</xdr:colOff>
      <xdr:row>81</xdr:row>
      <xdr:rowOff>153670</xdr:rowOff>
    </xdr:to>
    <xdr:sp macro="" textlink="">
      <xdr:nvSpPr>
        <xdr:cNvPr id="665" name="楕円 664">
          <a:extLst>
            <a:ext uri="{FF2B5EF4-FFF2-40B4-BE49-F238E27FC236}">
              <a16:creationId xmlns:a16="http://schemas.microsoft.com/office/drawing/2014/main" id="{00000000-0008-0000-0200-000099020000}"/>
            </a:ext>
          </a:extLst>
        </xdr:cNvPr>
        <xdr:cNvSpPr/>
      </xdr:nvSpPr>
      <xdr:spPr>
        <a:xfrm>
          <a:off x="162687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74947</xdr:rowOff>
    </xdr:from>
    <xdr:ext cx="405111" cy="259045"/>
    <xdr:sp macro="" textlink="">
      <xdr:nvSpPr>
        <xdr:cNvPr id="666" name="【消防施設】&#10;有形固定資産減価償却率該当値テキスト">
          <a:extLst>
            <a:ext uri="{FF2B5EF4-FFF2-40B4-BE49-F238E27FC236}">
              <a16:creationId xmlns:a16="http://schemas.microsoft.com/office/drawing/2014/main" id="{00000000-0008-0000-0200-00009A020000}"/>
            </a:ext>
          </a:extLst>
        </xdr:cNvPr>
        <xdr:cNvSpPr txBox="1"/>
      </xdr:nvSpPr>
      <xdr:spPr>
        <a:xfrm>
          <a:off x="16357600"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29211</xdr:rowOff>
    </xdr:from>
    <xdr:to>
      <xdr:col>81</xdr:col>
      <xdr:colOff>101600</xdr:colOff>
      <xdr:row>79</xdr:row>
      <xdr:rowOff>130811</xdr:rowOff>
    </xdr:to>
    <xdr:sp macro="" textlink="">
      <xdr:nvSpPr>
        <xdr:cNvPr id="667" name="楕円 666">
          <a:extLst>
            <a:ext uri="{FF2B5EF4-FFF2-40B4-BE49-F238E27FC236}">
              <a16:creationId xmlns:a16="http://schemas.microsoft.com/office/drawing/2014/main" id="{00000000-0008-0000-0200-00009B020000}"/>
            </a:ext>
          </a:extLst>
        </xdr:cNvPr>
        <xdr:cNvSpPr/>
      </xdr:nvSpPr>
      <xdr:spPr>
        <a:xfrm>
          <a:off x="15430500" y="1357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80011</xdr:rowOff>
    </xdr:from>
    <xdr:to>
      <xdr:col>85</xdr:col>
      <xdr:colOff>127000</xdr:colOff>
      <xdr:row>81</xdr:row>
      <xdr:rowOff>102870</xdr:rowOff>
    </xdr:to>
    <xdr:cxnSp macro="">
      <xdr:nvCxnSpPr>
        <xdr:cNvPr id="668" name="直線コネクタ 667">
          <a:extLst>
            <a:ext uri="{FF2B5EF4-FFF2-40B4-BE49-F238E27FC236}">
              <a16:creationId xmlns:a16="http://schemas.microsoft.com/office/drawing/2014/main" id="{00000000-0008-0000-0200-00009C020000}"/>
            </a:ext>
          </a:extLst>
        </xdr:cNvPr>
        <xdr:cNvCxnSpPr/>
      </xdr:nvCxnSpPr>
      <xdr:spPr>
        <a:xfrm>
          <a:off x="15481300" y="13624561"/>
          <a:ext cx="838200" cy="36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93980</xdr:rowOff>
    </xdr:from>
    <xdr:to>
      <xdr:col>76</xdr:col>
      <xdr:colOff>165100</xdr:colOff>
      <xdr:row>80</xdr:row>
      <xdr:rowOff>24130</xdr:rowOff>
    </xdr:to>
    <xdr:sp macro="" textlink="">
      <xdr:nvSpPr>
        <xdr:cNvPr id="669" name="楕円 668">
          <a:extLst>
            <a:ext uri="{FF2B5EF4-FFF2-40B4-BE49-F238E27FC236}">
              <a16:creationId xmlns:a16="http://schemas.microsoft.com/office/drawing/2014/main" id="{00000000-0008-0000-0200-00009D020000}"/>
            </a:ext>
          </a:extLst>
        </xdr:cNvPr>
        <xdr:cNvSpPr/>
      </xdr:nvSpPr>
      <xdr:spPr>
        <a:xfrm>
          <a:off x="14541500" y="1363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80011</xdr:rowOff>
    </xdr:from>
    <xdr:to>
      <xdr:col>81</xdr:col>
      <xdr:colOff>50800</xdr:colOff>
      <xdr:row>79</xdr:row>
      <xdr:rowOff>144780</xdr:rowOff>
    </xdr:to>
    <xdr:cxnSp macro="">
      <xdr:nvCxnSpPr>
        <xdr:cNvPr id="670" name="直線コネクタ 669">
          <a:extLst>
            <a:ext uri="{FF2B5EF4-FFF2-40B4-BE49-F238E27FC236}">
              <a16:creationId xmlns:a16="http://schemas.microsoft.com/office/drawing/2014/main" id="{00000000-0008-0000-0200-00009E020000}"/>
            </a:ext>
          </a:extLst>
        </xdr:cNvPr>
        <xdr:cNvCxnSpPr/>
      </xdr:nvCxnSpPr>
      <xdr:spPr>
        <a:xfrm flipV="1">
          <a:off x="14592300" y="13624561"/>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57786</xdr:rowOff>
    </xdr:from>
    <xdr:to>
      <xdr:col>72</xdr:col>
      <xdr:colOff>38100</xdr:colOff>
      <xdr:row>79</xdr:row>
      <xdr:rowOff>159386</xdr:rowOff>
    </xdr:to>
    <xdr:sp macro="" textlink="">
      <xdr:nvSpPr>
        <xdr:cNvPr id="671" name="楕円 670">
          <a:extLst>
            <a:ext uri="{FF2B5EF4-FFF2-40B4-BE49-F238E27FC236}">
              <a16:creationId xmlns:a16="http://schemas.microsoft.com/office/drawing/2014/main" id="{00000000-0008-0000-0200-00009F020000}"/>
            </a:ext>
          </a:extLst>
        </xdr:cNvPr>
        <xdr:cNvSpPr/>
      </xdr:nvSpPr>
      <xdr:spPr>
        <a:xfrm>
          <a:off x="13652500" y="1360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108586</xdr:rowOff>
    </xdr:from>
    <xdr:to>
      <xdr:col>76</xdr:col>
      <xdr:colOff>114300</xdr:colOff>
      <xdr:row>79</xdr:row>
      <xdr:rowOff>144780</xdr:rowOff>
    </xdr:to>
    <xdr:cxnSp macro="">
      <xdr:nvCxnSpPr>
        <xdr:cNvPr id="672" name="直線コネクタ 671">
          <a:extLst>
            <a:ext uri="{FF2B5EF4-FFF2-40B4-BE49-F238E27FC236}">
              <a16:creationId xmlns:a16="http://schemas.microsoft.com/office/drawing/2014/main" id="{00000000-0008-0000-0200-0000A0020000}"/>
            </a:ext>
          </a:extLst>
        </xdr:cNvPr>
        <xdr:cNvCxnSpPr/>
      </xdr:nvCxnSpPr>
      <xdr:spPr>
        <a:xfrm>
          <a:off x="13703300" y="1365313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84455</xdr:rowOff>
    </xdr:from>
    <xdr:to>
      <xdr:col>67</xdr:col>
      <xdr:colOff>101600</xdr:colOff>
      <xdr:row>79</xdr:row>
      <xdr:rowOff>14605</xdr:rowOff>
    </xdr:to>
    <xdr:sp macro="" textlink="">
      <xdr:nvSpPr>
        <xdr:cNvPr id="673" name="楕円 672">
          <a:extLst>
            <a:ext uri="{FF2B5EF4-FFF2-40B4-BE49-F238E27FC236}">
              <a16:creationId xmlns:a16="http://schemas.microsoft.com/office/drawing/2014/main" id="{00000000-0008-0000-0200-0000A1020000}"/>
            </a:ext>
          </a:extLst>
        </xdr:cNvPr>
        <xdr:cNvSpPr/>
      </xdr:nvSpPr>
      <xdr:spPr>
        <a:xfrm>
          <a:off x="12763500" y="1345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135255</xdr:rowOff>
    </xdr:from>
    <xdr:to>
      <xdr:col>71</xdr:col>
      <xdr:colOff>177800</xdr:colOff>
      <xdr:row>79</xdr:row>
      <xdr:rowOff>108586</xdr:rowOff>
    </xdr:to>
    <xdr:cxnSp macro="">
      <xdr:nvCxnSpPr>
        <xdr:cNvPr id="674" name="直線コネクタ 673">
          <a:extLst>
            <a:ext uri="{FF2B5EF4-FFF2-40B4-BE49-F238E27FC236}">
              <a16:creationId xmlns:a16="http://schemas.microsoft.com/office/drawing/2014/main" id="{00000000-0008-0000-0200-0000A2020000}"/>
            </a:ext>
          </a:extLst>
        </xdr:cNvPr>
        <xdr:cNvCxnSpPr/>
      </xdr:nvCxnSpPr>
      <xdr:spPr>
        <a:xfrm>
          <a:off x="12814300" y="13508355"/>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675" name="n_1aveValue【消防施設】&#10;有形固定資産減価償却率">
          <a:extLst>
            <a:ext uri="{FF2B5EF4-FFF2-40B4-BE49-F238E27FC236}">
              <a16:creationId xmlns:a16="http://schemas.microsoft.com/office/drawing/2014/main" id="{00000000-0008-0000-0200-0000A3020000}"/>
            </a:ext>
          </a:extLst>
        </xdr:cNvPr>
        <xdr:cNvSpPr txBox="1"/>
      </xdr:nvSpPr>
      <xdr:spPr>
        <a:xfrm>
          <a:off x="15266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55263</xdr:rowOff>
    </xdr:from>
    <xdr:ext cx="405111" cy="259045"/>
    <xdr:sp macro="" textlink="">
      <xdr:nvSpPr>
        <xdr:cNvPr id="676" name="n_2aveValue【消防施設】&#10;有形固定資産減価償却率">
          <a:extLst>
            <a:ext uri="{FF2B5EF4-FFF2-40B4-BE49-F238E27FC236}">
              <a16:creationId xmlns:a16="http://schemas.microsoft.com/office/drawing/2014/main" id="{00000000-0008-0000-0200-0000A4020000}"/>
            </a:ext>
          </a:extLst>
        </xdr:cNvPr>
        <xdr:cNvSpPr txBox="1"/>
      </xdr:nvSpPr>
      <xdr:spPr>
        <a:xfrm>
          <a:off x="14389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150513</xdr:rowOff>
    </xdr:from>
    <xdr:ext cx="405111" cy="259045"/>
    <xdr:sp macro="" textlink="">
      <xdr:nvSpPr>
        <xdr:cNvPr id="677" name="n_3aveValue【消防施設】&#10;有形固定資産減価償却率">
          <a:extLst>
            <a:ext uri="{FF2B5EF4-FFF2-40B4-BE49-F238E27FC236}">
              <a16:creationId xmlns:a16="http://schemas.microsoft.com/office/drawing/2014/main" id="{00000000-0008-0000-0200-0000A5020000}"/>
            </a:ext>
          </a:extLst>
        </xdr:cNvPr>
        <xdr:cNvSpPr txBox="1"/>
      </xdr:nvSpPr>
      <xdr:spPr>
        <a:xfrm>
          <a:off x="13500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100982</xdr:rowOff>
    </xdr:from>
    <xdr:ext cx="405111" cy="259045"/>
    <xdr:sp macro="" textlink="">
      <xdr:nvSpPr>
        <xdr:cNvPr id="678" name="n_4aveValue【消防施設】&#10;有形固定資産減価償却率">
          <a:extLst>
            <a:ext uri="{FF2B5EF4-FFF2-40B4-BE49-F238E27FC236}">
              <a16:creationId xmlns:a16="http://schemas.microsoft.com/office/drawing/2014/main" id="{00000000-0008-0000-0200-0000A6020000}"/>
            </a:ext>
          </a:extLst>
        </xdr:cNvPr>
        <xdr:cNvSpPr txBox="1"/>
      </xdr:nvSpPr>
      <xdr:spPr>
        <a:xfrm>
          <a:off x="12611744" y="1398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147338</xdr:rowOff>
    </xdr:from>
    <xdr:ext cx="405111" cy="259045"/>
    <xdr:sp macro="" textlink="">
      <xdr:nvSpPr>
        <xdr:cNvPr id="679" name="n_1mainValue【消防施設】&#10;有形固定資産減価償却率">
          <a:extLst>
            <a:ext uri="{FF2B5EF4-FFF2-40B4-BE49-F238E27FC236}">
              <a16:creationId xmlns:a16="http://schemas.microsoft.com/office/drawing/2014/main" id="{00000000-0008-0000-0200-0000A7020000}"/>
            </a:ext>
          </a:extLst>
        </xdr:cNvPr>
        <xdr:cNvSpPr txBox="1"/>
      </xdr:nvSpPr>
      <xdr:spPr>
        <a:xfrm>
          <a:off x="15266044" y="1334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40657</xdr:rowOff>
    </xdr:from>
    <xdr:ext cx="405111" cy="259045"/>
    <xdr:sp macro="" textlink="">
      <xdr:nvSpPr>
        <xdr:cNvPr id="680" name="n_2mainValue【消防施設】&#10;有形固定資産減価償却率">
          <a:extLst>
            <a:ext uri="{FF2B5EF4-FFF2-40B4-BE49-F238E27FC236}">
              <a16:creationId xmlns:a16="http://schemas.microsoft.com/office/drawing/2014/main" id="{00000000-0008-0000-0200-0000A8020000}"/>
            </a:ext>
          </a:extLst>
        </xdr:cNvPr>
        <xdr:cNvSpPr txBox="1"/>
      </xdr:nvSpPr>
      <xdr:spPr>
        <a:xfrm>
          <a:off x="14389744" y="1341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4463</xdr:rowOff>
    </xdr:from>
    <xdr:ext cx="405111" cy="259045"/>
    <xdr:sp macro="" textlink="">
      <xdr:nvSpPr>
        <xdr:cNvPr id="681" name="n_3mainValue【消防施設】&#10;有形固定資産減価償却率">
          <a:extLst>
            <a:ext uri="{FF2B5EF4-FFF2-40B4-BE49-F238E27FC236}">
              <a16:creationId xmlns:a16="http://schemas.microsoft.com/office/drawing/2014/main" id="{00000000-0008-0000-0200-0000A9020000}"/>
            </a:ext>
          </a:extLst>
        </xdr:cNvPr>
        <xdr:cNvSpPr txBox="1"/>
      </xdr:nvSpPr>
      <xdr:spPr>
        <a:xfrm>
          <a:off x="13500744" y="1337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31132</xdr:rowOff>
    </xdr:from>
    <xdr:ext cx="405111" cy="259045"/>
    <xdr:sp macro="" textlink="">
      <xdr:nvSpPr>
        <xdr:cNvPr id="682" name="n_4mainValue【消防施設】&#10;有形固定資産減価償却率">
          <a:extLst>
            <a:ext uri="{FF2B5EF4-FFF2-40B4-BE49-F238E27FC236}">
              <a16:creationId xmlns:a16="http://schemas.microsoft.com/office/drawing/2014/main" id="{00000000-0008-0000-0200-0000AA020000}"/>
            </a:ext>
          </a:extLst>
        </xdr:cNvPr>
        <xdr:cNvSpPr txBox="1"/>
      </xdr:nvSpPr>
      <xdr:spPr>
        <a:xfrm>
          <a:off x="12611744" y="1323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00000000-0008-0000-0200-0000AB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00000000-0008-0000-0200-0000AC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00000000-0008-0000-0200-0000AD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00000000-0008-0000-0200-0000AE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00000000-0008-0000-0200-0000AF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00000000-0008-0000-0200-0000B0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00000000-0008-0000-0200-0000B1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00000000-0008-0000-0200-0000B2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00000000-0008-0000-0200-0000B3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00000000-0008-0000-0200-0000B4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00000000-0008-0000-0200-0000B5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00000000-0008-0000-0200-0000B6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00000000-0008-0000-0200-0000B7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00000000-0008-0000-0200-0000B8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00000000-0008-0000-0200-0000B9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00000000-0008-0000-0200-0000BA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00000000-0008-0000-0200-0000BB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00000000-0008-0000-0200-0000BC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00000000-0008-0000-0200-0000BD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00000000-0008-0000-0200-0000BE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00000000-0008-0000-0200-0000BF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00000000-0008-0000-0200-0000C0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a:extLst>
            <a:ext uri="{FF2B5EF4-FFF2-40B4-BE49-F238E27FC236}">
              <a16:creationId xmlns:a16="http://schemas.microsoft.com/office/drawing/2014/main" id="{00000000-0008-0000-0200-0000C1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85725</xdr:rowOff>
    </xdr:from>
    <xdr:to>
      <xdr:col>116</xdr:col>
      <xdr:colOff>62864</xdr:colOff>
      <xdr:row>86</xdr:row>
      <xdr:rowOff>76200</xdr:rowOff>
    </xdr:to>
    <xdr:cxnSp macro="">
      <xdr:nvCxnSpPr>
        <xdr:cNvPr id="706" name="直線コネクタ 705">
          <a:extLst>
            <a:ext uri="{FF2B5EF4-FFF2-40B4-BE49-F238E27FC236}">
              <a16:creationId xmlns:a16="http://schemas.microsoft.com/office/drawing/2014/main" id="{00000000-0008-0000-0200-0000C2020000}"/>
            </a:ext>
          </a:extLst>
        </xdr:cNvPr>
        <xdr:cNvCxnSpPr/>
      </xdr:nvCxnSpPr>
      <xdr:spPr>
        <a:xfrm flipV="1">
          <a:off x="22160864" y="132873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7" name="【消防施設】&#10;一人当たり面積最小値テキスト">
          <a:extLst>
            <a:ext uri="{FF2B5EF4-FFF2-40B4-BE49-F238E27FC236}">
              <a16:creationId xmlns:a16="http://schemas.microsoft.com/office/drawing/2014/main" id="{00000000-0008-0000-0200-0000C3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8" name="直線コネクタ 707">
          <a:extLst>
            <a:ext uri="{FF2B5EF4-FFF2-40B4-BE49-F238E27FC236}">
              <a16:creationId xmlns:a16="http://schemas.microsoft.com/office/drawing/2014/main" id="{00000000-0008-0000-0200-0000C4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32402</xdr:rowOff>
    </xdr:from>
    <xdr:ext cx="469744" cy="259045"/>
    <xdr:sp macro="" textlink="">
      <xdr:nvSpPr>
        <xdr:cNvPr id="709" name="【消防施設】&#10;一人当たり面積最大値テキスト">
          <a:extLst>
            <a:ext uri="{FF2B5EF4-FFF2-40B4-BE49-F238E27FC236}">
              <a16:creationId xmlns:a16="http://schemas.microsoft.com/office/drawing/2014/main" id="{00000000-0008-0000-0200-0000C5020000}"/>
            </a:ext>
          </a:extLst>
        </xdr:cNvPr>
        <xdr:cNvSpPr txBox="1"/>
      </xdr:nvSpPr>
      <xdr:spPr>
        <a:xfrm>
          <a:off x="22199600" y="1306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85725</xdr:rowOff>
    </xdr:from>
    <xdr:to>
      <xdr:col>116</xdr:col>
      <xdr:colOff>152400</xdr:colOff>
      <xdr:row>77</xdr:row>
      <xdr:rowOff>85725</xdr:rowOff>
    </xdr:to>
    <xdr:cxnSp macro="">
      <xdr:nvCxnSpPr>
        <xdr:cNvPr id="710" name="直線コネクタ 709">
          <a:extLst>
            <a:ext uri="{FF2B5EF4-FFF2-40B4-BE49-F238E27FC236}">
              <a16:creationId xmlns:a16="http://schemas.microsoft.com/office/drawing/2014/main" id="{00000000-0008-0000-0200-0000C6020000}"/>
            </a:ext>
          </a:extLst>
        </xdr:cNvPr>
        <xdr:cNvCxnSpPr/>
      </xdr:nvCxnSpPr>
      <xdr:spPr>
        <a:xfrm>
          <a:off x="22072600" y="1328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93363</xdr:rowOff>
    </xdr:from>
    <xdr:ext cx="469744" cy="259045"/>
    <xdr:sp macro="" textlink="">
      <xdr:nvSpPr>
        <xdr:cNvPr id="711" name="【消防施設】&#10;一人当たり面積平均値テキスト">
          <a:extLst>
            <a:ext uri="{FF2B5EF4-FFF2-40B4-BE49-F238E27FC236}">
              <a16:creationId xmlns:a16="http://schemas.microsoft.com/office/drawing/2014/main" id="{00000000-0008-0000-0200-0000C7020000}"/>
            </a:ext>
          </a:extLst>
        </xdr:cNvPr>
        <xdr:cNvSpPr txBox="1"/>
      </xdr:nvSpPr>
      <xdr:spPr>
        <a:xfrm>
          <a:off x="22199600" y="14495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712" name="フローチャート: 判断 711">
          <a:extLst>
            <a:ext uri="{FF2B5EF4-FFF2-40B4-BE49-F238E27FC236}">
              <a16:creationId xmlns:a16="http://schemas.microsoft.com/office/drawing/2014/main" id="{00000000-0008-0000-0200-0000C8020000}"/>
            </a:ext>
          </a:extLst>
        </xdr:cNvPr>
        <xdr:cNvSpPr/>
      </xdr:nvSpPr>
      <xdr:spPr>
        <a:xfrm>
          <a:off x="22110700" y="1451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126364</xdr:rowOff>
    </xdr:from>
    <xdr:to>
      <xdr:col>112</xdr:col>
      <xdr:colOff>38100</xdr:colOff>
      <xdr:row>85</xdr:row>
      <xdr:rowOff>56514</xdr:rowOff>
    </xdr:to>
    <xdr:sp macro="" textlink="">
      <xdr:nvSpPr>
        <xdr:cNvPr id="713" name="フローチャート: 判断 712">
          <a:extLst>
            <a:ext uri="{FF2B5EF4-FFF2-40B4-BE49-F238E27FC236}">
              <a16:creationId xmlns:a16="http://schemas.microsoft.com/office/drawing/2014/main" id="{00000000-0008-0000-0200-0000C9020000}"/>
            </a:ext>
          </a:extLst>
        </xdr:cNvPr>
        <xdr:cNvSpPr/>
      </xdr:nvSpPr>
      <xdr:spPr>
        <a:xfrm>
          <a:off x="21272500" y="1452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714" name="フローチャート: 判断 713">
          <a:extLst>
            <a:ext uri="{FF2B5EF4-FFF2-40B4-BE49-F238E27FC236}">
              <a16:creationId xmlns:a16="http://schemas.microsoft.com/office/drawing/2014/main" id="{00000000-0008-0000-0200-0000CA020000}"/>
            </a:ext>
          </a:extLst>
        </xdr:cNvPr>
        <xdr:cNvSpPr/>
      </xdr:nvSpPr>
      <xdr:spPr>
        <a:xfrm>
          <a:off x="20383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109220</xdr:rowOff>
    </xdr:from>
    <xdr:to>
      <xdr:col>102</xdr:col>
      <xdr:colOff>165100</xdr:colOff>
      <xdr:row>85</xdr:row>
      <xdr:rowOff>39370</xdr:rowOff>
    </xdr:to>
    <xdr:sp macro="" textlink="">
      <xdr:nvSpPr>
        <xdr:cNvPr id="715" name="フローチャート: 判断 714">
          <a:extLst>
            <a:ext uri="{FF2B5EF4-FFF2-40B4-BE49-F238E27FC236}">
              <a16:creationId xmlns:a16="http://schemas.microsoft.com/office/drawing/2014/main" id="{00000000-0008-0000-0200-0000CB020000}"/>
            </a:ext>
          </a:extLst>
        </xdr:cNvPr>
        <xdr:cNvSpPr/>
      </xdr:nvSpPr>
      <xdr:spPr>
        <a:xfrm>
          <a:off x="19494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137795</xdr:rowOff>
    </xdr:from>
    <xdr:to>
      <xdr:col>98</xdr:col>
      <xdr:colOff>38100</xdr:colOff>
      <xdr:row>85</xdr:row>
      <xdr:rowOff>67945</xdr:rowOff>
    </xdr:to>
    <xdr:sp macro="" textlink="">
      <xdr:nvSpPr>
        <xdr:cNvPr id="716" name="フローチャート: 判断 715">
          <a:extLst>
            <a:ext uri="{FF2B5EF4-FFF2-40B4-BE49-F238E27FC236}">
              <a16:creationId xmlns:a16="http://schemas.microsoft.com/office/drawing/2014/main" id="{00000000-0008-0000-0200-0000CC020000}"/>
            </a:ext>
          </a:extLst>
        </xdr:cNvPr>
        <xdr:cNvSpPr/>
      </xdr:nvSpPr>
      <xdr:spPr>
        <a:xfrm>
          <a:off x="18605500" y="1453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200-0000CD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200-0000CE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200-0000CF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200-0000D0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200-0000D1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69214</xdr:rowOff>
    </xdr:from>
    <xdr:to>
      <xdr:col>116</xdr:col>
      <xdr:colOff>114300</xdr:colOff>
      <xdr:row>84</xdr:row>
      <xdr:rowOff>170814</xdr:rowOff>
    </xdr:to>
    <xdr:sp macro="" textlink="">
      <xdr:nvSpPr>
        <xdr:cNvPr id="722" name="楕円 721">
          <a:extLst>
            <a:ext uri="{FF2B5EF4-FFF2-40B4-BE49-F238E27FC236}">
              <a16:creationId xmlns:a16="http://schemas.microsoft.com/office/drawing/2014/main" id="{00000000-0008-0000-0200-0000D2020000}"/>
            </a:ext>
          </a:extLst>
        </xdr:cNvPr>
        <xdr:cNvSpPr/>
      </xdr:nvSpPr>
      <xdr:spPr>
        <a:xfrm>
          <a:off x="22110700" y="1447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92091</xdr:rowOff>
    </xdr:from>
    <xdr:ext cx="469744" cy="259045"/>
    <xdr:sp macro="" textlink="">
      <xdr:nvSpPr>
        <xdr:cNvPr id="723" name="【消防施設】&#10;一人当たり面積該当値テキスト">
          <a:extLst>
            <a:ext uri="{FF2B5EF4-FFF2-40B4-BE49-F238E27FC236}">
              <a16:creationId xmlns:a16="http://schemas.microsoft.com/office/drawing/2014/main" id="{00000000-0008-0000-0200-0000D3020000}"/>
            </a:ext>
          </a:extLst>
        </xdr:cNvPr>
        <xdr:cNvSpPr txBox="1"/>
      </xdr:nvSpPr>
      <xdr:spPr>
        <a:xfrm>
          <a:off x="22199600" y="1432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74930</xdr:rowOff>
    </xdr:from>
    <xdr:to>
      <xdr:col>112</xdr:col>
      <xdr:colOff>38100</xdr:colOff>
      <xdr:row>85</xdr:row>
      <xdr:rowOff>5080</xdr:rowOff>
    </xdr:to>
    <xdr:sp macro="" textlink="">
      <xdr:nvSpPr>
        <xdr:cNvPr id="724" name="楕円 723">
          <a:extLst>
            <a:ext uri="{FF2B5EF4-FFF2-40B4-BE49-F238E27FC236}">
              <a16:creationId xmlns:a16="http://schemas.microsoft.com/office/drawing/2014/main" id="{00000000-0008-0000-0200-0000D4020000}"/>
            </a:ext>
          </a:extLst>
        </xdr:cNvPr>
        <xdr:cNvSpPr/>
      </xdr:nvSpPr>
      <xdr:spPr>
        <a:xfrm>
          <a:off x="21272500" y="1447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120014</xdr:rowOff>
    </xdr:from>
    <xdr:to>
      <xdr:col>116</xdr:col>
      <xdr:colOff>63500</xdr:colOff>
      <xdr:row>84</xdr:row>
      <xdr:rowOff>125730</xdr:rowOff>
    </xdr:to>
    <xdr:cxnSp macro="">
      <xdr:nvCxnSpPr>
        <xdr:cNvPr id="725" name="直線コネクタ 724">
          <a:extLst>
            <a:ext uri="{FF2B5EF4-FFF2-40B4-BE49-F238E27FC236}">
              <a16:creationId xmlns:a16="http://schemas.microsoft.com/office/drawing/2014/main" id="{00000000-0008-0000-0200-0000D5020000}"/>
            </a:ext>
          </a:extLst>
        </xdr:cNvPr>
        <xdr:cNvCxnSpPr/>
      </xdr:nvCxnSpPr>
      <xdr:spPr>
        <a:xfrm flipV="1">
          <a:off x="21323300" y="14521814"/>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23495</xdr:rowOff>
    </xdr:from>
    <xdr:to>
      <xdr:col>107</xdr:col>
      <xdr:colOff>101600</xdr:colOff>
      <xdr:row>84</xdr:row>
      <xdr:rowOff>125095</xdr:rowOff>
    </xdr:to>
    <xdr:sp macro="" textlink="">
      <xdr:nvSpPr>
        <xdr:cNvPr id="726" name="楕円 725">
          <a:extLst>
            <a:ext uri="{FF2B5EF4-FFF2-40B4-BE49-F238E27FC236}">
              <a16:creationId xmlns:a16="http://schemas.microsoft.com/office/drawing/2014/main" id="{00000000-0008-0000-0200-0000D6020000}"/>
            </a:ext>
          </a:extLst>
        </xdr:cNvPr>
        <xdr:cNvSpPr/>
      </xdr:nvSpPr>
      <xdr:spPr>
        <a:xfrm>
          <a:off x="20383500" y="1442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74295</xdr:rowOff>
    </xdr:from>
    <xdr:to>
      <xdr:col>111</xdr:col>
      <xdr:colOff>177800</xdr:colOff>
      <xdr:row>84</xdr:row>
      <xdr:rowOff>125730</xdr:rowOff>
    </xdr:to>
    <xdr:cxnSp macro="">
      <xdr:nvCxnSpPr>
        <xdr:cNvPr id="727" name="直線コネクタ 726">
          <a:extLst>
            <a:ext uri="{FF2B5EF4-FFF2-40B4-BE49-F238E27FC236}">
              <a16:creationId xmlns:a16="http://schemas.microsoft.com/office/drawing/2014/main" id="{00000000-0008-0000-0200-0000D7020000}"/>
            </a:ext>
          </a:extLst>
        </xdr:cNvPr>
        <xdr:cNvCxnSpPr/>
      </xdr:nvCxnSpPr>
      <xdr:spPr>
        <a:xfrm>
          <a:off x="20434300" y="144760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31114</xdr:rowOff>
    </xdr:from>
    <xdr:to>
      <xdr:col>102</xdr:col>
      <xdr:colOff>165100</xdr:colOff>
      <xdr:row>84</xdr:row>
      <xdr:rowOff>132714</xdr:rowOff>
    </xdr:to>
    <xdr:sp macro="" textlink="">
      <xdr:nvSpPr>
        <xdr:cNvPr id="728" name="楕円 727">
          <a:extLst>
            <a:ext uri="{FF2B5EF4-FFF2-40B4-BE49-F238E27FC236}">
              <a16:creationId xmlns:a16="http://schemas.microsoft.com/office/drawing/2014/main" id="{00000000-0008-0000-0200-0000D8020000}"/>
            </a:ext>
          </a:extLst>
        </xdr:cNvPr>
        <xdr:cNvSpPr/>
      </xdr:nvSpPr>
      <xdr:spPr>
        <a:xfrm>
          <a:off x="19494500" y="1443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74295</xdr:rowOff>
    </xdr:from>
    <xdr:to>
      <xdr:col>107</xdr:col>
      <xdr:colOff>50800</xdr:colOff>
      <xdr:row>84</xdr:row>
      <xdr:rowOff>81914</xdr:rowOff>
    </xdr:to>
    <xdr:cxnSp macro="">
      <xdr:nvCxnSpPr>
        <xdr:cNvPr id="729" name="直線コネクタ 728">
          <a:extLst>
            <a:ext uri="{FF2B5EF4-FFF2-40B4-BE49-F238E27FC236}">
              <a16:creationId xmlns:a16="http://schemas.microsoft.com/office/drawing/2014/main" id="{00000000-0008-0000-0200-0000D9020000}"/>
            </a:ext>
          </a:extLst>
        </xdr:cNvPr>
        <xdr:cNvCxnSpPr/>
      </xdr:nvCxnSpPr>
      <xdr:spPr>
        <a:xfrm flipV="1">
          <a:off x="19545300" y="14476095"/>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93980</xdr:rowOff>
    </xdr:from>
    <xdr:to>
      <xdr:col>98</xdr:col>
      <xdr:colOff>38100</xdr:colOff>
      <xdr:row>85</xdr:row>
      <xdr:rowOff>24130</xdr:rowOff>
    </xdr:to>
    <xdr:sp macro="" textlink="">
      <xdr:nvSpPr>
        <xdr:cNvPr id="730" name="楕円 729">
          <a:extLst>
            <a:ext uri="{FF2B5EF4-FFF2-40B4-BE49-F238E27FC236}">
              <a16:creationId xmlns:a16="http://schemas.microsoft.com/office/drawing/2014/main" id="{00000000-0008-0000-0200-0000DA020000}"/>
            </a:ext>
          </a:extLst>
        </xdr:cNvPr>
        <xdr:cNvSpPr/>
      </xdr:nvSpPr>
      <xdr:spPr>
        <a:xfrm>
          <a:off x="186055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81914</xdr:rowOff>
    </xdr:from>
    <xdr:to>
      <xdr:col>102</xdr:col>
      <xdr:colOff>114300</xdr:colOff>
      <xdr:row>84</xdr:row>
      <xdr:rowOff>144780</xdr:rowOff>
    </xdr:to>
    <xdr:cxnSp macro="">
      <xdr:nvCxnSpPr>
        <xdr:cNvPr id="731" name="直線コネクタ 730">
          <a:extLst>
            <a:ext uri="{FF2B5EF4-FFF2-40B4-BE49-F238E27FC236}">
              <a16:creationId xmlns:a16="http://schemas.microsoft.com/office/drawing/2014/main" id="{00000000-0008-0000-0200-0000DB020000}"/>
            </a:ext>
          </a:extLst>
        </xdr:cNvPr>
        <xdr:cNvCxnSpPr/>
      </xdr:nvCxnSpPr>
      <xdr:spPr>
        <a:xfrm flipV="1">
          <a:off x="18656300" y="14483714"/>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47641</xdr:rowOff>
    </xdr:from>
    <xdr:ext cx="469744" cy="259045"/>
    <xdr:sp macro="" textlink="">
      <xdr:nvSpPr>
        <xdr:cNvPr id="732" name="n_1aveValue【消防施設】&#10;一人当たり面積">
          <a:extLst>
            <a:ext uri="{FF2B5EF4-FFF2-40B4-BE49-F238E27FC236}">
              <a16:creationId xmlns:a16="http://schemas.microsoft.com/office/drawing/2014/main" id="{00000000-0008-0000-0200-0000DC020000}"/>
            </a:ext>
          </a:extLst>
        </xdr:cNvPr>
        <xdr:cNvSpPr txBox="1"/>
      </xdr:nvSpPr>
      <xdr:spPr>
        <a:xfrm>
          <a:off x="21075727" y="1462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57166</xdr:rowOff>
    </xdr:from>
    <xdr:ext cx="469744" cy="259045"/>
    <xdr:sp macro="" textlink="">
      <xdr:nvSpPr>
        <xdr:cNvPr id="733" name="n_2aveValue【消防施設】&#10;一人当たり面積">
          <a:extLst>
            <a:ext uri="{FF2B5EF4-FFF2-40B4-BE49-F238E27FC236}">
              <a16:creationId xmlns:a16="http://schemas.microsoft.com/office/drawing/2014/main" id="{00000000-0008-0000-0200-0000DD020000}"/>
            </a:ext>
          </a:extLst>
        </xdr:cNvPr>
        <xdr:cNvSpPr txBox="1"/>
      </xdr:nvSpPr>
      <xdr:spPr>
        <a:xfrm>
          <a:off x="20199427"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30497</xdr:rowOff>
    </xdr:from>
    <xdr:ext cx="469744" cy="259045"/>
    <xdr:sp macro="" textlink="">
      <xdr:nvSpPr>
        <xdr:cNvPr id="734" name="n_3aveValue【消防施設】&#10;一人当たり面積">
          <a:extLst>
            <a:ext uri="{FF2B5EF4-FFF2-40B4-BE49-F238E27FC236}">
              <a16:creationId xmlns:a16="http://schemas.microsoft.com/office/drawing/2014/main" id="{00000000-0008-0000-0200-0000DE020000}"/>
            </a:ext>
          </a:extLst>
        </xdr:cNvPr>
        <xdr:cNvSpPr txBox="1"/>
      </xdr:nvSpPr>
      <xdr:spPr>
        <a:xfrm>
          <a:off x="19310427"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59072</xdr:rowOff>
    </xdr:from>
    <xdr:ext cx="469744" cy="259045"/>
    <xdr:sp macro="" textlink="">
      <xdr:nvSpPr>
        <xdr:cNvPr id="735" name="n_4aveValue【消防施設】&#10;一人当たり面積">
          <a:extLst>
            <a:ext uri="{FF2B5EF4-FFF2-40B4-BE49-F238E27FC236}">
              <a16:creationId xmlns:a16="http://schemas.microsoft.com/office/drawing/2014/main" id="{00000000-0008-0000-0200-0000DF020000}"/>
            </a:ext>
          </a:extLst>
        </xdr:cNvPr>
        <xdr:cNvSpPr txBox="1"/>
      </xdr:nvSpPr>
      <xdr:spPr>
        <a:xfrm>
          <a:off x="18421427" y="1463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21607</xdr:rowOff>
    </xdr:from>
    <xdr:ext cx="469744" cy="259045"/>
    <xdr:sp macro="" textlink="">
      <xdr:nvSpPr>
        <xdr:cNvPr id="736" name="n_1mainValue【消防施設】&#10;一人当たり面積">
          <a:extLst>
            <a:ext uri="{FF2B5EF4-FFF2-40B4-BE49-F238E27FC236}">
              <a16:creationId xmlns:a16="http://schemas.microsoft.com/office/drawing/2014/main" id="{00000000-0008-0000-0200-0000E0020000}"/>
            </a:ext>
          </a:extLst>
        </xdr:cNvPr>
        <xdr:cNvSpPr txBox="1"/>
      </xdr:nvSpPr>
      <xdr:spPr>
        <a:xfrm>
          <a:off x="210757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141622</xdr:rowOff>
    </xdr:from>
    <xdr:ext cx="469744" cy="259045"/>
    <xdr:sp macro="" textlink="">
      <xdr:nvSpPr>
        <xdr:cNvPr id="737" name="n_2mainValue【消防施設】&#10;一人当たり面積">
          <a:extLst>
            <a:ext uri="{FF2B5EF4-FFF2-40B4-BE49-F238E27FC236}">
              <a16:creationId xmlns:a16="http://schemas.microsoft.com/office/drawing/2014/main" id="{00000000-0008-0000-0200-0000E1020000}"/>
            </a:ext>
          </a:extLst>
        </xdr:cNvPr>
        <xdr:cNvSpPr txBox="1"/>
      </xdr:nvSpPr>
      <xdr:spPr>
        <a:xfrm>
          <a:off x="20199427" y="1420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149241</xdr:rowOff>
    </xdr:from>
    <xdr:ext cx="469744" cy="259045"/>
    <xdr:sp macro="" textlink="">
      <xdr:nvSpPr>
        <xdr:cNvPr id="738" name="n_3mainValue【消防施設】&#10;一人当たり面積">
          <a:extLst>
            <a:ext uri="{FF2B5EF4-FFF2-40B4-BE49-F238E27FC236}">
              <a16:creationId xmlns:a16="http://schemas.microsoft.com/office/drawing/2014/main" id="{00000000-0008-0000-0200-0000E2020000}"/>
            </a:ext>
          </a:extLst>
        </xdr:cNvPr>
        <xdr:cNvSpPr txBox="1"/>
      </xdr:nvSpPr>
      <xdr:spPr>
        <a:xfrm>
          <a:off x="19310427" y="1420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40657</xdr:rowOff>
    </xdr:from>
    <xdr:ext cx="469744" cy="259045"/>
    <xdr:sp macro="" textlink="">
      <xdr:nvSpPr>
        <xdr:cNvPr id="739" name="n_4mainValue【消防施設】&#10;一人当たり面積">
          <a:extLst>
            <a:ext uri="{FF2B5EF4-FFF2-40B4-BE49-F238E27FC236}">
              <a16:creationId xmlns:a16="http://schemas.microsoft.com/office/drawing/2014/main" id="{00000000-0008-0000-0200-0000E3020000}"/>
            </a:ext>
          </a:extLst>
        </xdr:cNvPr>
        <xdr:cNvSpPr txBox="1"/>
      </xdr:nvSpPr>
      <xdr:spPr>
        <a:xfrm>
          <a:off x="18421427" y="1427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00000000-0008-0000-0200-0000E4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00000000-0008-0000-0200-0000E5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00000000-0008-0000-0200-0000E6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200-0000E7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200-0000E8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00000000-0008-0000-0200-0000E9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00000000-0008-0000-0200-0000EA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00000000-0008-0000-0200-0000EB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00000000-0008-0000-0200-0000EC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00000000-0008-0000-0200-0000ED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00000000-0008-0000-0200-0000EE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00000000-0008-0000-0200-0000EF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00000000-0008-0000-0200-0000F0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00000000-0008-0000-0200-0000F1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00000000-0008-0000-0200-0000F2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00000000-0008-0000-0200-0000F3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00000000-0008-0000-0200-0000F4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00000000-0008-0000-0200-0000F5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00000000-0008-0000-0200-0000F6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00000000-0008-0000-0200-0000F7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00000000-0008-0000-0200-0000F8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00000000-0008-0000-0200-0000F9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id="{00000000-0008-0000-0200-0000FA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00000000-0008-0000-0200-0000FB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a:extLst>
            <a:ext uri="{FF2B5EF4-FFF2-40B4-BE49-F238E27FC236}">
              <a16:creationId xmlns:a16="http://schemas.microsoft.com/office/drawing/2014/main" id="{00000000-0008-0000-0200-0000FC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765" name="直線コネクタ 764">
          <a:extLst>
            <a:ext uri="{FF2B5EF4-FFF2-40B4-BE49-F238E27FC236}">
              <a16:creationId xmlns:a16="http://schemas.microsoft.com/office/drawing/2014/main" id="{00000000-0008-0000-0200-0000FD020000}"/>
            </a:ext>
          </a:extLst>
        </xdr:cNvPr>
        <xdr:cNvCxnSpPr/>
      </xdr:nvCxnSpPr>
      <xdr:spPr>
        <a:xfrm flipV="1">
          <a:off x="16318864" y="1716568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766" name="【庁舎】&#10;有形固定資産減価償却率最小値テキスト">
          <a:extLst>
            <a:ext uri="{FF2B5EF4-FFF2-40B4-BE49-F238E27FC236}">
              <a16:creationId xmlns:a16="http://schemas.microsoft.com/office/drawing/2014/main" id="{00000000-0008-0000-0200-0000FE020000}"/>
            </a:ext>
          </a:extLst>
        </xdr:cNvPr>
        <xdr:cNvSpPr txBox="1"/>
      </xdr:nvSpPr>
      <xdr:spPr>
        <a:xfrm>
          <a:off x="16357600" y="1869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767" name="直線コネクタ 766">
          <a:extLst>
            <a:ext uri="{FF2B5EF4-FFF2-40B4-BE49-F238E27FC236}">
              <a16:creationId xmlns:a16="http://schemas.microsoft.com/office/drawing/2014/main" id="{00000000-0008-0000-0200-0000FF020000}"/>
            </a:ext>
          </a:extLst>
        </xdr:cNvPr>
        <xdr:cNvCxnSpPr/>
      </xdr:nvCxnSpPr>
      <xdr:spPr>
        <a:xfrm>
          <a:off x="16230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768" name="【庁舎】&#10;有形固定資産減価償却率最大値テキスト">
          <a:extLst>
            <a:ext uri="{FF2B5EF4-FFF2-40B4-BE49-F238E27FC236}">
              <a16:creationId xmlns:a16="http://schemas.microsoft.com/office/drawing/2014/main" id="{00000000-0008-0000-0200-000000030000}"/>
            </a:ext>
          </a:extLst>
        </xdr:cNvPr>
        <xdr:cNvSpPr txBox="1"/>
      </xdr:nvSpPr>
      <xdr:spPr>
        <a:xfrm>
          <a:off x="16357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769" name="直線コネクタ 768">
          <a:extLst>
            <a:ext uri="{FF2B5EF4-FFF2-40B4-BE49-F238E27FC236}">
              <a16:creationId xmlns:a16="http://schemas.microsoft.com/office/drawing/2014/main" id="{00000000-0008-0000-0200-000001030000}"/>
            </a:ext>
          </a:extLst>
        </xdr:cNvPr>
        <xdr:cNvCxnSpPr/>
      </xdr:nvCxnSpPr>
      <xdr:spPr>
        <a:xfrm>
          <a:off x="16230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95629</xdr:rowOff>
    </xdr:from>
    <xdr:ext cx="405111" cy="259045"/>
    <xdr:sp macro="" textlink="">
      <xdr:nvSpPr>
        <xdr:cNvPr id="770" name="【庁舎】&#10;有形固定資産減価償却率平均値テキスト">
          <a:extLst>
            <a:ext uri="{FF2B5EF4-FFF2-40B4-BE49-F238E27FC236}">
              <a16:creationId xmlns:a16="http://schemas.microsoft.com/office/drawing/2014/main" id="{00000000-0008-0000-0200-000002030000}"/>
            </a:ext>
          </a:extLst>
        </xdr:cNvPr>
        <xdr:cNvSpPr txBox="1"/>
      </xdr:nvSpPr>
      <xdr:spPr>
        <a:xfrm>
          <a:off x="16357600" y="1775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771" name="フローチャート: 判断 770">
          <a:extLst>
            <a:ext uri="{FF2B5EF4-FFF2-40B4-BE49-F238E27FC236}">
              <a16:creationId xmlns:a16="http://schemas.microsoft.com/office/drawing/2014/main" id="{00000000-0008-0000-0200-000003030000}"/>
            </a:ext>
          </a:extLst>
        </xdr:cNvPr>
        <xdr:cNvSpPr/>
      </xdr:nvSpPr>
      <xdr:spPr>
        <a:xfrm>
          <a:off x="162687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72" name="フローチャート: 判断 771">
          <a:extLst>
            <a:ext uri="{FF2B5EF4-FFF2-40B4-BE49-F238E27FC236}">
              <a16:creationId xmlns:a16="http://schemas.microsoft.com/office/drawing/2014/main" id="{00000000-0008-0000-0200-000004030000}"/>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66221</xdr:rowOff>
    </xdr:from>
    <xdr:to>
      <xdr:col>76</xdr:col>
      <xdr:colOff>165100</xdr:colOff>
      <xdr:row>104</xdr:row>
      <xdr:rowOff>167821</xdr:rowOff>
    </xdr:to>
    <xdr:sp macro="" textlink="">
      <xdr:nvSpPr>
        <xdr:cNvPr id="773" name="フローチャート: 判断 772">
          <a:extLst>
            <a:ext uri="{FF2B5EF4-FFF2-40B4-BE49-F238E27FC236}">
              <a16:creationId xmlns:a16="http://schemas.microsoft.com/office/drawing/2014/main" id="{00000000-0008-0000-0200-000005030000}"/>
            </a:ext>
          </a:extLst>
        </xdr:cNvPr>
        <xdr:cNvSpPr/>
      </xdr:nvSpPr>
      <xdr:spPr>
        <a:xfrm>
          <a:off x="14541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98879</xdr:rowOff>
    </xdr:from>
    <xdr:to>
      <xdr:col>72</xdr:col>
      <xdr:colOff>38100</xdr:colOff>
      <xdr:row>105</xdr:row>
      <xdr:rowOff>29029</xdr:rowOff>
    </xdr:to>
    <xdr:sp macro="" textlink="">
      <xdr:nvSpPr>
        <xdr:cNvPr id="774" name="フローチャート: 判断 773">
          <a:extLst>
            <a:ext uri="{FF2B5EF4-FFF2-40B4-BE49-F238E27FC236}">
              <a16:creationId xmlns:a16="http://schemas.microsoft.com/office/drawing/2014/main" id="{00000000-0008-0000-0200-000006030000}"/>
            </a:ext>
          </a:extLst>
        </xdr:cNvPr>
        <xdr:cNvSpPr/>
      </xdr:nvSpPr>
      <xdr:spPr>
        <a:xfrm>
          <a:off x="13652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164193</xdr:rowOff>
    </xdr:from>
    <xdr:to>
      <xdr:col>67</xdr:col>
      <xdr:colOff>101600</xdr:colOff>
      <xdr:row>105</xdr:row>
      <xdr:rowOff>94343</xdr:rowOff>
    </xdr:to>
    <xdr:sp macro="" textlink="">
      <xdr:nvSpPr>
        <xdr:cNvPr id="775" name="フローチャート: 判断 774">
          <a:extLst>
            <a:ext uri="{FF2B5EF4-FFF2-40B4-BE49-F238E27FC236}">
              <a16:creationId xmlns:a16="http://schemas.microsoft.com/office/drawing/2014/main" id="{00000000-0008-0000-0200-000007030000}"/>
            </a:ext>
          </a:extLst>
        </xdr:cNvPr>
        <xdr:cNvSpPr/>
      </xdr:nvSpPr>
      <xdr:spPr>
        <a:xfrm>
          <a:off x="12763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200-000008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200-000009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200-00000A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200-00000B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200-00000C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67855</xdr:rowOff>
    </xdr:from>
    <xdr:to>
      <xdr:col>85</xdr:col>
      <xdr:colOff>177800</xdr:colOff>
      <xdr:row>107</xdr:row>
      <xdr:rowOff>169455</xdr:rowOff>
    </xdr:to>
    <xdr:sp macro="" textlink="">
      <xdr:nvSpPr>
        <xdr:cNvPr id="781" name="楕円 780">
          <a:extLst>
            <a:ext uri="{FF2B5EF4-FFF2-40B4-BE49-F238E27FC236}">
              <a16:creationId xmlns:a16="http://schemas.microsoft.com/office/drawing/2014/main" id="{00000000-0008-0000-0200-00000D030000}"/>
            </a:ext>
          </a:extLst>
        </xdr:cNvPr>
        <xdr:cNvSpPr/>
      </xdr:nvSpPr>
      <xdr:spPr>
        <a:xfrm>
          <a:off x="16268700" y="1841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46282</xdr:rowOff>
    </xdr:from>
    <xdr:ext cx="405111" cy="259045"/>
    <xdr:sp macro="" textlink="">
      <xdr:nvSpPr>
        <xdr:cNvPr id="782" name="【庁舎】&#10;有形固定資産減価償却率該当値テキスト">
          <a:extLst>
            <a:ext uri="{FF2B5EF4-FFF2-40B4-BE49-F238E27FC236}">
              <a16:creationId xmlns:a16="http://schemas.microsoft.com/office/drawing/2014/main" id="{00000000-0008-0000-0200-00000E030000}"/>
            </a:ext>
          </a:extLst>
        </xdr:cNvPr>
        <xdr:cNvSpPr txBox="1"/>
      </xdr:nvSpPr>
      <xdr:spPr>
        <a:xfrm>
          <a:off x="16357600" y="1839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46627</xdr:rowOff>
    </xdr:from>
    <xdr:to>
      <xdr:col>81</xdr:col>
      <xdr:colOff>101600</xdr:colOff>
      <xdr:row>107</xdr:row>
      <xdr:rowOff>148227</xdr:rowOff>
    </xdr:to>
    <xdr:sp macro="" textlink="">
      <xdr:nvSpPr>
        <xdr:cNvPr id="783" name="楕円 782">
          <a:extLst>
            <a:ext uri="{FF2B5EF4-FFF2-40B4-BE49-F238E27FC236}">
              <a16:creationId xmlns:a16="http://schemas.microsoft.com/office/drawing/2014/main" id="{00000000-0008-0000-0200-00000F030000}"/>
            </a:ext>
          </a:extLst>
        </xdr:cNvPr>
        <xdr:cNvSpPr/>
      </xdr:nvSpPr>
      <xdr:spPr>
        <a:xfrm>
          <a:off x="15430500" y="1839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97427</xdr:rowOff>
    </xdr:from>
    <xdr:to>
      <xdr:col>85</xdr:col>
      <xdr:colOff>127000</xdr:colOff>
      <xdr:row>107</xdr:row>
      <xdr:rowOff>118655</xdr:rowOff>
    </xdr:to>
    <xdr:cxnSp macro="">
      <xdr:nvCxnSpPr>
        <xdr:cNvPr id="784" name="直線コネクタ 783">
          <a:extLst>
            <a:ext uri="{FF2B5EF4-FFF2-40B4-BE49-F238E27FC236}">
              <a16:creationId xmlns:a16="http://schemas.microsoft.com/office/drawing/2014/main" id="{00000000-0008-0000-0200-000010030000}"/>
            </a:ext>
          </a:extLst>
        </xdr:cNvPr>
        <xdr:cNvCxnSpPr/>
      </xdr:nvCxnSpPr>
      <xdr:spPr>
        <a:xfrm>
          <a:off x="15481300" y="18442577"/>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33564</xdr:rowOff>
    </xdr:from>
    <xdr:to>
      <xdr:col>76</xdr:col>
      <xdr:colOff>165100</xdr:colOff>
      <xdr:row>107</xdr:row>
      <xdr:rowOff>135164</xdr:rowOff>
    </xdr:to>
    <xdr:sp macro="" textlink="">
      <xdr:nvSpPr>
        <xdr:cNvPr id="785" name="楕円 784">
          <a:extLst>
            <a:ext uri="{FF2B5EF4-FFF2-40B4-BE49-F238E27FC236}">
              <a16:creationId xmlns:a16="http://schemas.microsoft.com/office/drawing/2014/main" id="{00000000-0008-0000-0200-000011030000}"/>
            </a:ext>
          </a:extLst>
        </xdr:cNvPr>
        <xdr:cNvSpPr/>
      </xdr:nvSpPr>
      <xdr:spPr>
        <a:xfrm>
          <a:off x="14541500" y="183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84364</xdr:rowOff>
    </xdr:from>
    <xdr:to>
      <xdr:col>81</xdr:col>
      <xdr:colOff>50800</xdr:colOff>
      <xdr:row>107</xdr:row>
      <xdr:rowOff>97427</xdr:rowOff>
    </xdr:to>
    <xdr:cxnSp macro="">
      <xdr:nvCxnSpPr>
        <xdr:cNvPr id="786" name="直線コネクタ 785">
          <a:extLst>
            <a:ext uri="{FF2B5EF4-FFF2-40B4-BE49-F238E27FC236}">
              <a16:creationId xmlns:a16="http://schemas.microsoft.com/office/drawing/2014/main" id="{00000000-0008-0000-0200-000012030000}"/>
            </a:ext>
          </a:extLst>
        </xdr:cNvPr>
        <xdr:cNvCxnSpPr/>
      </xdr:nvCxnSpPr>
      <xdr:spPr>
        <a:xfrm>
          <a:off x="14592300" y="1842951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2539</xdr:rowOff>
    </xdr:from>
    <xdr:to>
      <xdr:col>72</xdr:col>
      <xdr:colOff>38100</xdr:colOff>
      <xdr:row>107</xdr:row>
      <xdr:rowOff>104139</xdr:rowOff>
    </xdr:to>
    <xdr:sp macro="" textlink="">
      <xdr:nvSpPr>
        <xdr:cNvPr id="787" name="楕円 786">
          <a:extLst>
            <a:ext uri="{FF2B5EF4-FFF2-40B4-BE49-F238E27FC236}">
              <a16:creationId xmlns:a16="http://schemas.microsoft.com/office/drawing/2014/main" id="{00000000-0008-0000-0200-000013030000}"/>
            </a:ext>
          </a:extLst>
        </xdr:cNvPr>
        <xdr:cNvSpPr/>
      </xdr:nvSpPr>
      <xdr:spPr>
        <a:xfrm>
          <a:off x="13652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53339</xdr:rowOff>
    </xdr:from>
    <xdr:to>
      <xdr:col>76</xdr:col>
      <xdr:colOff>114300</xdr:colOff>
      <xdr:row>107</xdr:row>
      <xdr:rowOff>84364</xdr:rowOff>
    </xdr:to>
    <xdr:cxnSp macro="">
      <xdr:nvCxnSpPr>
        <xdr:cNvPr id="788" name="直線コネクタ 787">
          <a:extLst>
            <a:ext uri="{FF2B5EF4-FFF2-40B4-BE49-F238E27FC236}">
              <a16:creationId xmlns:a16="http://schemas.microsoft.com/office/drawing/2014/main" id="{00000000-0008-0000-0200-000014030000}"/>
            </a:ext>
          </a:extLst>
        </xdr:cNvPr>
        <xdr:cNvCxnSpPr/>
      </xdr:nvCxnSpPr>
      <xdr:spPr>
        <a:xfrm>
          <a:off x="13703300" y="18398489"/>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142966</xdr:rowOff>
    </xdr:from>
    <xdr:to>
      <xdr:col>67</xdr:col>
      <xdr:colOff>101600</xdr:colOff>
      <xdr:row>107</xdr:row>
      <xdr:rowOff>73116</xdr:rowOff>
    </xdr:to>
    <xdr:sp macro="" textlink="">
      <xdr:nvSpPr>
        <xdr:cNvPr id="789" name="楕円 788">
          <a:extLst>
            <a:ext uri="{FF2B5EF4-FFF2-40B4-BE49-F238E27FC236}">
              <a16:creationId xmlns:a16="http://schemas.microsoft.com/office/drawing/2014/main" id="{00000000-0008-0000-0200-000015030000}"/>
            </a:ext>
          </a:extLst>
        </xdr:cNvPr>
        <xdr:cNvSpPr/>
      </xdr:nvSpPr>
      <xdr:spPr>
        <a:xfrm>
          <a:off x="127635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22316</xdr:rowOff>
    </xdr:from>
    <xdr:to>
      <xdr:col>71</xdr:col>
      <xdr:colOff>177800</xdr:colOff>
      <xdr:row>107</xdr:row>
      <xdr:rowOff>53339</xdr:rowOff>
    </xdr:to>
    <xdr:cxnSp macro="">
      <xdr:nvCxnSpPr>
        <xdr:cNvPr id="790" name="直線コネクタ 789">
          <a:extLst>
            <a:ext uri="{FF2B5EF4-FFF2-40B4-BE49-F238E27FC236}">
              <a16:creationId xmlns:a16="http://schemas.microsoft.com/office/drawing/2014/main" id="{00000000-0008-0000-0200-000016030000}"/>
            </a:ext>
          </a:extLst>
        </xdr:cNvPr>
        <xdr:cNvCxnSpPr/>
      </xdr:nvCxnSpPr>
      <xdr:spPr>
        <a:xfrm>
          <a:off x="12814300" y="18367466"/>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791" name="n_1aveValue【庁舎】&#10;有形固定資産減価償却率">
          <a:extLst>
            <a:ext uri="{FF2B5EF4-FFF2-40B4-BE49-F238E27FC236}">
              <a16:creationId xmlns:a16="http://schemas.microsoft.com/office/drawing/2014/main" id="{00000000-0008-0000-0200-000017030000}"/>
            </a:ext>
          </a:extLst>
        </xdr:cNvPr>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12898</xdr:rowOff>
    </xdr:from>
    <xdr:ext cx="405111" cy="259045"/>
    <xdr:sp macro="" textlink="">
      <xdr:nvSpPr>
        <xdr:cNvPr id="792" name="n_2aveValue【庁舎】&#10;有形固定資産減価償却率">
          <a:extLst>
            <a:ext uri="{FF2B5EF4-FFF2-40B4-BE49-F238E27FC236}">
              <a16:creationId xmlns:a16="http://schemas.microsoft.com/office/drawing/2014/main" id="{00000000-0008-0000-0200-000018030000}"/>
            </a:ext>
          </a:extLst>
        </xdr:cNvPr>
        <xdr:cNvSpPr txBox="1"/>
      </xdr:nvSpPr>
      <xdr:spPr>
        <a:xfrm>
          <a:off x="14389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45556</xdr:rowOff>
    </xdr:from>
    <xdr:ext cx="405111" cy="259045"/>
    <xdr:sp macro="" textlink="">
      <xdr:nvSpPr>
        <xdr:cNvPr id="793" name="n_3aveValue【庁舎】&#10;有形固定資産減価償却率">
          <a:extLst>
            <a:ext uri="{FF2B5EF4-FFF2-40B4-BE49-F238E27FC236}">
              <a16:creationId xmlns:a16="http://schemas.microsoft.com/office/drawing/2014/main" id="{00000000-0008-0000-0200-000019030000}"/>
            </a:ext>
          </a:extLst>
        </xdr:cNvPr>
        <xdr:cNvSpPr txBox="1"/>
      </xdr:nvSpPr>
      <xdr:spPr>
        <a:xfrm>
          <a:off x="13500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110870</xdr:rowOff>
    </xdr:from>
    <xdr:ext cx="405111" cy="259045"/>
    <xdr:sp macro="" textlink="">
      <xdr:nvSpPr>
        <xdr:cNvPr id="794" name="n_4aveValue【庁舎】&#10;有形固定資産減価償却率">
          <a:extLst>
            <a:ext uri="{FF2B5EF4-FFF2-40B4-BE49-F238E27FC236}">
              <a16:creationId xmlns:a16="http://schemas.microsoft.com/office/drawing/2014/main" id="{00000000-0008-0000-0200-00001A030000}"/>
            </a:ext>
          </a:extLst>
        </xdr:cNvPr>
        <xdr:cNvSpPr txBox="1"/>
      </xdr:nvSpPr>
      <xdr:spPr>
        <a:xfrm>
          <a:off x="12611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139354</xdr:rowOff>
    </xdr:from>
    <xdr:ext cx="405111" cy="259045"/>
    <xdr:sp macro="" textlink="">
      <xdr:nvSpPr>
        <xdr:cNvPr id="795" name="n_1mainValue【庁舎】&#10;有形固定資産減価償却率">
          <a:extLst>
            <a:ext uri="{FF2B5EF4-FFF2-40B4-BE49-F238E27FC236}">
              <a16:creationId xmlns:a16="http://schemas.microsoft.com/office/drawing/2014/main" id="{00000000-0008-0000-0200-00001B030000}"/>
            </a:ext>
          </a:extLst>
        </xdr:cNvPr>
        <xdr:cNvSpPr txBox="1"/>
      </xdr:nvSpPr>
      <xdr:spPr>
        <a:xfrm>
          <a:off x="15266044" y="1848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126291</xdr:rowOff>
    </xdr:from>
    <xdr:ext cx="405111" cy="259045"/>
    <xdr:sp macro="" textlink="">
      <xdr:nvSpPr>
        <xdr:cNvPr id="796" name="n_2mainValue【庁舎】&#10;有形固定資産減価償却率">
          <a:extLst>
            <a:ext uri="{FF2B5EF4-FFF2-40B4-BE49-F238E27FC236}">
              <a16:creationId xmlns:a16="http://schemas.microsoft.com/office/drawing/2014/main" id="{00000000-0008-0000-0200-00001C030000}"/>
            </a:ext>
          </a:extLst>
        </xdr:cNvPr>
        <xdr:cNvSpPr txBox="1"/>
      </xdr:nvSpPr>
      <xdr:spPr>
        <a:xfrm>
          <a:off x="14389744" y="1847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95266</xdr:rowOff>
    </xdr:from>
    <xdr:ext cx="405111" cy="259045"/>
    <xdr:sp macro="" textlink="">
      <xdr:nvSpPr>
        <xdr:cNvPr id="797" name="n_3mainValue【庁舎】&#10;有形固定資産減価償却率">
          <a:extLst>
            <a:ext uri="{FF2B5EF4-FFF2-40B4-BE49-F238E27FC236}">
              <a16:creationId xmlns:a16="http://schemas.microsoft.com/office/drawing/2014/main" id="{00000000-0008-0000-0200-00001D030000}"/>
            </a:ext>
          </a:extLst>
        </xdr:cNvPr>
        <xdr:cNvSpPr txBox="1"/>
      </xdr:nvSpPr>
      <xdr:spPr>
        <a:xfrm>
          <a:off x="13500744" y="1844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64243</xdr:rowOff>
    </xdr:from>
    <xdr:ext cx="405111" cy="259045"/>
    <xdr:sp macro="" textlink="">
      <xdr:nvSpPr>
        <xdr:cNvPr id="798" name="n_4mainValue【庁舎】&#10;有形固定資産減価償却率">
          <a:extLst>
            <a:ext uri="{FF2B5EF4-FFF2-40B4-BE49-F238E27FC236}">
              <a16:creationId xmlns:a16="http://schemas.microsoft.com/office/drawing/2014/main" id="{00000000-0008-0000-0200-00001E030000}"/>
            </a:ext>
          </a:extLst>
        </xdr:cNvPr>
        <xdr:cNvSpPr txBox="1"/>
      </xdr:nvSpPr>
      <xdr:spPr>
        <a:xfrm>
          <a:off x="12611744" y="1840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00000000-0008-0000-0200-00001F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00000000-0008-0000-0200-000020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00000000-0008-0000-0200-000021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00000000-0008-0000-0200-000022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00000000-0008-0000-0200-000023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00000000-0008-0000-0200-000024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00000000-0008-0000-0200-000025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00000000-0008-0000-0200-000026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00000000-0008-0000-0200-000027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00000000-0008-0000-0200-000028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9" name="直線コネクタ 808">
          <a:extLst>
            <a:ext uri="{FF2B5EF4-FFF2-40B4-BE49-F238E27FC236}">
              <a16:creationId xmlns:a16="http://schemas.microsoft.com/office/drawing/2014/main" id="{00000000-0008-0000-0200-000029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0" name="テキスト ボックス 809">
          <a:extLst>
            <a:ext uri="{FF2B5EF4-FFF2-40B4-BE49-F238E27FC236}">
              <a16:creationId xmlns:a16="http://schemas.microsoft.com/office/drawing/2014/main" id="{00000000-0008-0000-0200-00002A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1" name="直線コネクタ 810">
          <a:extLst>
            <a:ext uri="{FF2B5EF4-FFF2-40B4-BE49-F238E27FC236}">
              <a16:creationId xmlns:a16="http://schemas.microsoft.com/office/drawing/2014/main" id="{00000000-0008-0000-0200-00002B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2" name="テキスト ボックス 811">
          <a:extLst>
            <a:ext uri="{FF2B5EF4-FFF2-40B4-BE49-F238E27FC236}">
              <a16:creationId xmlns:a16="http://schemas.microsoft.com/office/drawing/2014/main" id="{00000000-0008-0000-0200-00002C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3" name="直線コネクタ 812">
          <a:extLst>
            <a:ext uri="{FF2B5EF4-FFF2-40B4-BE49-F238E27FC236}">
              <a16:creationId xmlns:a16="http://schemas.microsoft.com/office/drawing/2014/main" id="{00000000-0008-0000-0200-00002D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4" name="テキスト ボックス 813">
          <a:extLst>
            <a:ext uri="{FF2B5EF4-FFF2-40B4-BE49-F238E27FC236}">
              <a16:creationId xmlns:a16="http://schemas.microsoft.com/office/drawing/2014/main" id="{00000000-0008-0000-0200-00002E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5" name="直線コネクタ 814">
          <a:extLst>
            <a:ext uri="{FF2B5EF4-FFF2-40B4-BE49-F238E27FC236}">
              <a16:creationId xmlns:a16="http://schemas.microsoft.com/office/drawing/2014/main" id="{00000000-0008-0000-0200-00002F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6" name="テキスト ボックス 815">
          <a:extLst>
            <a:ext uri="{FF2B5EF4-FFF2-40B4-BE49-F238E27FC236}">
              <a16:creationId xmlns:a16="http://schemas.microsoft.com/office/drawing/2014/main" id="{00000000-0008-0000-0200-000030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7" name="直線コネクタ 816">
          <a:extLst>
            <a:ext uri="{FF2B5EF4-FFF2-40B4-BE49-F238E27FC236}">
              <a16:creationId xmlns:a16="http://schemas.microsoft.com/office/drawing/2014/main" id="{00000000-0008-0000-0200-000031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8" name="テキスト ボックス 817">
          <a:extLst>
            <a:ext uri="{FF2B5EF4-FFF2-40B4-BE49-F238E27FC236}">
              <a16:creationId xmlns:a16="http://schemas.microsoft.com/office/drawing/2014/main" id="{00000000-0008-0000-0200-000032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9" name="直線コネクタ 818">
          <a:extLst>
            <a:ext uri="{FF2B5EF4-FFF2-40B4-BE49-F238E27FC236}">
              <a16:creationId xmlns:a16="http://schemas.microsoft.com/office/drawing/2014/main" id="{00000000-0008-0000-0200-000033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0" name="テキスト ボックス 819">
          <a:extLst>
            <a:ext uri="{FF2B5EF4-FFF2-40B4-BE49-F238E27FC236}">
              <a16:creationId xmlns:a16="http://schemas.microsoft.com/office/drawing/2014/main" id="{00000000-0008-0000-0200-000034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a:extLst>
            <a:ext uri="{FF2B5EF4-FFF2-40B4-BE49-F238E27FC236}">
              <a16:creationId xmlns:a16="http://schemas.microsoft.com/office/drawing/2014/main" id="{00000000-0008-0000-0200-000035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a:extLst>
            <a:ext uri="{FF2B5EF4-FFF2-40B4-BE49-F238E27FC236}">
              <a16:creationId xmlns:a16="http://schemas.microsoft.com/office/drawing/2014/main" id="{00000000-0008-0000-0200-000036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庁舎】&#10;一人当たり面積グラフ枠">
          <a:extLst>
            <a:ext uri="{FF2B5EF4-FFF2-40B4-BE49-F238E27FC236}">
              <a16:creationId xmlns:a16="http://schemas.microsoft.com/office/drawing/2014/main" id="{00000000-0008-0000-0200-000037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86542</xdr:rowOff>
    </xdr:from>
    <xdr:to>
      <xdr:col>116</xdr:col>
      <xdr:colOff>62864</xdr:colOff>
      <xdr:row>108</xdr:row>
      <xdr:rowOff>44631</xdr:rowOff>
    </xdr:to>
    <xdr:cxnSp macro="">
      <xdr:nvCxnSpPr>
        <xdr:cNvPr id="824" name="直線コネクタ 823">
          <a:extLst>
            <a:ext uri="{FF2B5EF4-FFF2-40B4-BE49-F238E27FC236}">
              <a16:creationId xmlns:a16="http://schemas.microsoft.com/office/drawing/2014/main" id="{00000000-0008-0000-0200-000038030000}"/>
            </a:ext>
          </a:extLst>
        </xdr:cNvPr>
        <xdr:cNvCxnSpPr/>
      </xdr:nvCxnSpPr>
      <xdr:spPr>
        <a:xfrm flipV="1">
          <a:off x="22160864" y="17060092"/>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48458</xdr:rowOff>
    </xdr:from>
    <xdr:ext cx="469744" cy="259045"/>
    <xdr:sp macro="" textlink="">
      <xdr:nvSpPr>
        <xdr:cNvPr id="825" name="【庁舎】&#10;一人当たり面積最小値テキスト">
          <a:extLst>
            <a:ext uri="{FF2B5EF4-FFF2-40B4-BE49-F238E27FC236}">
              <a16:creationId xmlns:a16="http://schemas.microsoft.com/office/drawing/2014/main" id="{00000000-0008-0000-0200-000039030000}"/>
            </a:ext>
          </a:extLst>
        </xdr:cNvPr>
        <xdr:cNvSpPr txBox="1"/>
      </xdr:nvSpPr>
      <xdr:spPr>
        <a:xfrm>
          <a:off x="22199600" y="1856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44631</xdr:rowOff>
    </xdr:from>
    <xdr:to>
      <xdr:col>116</xdr:col>
      <xdr:colOff>152400</xdr:colOff>
      <xdr:row>108</xdr:row>
      <xdr:rowOff>44631</xdr:rowOff>
    </xdr:to>
    <xdr:cxnSp macro="">
      <xdr:nvCxnSpPr>
        <xdr:cNvPr id="826" name="直線コネクタ 825">
          <a:extLst>
            <a:ext uri="{FF2B5EF4-FFF2-40B4-BE49-F238E27FC236}">
              <a16:creationId xmlns:a16="http://schemas.microsoft.com/office/drawing/2014/main" id="{00000000-0008-0000-0200-00003A030000}"/>
            </a:ext>
          </a:extLst>
        </xdr:cNvPr>
        <xdr:cNvCxnSpPr/>
      </xdr:nvCxnSpPr>
      <xdr:spPr>
        <a:xfrm>
          <a:off x="22072600" y="1856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33219</xdr:rowOff>
    </xdr:from>
    <xdr:ext cx="469744" cy="259045"/>
    <xdr:sp macro="" textlink="">
      <xdr:nvSpPr>
        <xdr:cNvPr id="827" name="【庁舎】&#10;一人当たり面積最大値テキスト">
          <a:extLst>
            <a:ext uri="{FF2B5EF4-FFF2-40B4-BE49-F238E27FC236}">
              <a16:creationId xmlns:a16="http://schemas.microsoft.com/office/drawing/2014/main" id="{00000000-0008-0000-0200-00003B030000}"/>
            </a:ext>
          </a:extLst>
        </xdr:cNvPr>
        <xdr:cNvSpPr txBox="1"/>
      </xdr:nvSpPr>
      <xdr:spPr>
        <a:xfrm>
          <a:off x="22199600" y="1683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86542</xdr:rowOff>
    </xdr:from>
    <xdr:to>
      <xdr:col>116</xdr:col>
      <xdr:colOff>152400</xdr:colOff>
      <xdr:row>99</xdr:row>
      <xdr:rowOff>86542</xdr:rowOff>
    </xdr:to>
    <xdr:cxnSp macro="">
      <xdr:nvCxnSpPr>
        <xdr:cNvPr id="828" name="直線コネクタ 827">
          <a:extLst>
            <a:ext uri="{FF2B5EF4-FFF2-40B4-BE49-F238E27FC236}">
              <a16:creationId xmlns:a16="http://schemas.microsoft.com/office/drawing/2014/main" id="{00000000-0008-0000-0200-00003C030000}"/>
            </a:ext>
          </a:extLst>
        </xdr:cNvPr>
        <xdr:cNvCxnSpPr/>
      </xdr:nvCxnSpPr>
      <xdr:spPr>
        <a:xfrm>
          <a:off x="22072600" y="170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163303</xdr:rowOff>
    </xdr:from>
    <xdr:ext cx="469744" cy="259045"/>
    <xdr:sp macro="" textlink="">
      <xdr:nvSpPr>
        <xdr:cNvPr id="829" name="【庁舎】&#10;一人当たり面積平均値テキスト">
          <a:extLst>
            <a:ext uri="{FF2B5EF4-FFF2-40B4-BE49-F238E27FC236}">
              <a16:creationId xmlns:a16="http://schemas.microsoft.com/office/drawing/2014/main" id="{00000000-0008-0000-0200-00003D030000}"/>
            </a:ext>
          </a:extLst>
        </xdr:cNvPr>
        <xdr:cNvSpPr txBox="1"/>
      </xdr:nvSpPr>
      <xdr:spPr>
        <a:xfrm>
          <a:off x="22199600" y="18165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13426</xdr:rowOff>
    </xdr:from>
    <xdr:to>
      <xdr:col>116</xdr:col>
      <xdr:colOff>114300</xdr:colOff>
      <xdr:row>106</xdr:row>
      <xdr:rowOff>115026</xdr:rowOff>
    </xdr:to>
    <xdr:sp macro="" textlink="">
      <xdr:nvSpPr>
        <xdr:cNvPr id="830" name="フローチャート: 判断 829">
          <a:extLst>
            <a:ext uri="{FF2B5EF4-FFF2-40B4-BE49-F238E27FC236}">
              <a16:creationId xmlns:a16="http://schemas.microsoft.com/office/drawing/2014/main" id="{00000000-0008-0000-0200-00003E030000}"/>
            </a:ext>
          </a:extLst>
        </xdr:cNvPr>
        <xdr:cNvSpPr/>
      </xdr:nvSpPr>
      <xdr:spPr>
        <a:xfrm>
          <a:off x="22110700" y="1818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16692</xdr:rowOff>
    </xdr:from>
    <xdr:to>
      <xdr:col>112</xdr:col>
      <xdr:colOff>38100</xdr:colOff>
      <xdr:row>106</xdr:row>
      <xdr:rowOff>118292</xdr:rowOff>
    </xdr:to>
    <xdr:sp macro="" textlink="">
      <xdr:nvSpPr>
        <xdr:cNvPr id="831" name="フローチャート: 判断 830">
          <a:extLst>
            <a:ext uri="{FF2B5EF4-FFF2-40B4-BE49-F238E27FC236}">
              <a16:creationId xmlns:a16="http://schemas.microsoft.com/office/drawing/2014/main" id="{00000000-0008-0000-0200-00003F030000}"/>
            </a:ext>
          </a:extLst>
        </xdr:cNvPr>
        <xdr:cNvSpPr/>
      </xdr:nvSpPr>
      <xdr:spPr>
        <a:xfrm>
          <a:off x="21272500" y="181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30843</xdr:rowOff>
    </xdr:from>
    <xdr:to>
      <xdr:col>107</xdr:col>
      <xdr:colOff>101600</xdr:colOff>
      <xdr:row>106</xdr:row>
      <xdr:rowOff>132443</xdr:rowOff>
    </xdr:to>
    <xdr:sp macro="" textlink="">
      <xdr:nvSpPr>
        <xdr:cNvPr id="832" name="フローチャート: 判断 831">
          <a:extLst>
            <a:ext uri="{FF2B5EF4-FFF2-40B4-BE49-F238E27FC236}">
              <a16:creationId xmlns:a16="http://schemas.microsoft.com/office/drawing/2014/main" id="{00000000-0008-0000-0200-000040030000}"/>
            </a:ext>
          </a:extLst>
        </xdr:cNvPr>
        <xdr:cNvSpPr/>
      </xdr:nvSpPr>
      <xdr:spPr>
        <a:xfrm>
          <a:off x="203835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166370</xdr:rowOff>
    </xdr:from>
    <xdr:to>
      <xdr:col>102</xdr:col>
      <xdr:colOff>165100</xdr:colOff>
      <xdr:row>106</xdr:row>
      <xdr:rowOff>96520</xdr:rowOff>
    </xdr:to>
    <xdr:sp macro="" textlink="">
      <xdr:nvSpPr>
        <xdr:cNvPr id="833" name="フローチャート: 判断 832">
          <a:extLst>
            <a:ext uri="{FF2B5EF4-FFF2-40B4-BE49-F238E27FC236}">
              <a16:creationId xmlns:a16="http://schemas.microsoft.com/office/drawing/2014/main" id="{00000000-0008-0000-0200-000041030000}"/>
            </a:ext>
          </a:extLst>
        </xdr:cNvPr>
        <xdr:cNvSpPr/>
      </xdr:nvSpPr>
      <xdr:spPr>
        <a:xfrm>
          <a:off x="19494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120106</xdr:rowOff>
    </xdr:from>
    <xdr:to>
      <xdr:col>98</xdr:col>
      <xdr:colOff>38100</xdr:colOff>
      <xdr:row>107</xdr:row>
      <xdr:rowOff>50256</xdr:rowOff>
    </xdr:to>
    <xdr:sp macro="" textlink="">
      <xdr:nvSpPr>
        <xdr:cNvPr id="834" name="フローチャート: 判断 833">
          <a:extLst>
            <a:ext uri="{FF2B5EF4-FFF2-40B4-BE49-F238E27FC236}">
              <a16:creationId xmlns:a16="http://schemas.microsoft.com/office/drawing/2014/main" id="{00000000-0008-0000-0200-000042030000}"/>
            </a:ext>
          </a:extLst>
        </xdr:cNvPr>
        <xdr:cNvSpPr/>
      </xdr:nvSpPr>
      <xdr:spPr>
        <a:xfrm>
          <a:off x="18605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200-000043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200-000044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200-000045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200-000046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0000000-0008-0000-0200-000047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81462</xdr:rowOff>
    </xdr:from>
    <xdr:to>
      <xdr:col>116</xdr:col>
      <xdr:colOff>114300</xdr:colOff>
      <xdr:row>106</xdr:row>
      <xdr:rowOff>11612</xdr:rowOff>
    </xdr:to>
    <xdr:sp macro="" textlink="">
      <xdr:nvSpPr>
        <xdr:cNvPr id="840" name="楕円 839">
          <a:extLst>
            <a:ext uri="{FF2B5EF4-FFF2-40B4-BE49-F238E27FC236}">
              <a16:creationId xmlns:a16="http://schemas.microsoft.com/office/drawing/2014/main" id="{00000000-0008-0000-0200-000048030000}"/>
            </a:ext>
          </a:extLst>
        </xdr:cNvPr>
        <xdr:cNvSpPr/>
      </xdr:nvSpPr>
      <xdr:spPr>
        <a:xfrm>
          <a:off x="22110700" y="1808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104339</xdr:rowOff>
    </xdr:from>
    <xdr:ext cx="469744" cy="259045"/>
    <xdr:sp macro="" textlink="">
      <xdr:nvSpPr>
        <xdr:cNvPr id="841" name="【庁舎】&#10;一人当たり面積該当値テキスト">
          <a:extLst>
            <a:ext uri="{FF2B5EF4-FFF2-40B4-BE49-F238E27FC236}">
              <a16:creationId xmlns:a16="http://schemas.microsoft.com/office/drawing/2014/main" id="{00000000-0008-0000-0200-000049030000}"/>
            </a:ext>
          </a:extLst>
        </xdr:cNvPr>
        <xdr:cNvSpPr txBox="1"/>
      </xdr:nvSpPr>
      <xdr:spPr>
        <a:xfrm>
          <a:off x="22199600" y="1793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92348</xdr:rowOff>
    </xdr:from>
    <xdr:to>
      <xdr:col>112</xdr:col>
      <xdr:colOff>38100</xdr:colOff>
      <xdr:row>106</xdr:row>
      <xdr:rowOff>22498</xdr:rowOff>
    </xdr:to>
    <xdr:sp macro="" textlink="">
      <xdr:nvSpPr>
        <xdr:cNvPr id="842" name="楕円 841">
          <a:extLst>
            <a:ext uri="{FF2B5EF4-FFF2-40B4-BE49-F238E27FC236}">
              <a16:creationId xmlns:a16="http://schemas.microsoft.com/office/drawing/2014/main" id="{00000000-0008-0000-0200-00004A030000}"/>
            </a:ext>
          </a:extLst>
        </xdr:cNvPr>
        <xdr:cNvSpPr/>
      </xdr:nvSpPr>
      <xdr:spPr>
        <a:xfrm>
          <a:off x="21272500" y="1809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132262</xdr:rowOff>
    </xdr:from>
    <xdr:to>
      <xdr:col>116</xdr:col>
      <xdr:colOff>63500</xdr:colOff>
      <xdr:row>105</xdr:row>
      <xdr:rowOff>143148</xdr:rowOff>
    </xdr:to>
    <xdr:cxnSp macro="">
      <xdr:nvCxnSpPr>
        <xdr:cNvPr id="843" name="直線コネクタ 842">
          <a:extLst>
            <a:ext uri="{FF2B5EF4-FFF2-40B4-BE49-F238E27FC236}">
              <a16:creationId xmlns:a16="http://schemas.microsoft.com/office/drawing/2014/main" id="{00000000-0008-0000-0200-00004B030000}"/>
            </a:ext>
          </a:extLst>
        </xdr:cNvPr>
        <xdr:cNvCxnSpPr/>
      </xdr:nvCxnSpPr>
      <xdr:spPr>
        <a:xfrm flipV="1">
          <a:off x="21323300" y="18134512"/>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103232</xdr:rowOff>
    </xdr:from>
    <xdr:to>
      <xdr:col>107</xdr:col>
      <xdr:colOff>101600</xdr:colOff>
      <xdr:row>106</xdr:row>
      <xdr:rowOff>33382</xdr:rowOff>
    </xdr:to>
    <xdr:sp macro="" textlink="">
      <xdr:nvSpPr>
        <xdr:cNvPr id="844" name="楕円 843">
          <a:extLst>
            <a:ext uri="{FF2B5EF4-FFF2-40B4-BE49-F238E27FC236}">
              <a16:creationId xmlns:a16="http://schemas.microsoft.com/office/drawing/2014/main" id="{00000000-0008-0000-0200-00004C030000}"/>
            </a:ext>
          </a:extLst>
        </xdr:cNvPr>
        <xdr:cNvSpPr/>
      </xdr:nvSpPr>
      <xdr:spPr>
        <a:xfrm>
          <a:off x="20383500" y="1810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143148</xdr:rowOff>
    </xdr:from>
    <xdr:to>
      <xdr:col>111</xdr:col>
      <xdr:colOff>177800</xdr:colOff>
      <xdr:row>105</xdr:row>
      <xdr:rowOff>154032</xdr:rowOff>
    </xdr:to>
    <xdr:cxnSp macro="">
      <xdr:nvCxnSpPr>
        <xdr:cNvPr id="845" name="直線コネクタ 844">
          <a:extLst>
            <a:ext uri="{FF2B5EF4-FFF2-40B4-BE49-F238E27FC236}">
              <a16:creationId xmlns:a16="http://schemas.microsoft.com/office/drawing/2014/main" id="{00000000-0008-0000-0200-00004D030000}"/>
            </a:ext>
          </a:extLst>
        </xdr:cNvPr>
        <xdr:cNvCxnSpPr/>
      </xdr:nvCxnSpPr>
      <xdr:spPr>
        <a:xfrm flipV="1">
          <a:off x="20434300" y="18145398"/>
          <a:ext cx="889000" cy="1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114119</xdr:rowOff>
    </xdr:from>
    <xdr:to>
      <xdr:col>102</xdr:col>
      <xdr:colOff>165100</xdr:colOff>
      <xdr:row>106</xdr:row>
      <xdr:rowOff>44269</xdr:rowOff>
    </xdr:to>
    <xdr:sp macro="" textlink="">
      <xdr:nvSpPr>
        <xdr:cNvPr id="846" name="楕円 845">
          <a:extLst>
            <a:ext uri="{FF2B5EF4-FFF2-40B4-BE49-F238E27FC236}">
              <a16:creationId xmlns:a16="http://schemas.microsoft.com/office/drawing/2014/main" id="{00000000-0008-0000-0200-00004E030000}"/>
            </a:ext>
          </a:extLst>
        </xdr:cNvPr>
        <xdr:cNvSpPr/>
      </xdr:nvSpPr>
      <xdr:spPr>
        <a:xfrm>
          <a:off x="19494500" y="1811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154032</xdr:rowOff>
    </xdr:from>
    <xdr:to>
      <xdr:col>107</xdr:col>
      <xdr:colOff>50800</xdr:colOff>
      <xdr:row>105</xdr:row>
      <xdr:rowOff>164919</xdr:rowOff>
    </xdr:to>
    <xdr:cxnSp macro="">
      <xdr:nvCxnSpPr>
        <xdr:cNvPr id="847" name="直線コネクタ 846">
          <a:extLst>
            <a:ext uri="{FF2B5EF4-FFF2-40B4-BE49-F238E27FC236}">
              <a16:creationId xmlns:a16="http://schemas.microsoft.com/office/drawing/2014/main" id="{00000000-0008-0000-0200-00004F030000}"/>
            </a:ext>
          </a:extLst>
        </xdr:cNvPr>
        <xdr:cNvCxnSpPr/>
      </xdr:nvCxnSpPr>
      <xdr:spPr>
        <a:xfrm flipV="1">
          <a:off x="19545300" y="18156282"/>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123916</xdr:rowOff>
    </xdr:from>
    <xdr:to>
      <xdr:col>98</xdr:col>
      <xdr:colOff>38100</xdr:colOff>
      <xdr:row>106</xdr:row>
      <xdr:rowOff>54066</xdr:rowOff>
    </xdr:to>
    <xdr:sp macro="" textlink="">
      <xdr:nvSpPr>
        <xdr:cNvPr id="848" name="楕円 847">
          <a:extLst>
            <a:ext uri="{FF2B5EF4-FFF2-40B4-BE49-F238E27FC236}">
              <a16:creationId xmlns:a16="http://schemas.microsoft.com/office/drawing/2014/main" id="{00000000-0008-0000-0200-000050030000}"/>
            </a:ext>
          </a:extLst>
        </xdr:cNvPr>
        <xdr:cNvSpPr/>
      </xdr:nvSpPr>
      <xdr:spPr>
        <a:xfrm>
          <a:off x="18605500" y="1812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164919</xdr:rowOff>
    </xdr:from>
    <xdr:to>
      <xdr:col>102</xdr:col>
      <xdr:colOff>114300</xdr:colOff>
      <xdr:row>106</xdr:row>
      <xdr:rowOff>3266</xdr:rowOff>
    </xdr:to>
    <xdr:cxnSp macro="">
      <xdr:nvCxnSpPr>
        <xdr:cNvPr id="849" name="直線コネクタ 848">
          <a:extLst>
            <a:ext uri="{FF2B5EF4-FFF2-40B4-BE49-F238E27FC236}">
              <a16:creationId xmlns:a16="http://schemas.microsoft.com/office/drawing/2014/main" id="{00000000-0008-0000-0200-000051030000}"/>
            </a:ext>
          </a:extLst>
        </xdr:cNvPr>
        <xdr:cNvCxnSpPr/>
      </xdr:nvCxnSpPr>
      <xdr:spPr>
        <a:xfrm flipV="1">
          <a:off x="18656300" y="1816716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109419</xdr:rowOff>
    </xdr:from>
    <xdr:ext cx="469744" cy="259045"/>
    <xdr:sp macro="" textlink="">
      <xdr:nvSpPr>
        <xdr:cNvPr id="850" name="n_1aveValue【庁舎】&#10;一人当たり面積">
          <a:extLst>
            <a:ext uri="{FF2B5EF4-FFF2-40B4-BE49-F238E27FC236}">
              <a16:creationId xmlns:a16="http://schemas.microsoft.com/office/drawing/2014/main" id="{00000000-0008-0000-0200-000052030000}"/>
            </a:ext>
          </a:extLst>
        </xdr:cNvPr>
        <xdr:cNvSpPr txBox="1"/>
      </xdr:nvSpPr>
      <xdr:spPr>
        <a:xfrm>
          <a:off x="21075727" y="1828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123570</xdr:rowOff>
    </xdr:from>
    <xdr:ext cx="469744" cy="259045"/>
    <xdr:sp macro="" textlink="">
      <xdr:nvSpPr>
        <xdr:cNvPr id="851" name="n_2aveValue【庁舎】&#10;一人当たり面積">
          <a:extLst>
            <a:ext uri="{FF2B5EF4-FFF2-40B4-BE49-F238E27FC236}">
              <a16:creationId xmlns:a16="http://schemas.microsoft.com/office/drawing/2014/main" id="{00000000-0008-0000-0200-000053030000}"/>
            </a:ext>
          </a:extLst>
        </xdr:cNvPr>
        <xdr:cNvSpPr txBox="1"/>
      </xdr:nvSpPr>
      <xdr:spPr>
        <a:xfrm>
          <a:off x="20199427" y="1829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87647</xdr:rowOff>
    </xdr:from>
    <xdr:ext cx="469744" cy="259045"/>
    <xdr:sp macro="" textlink="">
      <xdr:nvSpPr>
        <xdr:cNvPr id="852" name="n_3aveValue【庁舎】&#10;一人当たり面積">
          <a:extLst>
            <a:ext uri="{FF2B5EF4-FFF2-40B4-BE49-F238E27FC236}">
              <a16:creationId xmlns:a16="http://schemas.microsoft.com/office/drawing/2014/main" id="{00000000-0008-0000-0200-000054030000}"/>
            </a:ext>
          </a:extLst>
        </xdr:cNvPr>
        <xdr:cNvSpPr txBox="1"/>
      </xdr:nvSpPr>
      <xdr:spPr>
        <a:xfrm>
          <a:off x="19310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41383</xdr:rowOff>
    </xdr:from>
    <xdr:ext cx="469744" cy="259045"/>
    <xdr:sp macro="" textlink="">
      <xdr:nvSpPr>
        <xdr:cNvPr id="853" name="n_4aveValue【庁舎】&#10;一人当たり面積">
          <a:extLst>
            <a:ext uri="{FF2B5EF4-FFF2-40B4-BE49-F238E27FC236}">
              <a16:creationId xmlns:a16="http://schemas.microsoft.com/office/drawing/2014/main" id="{00000000-0008-0000-0200-000055030000}"/>
            </a:ext>
          </a:extLst>
        </xdr:cNvPr>
        <xdr:cNvSpPr txBox="1"/>
      </xdr:nvSpPr>
      <xdr:spPr>
        <a:xfrm>
          <a:off x="18421427" y="183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39025</xdr:rowOff>
    </xdr:from>
    <xdr:ext cx="469744" cy="259045"/>
    <xdr:sp macro="" textlink="">
      <xdr:nvSpPr>
        <xdr:cNvPr id="854" name="n_1mainValue【庁舎】&#10;一人当たり面積">
          <a:extLst>
            <a:ext uri="{FF2B5EF4-FFF2-40B4-BE49-F238E27FC236}">
              <a16:creationId xmlns:a16="http://schemas.microsoft.com/office/drawing/2014/main" id="{00000000-0008-0000-0200-000056030000}"/>
            </a:ext>
          </a:extLst>
        </xdr:cNvPr>
        <xdr:cNvSpPr txBox="1"/>
      </xdr:nvSpPr>
      <xdr:spPr>
        <a:xfrm>
          <a:off x="2107572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49909</xdr:rowOff>
    </xdr:from>
    <xdr:ext cx="469744" cy="259045"/>
    <xdr:sp macro="" textlink="">
      <xdr:nvSpPr>
        <xdr:cNvPr id="855" name="n_2mainValue【庁舎】&#10;一人当たり面積">
          <a:extLst>
            <a:ext uri="{FF2B5EF4-FFF2-40B4-BE49-F238E27FC236}">
              <a16:creationId xmlns:a16="http://schemas.microsoft.com/office/drawing/2014/main" id="{00000000-0008-0000-0200-000057030000}"/>
            </a:ext>
          </a:extLst>
        </xdr:cNvPr>
        <xdr:cNvSpPr txBox="1"/>
      </xdr:nvSpPr>
      <xdr:spPr>
        <a:xfrm>
          <a:off x="20199427" y="1788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60796</xdr:rowOff>
    </xdr:from>
    <xdr:ext cx="469744" cy="259045"/>
    <xdr:sp macro="" textlink="">
      <xdr:nvSpPr>
        <xdr:cNvPr id="856" name="n_3mainValue【庁舎】&#10;一人当たり面積">
          <a:extLst>
            <a:ext uri="{FF2B5EF4-FFF2-40B4-BE49-F238E27FC236}">
              <a16:creationId xmlns:a16="http://schemas.microsoft.com/office/drawing/2014/main" id="{00000000-0008-0000-0200-000058030000}"/>
            </a:ext>
          </a:extLst>
        </xdr:cNvPr>
        <xdr:cNvSpPr txBox="1"/>
      </xdr:nvSpPr>
      <xdr:spPr>
        <a:xfrm>
          <a:off x="19310427" y="1789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70593</xdr:rowOff>
    </xdr:from>
    <xdr:ext cx="469744" cy="259045"/>
    <xdr:sp macro="" textlink="">
      <xdr:nvSpPr>
        <xdr:cNvPr id="857" name="n_4mainValue【庁舎】&#10;一人当たり面積">
          <a:extLst>
            <a:ext uri="{FF2B5EF4-FFF2-40B4-BE49-F238E27FC236}">
              <a16:creationId xmlns:a16="http://schemas.microsoft.com/office/drawing/2014/main" id="{00000000-0008-0000-0200-000059030000}"/>
            </a:ext>
          </a:extLst>
        </xdr:cNvPr>
        <xdr:cNvSpPr txBox="1"/>
      </xdr:nvSpPr>
      <xdr:spPr>
        <a:xfrm>
          <a:off x="18421427" y="17901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a:extLst>
            <a:ext uri="{FF2B5EF4-FFF2-40B4-BE49-F238E27FC236}">
              <a16:creationId xmlns:a16="http://schemas.microsoft.com/office/drawing/2014/main" id="{00000000-0008-0000-0200-00005A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a:extLst>
            <a:ext uri="{FF2B5EF4-FFF2-40B4-BE49-F238E27FC236}">
              <a16:creationId xmlns:a16="http://schemas.microsoft.com/office/drawing/2014/main" id="{00000000-0008-0000-0200-00005B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a:extLst>
            <a:ext uri="{FF2B5EF4-FFF2-40B4-BE49-F238E27FC236}">
              <a16:creationId xmlns:a16="http://schemas.microsoft.com/office/drawing/2014/main" id="{00000000-0008-0000-0200-00005C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類似団体と比較して特に有形固定資産減価償却率が高くなっている施設は、体育館・プール、庁舎である。</a:t>
          </a:r>
        </a:p>
        <a:p>
          <a:r>
            <a:rPr kumimoji="1" lang="ja-JP" altLang="en-US" sz="1300">
              <a:latin typeface="ＭＳ Ｐゴシック" panose="020B0600070205080204" pitchFamily="50" charset="-128"/>
              <a:ea typeface="ＭＳ Ｐゴシック" panose="020B0600070205080204" pitchFamily="50" charset="-128"/>
            </a:rPr>
            <a:t>一人当たり面積が類似団体と比べて大きい傾向にあるため、利用者数に応じた除却や統廃合など、合理化を進めていく必要がある。</a:t>
          </a:r>
        </a:p>
        <a:p>
          <a:r>
            <a:rPr kumimoji="1" lang="ja-JP" altLang="en-US" sz="1300">
              <a:latin typeface="ＭＳ Ｐゴシック" panose="020B0600070205080204" pitchFamily="50" charset="-128"/>
              <a:ea typeface="ＭＳ Ｐゴシック" panose="020B0600070205080204" pitchFamily="50" charset="-128"/>
            </a:rPr>
            <a:t>また、有形固定資産減価償却率が高くなっている施設は、公共施設等総合管理計画、個別施設計画に基づき、適切な維持管理及び積極的な複合化・統廃合を進めていく。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83AE501B-C0F9-4486-80D4-00FD7F4DF880}"/>
            </a:ext>
          </a:extLst>
        </xdr:cNvPr>
        <xdr:cNvSpPr/>
      </xdr:nvSpPr>
      <xdr:spPr>
        <a:xfrm>
          <a:off x="662940" y="419100"/>
          <a:ext cx="1154557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7A9D6681-421A-4B79-91FD-2BE5963121DB}"/>
            </a:ext>
          </a:extLst>
        </xdr:cNvPr>
        <xdr:cNvSpPr/>
      </xdr:nvSpPr>
      <xdr:spPr>
        <a:xfrm>
          <a:off x="18364200" y="402590"/>
          <a:ext cx="356489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F828B294-88ED-4E89-98DD-A81AACF19582}"/>
            </a:ext>
          </a:extLst>
        </xdr:cNvPr>
        <xdr:cNvSpPr/>
      </xdr:nvSpPr>
      <xdr:spPr>
        <a:xfrm>
          <a:off x="18385790" y="435610"/>
          <a:ext cx="3529965"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982BB08E-2A46-420D-8512-861738BEAF7B}"/>
            </a:ext>
          </a:extLst>
        </xdr:cNvPr>
        <xdr:cNvSpPr/>
      </xdr:nvSpPr>
      <xdr:spPr>
        <a:xfrm>
          <a:off x="18418810" y="457200"/>
          <a:ext cx="3480435"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福井県若狭町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CB89F49-D4FB-4939-B331-160EE2D38373}"/>
            </a:ext>
          </a:extLst>
        </xdr:cNvPr>
        <xdr:cNvSpPr/>
      </xdr:nvSpPr>
      <xdr:spPr>
        <a:xfrm>
          <a:off x="15819755" y="402590"/>
          <a:ext cx="2430145"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C49393FA-5033-467E-8278-71C18B537629}"/>
            </a:ext>
          </a:extLst>
        </xdr:cNvPr>
        <xdr:cNvSpPr/>
      </xdr:nvSpPr>
      <xdr:spPr>
        <a:xfrm>
          <a:off x="15841345" y="435610"/>
          <a:ext cx="2385695"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EF3F982A-D0C3-42F2-A4B1-BCFF018A1C93}"/>
            </a:ext>
          </a:extLst>
        </xdr:cNvPr>
        <xdr:cNvSpPr/>
      </xdr:nvSpPr>
      <xdr:spPr>
        <a:xfrm>
          <a:off x="15864840" y="457200"/>
          <a:ext cx="2330450"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73619087-9EB6-43EC-ACD5-ECDCC2421FF9}"/>
            </a:ext>
          </a:extLst>
        </xdr:cNvPr>
        <xdr:cNvSpPr/>
      </xdr:nvSpPr>
      <xdr:spPr>
        <a:xfrm>
          <a:off x="760730" y="1208405"/>
          <a:ext cx="8764270" cy="176085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44E8E32A-AAAD-4186-9507-081201764EF2}"/>
            </a:ext>
          </a:extLst>
        </xdr:cNvPr>
        <xdr:cNvSpPr/>
      </xdr:nvSpPr>
      <xdr:spPr>
        <a:xfrm>
          <a:off x="876300" y="1238250"/>
          <a:ext cx="126555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B7675505-A8FE-4E2E-86F7-22E42D4E03CF}"/>
            </a:ext>
          </a:extLst>
        </xdr:cNvPr>
        <xdr:cNvSpPr/>
      </xdr:nvSpPr>
      <xdr:spPr>
        <a:xfrm>
          <a:off x="2095500" y="1238250"/>
          <a:ext cx="114046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13,625
13,518
178.49
13,388,119
12,504,463
847,124
6,360,427
9,413,303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83576BA1-6CA0-4AB5-9BA4-7DE18568667E}"/>
            </a:ext>
          </a:extLst>
        </xdr:cNvPr>
        <xdr:cNvSpPr/>
      </xdr:nvSpPr>
      <xdr:spPr>
        <a:xfrm>
          <a:off x="3291840" y="1238250"/>
          <a:ext cx="139446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A06BBC7A-14DA-4585-9B45-F95B65FF5F45}"/>
            </a:ext>
          </a:extLst>
        </xdr:cNvPr>
        <xdr:cNvSpPr/>
      </xdr:nvSpPr>
      <xdr:spPr>
        <a:xfrm>
          <a:off x="4686300" y="1253490"/>
          <a:ext cx="1845310" cy="1021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B2E51876-9AF9-4446-BE43-A703CE5147AB}"/>
            </a:ext>
          </a:extLst>
        </xdr:cNvPr>
        <xdr:cNvSpPr/>
      </xdr:nvSpPr>
      <xdr:spPr>
        <a:xfrm>
          <a:off x="6531610" y="1253490"/>
          <a:ext cx="1148080" cy="1021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14.8
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8E7F1ADC-D45A-44AC-882A-8027B214885A}"/>
            </a:ext>
          </a:extLst>
        </xdr:cNvPr>
        <xdr:cNvSpPr/>
      </xdr:nvSpPr>
      <xdr:spPr>
        <a:xfrm>
          <a:off x="7750810" y="1253490"/>
          <a:ext cx="570230" cy="1021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E9E15371-EC24-4391-BB0C-07B51FFDA312}"/>
            </a:ext>
          </a:extLst>
        </xdr:cNvPr>
        <xdr:cNvSpPr/>
      </xdr:nvSpPr>
      <xdr:spPr>
        <a:xfrm>
          <a:off x="4686300" y="2095500"/>
          <a:ext cx="184531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570240EB-82DE-42DA-86F2-5AECC12F5509}"/>
            </a:ext>
          </a:extLst>
        </xdr:cNvPr>
        <xdr:cNvSpPr/>
      </xdr:nvSpPr>
      <xdr:spPr>
        <a:xfrm>
          <a:off x="6591300" y="2095500"/>
          <a:ext cx="31242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78424DD4-49EE-40DF-92EB-B5E0BA53918E}"/>
            </a:ext>
          </a:extLst>
        </xdr:cNvPr>
        <xdr:cNvSpPr/>
      </xdr:nvSpPr>
      <xdr:spPr>
        <a:xfrm>
          <a:off x="9745345" y="1208405"/>
          <a:ext cx="1303655"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F914777-E6A6-4B54-A707-F3E8A4A08C10}"/>
            </a:ext>
          </a:extLst>
        </xdr:cNvPr>
        <xdr:cNvSpPr/>
      </xdr:nvSpPr>
      <xdr:spPr>
        <a:xfrm>
          <a:off x="9959340" y="1268095"/>
          <a:ext cx="1157605"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8274DF3D-C5D8-4475-97E0-87D435351111}"/>
            </a:ext>
          </a:extLst>
        </xdr:cNvPr>
        <xdr:cNvSpPr/>
      </xdr:nvSpPr>
      <xdr:spPr>
        <a:xfrm>
          <a:off x="9959340" y="1540510"/>
          <a:ext cx="115760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311F9E51-FC6C-4B0D-A630-6CDDED68EFA0}"/>
            </a:ext>
          </a:extLst>
        </xdr:cNvPr>
        <xdr:cNvSpPr/>
      </xdr:nvSpPr>
      <xdr:spPr>
        <a:xfrm>
          <a:off x="9959340" y="1866900"/>
          <a:ext cx="1157605"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8FA92D9E-02F2-4024-8BAE-144D7803A643}"/>
            </a:ext>
          </a:extLst>
        </xdr:cNvPr>
        <xdr:cNvCxnSpPr/>
      </xdr:nvCxnSpPr>
      <xdr:spPr>
        <a:xfrm>
          <a:off x="9821545" y="1360805"/>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3D33CB75-4368-42CE-AA2B-D632454A5281}"/>
            </a:ext>
          </a:extLst>
        </xdr:cNvPr>
        <xdr:cNvCxnSpPr/>
      </xdr:nvCxnSpPr>
      <xdr:spPr>
        <a:xfrm>
          <a:off x="9906000" y="1845310"/>
          <a:ext cx="0" cy="13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326D8B48-4786-4FF5-A6B5-5A8556B974F5}"/>
            </a:ext>
          </a:extLst>
        </xdr:cNvPr>
        <xdr:cNvCxnSpPr/>
      </xdr:nvCxnSpPr>
      <xdr:spPr>
        <a:xfrm>
          <a:off x="9821545" y="184531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221E4110-9148-4858-99DE-62DC9AA97E74}"/>
            </a:ext>
          </a:extLst>
        </xdr:cNvPr>
        <xdr:cNvCxnSpPr/>
      </xdr:nvCxnSpPr>
      <xdr:spPr>
        <a:xfrm flipV="1">
          <a:off x="9906000" y="2075815"/>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7B0C912F-C37E-4A07-A4C2-CB482379C5F2}"/>
            </a:ext>
          </a:extLst>
        </xdr:cNvPr>
        <xdr:cNvCxnSpPr/>
      </xdr:nvCxnSpPr>
      <xdr:spPr>
        <a:xfrm>
          <a:off x="9821545" y="222631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A11FF762-B9F7-4065-89EB-85108B814F94}"/>
            </a:ext>
          </a:extLst>
        </xdr:cNvPr>
        <xdr:cNvSpPr/>
      </xdr:nvSpPr>
      <xdr:spPr>
        <a:xfrm>
          <a:off x="9856470" y="1306195"/>
          <a:ext cx="8445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60CB721-C7AA-4F07-A9B2-8347729E942E}"/>
            </a:ext>
          </a:extLst>
        </xdr:cNvPr>
        <xdr:cNvSpPr/>
      </xdr:nvSpPr>
      <xdr:spPr>
        <a:xfrm>
          <a:off x="9856470" y="1572895"/>
          <a:ext cx="8445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7B462D93-E286-4276-959B-45EAB667B6EB}"/>
            </a:ext>
          </a:extLst>
        </xdr:cNvPr>
        <xdr:cNvSpPr txBox="1"/>
      </xdr:nvSpPr>
      <xdr:spPr>
        <a:xfrm>
          <a:off x="701040" y="300609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D708D9CF-8285-4942-96BE-83BDA82023A2}"/>
            </a:ext>
          </a:extLst>
        </xdr:cNvPr>
        <xdr:cNvSpPr txBox="1"/>
      </xdr:nvSpPr>
      <xdr:spPr>
        <a:xfrm>
          <a:off x="701040" y="3265805"/>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978C7D63-7ED9-4BFC-8359-C717D4B5AE9F}"/>
            </a:ext>
          </a:extLst>
        </xdr:cNvPr>
        <xdr:cNvSpPr txBox="1"/>
      </xdr:nvSpPr>
      <xdr:spPr>
        <a:xfrm>
          <a:off x="701040" y="352171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65861E26-B47A-4D40-AB36-D2AC00A4067E}"/>
            </a:ext>
          </a:extLst>
        </xdr:cNvPr>
        <xdr:cNvSpPr txBox="1"/>
      </xdr:nvSpPr>
      <xdr:spPr>
        <a:xfrm>
          <a:off x="70104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82EC03BC-AE89-45A8-BC2D-803A1C8AF3F5}"/>
            </a:ext>
          </a:extLst>
        </xdr:cNvPr>
        <xdr:cNvSpPr txBox="1"/>
      </xdr:nvSpPr>
      <xdr:spPr>
        <a:xfrm>
          <a:off x="701040" y="4027805"/>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3A6FCE22-7E49-4BB3-82C5-ADD6A40F2DAF}"/>
            </a:ext>
          </a:extLst>
        </xdr:cNvPr>
        <xdr:cNvSpPr txBox="1"/>
      </xdr:nvSpPr>
      <xdr:spPr>
        <a:xfrm>
          <a:off x="701040" y="428371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355E919E-6BB8-4F58-87EC-0ADE3C3ABF2E}"/>
            </a:ext>
          </a:extLst>
        </xdr:cNvPr>
        <xdr:cNvSpPr txBox="1"/>
      </xdr:nvSpPr>
      <xdr:spPr>
        <a:xfrm>
          <a:off x="70104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B0D94FBB-79C1-4AD2-940D-819B468D6C63}"/>
            </a:ext>
          </a:extLst>
        </xdr:cNvPr>
        <xdr:cNvSpPr/>
      </xdr:nvSpPr>
      <xdr:spPr>
        <a:xfrm>
          <a:off x="701040" y="5018405"/>
          <a:ext cx="4624705"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738ED87F-F895-46D5-9EFB-6D59ADB8EF64}"/>
            </a:ext>
          </a:extLst>
        </xdr:cNvPr>
        <xdr:cNvSpPr txBox="1"/>
      </xdr:nvSpPr>
      <xdr:spPr>
        <a:xfrm>
          <a:off x="1620677" y="53746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E516A78A-A739-45F0-92E8-EC60AFEF697B}"/>
            </a:ext>
          </a:extLst>
        </xdr:cNvPr>
        <xdr:cNvSpPr txBox="1"/>
      </xdr:nvSpPr>
      <xdr:spPr>
        <a:xfrm>
          <a:off x="2888459"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58D084B0-C8D6-4C93-8A40-09B9CD5B6E19}"/>
            </a:ext>
          </a:extLst>
        </xdr:cNvPr>
        <xdr:cNvSpPr/>
      </xdr:nvSpPr>
      <xdr:spPr>
        <a:xfrm>
          <a:off x="5372100" y="52743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8FA145C-F19D-44BC-B59F-D57AF513D7C2}"/>
            </a:ext>
          </a:extLst>
        </xdr:cNvPr>
        <xdr:cNvSpPr/>
      </xdr:nvSpPr>
      <xdr:spPr>
        <a:xfrm>
          <a:off x="5372100" y="5459095"/>
          <a:ext cx="138684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44226F70-68BA-44D0-9687-99CFF3132EC3}"/>
            </a:ext>
          </a:extLst>
        </xdr:cNvPr>
        <xdr:cNvSpPr/>
      </xdr:nvSpPr>
      <xdr:spPr>
        <a:xfrm>
          <a:off x="6874510" y="5274310"/>
          <a:ext cx="11480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1AC7C4DC-CE98-4503-8CFF-FE3E908A1F46}"/>
            </a:ext>
          </a:extLst>
        </xdr:cNvPr>
        <xdr:cNvSpPr/>
      </xdr:nvSpPr>
      <xdr:spPr>
        <a:xfrm>
          <a:off x="6874510" y="5459095"/>
          <a:ext cx="114808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26795BF3-B528-4730-9A22-38733D02A1A4}"/>
            </a:ext>
          </a:extLst>
        </xdr:cNvPr>
        <xdr:cNvSpPr/>
      </xdr:nvSpPr>
      <xdr:spPr>
        <a:xfrm>
          <a:off x="8199755" y="5274310"/>
          <a:ext cx="114998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67702F3E-85AB-40E7-91B1-9E373BE845C1}"/>
            </a:ext>
          </a:extLst>
        </xdr:cNvPr>
        <xdr:cNvSpPr/>
      </xdr:nvSpPr>
      <xdr:spPr>
        <a:xfrm>
          <a:off x="8199755" y="5459095"/>
          <a:ext cx="1149985"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36757C33-B22F-484D-B542-EE15F9EFFF81}"/>
            </a:ext>
          </a:extLst>
        </xdr:cNvPr>
        <xdr:cNvSpPr/>
      </xdr:nvSpPr>
      <xdr:spPr>
        <a:xfrm>
          <a:off x="701040" y="5780405"/>
          <a:ext cx="4624705" cy="240728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38CE177A-FB7C-4340-B242-857C89B59F2D}"/>
            </a:ext>
          </a:extLst>
        </xdr:cNvPr>
        <xdr:cNvSpPr/>
      </xdr:nvSpPr>
      <xdr:spPr>
        <a:xfrm>
          <a:off x="5502910" y="5780405"/>
          <a:ext cx="5478145" cy="24072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F56487D7-A1A6-40BC-8D5B-A7D5FD7A112C}"/>
            </a:ext>
          </a:extLst>
        </xdr:cNvPr>
        <xdr:cNvSpPr/>
      </xdr:nvSpPr>
      <xdr:spPr>
        <a:xfrm>
          <a:off x="5502910" y="5780405"/>
          <a:ext cx="34480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CAAC5A71-1E9E-435B-AA7C-B29BEDBC4FE1}"/>
            </a:ext>
          </a:extLst>
        </xdr:cNvPr>
        <xdr:cNvSpPr txBox="1"/>
      </xdr:nvSpPr>
      <xdr:spPr>
        <a:xfrm>
          <a:off x="5608955" y="6092190"/>
          <a:ext cx="5247005" cy="203390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人口減少や少子高齢化、町内に中心となる産業がないことなどの要因から、自主財源に乏しい状況が続き、類似団体平均、全国平均、福井県平均を下回っている状況は変わっていない。</a:t>
          </a:r>
        </a:p>
        <a:p>
          <a:r>
            <a:rPr kumimoji="1" lang="ja-JP" altLang="en-US" sz="1300">
              <a:latin typeface="ＭＳ Ｐゴシック" panose="020B0600070205080204" pitchFamily="50" charset="-128"/>
              <a:ea typeface="ＭＳ Ｐゴシック" panose="020B0600070205080204" pitchFamily="50" charset="-128"/>
            </a:rPr>
            <a:t>　これまで推進してきた若狭町行財政改革プランに基づき、「歳入に見合った歳出」を念頭に歳出削減に努めていく。</a:t>
          </a:r>
        </a:p>
        <a:p>
          <a:r>
            <a:rPr kumimoji="1" lang="ja-JP" altLang="en-US" sz="1300">
              <a:latin typeface="ＭＳ Ｐゴシック" panose="020B0600070205080204" pitchFamily="50" charset="-128"/>
              <a:ea typeface="ＭＳ Ｐゴシック" panose="020B0600070205080204" pitchFamily="50" charset="-128"/>
            </a:rPr>
            <a:t>　限られた財源のなかで、「定住促進」と「住民自治」を推進するために、施策の重点と行政運営の効率化を更に進め、財政の健全化を図る。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361C7A48-420D-4751-9568-75849B2D6605}"/>
            </a:ext>
          </a:extLst>
        </xdr:cNvPr>
        <xdr:cNvCxnSpPr/>
      </xdr:nvCxnSpPr>
      <xdr:spPr>
        <a:xfrm>
          <a:off x="701040" y="8187690"/>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D73CB0C8-684E-4D44-9FB0-E2BC28E39557}"/>
            </a:ext>
          </a:extLst>
        </xdr:cNvPr>
        <xdr:cNvCxnSpPr/>
      </xdr:nvCxnSpPr>
      <xdr:spPr>
        <a:xfrm>
          <a:off x="701040" y="7850595"/>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8EBEFDCC-3DEB-457B-99D9-222B373424DF}"/>
            </a:ext>
          </a:extLst>
        </xdr:cNvPr>
        <xdr:cNvSpPr txBox="1"/>
      </xdr:nvSpPr>
      <xdr:spPr>
        <a:xfrm>
          <a:off x="0" y="7706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A1BE327C-9D7D-4627-A2D8-A59781C6A888}"/>
            </a:ext>
          </a:extLst>
        </xdr:cNvPr>
        <xdr:cNvCxnSpPr/>
      </xdr:nvCxnSpPr>
      <xdr:spPr>
        <a:xfrm>
          <a:off x="701040" y="7505882"/>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EE8F734E-2E11-44AC-82CA-E87145632C3F}"/>
            </a:ext>
          </a:extLst>
        </xdr:cNvPr>
        <xdr:cNvSpPr txBox="1"/>
      </xdr:nvSpPr>
      <xdr:spPr>
        <a:xfrm>
          <a:off x="0" y="736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FE174A84-02E2-4A2F-9D95-BB84D17B2E23}"/>
            </a:ext>
          </a:extLst>
        </xdr:cNvPr>
        <xdr:cNvCxnSpPr/>
      </xdr:nvCxnSpPr>
      <xdr:spPr>
        <a:xfrm>
          <a:off x="701040" y="7161167"/>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1B3ED5EA-0D23-4DA6-9B14-757DAD01440F}"/>
            </a:ext>
          </a:extLst>
        </xdr:cNvPr>
        <xdr:cNvSpPr txBox="1"/>
      </xdr:nvSpPr>
      <xdr:spPr>
        <a:xfrm>
          <a:off x="0" y="7017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64410AE0-F13E-4E8B-A2F0-2FA8BE7C6D76}"/>
            </a:ext>
          </a:extLst>
        </xdr:cNvPr>
        <xdr:cNvCxnSpPr/>
      </xdr:nvCxnSpPr>
      <xdr:spPr>
        <a:xfrm>
          <a:off x="701040" y="6816453"/>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45488A2-9143-4391-A376-83270028FD3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BC087402-518A-4159-BD00-95852B5BF878}"/>
            </a:ext>
          </a:extLst>
        </xdr:cNvPr>
        <xdr:cNvCxnSpPr/>
      </xdr:nvCxnSpPr>
      <xdr:spPr>
        <a:xfrm>
          <a:off x="701040" y="6469833"/>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4F375220-5558-4928-9A46-AA09F17EFCD7}"/>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F844D16B-35AF-489D-B045-C126591C8AF7}"/>
            </a:ext>
          </a:extLst>
        </xdr:cNvPr>
        <xdr:cNvCxnSpPr/>
      </xdr:nvCxnSpPr>
      <xdr:spPr>
        <a:xfrm>
          <a:off x="701040" y="6125119"/>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D9A7827D-ADCF-436B-95C6-274E0EA77D82}"/>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E0EFEA20-77CB-415E-BC3F-28D7B5AF6F2C}"/>
            </a:ext>
          </a:extLst>
        </xdr:cNvPr>
        <xdr:cNvCxnSpPr/>
      </xdr:nvCxnSpPr>
      <xdr:spPr>
        <a:xfrm>
          <a:off x="701040" y="5780405"/>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9CE77808-B221-49B4-9906-A3BE07754493}"/>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A0A98186-EC9E-4201-B823-329E0150781F}"/>
            </a:ext>
          </a:extLst>
        </xdr:cNvPr>
        <xdr:cNvSpPr/>
      </xdr:nvSpPr>
      <xdr:spPr>
        <a:xfrm>
          <a:off x="701040" y="5780405"/>
          <a:ext cx="4624705" cy="240728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5F9609C1-A0DA-4B15-AA1F-BA729983C91D}"/>
            </a:ext>
          </a:extLst>
        </xdr:cNvPr>
        <xdr:cNvCxnSpPr/>
      </xdr:nvCxnSpPr>
      <xdr:spPr>
        <a:xfrm flipV="1">
          <a:off x="4511040" y="6316647"/>
          <a:ext cx="0" cy="13137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21AE64DA-322A-434D-98DA-91CB17E1D8AB}"/>
            </a:ext>
          </a:extLst>
        </xdr:cNvPr>
        <xdr:cNvSpPr txBox="1"/>
      </xdr:nvSpPr>
      <xdr:spPr>
        <a:xfrm>
          <a:off x="4588510" y="7604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4A97EEB-61C4-4311-AE92-89773BCA08D2}"/>
            </a:ext>
          </a:extLst>
        </xdr:cNvPr>
        <xdr:cNvCxnSpPr/>
      </xdr:nvCxnSpPr>
      <xdr:spPr>
        <a:xfrm>
          <a:off x="4427855" y="7630372"/>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F02DDE98-0A97-421A-A1A0-51A6657C8F1E}"/>
            </a:ext>
          </a:extLst>
        </xdr:cNvPr>
        <xdr:cNvSpPr txBox="1"/>
      </xdr:nvSpPr>
      <xdr:spPr>
        <a:xfrm>
          <a:off x="4588510" y="6058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425A135F-F146-494F-B345-9C3E9236344C}"/>
            </a:ext>
          </a:extLst>
        </xdr:cNvPr>
        <xdr:cNvCxnSpPr/>
      </xdr:nvCxnSpPr>
      <xdr:spPr>
        <a:xfrm>
          <a:off x="4427855" y="6316647"/>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70" name="直線コネクタ 69">
          <a:extLst>
            <a:ext uri="{FF2B5EF4-FFF2-40B4-BE49-F238E27FC236}">
              <a16:creationId xmlns:a16="http://schemas.microsoft.com/office/drawing/2014/main" id="{D045A776-5928-404E-93DC-93E01F6B3AEF}"/>
            </a:ext>
          </a:extLst>
        </xdr:cNvPr>
        <xdr:cNvCxnSpPr/>
      </xdr:nvCxnSpPr>
      <xdr:spPr>
        <a:xfrm>
          <a:off x="3749040" y="746379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117522</xdr:rowOff>
    </xdr:from>
    <xdr:ext cx="762000" cy="259045"/>
    <xdr:sp macro="" textlink="">
      <xdr:nvSpPr>
        <xdr:cNvPr id="71" name="財政力平均値テキスト">
          <a:extLst>
            <a:ext uri="{FF2B5EF4-FFF2-40B4-BE49-F238E27FC236}">
              <a16:creationId xmlns:a16="http://schemas.microsoft.com/office/drawing/2014/main" id="{C5D94828-3BC2-4EEF-9852-0F6BC76E8719}"/>
            </a:ext>
          </a:extLst>
        </xdr:cNvPr>
        <xdr:cNvSpPr txBox="1"/>
      </xdr:nvSpPr>
      <xdr:spPr>
        <a:xfrm>
          <a:off x="4588510" y="7146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42976BD5-C652-4F14-8F4A-F418D2539D77}"/>
            </a:ext>
          </a:extLst>
        </xdr:cNvPr>
        <xdr:cNvSpPr/>
      </xdr:nvSpPr>
      <xdr:spPr>
        <a:xfrm>
          <a:off x="4465955" y="729808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3" name="直線コネクタ 72">
          <a:extLst>
            <a:ext uri="{FF2B5EF4-FFF2-40B4-BE49-F238E27FC236}">
              <a16:creationId xmlns:a16="http://schemas.microsoft.com/office/drawing/2014/main" id="{86D83689-BB37-486A-8842-CB4E9F158E98}"/>
            </a:ext>
          </a:extLst>
        </xdr:cNvPr>
        <xdr:cNvCxnSpPr/>
      </xdr:nvCxnSpPr>
      <xdr:spPr>
        <a:xfrm>
          <a:off x="2941955" y="7463790"/>
          <a:ext cx="80708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100995</xdr:rowOff>
    </xdr:from>
    <xdr:to>
      <xdr:col>19</xdr:col>
      <xdr:colOff>184150</xdr:colOff>
      <xdr:row>43</xdr:row>
      <xdr:rowOff>31145</xdr:rowOff>
    </xdr:to>
    <xdr:sp macro="" textlink="">
      <xdr:nvSpPr>
        <xdr:cNvPr id="74" name="フローチャート: 判断 73">
          <a:extLst>
            <a:ext uri="{FF2B5EF4-FFF2-40B4-BE49-F238E27FC236}">
              <a16:creationId xmlns:a16="http://schemas.microsoft.com/office/drawing/2014/main" id="{3665080F-E319-4673-B95E-3B0E09B04698}"/>
            </a:ext>
          </a:extLst>
        </xdr:cNvPr>
        <xdr:cNvSpPr/>
      </xdr:nvSpPr>
      <xdr:spPr>
        <a:xfrm>
          <a:off x="3703955" y="729808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41322</xdr:rowOff>
    </xdr:from>
    <xdr:ext cx="736600" cy="259045"/>
    <xdr:sp macro="" textlink="">
      <xdr:nvSpPr>
        <xdr:cNvPr id="75" name="テキスト ボックス 74">
          <a:extLst>
            <a:ext uri="{FF2B5EF4-FFF2-40B4-BE49-F238E27FC236}">
              <a16:creationId xmlns:a16="http://schemas.microsoft.com/office/drawing/2014/main" id="{C0587734-138A-4D02-AAAF-C6C22EF90CCC}"/>
            </a:ext>
          </a:extLst>
        </xdr:cNvPr>
        <xdr:cNvSpPr txBox="1"/>
      </xdr:nvSpPr>
      <xdr:spPr>
        <a:xfrm>
          <a:off x="3406140" y="707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6" name="直線コネクタ 75">
          <a:extLst>
            <a:ext uri="{FF2B5EF4-FFF2-40B4-BE49-F238E27FC236}">
              <a16:creationId xmlns:a16="http://schemas.microsoft.com/office/drawing/2014/main" id="{AB50A234-5CC8-42AE-A021-D9938321C92A}"/>
            </a:ext>
          </a:extLst>
        </xdr:cNvPr>
        <xdr:cNvCxnSpPr/>
      </xdr:nvCxnSpPr>
      <xdr:spPr>
        <a:xfrm>
          <a:off x="2125345" y="7463790"/>
          <a:ext cx="81661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89505</xdr:rowOff>
    </xdr:from>
    <xdr:to>
      <xdr:col>15</xdr:col>
      <xdr:colOff>133350</xdr:colOff>
      <xdr:row>43</xdr:row>
      <xdr:rowOff>19655</xdr:rowOff>
    </xdr:to>
    <xdr:sp macro="" textlink="">
      <xdr:nvSpPr>
        <xdr:cNvPr id="77" name="フローチャート: 判断 76">
          <a:extLst>
            <a:ext uri="{FF2B5EF4-FFF2-40B4-BE49-F238E27FC236}">
              <a16:creationId xmlns:a16="http://schemas.microsoft.com/office/drawing/2014/main" id="{6D56C9D5-24BD-4049-818B-73A30DF6B337}"/>
            </a:ext>
          </a:extLst>
        </xdr:cNvPr>
        <xdr:cNvSpPr/>
      </xdr:nvSpPr>
      <xdr:spPr>
        <a:xfrm>
          <a:off x="2887345" y="7294215"/>
          <a:ext cx="9969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29832</xdr:rowOff>
    </xdr:from>
    <xdr:ext cx="762000" cy="259045"/>
    <xdr:sp macro="" textlink="">
      <xdr:nvSpPr>
        <xdr:cNvPr id="78" name="テキスト ボックス 77">
          <a:extLst>
            <a:ext uri="{FF2B5EF4-FFF2-40B4-BE49-F238E27FC236}">
              <a16:creationId xmlns:a16="http://schemas.microsoft.com/office/drawing/2014/main" id="{F4100E32-E77F-4866-8B84-70186B250121}"/>
            </a:ext>
          </a:extLst>
        </xdr:cNvPr>
        <xdr:cNvSpPr txBox="1"/>
      </xdr:nvSpPr>
      <xdr:spPr>
        <a:xfrm>
          <a:off x="2599055" y="70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83759</xdr:rowOff>
    </xdr:from>
    <xdr:to>
      <xdr:col>11</xdr:col>
      <xdr:colOff>31750</xdr:colOff>
      <xdr:row>43</xdr:row>
      <xdr:rowOff>95250</xdr:rowOff>
    </xdr:to>
    <xdr:cxnSp macro="">
      <xdr:nvCxnSpPr>
        <xdr:cNvPr id="79" name="直線コネクタ 78">
          <a:extLst>
            <a:ext uri="{FF2B5EF4-FFF2-40B4-BE49-F238E27FC236}">
              <a16:creationId xmlns:a16="http://schemas.microsoft.com/office/drawing/2014/main" id="{E7787ECE-8215-4305-A72C-7C32AD16A844}"/>
            </a:ext>
          </a:extLst>
        </xdr:cNvPr>
        <xdr:cNvCxnSpPr/>
      </xdr:nvCxnSpPr>
      <xdr:spPr>
        <a:xfrm>
          <a:off x="1333500" y="7458014"/>
          <a:ext cx="791845" cy="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a:extLst>
            <a:ext uri="{FF2B5EF4-FFF2-40B4-BE49-F238E27FC236}">
              <a16:creationId xmlns:a16="http://schemas.microsoft.com/office/drawing/2014/main" id="{277115E7-DFAF-4285-8785-BD1AC06C6FD7}"/>
            </a:ext>
          </a:extLst>
        </xdr:cNvPr>
        <xdr:cNvSpPr/>
      </xdr:nvSpPr>
      <xdr:spPr>
        <a:xfrm>
          <a:off x="2095500" y="7265519"/>
          <a:ext cx="8445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6851</xdr:rowOff>
    </xdr:from>
    <xdr:ext cx="762000" cy="259045"/>
    <xdr:sp macro="" textlink="">
      <xdr:nvSpPr>
        <xdr:cNvPr id="81" name="テキスト ボックス 80">
          <a:extLst>
            <a:ext uri="{FF2B5EF4-FFF2-40B4-BE49-F238E27FC236}">
              <a16:creationId xmlns:a16="http://schemas.microsoft.com/office/drawing/2014/main" id="{4FD433C4-9346-4CDF-904C-415F37CB08ED}"/>
            </a:ext>
          </a:extLst>
        </xdr:cNvPr>
        <xdr:cNvSpPr txBox="1"/>
      </xdr:nvSpPr>
      <xdr:spPr>
        <a:xfrm>
          <a:off x="1782445" y="7038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2" name="フローチャート: 判断 81">
          <a:extLst>
            <a:ext uri="{FF2B5EF4-FFF2-40B4-BE49-F238E27FC236}">
              <a16:creationId xmlns:a16="http://schemas.microsoft.com/office/drawing/2014/main" id="{032BF52C-C6D7-46E3-8CD8-5C92560DCC2D}"/>
            </a:ext>
          </a:extLst>
        </xdr:cNvPr>
        <xdr:cNvSpPr/>
      </xdr:nvSpPr>
      <xdr:spPr>
        <a:xfrm>
          <a:off x="1278890" y="7173595"/>
          <a:ext cx="8445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3" name="テキスト ボックス 82">
          <a:extLst>
            <a:ext uri="{FF2B5EF4-FFF2-40B4-BE49-F238E27FC236}">
              <a16:creationId xmlns:a16="http://schemas.microsoft.com/office/drawing/2014/main" id="{B429B0C3-6F83-4983-8EDA-B2DEAC51895F}"/>
            </a:ext>
          </a:extLst>
        </xdr:cNvPr>
        <xdr:cNvSpPr txBox="1"/>
      </xdr:nvSpPr>
      <xdr:spPr>
        <a:xfrm>
          <a:off x="967740" y="6946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9C3EFFA9-443B-46D2-9167-F2DF83C12BAD}"/>
            </a:ext>
          </a:extLst>
        </xdr:cNvPr>
        <xdr:cNvSpPr txBox="1"/>
      </xdr:nvSpPr>
      <xdr:spPr>
        <a:xfrm>
          <a:off x="432181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5549F41D-5F9B-4F0A-9E73-7DDDF8B4CFA1}"/>
            </a:ext>
          </a:extLst>
        </xdr:cNvPr>
        <xdr:cNvSpPr txBox="1"/>
      </xdr:nvSpPr>
      <xdr:spPr>
        <a:xfrm>
          <a:off x="355981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6F5F2790-8A59-479C-8446-51E74B103EAC}"/>
            </a:ext>
          </a:extLst>
        </xdr:cNvPr>
        <xdr:cNvSpPr txBox="1"/>
      </xdr:nvSpPr>
      <xdr:spPr>
        <a:xfrm>
          <a:off x="274320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E707A8A5-83FA-4162-B970-5A090BDB7DAA}"/>
            </a:ext>
          </a:extLst>
        </xdr:cNvPr>
        <xdr:cNvSpPr txBox="1"/>
      </xdr:nvSpPr>
      <xdr:spPr>
        <a:xfrm>
          <a:off x="192659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4C69FC98-8625-44B4-89BB-9B41BFF50E1D}"/>
            </a:ext>
          </a:extLst>
        </xdr:cNvPr>
        <xdr:cNvSpPr txBox="1"/>
      </xdr:nvSpPr>
      <xdr:spPr>
        <a:xfrm>
          <a:off x="1134745"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9" name="楕円 88">
          <a:extLst>
            <a:ext uri="{FF2B5EF4-FFF2-40B4-BE49-F238E27FC236}">
              <a16:creationId xmlns:a16="http://schemas.microsoft.com/office/drawing/2014/main" id="{FE8D4933-396C-4367-95E4-FF5A856278DA}"/>
            </a:ext>
          </a:extLst>
        </xdr:cNvPr>
        <xdr:cNvSpPr/>
      </xdr:nvSpPr>
      <xdr:spPr>
        <a:xfrm>
          <a:off x="4465955" y="741870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90" name="財政力該当値テキスト">
          <a:extLst>
            <a:ext uri="{FF2B5EF4-FFF2-40B4-BE49-F238E27FC236}">
              <a16:creationId xmlns:a16="http://schemas.microsoft.com/office/drawing/2014/main" id="{2351D5B0-A538-4C0B-AD9E-17773DDE6C0F}"/>
            </a:ext>
          </a:extLst>
        </xdr:cNvPr>
        <xdr:cNvSpPr txBox="1"/>
      </xdr:nvSpPr>
      <xdr:spPr>
        <a:xfrm>
          <a:off x="4588510" y="7392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1" name="楕円 90">
          <a:extLst>
            <a:ext uri="{FF2B5EF4-FFF2-40B4-BE49-F238E27FC236}">
              <a16:creationId xmlns:a16="http://schemas.microsoft.com/office/drawing/2014/main" id="{0F22F92A-CCA9-4504-ADD0-DCCE549390A3}"/>
            </a:ext>
          </a:extLst>
        </xdr:cNvPr>
        <xdr:cNvSpPr/>
      </xdr:nvSpPr>
      <xdr:spPr>
        <a:xfrm>
          <a:off x="3703955" y="741870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2" name="テキスト ボックス 91">
          <a:extLst>
            <a:ext uri="{FF2B5EF4-FFF2-40B4-BE49-F238E27FC236}">
              <a16:creationId xmlns:a16="http://schemas.microsoft.com/office/drawing/2014/main" id="{81E4EB08-E893-4618-AF88-40698FDB037F}"/>
            </a:ext>
          </a:extLst>
        </xdr:cNvPr>
        <xdr:cNvSpPr txBox="1"/>
      </xdr:nvSpPr>
      <xdr:spPr>
        <a:xfrm>
          <a:off x="3406140" y="7506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3" name="楕円 92">
          <a:extLst>
            <a:ext uri="{FF2B5EF4-FFF2-40B4-BE49-F238E27FC236}">
              <a16:creationId xmlns:a16="http://schemas.microsoft.com/office/drawing/2014/main" id="{32D8397F-295D-4DFD-81A8-BA1A2E04E18C}"/>
            </a:ext>
          </a:extLst>
        </xdr:cNvPr>
        <xdr:cNvSpPr/>
      </xdr:nvSpPr>
      <xdr:spPr>
        <a:xfrm>
          <a:off x="2887345" y="7418705"/>
          <a:ext cx="9969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4" name="テキスト ボックス 93">
          <a:extLst>
            <a:ext uri="{FF2B5EF4-FFF2-40B4-BE49-F238E27FC236}">
              <a16:creationId xmlns:a16="http://schemas.microsoft.com/office/drawing/2014/main" id="{E3255999-B0B0-4E90-907D-2C40D84DAADA}"/>
            </a:ext>
          </a:extLst>
        </xdr:cNvPr>
        <xdr:cNvSpPr txBox="1"/>
      </xdr:nvSpPr>
      <xdr:spPr>
        <a:xfrm>
          <a:off x="2599055" y="7506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5" name="楕円 94">
          <a:extLst>
            <a:ext uri="{FF2B5EF4-FFF2-40B4-BE49-F238E27FC236}">
              <a16:creationId xmlns:a16="http://schemas.microsoft.com/office/drawing/2014/main" id="{0EDD4940-3F06-4F93-8132-DB62D3380695}"/>
            </a:ext>
          </a:extLst>
        </xdr:cNvPr>
        <xdr:cNvSpPr/>
      </xdr:nvSpPr>
      <xdr:spPr>
        <a:xfrm>
          <a:off x="2095500" y="7418705"/>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6" name="テキスト ボックス 95">
          <a:extLst>
            <a:ext uri="{FF2B5EF4-FFF2-40B4-BE49-F238E27FC236}">
              <a16:creationId xmlns:a16="http://schemas.microsoft.com/office/drawing/2014/main" id="{BE4066DF-DD3D-433D-AC80-04F3AC458D9B}"/>
            </a:ext>
          </a:extLst>
        </xdr:cNvPr>
        <xdr:cNvSpPr txBox="1"/>
      </xdr:nvSpPr>
      <xdr:spPr>
        <a:xfrm>
          <a:off x="1782445" y="7506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32959</xdr:rowOff>
    </xdr:from>
    <xdr:to>
      <xdr:col>7</xdr:col>
      <xdr:colOff>31750</xdr:colOff>
      <xdr:row>43</xdr:row>
      <xdr:rowOff>134559</xdr:rowOff>
    </xdr:to>
    <xdr:sp macro="" textlink="">
      <xdr:nvSpPr>
        <xdr:cNvPr id="97" name="楕円 96">
          <a:extLst>
            <a:ext uri="{FF2B5EF4-FFF2-40B4-BE49-F238E27FC236}">
              <a16:creationId xmlns:a16="http://schemas.microsoft.com/office/drawing/2014/main" id="{AA05C6E8-A84D-4CEC-8A16-D4661656953A}"/>
            </a:ext>
          </a:extLst>
        </xdr:cNvPr>
        <xdr:cNvSpPr/>
      </xdr:nvSpPr>
      <xdr:spPr>
        <a:xfrm>
          <a:off x="1278890" y="7403404"/>
          <a:ext cx="8445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119336</xdr:rowOff>
    </xdr:from>
    <xdr:ext cx="762000" cy="259045"/>
    <xdr:sp macro="" textlink="">
      <xdr:nvSpPr>
        <xdr:cNvPr id="98" name="テキスト ボックス 97">
          <a:extLst>
            <a:ext uri="{FF2B5EF4-FFF2-40B4-BE49-F238E27FC236}">
              <a16:creationId xmlns:a16="http://schemas.microsoft.com/office/drawing/2014/main" id="{AAD6AD91-EE6E-40EF-8FC2-D714A0A1F8D6}"/>
            </a:ext>
          </a:extLst>
        </xdr:cNvPr>
        <xdr:cNvSpPr txBox="1"/>
      </xdr:nvSpPr>
      <xdr:spPr>
        <a:xfrm>
          <a:off x="967740" y="7493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C612BB91-3D5F-4D71-B420-0BF587FB2AEB}"/>
            </a:ext>
          </a:extLst>
        </xdr:cNvPr>
        <xdr:cNvSpPr/>
      </xdr:nvSpPr>
      <xdr:spPr>
        <a:xfrm>
          <a:off x="701040" y="8828405"/>
          <a:ext cx="4624705"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11079EBF-1219-4E88-9DD4-C39B45C29CD0}"/>
            </a:ext>
          </a:extLst>
        </xdr:cNvPr>
        <xdr:cNvSpPr txBox="1"/>
      </xdr:nvSpPr>
      <xdr:spPr>
        <a:xfrm>
          <a:off x="1544940" y="918464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AE341098-0AE3-4CA6-8075-AB27DE002DAE}"/>
            </a:ext>
          </a:extLst>
        </xdr:cNvPr>
        <xdr:cNvSpPr txBox="1"/>
      </xdr:nvSpPr>
      <xdr:spPr>
        <a:xfrm>
          <a:off x="297372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6D1DAE0-3595-4322-B69A-80D566C53B72}"/>
            </a:ext>
          </a:extLst>
        </xdr:cNvPr>
        <xdr:cNvSpPr/>
      </xdr:nvSpPr>
      <xdr:spPr>
        <a:xfrm>
          <a:off x="5372100" y="90843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15A78421-CC99-4E1A-A01E-2714491C39EF}"/>
            </a:ext>
          </a:extLst>
        </xdr:cNvPr>
        <xdr:cNvSpPr/>
      </xdr:nvSpPr>
      <xdr:spPr>
        <a:xfrm>
          <a:off x="5372100" y="927481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6D465603-F29D-4AEE-B93F-C69148E29BCB}"/>
            </a:ext>
          </a:extLst>
        </xdr:cNvPr>
        <xdr:cNvSpPr/>
      </xdr:nvSpPr>
      <xdr:spPr>
        <a:xfrm>
          <a:off x="6874510" y="9084310"/>
          <a:ext cx="11480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5D82B770-4FA3-4388-B396-CAE56BD3E2A2}"/>
            </a:ext>
          </a:extLst>
        </xdr:cNvPr>
        <xdr:cNvSpPr/>
      </xdr:nvSpPr>
      <xdr:spPr>
        <a:xfrm>
          <a:off x="6874510" y="9274810"/>
          <a:ext cx="1148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E27808BE-1AA3-4CD9-8A18-ABB31E945CA6}"/>
            </a:ext>
          </a:extLst>
        </xdr:cNvPr>
        <xdr:cNvSpPr/>
      </xdr:nvSpPr>
      <xdr:spPr>
        <a:xfrm>
          <a:off x="8199755" y="9084310"/>
          <a:ext cx="114998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D008C66B-47D4-4916-A469-C7DEA4D74366}"/>
            </a:ext>
          </a:extLst>
        </xdr:cNvPr>
        <xdr:cNvSpPr/>
      </xdr:nvSpPr>
      <xdr:spPr>
        <a:xfrm>
          <a:off x="8199755" y="9274810"/>
          <a:ext cx="1149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CA03CBE7-D57E-495D-A100-BB122D22E091}"/>
            </a:ext>
          </a:extLst>
        </xdr:cNvPr>
        <xdr:cNvSpPr/>
      </xdr:nvSpPr>
      <xdr:spPr>
        <a:xfrm>
          <a:off x="701040" y="9590405"/>
          <a:ext cx="4624705" cy="241109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3BA81094-F525-46BC-A64E-ADCD4AA35CC2}"/>
            </a:ext>
          </a:extLst>
        </xdr:cNvPr>
        <xdr:cNvSpPr/>
      </xdr:nvSpPr>
      <xdr:spPr>
        <a:xfrm>
          <a:off x="5502910" y="9590405"/>
          <a:ext cx="5478145" cy="2411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5FE7B563-9C78-4A83-B2AF-26B053945654}"/>
            </a:ext>
          </a:extLst>
        </xdr:cNvPr>
        <xdr:cNvSpPr/>
      </xdr:nvSpPr>
      <xdr:spPr>
        <a:xfrm>
          <a:off x="5502910" y="9590405"/>
          <a:ext cx="34480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1CE28C84-7431-4A4F-B9DC-8DF5B2E6D044}"/>
            </a:ext>
          </a:extLst>
        </xdr:cNvPr>
        <xdr:cNvSpPr txBox="1"/>
      </xdr:nvSpPr>
      <xdr:spPr>
        <a:xfrm>
          <a:off x="5608955" y="9902190"/>
          <a:ext cx="5247005" cy="203390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支出の増加伸率が０．３ポイント上昇したことに対し、経常収入等の伸率が△１．０ポイントに減少したことで、経常収支比率が前年度比１．１ポイント上昇した。臨時財政対策債の減少及び人件費、物件費の増加が主な要因と考えられる。</a:t>
          </a:r>
        </a:p>
        <a:p>
          <a:r>
            <a:rPr kumimoji="1" lang="ja-JP" altLang="en-US" sz="1300">
              <a:latin typeface="ＭＳ Ｐゴシック" panose="020B0600070205080204" pitchFamily="50" charset="-128"/>
              <a:ea typeface="ＭＳ Ｐゴシック" panose="020B0600070205080204" pitchFamily="50" charset="-128"/>
            </a:rPr>
            <a:t>　町を取り巻く経済状況は依然として厳しく、安易な収入増加は見込みにくいことから、経常的経費の削減に向けて、事務事業等の精査による物件費や補助費の削減に努めていく。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E425E546-93E5-4424-9BF9-AAF1DD113D3B}"/>
            </a:ext>
          </a:extLst>
        </xdr:cNvPr>
        <xdr:cNvSpPr txBox="1"/>
      </xdr:nvSpPr>
      <xdr:spPr>
        <a:xfrm>
          <a:off x="662940" y="939419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F8C5C1AC-ED63-4BB0-AE6D-9C9D3ADADBF6}"/>
            </a:ext>
          </a:extLst>
        </xdr:cNvPr>
        <xdr:cNvCxnSpPr/>
      </xdr:nvCxnSpPr>
      <xdr:spPr>
        <a:xfrm>
          <a:off x="701040" y="12001500"/>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280796F8-817C-499F-8437-934F71AC2417}"/>
            </a:ext>
          </a:extLst>
        </xdr:cNvPr>
        <xdr:cNvSpPr txBox="1"/>
      </xdr:nvSpPr>
      <xdr:spPr>
        <a:xfrm>
          <a:off x="0" y="1185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3EBED381-D249-4E71-9F25-87CCCCA3D7C0}"/>
            </a:ext>
          </a:extLst>
        </xdr:cNvPr>
        <xdr:cNvCxnSpPr/>
      </xdr:nvCxnSpPr>
      <xdr:spPr>
        <a:xfrm>
          <a:off x="701040" y="11516995"/>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38984149-49A2-4772-926B-54D89C8A80AB}"/>
            </a:ext>
          </a:extLst>
        </xdr:cNvPr>
        <xdr:cNvSpPr txBox="1"/>
      </xdr:nvSpPr>
      <xdr:spPr>
        <a:xfrm>
          <a:off x="0" y="1137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1A7D9AC1-F435-47B1-A3EA-9E1BB9B64DDF}"/>
            </a:ext>
          </a:extLst>
        </xdr:cNvPr>
        <xdr:cNvCxnSpPr/>
      </xdr:nvCxnSpPr>
      <xdr:spPr>
        <a:xfrm>
          <a:off x="701040" y="11032490"/>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EBB1F028-5C76-4D2C-BE2C-79D213A5A6B2}"/>
            </a:ext>
          </a:extLst>
        </xdr:cNvPr>
        <xdr:cNvSpPr txBox="1"/>
      </xdr:nvSpPr>
      <xdr:spPr>
        <a:xfrm>
          <a:off x="0" y="1089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ED7BDE34-9BE0-4ADE-82F2-066AF3D33E17}"/>
            </a:ext>
          </a:extLst>
        </xdr:cNvPr>
        <xdr:cNvCxnSpPr/>
      </xdr:nvCxnSpPr>
      <xdr:spPr>
        <a:xfrm>
          <a:off x="701040" y="10549890"/>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3C9B0CFC-67CC-40CF-BA19-3C61CA93A5E3}"/>
            </a:ext>
          </a:extLst>
        </xdr:cNvPr>
        <xdr:cNvSpPr txBox="1"/>
      </xdr:nvSpPr>
      <xdr:spPr>
        <a:xfrm>
          <a:off x="0" y="10413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5BC065AA-1CA9-4FF3-AC81-8F2EAE026497}"/>
            </a:ext>
          </a:extLst>
        </xdr:cNvPr>
        <xdr:cNvCxnSpPr/>
      </xdr:nvCxnSpPr>
      <xdr:spPr>
        <a:xfrm>
          <a:off x="701040" y="10074910"/>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B2F0B708-C468-4FE2-9F21-96B2476446CC}"/>
            </a:ext>
          </a:extLst>
        </xdr:cNvPr>
        <xdr:cNvSpPr txBox="1"/>
      </xdr:nvSpPr>
      <xdr:spPr>
        <a:xfrm>
          <a:off x="0" y="993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7BDC2AAD-F8FC-4DA5-BFC0-33B005C40051}"/>
            </a:ext>
          </a:extLst>
        </xdr:cNvPr>
        <xdr:cNvCxnSpPr/>
      </xdr:nvCxnSpPr>
      <xdr:spPr>
        <a:xfrm>
          <a:off x="701040" y="9590405"/>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7B1E3DB9-DD28-4F10-809F-4E7810D086CA}"/>
            </a:ext>
          </a:extLst>
        </xdr:cNvPr>
        <xdr:cNvSpPr txBox="1"/>
      </xdr:nvSpPr>
      <xdr:spPr>
        <a:xfrm>
          <a:off x="0" y="945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BCE58B60-B0E3-49A6-8DA6-8E38A959A28F}"/>
            </a:ext>
          </a:extLst>
        </xdr:cNvPr>
        <xdr:cNvSpPr/>
      </xdr:nvSpPr>
      <xdr:spPr>
        <a:xfrm>
          <a:off x="701040" y="9590405"/>
          <a:ext cx="4624705" cy="241109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17272</xdr:rowOff>
    </xdr:to>
    <xdr:cxnSp macro="">
      <xdr:nvCxnSpPr>
        <xdr:cNvPr id="126" name="直線コネクタ 125">
          <a:extLst>
            <a:ext uri="{FF2B5EF4-FFF2-40B4-BE49-F238E27FC236}">
              <a16:creationId xmlns:a16="http://schemas.microsoft.com/office/drawing/2014/main" id="{DAD173F4-AA89-4269-8864-C59536EC5336}"/>
            </a:ext>
          </a:extLst>
        </xdr:cNvPr>
        <xdr:cNvCxnSpPr/>
      </xdr:nvCxnSpPr>
      <xdr:spPr>
        <a:xfrm flipV="1">
          <a:off x="4511040" y="10088499"/>
          <a:ext cx="0" cy="14197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a:extLst>
            <a:ext uri="{FF2B5EF4-FFF2-40B4-BE49-F238E27FC236}">
              <a16:creationId xmlns:a16="http://schemas.microsoft.com/office/drawing/2014/main" id="{8CC188C7-E778-4910-8A2F-22552C23B192}"/>
            </a:ext>
          </a:extLst>
        </xdr:cNvPr>
        <xdr:cNvSpPr txBox="1"/>
      </xdr:nvSpPr>
      <xdr:spPr>
        <a:xfrm>
          <a:off x="4588510" y="1147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a:extLst>
            <a:ext uri="{FF2B5EF4-FFF2-40B4-BE49-F238E27FC236}">
              <a16:creationId xmlns:a16="http://schemas.microsoft.com/office/drawing/2014/main" id="{1804BCF1-5117-4DC4-A8D6-68F73E51259A}"/>
            </a:ext>
          </a:extLst>
        </xdr:cNvPr>
        <xdr:cNvCxnSpPr/>
      </xdr:nvCxnSpPr>
      <xdr:spPr>
        <a:xfrm>
          <a:off x="4427855" y="11508232"/>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9" name="財政構造の弾力性最大値テキスト">
          <a:extLst>
            <a:ext uri="{FF2B5EF4-FFF2-40B4-BE49-F238E27FC236}">
              <a16:creationId xmlns:a16="http://schemas.microsoft.com/office/drawing/2014/main" id="{3CBFCE4D-E6E1-48E6-838C-030B2C164FE1}"/>
            </a:ext>
          </a:extLst>
        </xdr:cNvPr>
        <xdr:cNvSpPr txBox="1"/>
      </xdr:nvSpPr>
      <xdr:spPr>
        <a:xfrm>
          <a:off x="4588510" y="9830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0" name="直線コネクタ 129">
          <a:extLst>
            <a:ext uri="{FF2B5EF4-FFF2-40B4-BE49-F238E27FC236}">
              <a16:creationId xmlns:a16="http://schemas.microsoft.com/office/drawing/2014/main" id="{FAAD337C-BAD2-4584-8B5E-1AD9DE5C690E}"/>
            </a:ext>
          </a:extLst>
        </xdr:cNvPr>
        <xdr:cNvCxnSpPr/>
      </xdr:nvCxnSpPr>
      <xdr:spPr>
        <a:xfrm>
          <a:off x="4427855" y="10088499"/>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123952</xdr:rowOff>
    </xdr:from>
    <xdr:to>
      <xdr:col>23</xdr:col>
      <xdr:colOff>133350</xdr:colOff>
      <xdr:row>64</xdr:row>
      <xdr:rowOff>5588</xdr:rowOff>
    </xdr:to>
    <xdr:cxnSp macro="">
      <xdr:nvCxnSpPr>
        <xdr:cNvPr id="131" name="直線コネクタ 130">
          <a:extLst>
            <a:ext uri="{FF2B5EF4-FFF2-40B4-BE49-F238E27FC236}">
              <a16:creationId xmlns:a16="http://schemas.microsoft.com/office/drawing/2014/main" id="{2B792FDE-E1B0-4749-8126-04B9C5711D7A}"/>
            </a:ext>
          </a:extLst>
        </xdr:cNvPr>
        <xdr:cNvCxnSpPr/>
      </xdr:nvCxnSpPr>
      <xdr:spPr>
        <a:xfrm>
          <a:off x="3749040" y="10927207"/>
          <a:ext cx="762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117619</xdr:rowOff>
    </xdr:from>
    <xdr:ext cx="762000" cy="259045"/>
    <xdr:sp macro="" textlink="">
      <xdr:nvSpPr>
        <xdr:cNvPr id="132" name="財政構造の弾力性平均値テキスト">
          <a:extLst>
            <a:ext uri="{FF2B5EF4-FFF2-40B4-BE49-F238E27FC236}">
              <a16:creationId xmlns:a16="http://schemas.microsoft.com/office/drawing/2014/main" id="{5D67DE26-7855-4867-9B51-D824BEEF11B0}"/>
            </a:ext>
          </a:extLst>
        </xdr:cNvPr>
        <xdr:cNvSpPr txBox="1"/>
      </xdr:nvSpPr>
      <xdr:spPr>
        <a:xfrm>
          <a:off x="4588510" y="109189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33" name="フローチャート: 判断 132">
          <a:extLst>
            <a:ext uri="{FF2B5EF4-FFF2-40B4-BE49-F238E27FC236}">
              <a16:creationId xmlns:a16="http://schemas.microsoft.com/office/drawing/2014/main" id="{0431C65A-D5D2-4BE0-82C1-4A2BF92F54DD}"/>
            </a:ext>
          </a:extLst>
        </xdr:cNvPr>
        <xdr:cNvSpPr/>
      </xdr:nvSpPr>
      <xdr:spPr>
        <a:xfrm>
          <a:off x="4465955" y="1094498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92710</xdr:rowOff>
    </xdr:from>
    <xdr:to>
      <xdr:col>19</xdr:col>
      <xdr:colOff>133350</xdr:colOff>
      <xdr:row>63</xdr:row>
      <xdr:rowOff>123952</xdr:rowOff>
    </xdr:to>
    <xdr:cxnSp macro="">
      <xdr:nvCxnSpPr>
        <xdr:cNvPr id="134" name="直線コネクタ 133">
          <a:extLst>
            <a:ext uri="{FF2B5EF4-FFF2-40B4-BE49-F238E27FC236}">
              <a16:creationId xmlns:a16="http://schemas.microsoft.com/office/drawing/2014/main" id="{94C23833-5CB4-499B-82FC-2AD1E520AFDF}"/>
            </a:ext>
          </a:extLst>
        </xdr:cNvPr>
        <xdr:cNvCxnSpPr/>
      </xdr:nvCxnSpPr>
      <xdr:spPr>
        <a:xfrm>
          <a:off x="2941955" y="10726420"/>
          <a:ext cx="807085" cy="20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43ED9C9D-B8A8-4B54-8EBE-5043F7C0EB0F}"/>
            </a:ext>
          </a:extLst>
        </xdr:cNvPr>
        <xdr:cNvSpPr/>
      </xdr:nvSpPr>
      <xdr:spPr>
        <a:xfrm>
          <a:off x="3703955" y="10861040"/>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a:extLst>
            <a:ext uri="{FF2B5EF4-FFF2-40B4-BE49-F238E27FC236}">
              <a16:creationId xmlns:a16="http://schemas.microsoft.com/office/drawing/2014/main" id="{C2764C62-1C8F-47C8-A76D-CBDCFBEB14B6}"/>
            </a:ext>
          </a:extLst>
        </xdr:cNvPr>
        <xdr:cNvSpPr txBox="1"/>
      </xdr:nvSpPr>
      <xdr:spPr>
        <a:xfrm>
          <a:off x="3406140" y="10635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92710</xdr:rowOff>
    </xdr:from>
    <xdr:to>
      <xdr:col>15</xdr:col>
      <xdr:colOff>82550</xdr:colOff>
      <xdr:row>63</xdr:row>
      <xdr:rowOff>119126</xdr:rowOff>
    </xdr:to>
    <xdr:cxnSp macro="">
      <xdr:nvCxnSpPr>
        <xdr:cNvPr id="137" name="直線コネクタ 136">
          <a:extLst>
            <a:ext uri="{FF2B5EF4-FFF2-40B4-BE49-F238E27FC236}">
              <a16:creationId xmlns:a16="http://schemas.microsoft.com/office/drawing/2014/main" id="{23130089-D05A-4156-8E23-DB55F41DAF25}"/>
            </a:ext>
          </a:extLst>
        </xdr:cNvPr>
        <xdr:cNvCxnSpPr/>
      </xdr:nvCxnSpPr>
      <xdr:spPr>
        <a:xfrm flipV="1">
          <a:off x="2125345" y="10726420"/>
          <a:ext cx="816610" cy="19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80518</xdr:rowOff>
    </xdr:from>
    <xdr:to>
      <xdr:col>15</xdr:col>
      <xdr:colOff>133350</xdr:colOff>
      <xdr:row>63</xdr:row>
      <xdr:rowOff>10668</xdr:rowOff>
    </xdr:to>
    <xdr:sp macro="" textlink="">
      <xdr:nvSpPr>
        <xdr:cNvPr id="138" name="フローチャート: 判断 137">
          <a:extLst>
            <a:ext uri="{FF2B5EF4-FFF2-40B4-BE49-F238E27FC236}">
              <a16:creationId xmlns:a16="http://schemas.microsoft.com/office/drawing/2014/main" id="{7760A547-6A21-4142-9F71-5CFC11115801}"/>
            </a:ext>
          </a:extLst>
        </xdr:cNvPr>
        <xdr:cNvSpPr/>
      </xdr:nvSpPr>
      <xdr:spPr>
        <a:xfrm>
          <a:off x="2887345" y="10712323"/>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166895</xdr:rowOff>
    </xdr:from>
    <xdr:ext cx="762000" cy="259045"/>
    <xdr:sp macro="" textlink="">
      <xdr:nvSpPr>
        <xdr:cNvPr id="139" name="テキスト ボックス 138">
          <a:extLst>
            <a:ext uri="{FF2B5EF4-FFF2-40B4-BE49-F238E27FC236}">
              <a16:creationId xmlns:a16="http://schemas.microsoft.com/office/drawing/2014/main" id="{AFBDCF9F-E8A9-4892-9333-538F945C9F07}"/>
            </a:ext>
          </a:extLst>
        </xdr:cNvPr>
        <xdr:cNvSpPr txBox="1"/>
      </xdr:nvSpPr>
      <xdr:spPr>
        <a:xfrm>
          <a:off x="2599055" y="1080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119126</xdr:rowOff>
    </xdr:from>
    <xdr:to>
      <xdr:col>11</xdr:col>
      <xdr:colOff>31750</xdr:colOff>
      <xdr:row>64</xdr:row>
      <xdr:rowOff>102108</xdr:rowOff>
    </xdr:to>
    <xdr:cxnSp macro="">
      <xdr:nvCxnSpPr>
        <xdr:cNvPr id="140" name="直線コネクタ 139">
          <a:extLst>
            <a:ext uri="{FF2B5EF4-FFF2-40B4-BE49-F238E27FC236}">
              <a16:creationId xmlns:a16="http://schemas.microsoft.com/office/drawing/2014/main" id="{1507445A-8333-4D3A-AC69-CAEDDFA23E03}"/>
            </a:ext>
          </a:extLst>
        </xdr:cNvPr>
        <xdr:cNvCxnSpPr/>
      </xdr:nvCxnSpPr>
      <xdr:spPr>
        <a:xfrm flipV="1">
          <a:off x="1333500" y="10922381"/>
          <a:ext cx="791845" cy="148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164846</xdr:rowOff>
    </xdr:from>
    <xdr:to>
      <xdr:col>11</xdr:col>
      <xdr:colOff>82550</xdr:colOff>
      <xdr:row>64</xdr:row>
      <xdr:rowOff>94996</xdr:rowOff>
    </xdr:to>
    <xdr:sp macro="" textlink="">
      <xdr:nvSpPr>
        <xdr:cNvPr id="141" name="フローチャート: 判断 140">
          <a:extLst>
            <a:ext uri="{FF2B5EF4-FFF2-40B4-BE49-F238E27FC236}">
              <a16:creationId xmlns:a16="http://schemas.microsoft.com/office/drawing/2014/main" id="{740373EE-A840-47BB-BBF9-0A456A8ED795}"/>
            </a:ext>
          </a:extLst>
        </xdr:cNvPr>
        <xdr:cNvSpPr/>
      </xdr:nvSpPr>
      <xdr:spPr>
        <a:xfrm>
          <a:off x="2095500" y="10970006"/>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79773</xdr:rowOff>
    </xdr:from>
    <xdr:ext cx="762000" cy="259045"/>
    <xdr:sp macro="" textlink="">
      <xdr:nvSpPr>
        <xdr:cNvPr id="142" name="テキスト ボックス 141">
          <a:extLst>
            <a:ext uri="{FF2B5EF4-FFF2-40B4-BE49-F238E27FC236}">
              <a16:creationId xmlns:a16="http://schemas.microsoft.com/office/drawing/2014/main" id="{57266E50-3540-4D1B-B238-136AEF3A143D}"/>
            </a:ext>
          </a:extLst>
        </xdr:cNvPr>
        <xdr:cNvSpPr txBox="1"/>
      </xdr:nvSpPr>
      <xdr:spPr>
        <a:xfrm>
          <a:off x="1782445"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46482</xdr:rowOff>
    </xdr:from>
    <xdr:to>
      <xdr:col>7</xdr:col>
      <xdr:colOff>31750</xdr:colOff>
      <xdr:row>64</xdr:row>
      <xdr:rowOff>148082</xdr:rowOff>
    </xdr:to>
    <xdr:sp macro="" textlink="">
      <xdr:nvSpPr>
        <xdr:cNvPr id="143" name="フローチャート: 判断 142">
          <a:extLst>
            <a:ext uri="{FF2B5EF4-FFF2-40B4-BE49-F238E27FC236}">
              <a16:creationId xmlns:a16="http://schemas.microsoft.com/office/drawing/2014/main" id="{4029DD22-CCA6-4EBB-A357-3BBC38DB48D0}"/>
            </a:ext>
          </a:extLst>
        </xdr:cNvPr>
        <xdr:cNvSpPr/>
      </xdr:nvSpPr>
      <xdr:spPr>
        <a:xfrm>
          <a:off x="1278890" y="11021187"/>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158259</xdr:rowOff>
    </xdr:from>
    <xdr:ext cx="762000" cy="259045"/>
    <xdr:sp macro="" textlink="">
      <xdr:nvSpPr>
        <xdr:cNvPr id="144" name="テキスト ボックス 143">
          <a:extLst>
            <a:ext uri="{FF2B5EF4-FFF2-40B4-BE49-F238E27FC236}">
              <a16:creationId xmlns:a16="http://schemas.microsoft.com/office/drawing/2014/main" id="{4E455DE2-96B6-4EC4-8602-2603B72450F0}"/>
            </a:ext>
          </a:extLst>
        </xdr:cNvPr>
        <xdr:cNvSpPr txBox="1"/>
      </xdr:nvSpPr>
      <xdr:spPr>
        <a:xfrm>
          <a:off x="967740" y="10790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FBBF0294-5505-4973-A23B-5A286DDF392A}"/>
            </a:ext>
          </a:extLst>
        </xdr:cNvPr>
        <xdr:cNvSpPr txBox="1"/>
      </xdr:nvSpPr>
      <xdr:spPr>
        <a:xfrm>
          <a:off x="432181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652B610B-352D-4357-B651-590D432C49B5}"/>
            </a:ext>
          </a:extLst>
        </xdr:cNvPr>
        <xdr:cNvSpPr txBox="1"/>
      </xdr:nvSpPr>
      <xdr:spPr>
        <a:xfrm>
          <a:off x="355981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92AC0ADD-A012-45D7-8114-9C8A15DEFFB3}"/>
            </a:ext>
          </a:extLst>
        </xdr:cNvPr>
        <xdr:cNvSpPr txBox="1"/>
      </xdr:nvSpPr>
      <xdr:spPr>
        <a:xfrm>
          <a:off x="274320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440CEB25-6D9F-4146-814B-5E0AE8C60992}"/>
            </a:ext>
          </a:extLst>
        </xdr:cNvPr>
        <xdr:cNvSpPr txBox="1"/>
      </xdr:nvSpPr>
      <xdr:spPr>
        <a:xfrm>
          <a:off x="192659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FC5DD6EE-AE1E-4D1A-AD1A-45DCAC9B6827}"/>
            </a:ext>
          </a:extLst>
        </xdr:cNvPr>
        <xdr:cNvSpPr txBox="1"/>
      </xdr:nvSpPr>
      <xdr:spPr>
        <a:xfrm>
          <a:off x="1134745"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126238</xdr:rowOff>
    </xdr:from>
    <xdr:to>
      <xdr:col>23</xdr:col>
      <xdr:colOff>184150</xdr:colOff>
      <xdr:row>64</xdr:row>
      <xdr:rowOff>56388</xdr:rowOff>
    </xdr:to>
    <xdr:sp macro="" textlink="">
      <xdr:nvSpPr>
        <xdr:cNvPr id="150" name="楕円 149">
          <a:extLst>
            <a:ext uri="{FF2B5EF4-FFF2-40B4-BE49-F238E27FC236}">
              <a16:creationId xmlns:a16="http://schemas.microsoft.com/office/drawing/2014/main" id="{E9C37527-E550-4807-9881-A78ADF4D4E6D}"/>
            </a:ext>
          </a:extLst>
        </xdr:cNvPr>
        <xdr:cNvSpPr/>
      </xdr:nvSpPr>
      <xdr:spPr>
        <a:xfrm>
          <a:off x="4465955" y="10931398"/>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142765</xdr:rowOff>
    </xdr:from>
    <xdr:ext cx="762000" cy="259045"/>
    <xdr:sp macro="" textlink="">
      <xdr:nvSpPr>
        <xdr:cNvPr id="151" name="財政構造の弾力性該当値テキスト">
          <a:extLst>
            <a:ext uri="{FF2B5EF4-FFF2-40B4-BE49-F238E27FC236}">
              <a16:creationId xmlns:a16="http://schemas.microsoft.com/office/drawing/2014/main" id="{CDB4CFFE-17CD-4856-8665-68B6D2A3461E}"/>
            </a:ext>
          </a:extLst>
        </xdr:cNvPr>
        <xdr:cNvSpPr txBox="1"/>
      </xdr:nvSpPr>
      <xdr:spPr>
        <a:xfrm>
          <a:off x="4588510" y="1077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73152</xdr:rowOff>
    </xdr:from>
    <xdr:to>
      <xdr:col>19</xdr:col>
      <xdr:colOff>184150</xdr:colOff>
      <xdr:row>64</xdr:row>
      <xdr:rowOff>3302</xdr:rowOff>
    </xdr:to>
    <xdr:sp macro="" textlink="">
      <xdr:nvSpPr>
        <xdr:cNvPr id="152" name="楕円 151">
          <a:extLst>
            <a:ext uri="{FF2B5EF4-FFF2-40B4-BE49-F238E27FC236}">
              <a16:creationId xmlns:a16="http://schemas.microsoft.com/office/drawing/2014/main" id="{D15BBAF5-2617-4F73-B298-13116709B44F}"/>
            </a:ext>
          </a:extLst>
        </xdr:cNvPr>
        <xdr:cNvSpPr/>
      </xdr:nvSpPr>
      <xdr:spPr>
        <a:xfrm>
          <a:off x="3703955" y="10874502"/>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159529</xdr:rowOff>
    </xdr:from>
    <xdr:ext cx="736600" cy="259045"/>
    <xdr:sp macro="" textlink="">
      <xdr:nvSpPr>
        <xdr:cNvPr id="153" name="テキスト ボックス 152">
          <a:extLst>
            <a:ext uri="{FF2B5EF4-FFF2-40B4-BE49-F238E27FC236}">
              <a16:creationId xmlns:a16="http://schemas.microsoft.com/office/drawing/2014/main" id="{A5877435-B2B0-4CC5-B286-5CE42083657D}"/>
            </a:ext>
          </a:extLst>
        </xdr:cNvPr>
        <xdr:cNvSpPr txBox="1"/>
      </xdr:nvSpPr>
      <xdr:spPr>
        <a:xfrm>
          <a:off x="3406140" y="10962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41910</xdr:rowOff>
    </xdr:from>
    <xdr:to>
      <xdr:col>15</xdr:col>
      <xdr:colOff>133350</xdr:colOff>
      <xdr:row>62</xdr:row>
      <xdr:rowOff>143510</xdr:rowOff>
    </xdr:to>
    <xdr:sp macro="" textlink="">
      <xdr:nvSpPr>
        <xdr:cNvPr id="154" name="楕円 153">
          <a:extLst>
            <a:ext uri="{FF2B5EF4-FFF2-40B4-BE49-F238E27FC236}">
              <a16:creationId xmlns:a16="http://schemas.microsoft.com/office/drawing/2014/main" id="{1E2ABFAA-CBAB-4C7C-96F2-E17A0FE52107}"/>
            </a:ext>
          </a:extLst>
        </xdr:cNvPr>
        <xdr:cNvSpPr/>
      </xdr:nvSpPr>
      <xdr:spPr>
        <a:xfrm>
          <a:off x="2887345" y="10673715"/>
          <a:ext cx="9969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153687</xdr:rowOff>
    </xdr:from>
    <xdr:ext cx="762000" cy="259045"/>
    <xdr:sp macro="" textlink="">
      <xdr:nvSpPr>
        <xdr:cNvPr id="155" name="テキスト ボックス 154">
          <a:extLst>
            <a:ext uri="{FF2B5EF4-FFF2-40B4-BE49-F238E27FC236}">
              <a16:creationId xmlns:a16="http://schemas.microsoft.com/office/drawing/2014/main" id="{01FF55FA-110B-41E6-BCD7-452DAD8F5E6A}"/>
            </a:ext>
          </a:extLst>
        </xdr:cNvPr>
        <xdr:cNvSpPr txBox="1"/>
      </xdr:nvSpPr>
      <xdr:spPr>
        <a:xfrm>
          <a:off x="2599055"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68326</xdr:rowOff>
    </xdr:from>
    <xdr:to>
      <xdr:col>11</xdr:col>
      <xdr:colOff>82550</xdr:colOff>
      <xdr:row>63</xdr:row>
      <xdr:rowOff>169926</xdr:rowOff>
    </xdr:to>
    <xdr:sp macro="" textlink="">
      <xdr:nvSpPr>
        <xdr:cNvPr id="156" name="楕円 155">
          <a:extLst>
            <a:ext uri="{FF2B5EF4-FFF2-40B4-BE49-F238E27FC236}">
              <a16:creationId xmlns:a16="http://schemas.microsoft.com/office/drawing/2014/main" id="{031D86C4-D2A7-4C26-AF50-2BE559DBF925}"/>
            </a:ext>
          </a:extLst>
        </xdr:cNvPr>
        <xdr:cNvSpPr/>
      </xdr:nvSpPr>
      <xdr:spPr>
        <a:xfrm>
          <a:off x="2095500" y="10867771"/>
          <a:ext cx="8445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8653</xdr:rowOff>
    </xdr:from>
    <xdr:ext cx="762000" cy="259045"/>
    <xdr:sp macro="" textlink="">
      <xdr:nvSpPr>
        <xdr:cNvPr id="157" name="テキスト ボックス 156">
          <a:extLst>
            <a:ext uri="{FF2B5EF4-FFF2-40B4-BE49-F238E27FC236}">
              <a16:creationId xmlns:a16="http://schemas.microsoft.com/office/drawing/2014/main" id="{2F6EDAF9-D6D6-436D-B3CC-5BE76AFFCA0D}"/>
            </a:ext>
          </a:extLst>
        </xdr:cNvPr>
        <xdr:cNvSpPr txBox="1"/>
      </xdr:nvSpPr>
      <xdr:spPr>
        <a:xfrm>
          <a:off x="1782445" y="10640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51308</xdr:rowOff>
    </xdr:from>
    <xdr:to>
      <xdr:col>7</xdr:col>
      <xdr:colOff>31750</xdr:colOff>
      <xdr:row>64</xdr:row>
      <xdr:rowOff>152908</xdr:rowOff>
    </xdr:to>
    <xdr:sp macro="" textlink="">
      <xdr:nvSpPr>
        <xdr:cNvPr id="158" name="楕円 157">
          <a:extLst>
            <a:ext uri="{FF2B5EF4-FFF2-40B4-BE49-F238E27FC236}">
              <a16:creationId xmlns:a16="http://schemas.microsoft.com/office/drawing/2014/main" id="{6AC07E64-C6A5-4D18-B5BE-CDBEB5F268FD}"/>
            </a:ext>
          </a:extLst>
        </xdr:cNvPr>
        <xdr:cNvSpPr/>
      </xdr:nvSpPr>
      <xdr:spPr>
        <a:xfrm>
          <a:off x="1278890" y="11027918"/>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137685</xdr:rowOff>
    </xdr:from>
    <xdr:ext cx="762000" cy="259045"/>
    <xdr:sp macro="" textlink="">
      <xdr:nvSpPr>
        <xdr:cNvPr id="159" name="テキスト ボックス 158">
          <a:extLst>
            <a:ext uri="{FF2B5EF4-FFF2-40B4-BE49-F238E27FC236}">
              <a16:creationId xmlns:a16="http://schemas.microsoft.com/office/drawing/2014/main" id="{E0AFE2E9-AB03-46E9-952D-A7002A046129}"/>
            </a:ext>
          </a:extLst>
        </xdr:cNvPr>
        <xdr:cNvSpPr txBox="1"/>
      </xdr:nvSpPr>
      <xdr:spPr>
        <a:xfrm>
          <a:off x="967740" y="11106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9A22A395-1F20-420E-A248-4252666974BA}"/>
            </a:ext>
          </a:extLst>
        </xdr:cNvPr>
        <xdr:cNvSpPr/>
      </xdr:nvSpPr>
      <xdr:spPr>
        <a:xfrm>
          <a:off x="701040" y="12638405"/>
          <a:ext cx="4624705"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E27B13CF-D39A-4CDA-B72B-562B30FBF45E}"/>
            </a:ext>
          </a:extLst>
        </xdr:cNvPr>
        <xdr:cNvSpPr txBox="1"/>
      </xdr:nvSpPr>
      <xdr:spPr>
        <a:xfrm>
          <a:off x="742743" y="1299464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5F1D5E87-1F8F-47C7-8A9B-128E1F3F66D7}"/>
            </a:ext>
          </a:extLst>
        </xdr:cNvPr>
        <xdr:cNvSpPr txBox="1"/>
      </xdr:nvSpPr>
      <xdr:spPr>
        <a:xfrm>
          <a:off x="379115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[259,801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4F3DCB28-9A40-4719-A504-7A0FBD054D84}"/>
            </a:ext>
          </a:extLst>
        </xdr:cNvPr>
        <xdr:cNvSpPr/>
      </xdr:nvSpPr>
      <xdr:spPr>
        <a:xfrm>
          <a:off x="5372100" y="12888595"/>
          <a:ext cx="138684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4830853-2B79-4D11-B47B-FAB4926F85F0}"/>
            </a:ext>
          </a:extLst>
        </xdr:cNvPr>
        <xdr:cNvSpPr/>
      </xdr:nvSpPr>
      <xdr:spPr>
        <a:xfrm>
          <a:off x="5372100" y="1308481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76BF8D75-629B-414D-96FA-C5864D50B8E1}"/>
            </a:ext>
          </a:extLst>
        </xdr:cNvPr>
        <xdr:cNvSpPr/>
      </xdr:nvSpPr>
      <xdr:spPr>
        <a:xfrm>
          <a:off x="6874510" y="12888595"/>
          <a:ext cx="114808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B46F4EFF-6540-4E3A-AFC9-85F6FE64DC24}"/>
            </a:ext>
          </a:extLst>
        </xdr:cNvPr>
        <xdr:cNvSpPr/>
      </xdr:nvSpPr>
      <xdr:spPr>
        <a:xfrm>
          <a:off x="6874510" y="13084810"/>
          <a:ext cx="1148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77283102-175A-444F-AA22-BC9CE0363307}"/>
            </a:ext>
          </a:extLst>
        </xdr:cNvPr>
        <xdr:cNvSpPr/>
      </xdr:nvSpPr>
      <xdr:spPr>
        <a:xfrm>
          <a:off x="8199755" y="12888595"/>
          <a:ext cx="1149985"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B76FCE27-B9E0-40CE-BFE0-F9AD39BDD381}"/>
            </a:ext>
          </a:extLst>
        </xdr:cNvPr>
        <xdr:cNvSpPr/>
      </xdr:nvSpPr>
      <xdr:spPr>
        <a:xfrm>
          <a:off x="8199755" y="13084810"/>
          <a:ext cx="1149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208BAE4-5A5B-46A3-AF40-B9D283A6325C}"/>
            </a:ext>
          </a:extLst>
        </xdr:cNvPr>
        <xdr:cNvSpPr/>
      </xdr:nvSpPr>
      <xdr:spPr>
        <a:xfrm>
          <a:off x="701040" y="13394690"/>
          <a:ext cx="4624705" cy="241681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A9010C8D-FE2E-4E02-BF7E-66B85040AB4E}"/>
            </a:ext>
          </a:extLst>
        </xdr:cNvPr>
        <xdr:cNvSpPr/>
      </xdr:nvSpPr>
      <xdr:spPr>
        <a:xfrm>
          <a:off x="5502910" y="13394690"/>
          <a:ext cx="5478145" cy="2416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714CE15C-C46E-4DB1-A338-C4A31A7FADB2}"/>
            </a:ext>
          </a:extLst>
        </xdr:cNvPr>
        <xdr:cNvSpPr/>
      </xdr:nvSpPr>
      <xdr:spPr>
        <a:xfrm>
          <a:off x="5502910" y="13394690"/>
          <a:ext cx="344805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EE27552D-08DD-4F7F-AA42-D863A8126A03}"/>
            </a:ext>
          </a:extLst>
        </xdr:cNvPr>
        <xdr:cNvSpPr txBox="1"/>
      </xdr:nvSpPr>
      <xdr:spPr>
        <a:xfrm>
          <a:off x="5608955" y="13716000"/>
          <a:ext cx="5247005" cy="203009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人口に対する職員数の割合が類似団体と比較して高いことや、分庁方式による庁舎運営、出先機関に係る物件費は高い水準で推移している。</a:t>
          </a:r>
        </a:p>
        <a:p>
          <a:r>
            <a:rPr kumimoji="1" lang="ja-JP" altLang="en-US" sz="1300">
              <a:latin typeface="ＭＳ Ｐゴシック" panose="020B0600070205080204" pitchFamily="50" charset="-128"/>
              <a:ea typeface="ＭＳ Ｐゴシック" panose="020B0600070205080204" pitchFamily="50" charset="-128"/>
            </a:rPr>
            <a:t>　職員数、総人件費については、計画的な定員管理を着実に実行していくことにより抑制していく。</a:t>
          </a:r>
        </a:p>
        <a:p>
          <a:r>
            <a:rPr kumimoji="1" lang="ja-JP" altLang="en-US" sz="1300">
              <a:latin typeface="ＭＳ Ｐゴシック" panose="020B0600070205080204" pitchFamily="50" charset="-128"/>
              <a:ea typeface="ＭＳ Ｐゴシック" panose="020B0600070205080204" pitchFamily="50" charset="-128"/>
            </a:rPr>
            <a:t>　今後は、庁舎をはじめとした施設の統廃合・民営化を検討し、効率的かつ効果的な行政運営に努める。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AE4D1936-49C2-4E42-A3A7-6960FAED4D95}"/>
            </a:ext>
          </a:extLst>
        </xdr:cNvPr>
        <xdr:cNvSpPr txBox="1"/>
      </xdr:nvSpPr>
      <xdr:spPr>
        <a:xfrm>
          <a:off x="662940" y="132099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F6BB8351-CF1F-4605-A0A0-82DF100FDA3A}"/>
            </a:ext>
          </a:extLst>
        </xdr:cNvPr>
        <xdr:cNvCxnSpPr/>
      </xdr:nvCxnSpPr>
      <xdr:spPr>
        <a:xfrm>
          <a:off x="701040" y="15811500"/>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D2954669-1B62-42F2-9370-FD41AE56FBEE}"/>
            </a:ext>
          </a:extLst>
        </xdr:cNvPr>
        <xdr:cNvSpPr txBox="1"/>
      </xdr:nvSpPr>
      <xdr:spPr>
        <a:xfrm>
          <a:off x="0" y="1566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31102EC8-1056-4925-93B3-C714EF1D0D9E}"/>
            </a:ext>
          </a:extLst>
        </xdr:cNvPr>
        <xdr:cNvCxnSpPr/>
      </xdr:nvCxnSpPr>
      <xdr:spPr>
        <a:xfrm>
          <a:off x="701040" y="15466786"/>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C30BCEBA-433D-434F-B9E1-021E8A16CE17}"/>
            </a:ext>
          </a:extLst>
        </xdr:cNvPr>
        <xdr:cNvSpPr txBox="1"/>
      </xdr:nvSpPr>
      <xdr:spPr>
        <a:xfrm>
          <a:off x="0" y="1532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1E4BAB4-5B61-4025-ACD6-5707FE2519C6}"/>
            </a:ext>
          </a:extLst>
        </xdr:cNvPr>
        <xdr:cNvCxnSpPr/>
      </xdr:nvCxnSpPr>
      <xdr:spPr>
        <a:xfrm>
          <a:off x="701040" y="15122071"/>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F21DD466-6F28-414C-9D8C-9006DDCBF64B}"/>
            </a:ext>
          </a:extLst>
        </xdr:cNvPr>
        <xdr:cNvSpPr txBox="1"/>
      </xdr:nvSpPr>
      <xdr:spPr>
        <a:xfrm>
          <a:off x="0" y="149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DA0E47FF-F50F-440D-920E-F2178D1042D8}"/>
            </a:ext>
          </a:extLst>
        </xdr:cNvPr>
        <xdr:cNvCxnSpPr/>
      </xdr:nvCxnSpPr>
      <xdr:spPr>
        <a:xfrm>
          <a:off x="701040" y="14775452"/>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B88D94C6-459B-4097-8E10-76D49961AC02}"/>
            </a:ext>
          </a:extLst>
        </xdr:cNvPr>
        <xdr:cNvSpPr txBox="1"/>
      </xdr:nvSpPr>
      <xdr:spPr>
        <a:xfrm>
          <a:off x="0" y="1463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E300882A-1EAC-438A-BC0E-E492CEE2C622}"/>
            </a:ext>
          </a:extLst>
        </xdr:cNvPr>
        <xdr:cNvCxnSpPr/>
      </xdr:nvCxnSpPr>
      <xdr:spPr>
        <a:xfrm>
          <a:off x="701040" y="14430738"/>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E3BF0060-3E85-4A2F-B61B-730BF7F12C42}"/>
            </a:ext>
          </a:extLst>
        </xdr:cNvPr>
        <xdr:cNvSpPr txBox="1"/>
      </xdr:nvSpPr>
      <xdr:spPr>
        <a:xfrm>
          <a:off x="0" y="14286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E1E58BA2-11AA-4834-8C3C-BE817C68BA9A}"/>
            </a:ext>
          </a:extLst>
        </xdr:cNvPr>
        <xdr:cNvCxnSpPr/>
      </xdr:nvCxnSpPr>
      <xdr:spPr>
        <a:xfrm>
          <a:off x="701040" y="14086024"/>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54E9D8B1-76D9-4199-A8AD-37B9707E42AD}"/>
            </a:ext>
          </a:extLst>
        </xdr:cNvPr>
        <xdr:cNvSpPr txBox="1"/>
      </xdr:nvSpPr>
      <xdr:spPr>
        <a:xfrm>
          <a:off x="0" y="13941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4A3D689D-92ED-41F9-8A8A-DD556D7E7B32}"/>
            </a:ext>
          </a:extLst>
        </xdr:cNvPr>
        <xdr:cNvCxnSpPr/>
      </xdr:nvCxnSpPr>
      <xdr:spPr>
        <a:xfrm>
          <a:off x="701040" y="13741309"/>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CFF68877-FF96-46E4-BF8D-511FFEB75E68}"/>
            </a:ext>
          </a:extLst>
        </xdr:cNvPr>
        <xdr:cNvSpPr txBox="1"/>
      </xdr:nvSpPr>
      <xdr:spPr>
        <a:xfrm>
          <a:off x="0" y="1360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684542BC-DBCF-449B-BC10-DE838811113F}"/>
            </a:ext>
          </a:extLst>
        </xdr:cNvPr>
        <xdr:cNvCxnSpPr/>
      </xdr:nvCxnSpPr>
      <xdr:spPr>
        <a:xfrm>
          <a:off x="701040" y="13394690"/>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813EB478-1013-4E83-87B5-A2EAC1719338}"/>
            </a:ext>
          </a:extLst>
        </xdr:cNvPr>
        <xdr:cNvSpPr txBox="1"/>
      </xdr:nvSpPr>
      <xdr:spPr>
        <a:xfrm>
          <a:off x="0" y="1326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9C2AA56E-E417-44BC-851B-75BF63B77E2C}"/>
            </a:ext>
          </a:extLst>
        </xdr:cNvPr>
        <xdr:cNvSpPr/>
      </xdr:nvSpPr>
      <xdr:spPr>
        <a:xfrm>
          <a:off x="701040" y="13394690"/>
          <a:ext cx="4624705" cy="2416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93185</xdr:rowOff>
    </xdr:from>
    <xdr:to>
      <xdr:col>23</xdr:col>
      <xdr:colOff>133350</xdr:colOff>
      <xdr:row>89</xdr:row>
      <xdr:rowOff>146045</xdr:rowOff>
    </xdr:to>
    <xdr:cxnSp macro="">
      <xdr:nvCxnSpPr>
        <xdr:cNvPr id="191" name="直線コネクタ 190">
          <a:extLst>
            <a:ext uri="{FF2B5EF4-FFF2-40B4-BE49-F238E27FC236}">
              <a16:creationId xmlns:a16="http://schemas.microsoft.com/office/drawing/2014/main" id="{88D4136D-E327-4798-AD8C-ACA66DB94211}"/>
            </a:ext>
          </a:extLst>
        </xdr:cNvPr>
        <xdr:cNvCxnSpPr/>
      </xdr:nvCxnSpPr>
      <xdr:spPr>
        <a:xfrm flipV="1">
          <a:off x="4511040" y="13812995"/>
          <a:ext cx="0" cy="1590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118122</xdr:rowOff>
    </xdr:from>
    <xdr:ext cx="762000" cy="259045"/>
    <xdr:sp macro="" textlink="">
      <xdr:nvSpPr>
        <xdr:cNvPr id="192" name="人件費・物件費等の状況最小値テキスト">
          <a:extLst>
            <a:ext uri="{FF2B5EF4-FFF2-40B4-BE49-F238E27FC236}">
              <a16:creationId xmlns:a16="http://schemas.microsoft.com/office/drawing/2014/main" id="{4BA2179F-8723-4D7E-9A7F-51A7BDB415A2}"/>
            </a:ext>
          </a:extLst>
        </xdr:cNvPr>
        <xdr:cNvSpPr txBox="1"/>
      </xdr:nvSpPr>
      <xdr:spPr>
        <a:xfrm>
          <a:off x="4588510" y="1537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146045</xdr:rowOff>
    </xdr:from>
    <xdr:to>
      <xdr:col>24</xdr:col>
      <xdr:colOff>12700</xdr:colOff>
      <xdr:row>89</xdr:row>
      <xdr:rowOff>146045</xdr:rowOff>
    </xdr:to>
    <xdr:cxnSp macro="">
      <xdr:nvCxnSpPr>
        <xdr:cNvPr id="193" name="直線コネクタ 192">
          <a:extLst>
            <a:ext uri="{FF2B5EF4-FFF2-40B4-BE49-F238E27FC236}">
              <a16:creationId xmlns:a16="http://schemas.microsoft.com/office/drawing/2014/main" id="{A335F2C0-32E2-48AF-AB47-13CE97556D5C}"/>
            </a:ext>
          </a:extLst>
        </xdr:cNvPr>
        <xdr:cNvCxnSpPr/>
      </xdr:nvCxnSpPr>
      <xdr:spPr>
        <a:xfrm>
          <a:off x="4427855" y="1540319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8112</xdr:rowOff>
    </xdr:from>
    <xdr:ext cx="762000" cy="259045"/>
    <xdr:sp macro="" textlink="">
      <xdr:nvSpPr>
        <xdr:cNvPr id="194" name="人件費・物件費等の状況最大値テキスト">
          <a:extLst>
            <a:ext uri="{FF2B5EF4-FFF2-40B4-BE49-F238E27FC236}">
              <a16:creationId xmlns:a16="http://schemas.microsoft.com/office/drawing/2014/main" id="{99AEE3D1-CF44-4F35-A1B7-259EA26DEDB3}"/>
            </a:ext>
          </a:extLst>
        </xdr:cNvPr>
        <xdr:cNvSpPr txBox="1"/>
      </xdr:nvSpPr>
      <xdr:spPr>
        <a:xfrm>
          <a:off x="4588510" y="1355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93185</xdr:rowOff>
    </xdr:from>
    <xdr:to>
      <xdr:col>24</xdr:col>
      <xdr:colOff>12700</xdr:colOff>
      <xdr:row>80</xdr:row>
      <xdr:rowOff>93185</xdr:rowOff>
    </xdr:to>
    <xdr:cxnSp macro="">
      <xdr:nvCxnSpPr>
        <xdr:cNvPr id="195" name="直線コネクタ 194">
          <a:extLst>
            <a:ext uri="{FF2B5EF4-FFF2-40B4-BE49-F238E27FC236}">
              <a16:creationId xmlns:a16="http://schemas.microsoft.com/office/drawing/2014/main" id="{19B9441C-1319-4FC5-B75E-1D48053C1B11}"/>
            </a:ext>
          </a:extLst>
        </xdr:cNvPr>
        <xdr:cNvCxnSpPr/>
      </xdr:nvCxnSpPr>
      <xdr:spPr>
        <a:xfrm>
          <a:off x="4427855" y="13812995"/>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20050</xdr:rowOff>
    </xdr:from>
    <xdr:to>
      <xdr:col>23</xdr:col>
      <xdr:colOff>133350</xdr:colOff>
      <xdr:row>83</xdr:row>
      <xdr:rowOff>63722</xdr:rowOff>
    </xdr:to>
    <xdr:cxnSp macro="">
      <xdr:nvCxnSpPr>
        <xdr:cNvPr id="196" name="直線コネクタ 195">
          <a:extLst>
            <a:ext uri="{FF2B5EF4-FFF2-40B4-BE49-F238E27FC236}">
              <a16:creationId xmlns:a16="http://schemas.microsoft.com/office/drawing/2014/main" id="{5FC1D3BD-EF04-4065-B518-C6376C6FA603}"/>
            </a:ext>
          </a:extLst>
        </xdr:cNvPr>
        <xdr:cNvCxnSpPr/>
      </xdr:nvCxnSpPr>
      <xdr:spPr>
        <a:xfrm>
          <a:off x="3749040" y="14246590"/>
          <a:ext cx="762000" cy="4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54140</xdr:rowOff>
    </xdr:from>
    <xdr:ext cx="762000" cy="259045"/>
    <xdr:sp macro="" textlink="">
      <xdr:nvSpPr>
        <xdr:cNvPr id="197" name="人件費・物件費等の状況平均値テキスト">
          <a:extLst>
            <a:ext uri="{FF2B5EF4-FFF2-40B4-BE49-F238E27FC236}">
              <a16:creationId xmlns:a16="http://schemas.microsoft.com/office/drawing/2014/main" id="{E630052B-CFB2-4690-BBFE-18EAA824479A}"/>
            </a:ext>
          </a:extLst>
        </xdr:cNvPr>
        <xdr:cNvSpPr txBox="1"/>
      </xdr:nvSpPr>
      <xdr:spPr>
        <a:xfrm>
          <a:off x="4588510" y="139454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37613</xdr:rowOff>
    </xdr:from>
    <xdr:to>
      <xdr:col>23</xdr:col>
      <xdr:colOff>184150</xdr:colOff>
      <xdr:row>82</xdr:row>
      <xdr:rowOff>139213</xdr:rowOff>
    </xdr:to>
    <xdr:sp macro="" textlink="">
      <xdr:nvSpPr>
        <xdr:cNvPr id="198" name="フローチャート: 判断 197">
          <a:extLst>
            <a:ext uri="{FF2B5EF4-FFF2-40B4-BE49-F238E27FC236}">
              <a16:creationId xmlns:a16="http://schemas.microsoft.com/office/drawing/2014/main" id="{F71A1F36-1997-4289-856A-EA9D54F66991}"/>
            </a:ext>
          </a:extLst>
        </xdr:cNvPr>
        <xdr:cNvSpPr/>
      </xdr:nvSpPr>
      <xdr:spPr>
        <a:xfrm>
          <a:off x="4465955" y="1409651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158252</xdr:rowOff>
    </xdr:from>
    <xdr:to>
      <xdr:col>19</xdr:col>
      <xdr:colOff>133350</xdr:colOff>
      <xdr:row>83</xdr:row>
      <xdr:rowOff>20050</xdr:rowOff>
    </xdr:to>
    <xdr:cxnSp macro="">
      <xdr:nvCxnSpPr>
        <xdr:cNvPr id="199" name="直線コネクタ 198">
          <a:extLst>
            <a:ext uri="{FF2B5EF4-FFF2-40B4-BE49-F238E27FC236}">
              <a16:creationId xmlns:a16="http://schemas.microsoft.com/office/drawing/2014/main" id="{8F8D3A9A-076F-44FD-969D-129FDDEF2E0C}"/>
            </a:ext>
          </a:extLst>
        </xdr:cNvPr>
        <xdr:cNvCxnSpPr/>
      </xdr:nvCxnSpPr>
      <xdr:spPr>
        <a:xfrm>
          <a:off x="2941955" y="14219057"/>
          <a:ext cx="807085" cy="2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29829</xdr:rowOff>
    </xdr:from>
    <xdr:to>
      <xdr:col>19</xdr:col>
      <xdr:colOff>184150</xdr:colOff>
      <xdr:row>82</xdr:row>
      <xdr:rowOff>131429</xdr:rowOff>
    </xdr:to>
    <xdr:sp macro="" textlink="">
      <xdr:nvSpPr>
        <xdr:cNvPr id="200" name="フローチャート: 判断 199">
          <a:extLst>
            <a:ext uri="{FF2B5EF4-FFF2-40B4-BE49-F238E27FC236}">
              <a16:creationId xmlns:a16="http://schemas.microsoft.com/office/drawing/2014/main" id="{AC4D19C7-098B-48B5-8E90-EDB5142D7EB2}"/>
            </a:ext>
          </a:extLst>
        </xdr:cNvPr>
        <xdr:cNvSpPr/>
      </xdr:nvSpPr>
      <xdr:spPr>
        <a:xfrm>
          <a:off x="3703955" y="14086824"/>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141606</xdr:rowOff>
    </xdr:from>
    <xdr:ext cx="736600" cy="259045"/>
    <xdr:sp macro="" textlink="">
      <xdr:nvSpPr>
        <xdr:cNvPr id="201" name="テキスト ボックス 200">
          <a:extLst>
            <a:ext uri="{FF2B5EF4-FFF2-40B4-BE49-F238E27FC236}">
              <a16:creationId xmlns:a16="http://schemas.microsoft.com/office/drawing/2014/main" id="{276F3D26-A097-4D91-A8DC-D96C1322CE97}"/>
            </a:ext>
          </a:extLst>
        </xdr:cNvPr>
        <xdr:cNvSpPr txBox="1"/>
      </xdr:nvSpPr>
      <xdr:spPr>
        <a:xfrm>
          <a:off x="3406140" y="13855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156304</xdr:rowOff>
    </xdr:from>
    <xdr:to>
      <xdr:col>15</xdr:col>
      <xdr:colOff>82550</xdr:colOff>
      <xdr:row>82</xdr:row>
      <xdr:rowOff>158252</xdr:rowOff>
    </xdr:to>
    <xdr:cxnSp macro="">
      <xdr:nvCxnSpPr>
        <xdr:cNvPr id="202" name="直線コネクタ 201">
          <a:extLst>
            <a:ext uri="{FF2B5EF4-FFF2-40B4-BE49-F238E27FC236}">
              <a16:creationId xmlns:a16="http://schemas.microsoft.com/office/drawing/2014/main" id="{7C41E073-5F6D-487F-8F64-275FBDECD6FB}"/>
            </a:ext>
          </a:extLst>
        </xdr:cNvPr>
        <xdr:cNvCxnSpPr/>
      </xdr:nvCxnSpPr>
      <xdr:spPr>
        <a:xfrm>
          <a:off x="2125345" y="14217109"/>
          <a:ext cx="816610" cy="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164153</xdr:rowOff>
    </xdr:from>
    <xdr:to>
      <xdr:col>15</xdr:col>
      <xdr:colOff>133350</xdr:colOff>
      <xdr:row>82</xdr:row>
      <xdr:rowOff>94303</xdr:rowOff>
    </xdr:to>
    <xdr:sp macro="" textlink="">
      <xdr:nvSpPr>
        <xdr:cNvPr id="203" name="フローチャート: 判断 202">
          <a:extLst>
            <a:ext uri="{FF2B5EF4-FFF2-40B4-BE49-F238E27FC236}">
              <a16:creationId xmlns:a16="http://schemas.microsoft.com/office/drawing/2014/main" id="{E5676B36-C9BB-414A-BD70-FD1ADF570BDB}"/>
            </a:ext>
          </a:extLst>
        </xdr:cNvPr>
        <xdr:cNvSpPr/>
      </xdr:nvSpPr>
      <xdr:spPr>
        <a:xfrm>
          <a:off x="2887345" y="14055413"/>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104480</xdr:rowOff>
    </xdr:from>
    <xdr:ext cx="762000" cy="259045"/>
    <xdr:sp macro="" textlink="">
      <xdr:nvSpPr>
        <xdr:cNvPr id="204" name="テキスト ボックス 203">
          <a:extLst>
            <a:ext uri="{FF2B5EF4-FFF2-40B4-BE49-F238E27FC236}">
              <a16:creationId xmlns:a16="http://schemas.microsoft.com/office/drawing/2014/main" id="{1201372D-38E8-4814-B52D-37BA10E12A50}"/>
            </a:ext>
          </a:extLst>
        </xdr:cNvPr>
        <xdr:cNvSpPr txBox="1"/>
      </xdr:nvSpPr>
      <xdr:spPr>
        <a:xfrm>
          <a:off x="2599055" y="13818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23369</xdr:rowOff>
    </xdr:from>
    <xdr:to>
      <xdr:col>11</xdr:col>
      <xdr:colOff>31750</xdr:colOff>
      <xdr:row>82</xdr:row>
      <xdr:rowOff>156304</xdr:rowOff>
    </xdr:to>
    <xdr:cxnSp macro="">
      <xdr:nvCxnSpPr>
        <xdr:cNvPr id="205" name="直線コネクタ 204">
          <a:extLst>
            <a:ext uri="{FF2B5EF4-FFF2-40B4-BE49-F238E27FC236}">
              <a16:creationId xmlns:a16="http://schemas.microsoft.com/office/drawing/2014/main" id="{3712A429-DB85-48F3-BD50-850C07D71F75}"/>
            </a:ext>
          </a:extLst>
        </xdr:cNvPr>
        <xdr:cNvCxnSpPr/>
      </xdr:nvCxnSpPr>
      <xdr:spPr>
        <a:xfrm>
          <a:off x="1333500" y="14078459"/>
          <a:ext cx="791845" cy="138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153208</xdr:rowOff>
    </xdr:from>
    <xdr:to>
      <xdr:col>11</xdr:col>
      <xdr:colOff>82550</xdr:colOff>
      <xdr:row>82</xdr:row>
      <xdr:rowOff>83358</xdr:rowOff>
    </xdr:to>
    <xdr:sp macro="" textlink="">
      <xdr:nvSpPr>
        <xdr:cNvPr id="206" name="フローチャート: 判断 205">
          <a:extLst>
            <a:ext uri="{FF2B5EF4-FFF2-40B4-BE49-F238E27FC236}">
              <a16:creationId xmlns:a16="http://schemas.microsoft.com/office/drawing/2014/main" id="{A9A3FBA2-3620-4553-AA03-1CDA877419F3}"/>
            </a:ext>
          </a:extLst>
        </xdr:cNvPr>
        <xdr:cNvSpPr/>
      </xdr:nvSpPr>
      <xdr:spPr>
        <a:xfrm>
          <a:off x="2095500" y="14040658"/>
          <a:ext cx="8445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93535</xdr:rowOff>
    </xdr:from>
    <xdr:ext cx="762000" cy="259045"/>
    <xdr:sp macro="" textlink="">
      <xdr:nvSpPr>
        <xdr:cNvPr id="207" name="テキスト ボックス 206">
          <a:extLst>
            <a:ext uri="{FF2B5EF4-FFF2-40B4-BE49-F238E27FC236}">
              <a16:creationId xmlns:a16="http://schemas.microsoft.com/office/drawing/2014/main" id="{229D03B5-8C9F-4F10-829A-E0591AC0F284}"/>
            </a:ext>
          </a:extLst>
        </xdr:cNvPr>
        <xdr:cNvSpPr txBox="1"/>
      </xdr:nvSpPr>
      <xdr:spPr>
        <a:xfrm>
          <a:off x="1782445" y="1381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24358</xdr:rowOff>
    </xdr:from>
    <xdr:to>
      <xdr:col>7</xdr:col>
      <xdr:colOff>31750</xdr:colOff>
      <xdr:row>81</xdr:row>
      <xdr:rowOff>125958</xdr:rowOff>
    </xdr:to>
    <xdr:sp macro="" textlink="">
      <xdr:nvSpPr>
        <xdr:cNvPr id="208" name="フローチャート: 判断 207">
          <a:extLst>
            <a:ext uri="{FF2B5EF4-FFF2-40B4-BE49-F238E27FC236}">
              <a16:creationId xmlns:a16="http://schemas.microsoft.com/office/drawing/2014/main" id="{85BFC355-E2D3-4CD4-B9E5-3AAC4087B580}"/>
            </a:ext>
          </a:extLst>
        </xdr:cNvPr>
        <xdr:cNvSpPr/>
      </xdr:nvSpPr>
      <xdr:spPr>
        <a:xfrm>
          <a:off x="1278890" y="13907998"/>
          <a:ext cx="84455"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136135</xdr:rowOff>
    </xdr:from>
    <xdr:ext cx="762000" cy="259045"/>
    <xdr:sp macro="" textlink="">
      <xdr:nvSpPr>
        <xdr:cNvPr id="209" name="テキスト ボックス 208">
          <a:extLst>
            <a:ext uri="{FF2B5EF4-FFF2-40B4-BE49-F238E27FC236}">
              <a16:creationId xmlns:a16="http://schemas.microsoft.com/office/drawing/2014/main" id="{7411BF4F-A91C-4776-B555-988F643128AB}"/>
            </a:ext>
          </a:extLst>
        </xdr:cNvPr>
        <xdr:cNvSpPr txBox="1"/>
      </xdr:nvSpPr>
      <xdr:spPr>
        <a:xfrm>
          <a:off x="967740" y="13676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36BD5719-FFD9-4C76-BB87-C3150BF57E2D}"/>
            </a:ext>
          </a:extLst>
        </xdr:cNvPr>
        <xdr:cNvSpPr txBox="1"/>
      </xdr:nvSpPr>
      <xdr:spPr>
        <a:xfrm>
          <a:off x="432181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31D0AD85-BBDB-4EB6-998B-ACDFBC361BAA}"/>
            </a:ext>
          </a:extLst>
        </xdr:cNvPr>
        <xdr:cNvSpPr txBox="1"/>
      </xdr:nvSpPr>
      <xdr:spPr>
        <a:xfrm>
          <a:off x="355981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28BA3D2-1980-4581-94CD-672EDFBE30C3}"/>
            </a:ext>
          </a:extLst>
        </xdr:cNvPr>
        <xdr:cNvSpPr txBox="1"/>
      </xdr:nvSpPr>
      <xdr:spPr>
        <a:xfrm>
          <a:off x="27432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EA8A1668-1673-4C75-98B9-0688DCF127E4}"/>
            </a:ext>
          </a:extLst>
        </xdr:cNvPr>
        <xdr:cNvSpPr txBox="1"/>
      </xdr:nvSpPr>
      <xdr:spPr>
        <a:xfrm>
          <a:off x="192659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D51952C4-FBCD-48FE-B946-6735922982A9}"/>
            </a:ext>
          </a:extLst>
        </xdr:cNvPr>
        <xdr:cNvSpPr txBox="1"/>
      </xdr:nvSpPr>
      <xdr:spPr>
        <a:xfrm>
          <a:off x="1134745"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12922</xdr:rowOff>
    </xdr:from>
    <xdr:to>
      <xdr:col>23</xdr:col>
      <xdr:colOff>184150</xdr:colOff>
      <xdr:row>83</xdr:row>
      <xdr:rowOff>114522</xdr:rowOff>
    </xdr:to>
    <xdr:sp macro="" textlink="">
      <xdr:nvSpPr>
        <xdr:cNvPr id="215" name="楕円 214">
          <a:extLst>
            <a:ext uri="{FF2B5EF4-FFF2-40B4-BE49-F238E27FC236}">
              <a16:creationId xmlns:a16="http://schemas.microsoft.com/office/drawing/2014/main" id="{408DC599-CDC6-4EB3-88CC-AFCF44FFCC17}"/>
            </a:ext>
          </a:extLst>
        </xdr:cNvPr>
        <xdr:cNvSpPr/>
      </xdr:nvSpPr>
      <xdr:spPr>
        <a:xfrm>
          <a:off x="4465955" y="14247082"/>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156449</xdr:rowOff>
    </xdr:from>
    <xdr:ext cx="762000" cy="259045"/>
    <xdr:sp macro="" textlink="">
      <xdr:nvSpPr>
        <xdr:cNvPr id="216" name="人件費・物件費等の状況該当値テキスト">
          <a:extLst>
            <a:ext uri="{FF2B5EF4-FFF2-40B4-BE49-F238E27FC236}">
              <a16:creationId xmlns:a16="http://schemas.microsoft.com/office/drawing/2014/main" id="{38637B46-1E91-4170-9B69-BC180A33546A}"/>
            </a:ext>
          </a:extLst>
        </xdr:cNvPr>
        <xdr:cNvSpPr txBox="1"/>
      </xdr:nvSpPr>
      <xdr:spPr>
        <a:xfrm>
          <a:off x="4588510" y="14217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140700</xdr:rowOff>
    </xdr:from>
    <xdr:to>
      <xdr:col>19</xdr:col>
      <xdr:colOff>184150</xdr:colOff>
      <xdr:row>83</xdr:row>
      <xdr:rowOff>70850</xdr:rowOff>
    </xdr:to>
    <xdr:sp macro="" textlink="">
      <xdr:nvSpPr>
        <xdr:cNvPr id="217" name="楕円 216">
          <a:extLst>
            <a:ext uri="{FF2B5EF4-FFF2-40B4-BE49-F238E27FC236}">
              <a16:creationId xmlns:a16="http://schemas.microsoft.com/office/drawing/2014/main" id="{B110B842-8436-4DF7-8945-D2FDFCCEE337}"/>
            </a:ext>
          </a:extLst>
        </xdr:cNvPr>
        <xdr:cNvSpPr/>
      </xdr:nvSpPr>
      <xdr:spPr>
        <a:xfrm>
          <a:off x="3703955" y="1419579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55627</xdr:rowOff>
    </xdr:from>
    <xdr:ext cx="736600" cy="259045"/>
    <xdr:sp macro="" textlink="">
      <xdr:nvSpPr>
        <xdr:cNvPr id="218" name="テキスト ボックス 217">
          <a:extLst>
            <a:ext uri="{FF2B5EF4-FFF2-40B4-BE49-F238E27FC236}">
              <a16:creationId xmlns:a16="http://schemas.microsoft.com/office/drawing/2014/main" id="{9B96C446-4742-4BF6-9792-2B004FD6058B}"/>
            </a:ext>
          </a:extLst>
        </xdr:cNvPr>
        <xdr:cNvSpPr txBox="1"/>
      </xdr:nvSpPr>
      <xdr:spPr>
        <a:xfrm>
          <a:off x="3406140" y="14289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107452</xdr:rowOff>
    </xdr:from>
    <xdr:to>
      <xdr:col>15</xdr:col>
      <xdr:colOff>133350</xdr:colOff>
      <xdr:row>83</xdr:row>
      <xdr:rowOff>37602</xdr:rowOff>
    </xdr:to>
    <xdr:sp macro="" textlink="">
      <xdr:nvSpPr>
        <xdr:cNvPr id="219" name="楕円 218">
          <a:extLst>
            <a:ext uri="{FF2B5EF4-FFF2-40B4-BE49-F238E27FC236}">
              <a16:creationId xmlns:a16="http://schemas.microsoft.com/office/drawing/2014/main" id="{6BEB5DAF-1C4F-40B2-BEA6-1CBB78A9542D}"/>
            </a:ext>
          </a:extLst>
        </xdr:cNvPr>
        <xdr:cNvSpPr/>
      </xdr:nvSpPr>
      <xdr:spPr>
        <a:xfrm>
          <a:off x="2887345" y="14164447"/>
          <a:ext cx="9969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22379</xdr:rowOff>
    </xdr:from>
    <xdr:ext cx="762000" cy="259045"/>
    <xdr:sp macro="" textlink="">
      <xdr:nvSpPr>
        <xdr:cNvPr id="220" name="テキスト ボックス 219">
          <a:extLst>
            <a:ext uri="{FF2B5EF4-FFF2-40B4-BE49-F238E27FC236}">
              <a16:creationId xmlns:a16="http://schemas.microsoft.com/office/drawing/2014/main" id="{BF72BB0E-4625-4F38-8CB5-21851A11CA8B}"/>
            </a:ext>
          </a:extLst>
        </xdr:cNvPr>
        <xdr:cNvSpPr txBox="1"/>
      </xdr:nvSpPr>
      <xdr:spPr>
        <a:xfrm>
          <a:off x="2599055" y="1424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105504</xdr:rowOff>
    </xdr:from>
    <xdr:to>
      <xdr:col>11</xdr:col>
      <xdr:colOff>82550</xdr:colOff>
      <xdr:row>83</xdr:row>
      <xdr:rowOff>35654</xdr:rowOff>
    </xdr:to>
    <xdr:sp macro="" textlink="">
      <xdr:nvSpPr>
        <xdr:cNvPr id="221" name="楕円 220">
          <a:extLst>
            <a:ext uri="{FF2B5EF4-FFF2-40B4-BE49-F238E27FC236}">
              <a16:creationId xmlns:a16="http://schemas.microsoft.com/office/drawing/2014/main" id="{39F4C72A-23EA-4937-9C67-E96A86FA3AE4}"/>
            </a:ext>
          </a:extLst>
        </xdr:cNvPr>
        <xdr:cNvSpPr/>
      </xdr:nvSpPr>
      <xdr:spPr>
        <a:xfrm>
          <a:off x="2095500" y="14162499"/>
          <a:ext cx="8445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20431</xdr:rowOff>
    </xdr:from>
    <xdr:ext cx="762000" cy="259045"/>
    <xdr:sp macro="" textlink="">
      <xdr:nvSpPr>
        <xdr:cNvPr id="222" name="テキスト ボックス 221">
          <a:extLst>
            <a:ext uri="{FF2B5EF4-FFF2-40B4-BE49-F238E27FC236}">
              <a16:creationId xmlns:a16="http://schemas.microsoft.com/office/drawing/2014/main" id="{41168795-0E6A-4715-8C75-E28D5F09DDF7}"/>
            </a:ext>
          </a:extLst>
        </xdr:cNvPr>
        <xdr:cNvSpPr txBox="1"/>
      </xdr:nvSpPr>
      <xdr:spPr>
        <a:xfrm>
          <a:off x="1782445" y="14246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144019</xdr:rowOff>
    </xdr:from>
    <xdr:to>
      <xdr:col>7</xdr:col>
      <xdr:colOff>31750</xdr:colOff>
      <xdr:row>82</xdr:row>
      <xdr:rowOff>74169</xdr:rowOff>
    </xdr:to>
    <xdr:sp macro="" textlink="">
      <xdr:nvSpPr>
        <xdr:cNvPr id="223" name="楕円 222">
          <a:extLst>
            <a:ext uri="{FF2B5EF4-FFF2-40B4-BE49-F238E27FC236}">
              <a16:creationId xmlns:a16="http://schemas.microsoft.com/office/drawing/2014/main" id="{ACCA16D0-2DAC-4F10-9DC5-03F8A22DF583}"/>
            </a:ext>
          </a:extLst>
        </xdr:cNvPr>
        <xdr:cNvSpPr/>
      </xdr:nvSpPr>
      <xdr:spPr>
        <a:xfrm>
          <a:off x="1278890" y="14029564"/>
          <a:ext cx="8445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58946</xdr:rowOff>
    </xdr:from>
    <xdr:ext cx="762000" cy="259045"/>
    <xdr:sp macro="" textlink="">
      <xdr:nvSpPr>
        <xdr:cNvPr id="224" name="テキスト ボックス 223">
          <a:extLst>
            <a:ext uri="{FF2B5EF4-FFF2-40B4-BE49-F238E27FC236}">
              <a16:creationId xmlns:a16="http://schemas.microsoft.com/office/drawing/2014/main" id="{24E30F37-2B12-4163-8398-BC9C94FD9AFE}"/>
            </a:ext>
          </a:extLst>
        </xdr:cNvPr>
        <xdr:cNvSpPr txBox="1"/>
      </xdr:nvSpPr>
      <xdr:spPr>
        <a:xfrm>
          <a:off x="967740" y="1411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720849D9-596F-411C-B79E-A8A1C2B11978}"/>
            </a:ext>
          </a:extLst>
        </xdr:cNvPr>
        <xdr:cNvSpPr/>
      </xdr:nvSpPr>
      <xdr:spPr>
        <a:xfrm>
          <a:off x="11666855" y="12638405"/>
          <a:ext cx="4617085"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8CA61303-75DF-4134-89F4-85E33B10AB65}"/>
            </a:ext>
          </a:extLst>
        </xdr:cNvPr>
        <xdr:cNvSpPr txBox="1"/>
      </xdr:nvSpPr>
      <xdr:spPr>
        <a:xfrm>
          <a:off x="12410942" y="1299464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2D22FC08-9124-418E-ABA9-05D79C75EF45}"/>
            </a:ext>
          </a:extLst>
        </xdr:cNvPr>
        <xdr:cNvSpPr txBox="1"/>
      </xdr:nvSpPr>
      <xdr:spPr>
        <a:xfrm>
          <a:off x="1403744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A8CE57DC-6432-41F8-9E41-A39566F290B6}"/>
            </a:ext>
          </a:extLst>
        </xdr:cNvPr>
        <xdr:cNvSpPr/>
      </xdr:nvSpPr>
      <xdr:spPr>
        <a:xfrm>
          <a:off x="16353155" y="1288859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6595374A-5697-436D-BAEB-2D30D40B80AA}"/>
            </a:ext>
          </a:extLst>
        </xdr:cNvPr>
        <xdr:cNvSpPr/>
      </xdr:nvSpPr>
      <xdr:spPr>
        <a:xfrm>
          <a:off x="16353155" y="130848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57C48866-821C-4230-9284-82F7C7DEF72F}"/>
            </a:ext>
          </a:extLst>
        </xdr:cNvPr>
        <xdr:cNvSpPr/>
      </xdr:nvSpPr>
      <xdr:spPr>
        <a:xfrm>
          <a:off x="17846040" y="12888595"/>
          <a:ext cx="1157605"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C80DF81C-9217-4DCC-89EA-5B50AF547087}"/>
            </a:ext>
          </a:extLst>
        </xdr:cNvPr>
        <xdr:cNvSpPr/>
      </xdr:nvSpPr>
      <xdr:spPr>
        <a:xfrm>
          <a:off x="17846040" y="13084810"/>
          <a:ext cx="115760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5406B952-7685-404A-B74C-FDDA08B0523F}"/>
            </a:ext>
          </a:extLst>
        </xdr:cNvPr>
        <xdr:cNvSpPr/>
      </xdr:nvSpPr>
      <xdr:spPr>
        <a:xfrm>
          <a:off x="19180810" y="12888595"/>
          <a:ext cx="114808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6D0B4504-6D73-44BB-9933-98253DD6D351}"/>
            </a:ext>
          </a:extLst>
        </xdr:cNvPr>
        <xdr:cNvSpPr/>
      </xdr:nvSpPr>
      <xdr:spPr>
        <a:xfrm>
          <a:off x="19180810" y="13084810"/>
          <a:ext cx="1148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803CC74-7819-4E34-B79D-6A34C82A336F}"/>
            </a:ext>
          </a:extLst>
        </xdr:cNvPr>
        <xdr:cNvSpPr/>
      </xdr:nvSpPr>
      <xdr:spPr>
        <a:xfrm>
          <a:off x="11666855" y="13394690"/>
          <a:ext cx="4617085" cy="241681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CEC55C3B-FD07-4832-A8BF-B71DC73A9E1F}"/>
            </a:ext>
          </a:extLst>
        </xdr:cNvPr>
        <xdr:cNvSpPr/>
      </xdr:nvSpPr>
      <xdr:spPr>
        <a:xfrm>
          <a:off x="16459200" y="13394690"/>
          <a:ext cx="5478145" cy="2416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2B67463A-15E1-452F-AE64-D549340B9BC1}"/>
            </a:ext>
          </a:extLst>
        </xdr:cNvPr>
        <xdr:cNvSpPr/>
      </xdr:nvSpPr>
      <xdr:spPr>
        <a:xfrm>
          <a:off x="16459200" y="13394690"/>
          <a:ext cx="34671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109A95B1-1640-4F1D-832A-D0919056AE10}"/>
            </a:ext>
          </a:extLst>
        </xdr:cNvPr>
        <xdr:cNvSpPr txBox="1"/>
      </xdr:nvSpPr>
      <xdr:spPr>
        <a:xfrm>
          <a:off x="16570960" y="13716000"/>
          <a:ext cx="5260340" cy="203009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類似団体平均を大きく下回る状態が続いている。類似団体の中ではほぼ最低水準である。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ECE442E8-BE63-47F2-9AC7-DBC2A64EE107}"/>
            </a:ext>
          </a:extLst>
        </xdr:cNvPr>
        <xdr:cNvCxnSpPr/>
      </xdr:nvCxnSpPr>
      <xdr:spPr>
        <a:xfrm>
          <a:off x="11666855" y="1581150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C2652137-A3CC-4A8B-BACA-58454D8CCFD9}"/>
            </a:ext>
          </a:extLst>
        </xdr:cNvPr>
        <xdr:cNvSpPr txBox="1"/>
      </xdr:nvSpPr>
      <xdr:spPr>
        <a:xfrm>
          <a:off x="10981055" y="1566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732FA76-3D2D-4AEB-9DF4-8CA2CA2EFC01}"/>
            </a:ext>
          </a:extLst>
        </xdr:cNvPr>
        <xdr:cNvCxnSpPr/>
      </xdr:nvCxnSpPr>
      <xdr:spPr>
        <a:xfrm>
          <a:off x="11666855" y="15409334"/>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A056ED33-4A92-4093-9CC8-88473D16B451}"/>
            </a:ext>
          </a:extLst>
        </xdr:cNvPr>
        <xdr:cNvSpPr txBox="1"/>
      </xdr:nvSpPr>
      <xdr:spPr>
        <a:xfrm>
          <a:off x="10981055" y="1526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81ADE633-5844-441E-8F51-5C8114E36E00}"/>
            </a:ext>
          </a:extLst>
        </xdr:cNvPr>
        <xdr:cNvCxnSpPr/>
      </xdr:nvCxnSpPr>
      <xdr:spPr>
        <a:xfrm>
          <a:off x="11666855" y="15010976"/>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31ABA015-F347-45F1-9D26-0B7630FC0C75}"/>
            </a:ext>
          </a:extLst>
        </xdr:cNvPr>
        <xdr:cNvSpPr txBox="1"/>
      </xdr:nvSpPr>
      <xdr:spPr>
        <a:xfrm>
          <a:off x="10981055" y="14866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46007D79-FB39-4D05-972A-1352A29033A7}"/>
            </a:ext>
          </a:extLst>
        </xdr:cNvPr>
        <xdr:cNvCxnSpPr/>
      </xdr:nvCxnSpPr>
      <xdr:spPr>
        <a:xfrm>
          <a:off x="11666855" y="14603095"/>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6E048D45-EE88-484A-88E7-4F98356CF965}"/>
            </a:ext>
          </a:extLst>
        </xdr:cNvPr>
        <xdr:cNvSpPr txBox="1"/>
      </xdr:nvSpPr>
      <xdr:spPr>
        <a:xfrm>
          <a:off x="10981055" y="1445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CE33D51F-29AB-4D2A-8AD5-C2D2BF8E1EB3}"/>
            </a:ext>
          </a:extLst>
        </xdr:cNvPr>
        <xdr:cNvCxnSpPr/>
      </xdr:nvCxnSpPr>
      <xdr:spPr>
        <a:xfrm>
          <a:off x="11666855" y="14200929"/>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C7FEEEDD-C288-4E37-9A14-0D084CB01694}"/>
            </a:ext>
          </a:extLst>
        </xdr:cNvPr>
        <xdr:cNvSpPr txBox="1"/>
      </xdr:nvSpPr>
      <xdr:spPr>
        <a:xfrm>
          <a:off x="10981055"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1CA8233C-6A9E-4EB7-9927-8CEEA4319BEA}"/>
            </a:ext>
          </a:extLst>
        </xdr:cNvPr>
        <xdr:cNvCxnSpPr/>
      </xdr:nvCxnSpPr>
      <xdr:spPr>
        <a:xfrm>
          <a:off x="11666855" y="13802571"/>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456A8CA2-D7CE-46EF-9EF8-ACEDD52DBA43}"/>
            </a:ext>
          </a:extLst>
        </xdr:cNvPr>
        <xdr:cNvSpPr txBox="1"/>
      </xdr:nvSpPr>
      <xdr:spPr>
        <a:xfrm>
          <a:off x="10981055"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AD76FE3B-4FFC-4B45-920C-6D811CC7812C}"/>
            </a:ext>
          </a:extLst>
        </xdr:cNvPr>
        <xdr:cNvCxnSpPr/>
      </xdr:nvCxnSpPr>
      <xdr:spPr>
        <a:xfrm>
          <a:off x="11666855" y="1339469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D7334F25-7786-463F-AE95-F13E61F499F1}"/>
            </a:ext>
          </a:extLst>
        </xdr:cNvPr>
        <xdr:cNvSpPr txBox="1"/>
      </xdr:nvSpPr>
      <xdr:spPr>
        <a:xfrm>
          <a:off x="10981055" y="1326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165333EA-6E24-49DB-962A-C54EE6124824}"/>
            </a:ext>
          </a:extLst>
        </xdr:cNvPr>
        <xdr:cNvSpPr/>
      </xdr:nvSpPr>
      <xdr:spPr>
        <a:xfrm>
          <a:off x="11666855" y="13394690"/>
          <a:ext cx="4617085" cy="2416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123472</xdr:rowOff>
    </xdr:to>
    <xdr:cxnSp macro="">
      <xdr:nvCxnSpPr>
        <xdr:cNvPr id="253" name="直線コネクタ 252">
          <a:extLst>
            <a:ext uri="{FF2B5EF4-FFF2-40B4-BE49-F238E27FC236}">
              <a16:creationId xmlns:a16="http://schemas.microsoft.com/office/drawing/2014/main" id="{448B7138-5971-4798-BC69-F2815880178B}"/>
            </a:ext>
          </a:extLst>
        </xdr:cNvPr>
        <xdr:cNvCxnSpPr/>
      </xdr:nvCxnSpPr>
      <xdr:spPr>
        <a:xfrm flipV="1">
          <a:off x="15476855" y="13802571"/>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95549</xdr:rowOff>
    </xdr:from>
    <xdr:ext cx="762000" cy="259045"/>
    <xdr:sp macro="" textlink="">
      <xdr:nvSpPr>
        <xdr:cNvPr id="254" name="給与水準   （国との比較）最小値テキスト">
          <a:extLst>
            <a:ext uri="{FF2B5EF4-FFF2-40B4-BE49-F238E27FC236}">
              <a16:creationId xmlns:a16="http://schemas.microsoft.com/office/drawing/2014/main" id="{AA6A0AB7-BD87-4329-BAE1-E9D721345286}"/>
            </a:ext>
          </a:extLst>
        </xdr:cNvPr>
        <xdr:cNvSpPr txBox="1"/>
      </xdr:nvSpPr>
      <xdr:spPr>
        <a:xfrm>
          <a:off x="15560040" y="1535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123472</xdr:rowOff>
    </xdr:from>
    <xdr:to>
      <xdr:col>81</xdr:col>
      <xdr:colOff>133350</xdr:colOff>
      <xdr:row>89</xdr:row>
      <xdr:rowOff>123472</xdr:rowOff>
    </xdr:to>
    <xdr:cxnSp macro="">
      <xdr:nvCxnSpPr>
        <xdr:cNvPr id="255" name="直線コネクタ 254">
          <a:extLst>
            <a:ext uri="{FF2B5EF4-FFF2-40B4-BE49-F238E27FC236}">
              <a16:creationId xmlns:a16="http://schemas.microsoft.com/office/drawing/2014/main" id="{BB0A200F-871D-4C1F-A0CA-A008389D64E1}"/>
            </a:ext>
          </a:extLst>
        </xdr:cNvPr>
        <xdr:cNvCxnSpPr/>
      </xdr:nvCxnSpPr>
      <xdr:spPr>
        <a:xfrm>
          <a:off x="15408910" y="15384427"/>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a:extLst>
            <a:ext uri="{FF2B5EF4-FFF2-40B4-BE49-F238E27FC236}">
              <a16:creationId xmlns:a16="http://schemas.microsoft.com/office/drawing/2014/main" id="{A22EB0D4-2447-44B9-BA17-740FAC5EB097}"/>
            </a:ext>
          </a:extLst>
        </xdr:cNvPr>
        <xdr:cNvSpPr txBox="1"/>
      </xdr:nvSpPr>
      <xdr:spPr>
        <a:xfrm>
          <a:off x="15560040" y="1354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a:extLst>
            <a:ext uri="{FF2B5EF4-FFF2-40B4-BE49-F238E27FC236}">
              <a16:creationId xmlns:a16="http://schemas.microsoft.com/office/drawing/2014/main" id="{204313B4-FD42-42AA-BDFA-3AADFE67F2E8}"/>
            </a:ext>
          </a:extLst>
        </xdr:cNvPr>
        <xdr:cNvCxnSpPr/>
      </xdr:nvCxnSpPr>
      <xdr:spPr>
        <a:xfrm>
          <a:off x="15408910" y="13802571"/>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100895</xdr:rowOff>
    </xdr:from>
    <xdr:to>
      <xdr:col>81</xdr:col>
      <xdr:colOff>44450</xdr:colOff>
      <xdr:row>81</xdr:row>
      <xdr:rowOff>127705</xdr:rowOff>
    </xdr:to>
    <xdr:cxnSp macro="">
      <xdr:nvCxnSpPr>
        <xdr:cNvPr id="258" name="直線コネクタ 257">
          <a:extLst>
            <a:ext uri="{FF2B5EF4-FFF2-40B4-BE49-F238E27FC236}">
              <a16:creationId xmlns:a16="http://schemas.microsoft.com/office/drawing/2014/main" id="{6879AAB1-AF14-47CE-8D75-0E6188F6C957}"/>
            </a:ext>
          </a:extLst>
        </xdr:cNvPr>
        <xdr:cNvCxnSpPr/>
      </xdr:nvCxnSpPr>
      <xdr:spPr>
        <a:xfrm flipV="1">
          <a:off x="14714855" y="13984535"/>
          <a:ext cx="762000" cy="3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9" name="給与水準   （国との比較）平均値テキスト">
          <a:extLst>
            <a:ext uri="{FF2B5EF4-FFF2-40B4-BE49-F238E27FC236}">
              <a16:creationId xmlns:a16="http://schemas.microsoft.com/office/drawing/2014/main" id="{755FA363-2A4E-48FF-9DC3-DDCC48382B6C}"/>
            </a:ext>
          </a:extLst>
        </xdr:cNvPr>
        <xdr:cNvSpPr txBox="1"/>
      </xdr:nvSpPr>
      <xdr:spPr>
        <a:xfrm>
          <a:off x="1556004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60" name="フローチャート: 判断 259">
          <a:extLst>
            <a:ext uri="{FF2B5EF4-FFF2-40B4-BE49-F238E27FC236}">
              <a16:creationId xmlns:a16="http://schemas.microsoft.com/office/drawing/2014/main" id="{94883787-160C-48CE-B4F6-1BAC18D4F754}"/>
            </a:ext>
          </a:extLst>
        </xdr:cNvPr>
        <xdr:cNvSpPr/>
      </xdr:nvSpPr>
      <xdr:spPr>
        <a:xfrm>
          <a:off x="15427960" y="1458291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87489</xdr:rowOff>
    </xdr:from>
    <xdr:to>
      <xdr:col>77</xdr:col>
      <xdr:colOff>44450</xdr:colOff>
      <xdr:row>81</xdr:row>
      <xdr:rowOff>127705</xdr:rowOff>
    </xdr:to>
    <xdr:cxnSp macro="">
      <xdr:nvCxnSpPr>
        <xdr:cNvPr id="261" name="直線コネクタ 260">
          <a:extLst>
            <a:ext uri="{FF2B5EF4-FFF2-40B4-BE49-F238E27FC236}">
              <a16:creationId xmlns:a16="http://schemas.microsoft.com/office/drawing/2014/main" id="{F0E2FDD3-3E01-4A84-B867-C60BF3CA0E79}"/>
            </a:ext>
          </a:extLst>
        </xdr:cNvPr>
        <xdr:cNvCxnSpPr/>
      </xdr:nvCxnSpPr>
      <xdr:spPr>
        <a:xfrm>
          <a:off x="13903960" y="13976844"/>
          <a:ext cx="810895" cy="4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2" name="フローチャート: 判断 261">
          <a:extLst>
            <a:ext uri="{FF2B5EF4-FFF2-40B4-BE49-F238E27FC236}">
              <a16:creationId xmlns:a16="http://schemas.microsoft.com/office/drawing/2014/main" id="{7E019E8B-4BBF-4700-9904-78FA2EF7765A}"/>
            </a:ext>
          </a:extLst>
        </xdr:cNvPr>
        <xdr:cNvSpPr/>
      </xdr:nvSpPr>
      <xdr:spPr>
        <a:xfrm>
          <a:off x="14665960" y="14590606"/>
          <a:ext cx="9398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63" name="テキスト ボックス 262">
          <a:extLst>
            <a:ext uri="{FF2B5EF4-FFF2-40B4-BE49-F238E27FC236}">
              <a16:creationId xmlns:a16="http://schemas.microsoft.com/office/drawing/2014/main" id="{FD36EAD8-887F-41F3-A640-8B0BCC7CD0CC}"/>
            </a:ext>
          </a:extLst>
        </xdr:cNvPr>
        <xdr:cNvSpPr txBox="1"/>
      </xdr:nvSpPr>
      <xdr:spPr>
        <a:xfrm>
          <a:off x="14371955" y="14678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87489</xdr:rowOff>
    </xdr:from>
    <xdr:to>
      <xdr:col>72</xdr:col>
      <xdr:colOff>203200</xdr:colOff>
      <xdr:row>81</xdr:row>
      <xdr:rowOff>114300</xdr:rowOff>
    </xdr:to>
    <xdr:cxnSp macro="">
      <xdr:nvCxnSpPr>
        <xdr:cNvPr id="264" name="直線コネクタ 263">
          <a:extLst>
            <a:ext uri="{FF2B5EF4-FFF2-40B4-BE49-F238E27FC236}">
              <a16:creationId xmlns:a16="http://schemas.microsoft.com/office/drawing/2014/main" id="{A76E383C-31B5-4F87-AC51-1323F064BE48}"/>
            </a:ext>
          </a:extLst>
        </xdr:cNvPr>
        <xdr:cNvCxnSpPr/>
      </xdr:nvCxnSpPr>
      <xdr:spPr>
        <a:xfrm flipV="1">
          <a:off x="13106400" y="13976844"/>
          <a:ext cx="797560" cy="2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5" name="フローチャート: 判断 264">
          <a:extLst>
            <a:ext uri="{FF2B5EF4-FFF2-40B4-BE49-F238E27FC236}">
              <a16:creationId xmlns:a16="http://schemas.microsoft.com/office/drawing/2014/main" id="{D814E27B-9620-45F5-8257-EC470EE4F452}"/>
            </a:ext>
          </a:extLst>
        </xdr:cNvPr>
        <xdr:cNvSpPr/>
      </xdr:nvSpPr>
      <xdr:spPr>
        <a:xfrm>
          <a:off x="13868400" y="14590606"/>
          <a:ext cx="8445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6" name="テキスト ボックス 265">
          <a:extLst>
            <a:ext uri="{FF2B5EF4-FFF2-40B4-BE49-F238E27FC236}">
              <a16:creationId xmlns:a16="http://schemas.microsoft.com/office/drawing/2014/main" id="{E947E74F-FC70-4E12-B84F-19F08C269A3B}"/>
            </a:ext>
          </a:extLst>
        </xdr:cNvPr>
        <xdr:cNvSpPr txBox="1"/>
      </xdr:nvSpPr>
      <xdr:spPr>
        <a:xfrm>
          <a:off x="13555345" y="14678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114300</xdr:rowOff>
    </xdr:from>
    <xdr:to>
      <xdr:col>68</xdr:col>
      <xdr:colOff>152400</xdr:colOff>
      <xdr:row>82</xdr:row>
      <xdr:rowOff>36689</xdr:rowOff>
    </xdr:to>
    <xdr:cxnSp macro="">
      <xdr:nvCxnSpPr>
        <xdr:cNvPr id="267" name="直線コネクタ 266">
          <a:extLst>
            <a:ext uri="{FF2B5EF4-FFF2-40B4-BE49-F238E27FC236}">
              <a16:creationId xmlns:a16="http://schemas.microsoft.com/office/drawing/2014/main" id="{4325AA30-13F0-41D3-AD58-FB5500F49D8A}"/>
            </a:ext>
          </a:extLst>
        </xdr:cNvPr>
        <xdr:cNvCxnSpPr/>
      </xdr:nvCxnSpPr>
      <xdr:spPr>
        <a:xfrm flipV="1">
          <a:off x="12289790" y="14001750"/>
          <a:ext cx="81661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8" name="フローチャート: 判断 267">
          <a:extLst>
            <a:ext uri="{FF2B5EF4-FFF2-40B4-BE49-F238E27FC236}">
              <a16:creationId xmlns:a16="http://schemas.microsoft.com/office/drawing/2014/main" id="{0984A9B0-AD05-4A66-9D35-D8F0DC3F1583}"/>
            </a:ext>
          </a:extLst>
        </xdr:cNvPr>
        <xdr:cNvSpPr/>
      </xdr:nvSpPr>
      <xdr:spPr>
        <a:xfrm>
          <a:off x="13051790" y="14671040"/>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9" name="テキスト ボックス 268">
          <a:extLst>
            <a:ext uri="{FF2B5EF4-FFF2-40B4-BE49-F238E27FC236}">
              <a16:creationId xmlns:a16="http://schemas.microsoft.com/office/drawing/2014/main" id="{EACA204D-A6E2-4393-AD4B-B2DC3CE2886E}"/>
            </a:ext>
          </a:extLst>
        </xdr:cNvPr>
        <xdr:cNvSpPr txBox="1"/>
      </xdr:nvSpPr>
      <xdr:spPr>
        <a:xfrm>
          <a:off x="12763500" y="14765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0" name="フローチャート: 判断 269">
          <a:extLst>
            <a:ext uri="{FF2B5EF4-FFF2-40B4-BE49-F238E27FC236}">
              <a16:creationId xmlns:a16="http://schemas.microsoft.com/office/drawing/2014/main" id="{35283713-2C67-420B-880F-FA876B95BC11}"/>
            </a:ext>
          </a:extLst>
        </xdr:cNvPr>
        <xdr:cNvSpPr/>
      </xdr:nvSpPr>
      <xdr:spPr>
        <a:xfrm>
          <a:off x="12246610" y="14713161"/>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71" name="テキスト ボックス 270">
          <a:extLst>
            <a:ext uri="{FF2B5EF4-FFF2-40B4-BE49-F238E27FC236}">
              <a16:creationId xmlns:a16="http://schemas.microsoft.com/office/drawing/2014/main" id="{B08B4E24-3F6A-4795-84D3-CBD737BEC14C}"/>
            </a:ext>
          </a:extLst>
        </xdr:cNvPr>
        <xdr:cNvSpPr txBox="1"/>
      </xdr:nvSpPr>
      <xdr:spPr>
        <a:xfrm>
          <a:off x="11946890" y="1480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ADFAF395-8F8E-467D-A6EE-1AF86CE31C1D}"/>
            </a:ext>
          </a:extLst>
        </xdr:cNvPr>
        <xdr:cNvSpPr txBox="1"/>
      </xdr:nvSpPr>
      <xdr:spPr>
        <a:xfrm>
          <a:off x="15278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7EB33957-35EB-4467-B630-F1B3BD9F5605}"/>
            </a:ext>
          </a:extLst>
        </xdr:cNvPr>
        <xdr:cNvSpPr txBox="1"/>
      </xdr:nvSpPr>
      <xdr:spPr>
        <a:xfrm>
          <a:off x="14516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61B2E6FD-2E8A-4E8E-A27E-B0147E32D06F}"/>
            </a:ext>
          </a:extLst>
        </xdr:cNvPr>
        <xdr:cNvSpPr txBox="1"/>
      </xdr:nvSpPr>
      <xdr:spPr>
        <a:xfrm>
          <a:off x="1371473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4E852DB4-BEBE-4F44-B311-0E912D3A590A}"/>
            </a:ext>
          </a:extLst>
        </xdr:cNvPr>
        <xdr:cNvSpPr txBox="1"/>
      </xdr:nvSpPr>
      <xdr:spPr>
        <a:xfrm>
          <a:off x="12907645"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DAF8B8E0-FCDC-449D-9BE6-28767CC852E6}"/>
            </a:ext>
          </a:extLst>
        </xdr:cNvPr>
        <xdr:cNvSpPr txBox="1"/>
      </xdr:nvSpPr>
      <xdr:spPr>
        <a:xfrm>
          <a:off x="1209294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50095</xdr:rowOff>
    </xdr:from>
    <xdr:to>
      <xdr:col>81</xdr:col>
      <xdr:colOff>95250</xdr:colOff>
      <xdr:row>81</xdr:row>
      <xdr:rowOff>151695</xdr:rowOff>
    </xdr:to>
    <xdr:sp macro="" textlink="">
      <xdr:nvSpPr>
        <xdr:cNvPr id="277" name="楕円 276">
          <a:extLst>
            <a:ext uri="{FF2B5EF4-FFF2-40B4-BE49-F238E27FC236}">
              <a16:creationId xmlns:a16="http://schemas.microsoft.com/office/drawing/2014/main" id="{ED54F742-8ACF-4BC8-A421-B1466FCCAA8D}"/>
            </a:ext>
          </a:extLst>
        </xdr:cNvPr>
        <xdr:cNvSpPr/>
      </xdr:nvSpPr>
      <xdr:spPr>
        <a:xfrm>
          <a:off x="15427960" y="1394135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66622</xdr:rowOff>
    </xdr:from>
    <xdr:ext cx="762000" cy="259045"/>
    <xdr:sp macro="" textlink="">
      <xdr:nvSpPr>
        <xdr:cNvPr id="278" name="給与水準   （国との比較）該当値テキスト">
          <a:extLst>
            <a:ext uri="{FF2B5EF4-FFF2-40B4-BE49-F238E27FC236}">
              <a16:creationId xmlns:a16="http://schemas.microsoft.com/office/drawing/2014/main" id="{55CD6E7E-CFD2-4466-8135-8BE9DA1B48D9}"/>
            </a:ext>
          </a:extLst>
        </xdr:cNvPr>
        <xdr:cNvSpPr txBox="1"/>
      </xdr:nvSpPr>
      <xdr:spPr>
        <a:xfrm>
          <a:off x="15560040" y="13780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76905</xdr:rowOff>
    </xdr:from>
    <xdr:to>
      <xdr:col>77</xdr:col>
      <xdr:colOff>95250</xdr:colOff>
      <xdr:row>82</xdr:row>
      <xdr:rowOff>7055</xdr:rowOff>
    </xdr:to>
    <xdr:sp macro="" textlink="">
      <xdr:nvSpPr>
        <xdr:cNvPr id="279" name="楕円 278">
          <a:extLst>
            <a:ext uri="{FF2B5EF4-FFF2-40B4-BE49-F238E27FC236}">
              <a16:creationId xmlns:a16="http://schemas.microsoft.com/office/drawing/2014/main" id="{4B295FA7-0677-4392-9DEB-8671B90492A1}"/>
            </a:ext>
          </a:extLst>
        </xdr:cNvPr>
        <xdr:cNvSpPr/>
      </xdr:nvSpPr>
      <xdr:spPr>
        <a:xfrm>
          <a:off x="14665960" y="13964355"/>
          <a:ext cx="9398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17232</xdr:rowOff>
    </xdr:from>
    <xdr:ext cx="736600" cy="259045"/>
    <xdr:sp macro="" textlink="">
      <xdr:nvSpPr>
        <xdr:cNvPr id="280" name="テキスト ボックス 279">
          <a:extLst>
            <a:ext uri="{FF2B5EF4-FFF2-40B4-BE49-F238E27FC236}">
              <a16:creationId xmlns:a16="http://schemas.microsoft.com/office/drawing/2014/main" id="{2C194775-9758-404E-954F-4D3A51DED987}"/>
            </a:ext>
          </a:extLst>
        </xdr:cNvPr>
        <xdr:cNvSpPr txBox="1"/>
      </xdr:nvSpPr>
      <xdr:spPr>
        <a:xfrm>
          <a:off x="14371955" y="13737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36689</xdr:rowOff>
    </xdr:from>
    <xdr:to>
      <xdr:col>73</xdr:col>
      <xdr:colOff>44450</xdr:colOff>
      <xdr:row>81</xdr:row>
      <xdr:rowOff>138289</xdr:rowOff>
    </xdr:to>
    <xdr:sp macro="" textlink="">
      <xdr:nvSpPr>
        <xdr:cNvPr id="281" name="楕円 280">
          <a:extLst>
            <a:ext uri="{FF2B5EF4-FFF2-40B4-BE49-F238E27FC236}">
              <a16:creationId xmlns:a16="http://schemas.microsoft.com/office/drawing/2014/main" id="{48F20F73-A9FE-4A1B-92DE-2B8E81442819}"/>
            </a:ext>
          </a:extLst>
        </xdr:cNvPr>
        <xdr:cNvSpPr/>
      </xdr:nvSpPr>
      <xdr:spPr>
        <a:xfrm>
          <a:off x="13868400" y="13924139"/>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148466</xdr:rowOff>
    </xdr:from>
    <xdr:ext cx="762000" cy="259045"/>
    <xdr:sp macro="" textlink="">
      <xdr:nvSpPr>
        <xdr:cNvPr id="282" name="テキスト ボックス 281">
          <a:extLst>
            <a:ext uri="{FF2B5EF4-FFF2-40B4-BE49-F238E27FC236}">
              <a16:creationId xmlns:a16="http://schemas.microsoft.com/office/drawing/2014/main" id="{92B5968A-7439-4350-A1CD-AAD2F5A0E127}"/>
            </a:ext>
          </a:extLst>
        </xdr:cNvPr>
        <xdr:cNvSpPr txBox="1"/>
      </xdr:nvSpPr>
      <xdr:spPr>
        <a:xfrm>
          <a:off x="13555345" y="13691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63500</xdr:rowOff>
    </xdr:from>
    <xdr:to>
      <xdr:col>68</xdr:col>
      <xdr:colOff>203200</xdr:colOff>
      <xdr:row>81</xdr:row>
      <xdr:rowOff>165100</xdr:rowOff>
    </xdr:to>
    <xdr:sp macro="" textlink="">
      <xdr:nvSpPr>
        <xdr:cNvPr id="283" name="楕円 282">
          <a:extLst>
            <a:ext uri="{FF2B5EF4-FFF2-40B4-BE49-F238E27FC236}">
              <a16:creationId xmlns:a16="http://schemas.microsoft.com/office/drawing/2014/main" id="{BAE4B5EE-CEFD-4DA2-A188-F3FEBF0DBE5C}"/>
            </a:ext>
          </a:extLst>
        </xdr:cNvPr>
        <xdr:cNvSpPr/>
      </xdr:nvSpPr>
      <xdr:spPr>
        <a:xfrm>
          <a:off x="13051790" y="13947140"/>
          <a:ext cx="9017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3827</xdr:rowOff>
    </xdr:from>
    <xdr:ext cx="762000" cy="259045"/>
    <xdr:sp macro="" textlink="">
      <xdr:nvSpPr>
        <xdr:cNvPr id="284" name="テキスト ボックス 283">
          <a:extLst>
            <a:ext uri="{FF2B5EF4-FFF2-40B4-BE49-F238E27FC236}">
              <a16:creationId xmlns:a16="http://schemas.microsoft.com/office/drawing/2014/main" id="{D79C82EF-3CAE-4885-B05A-EDD788681538}"/>
            </a:ext>
          </a:extLst>
        </xdr:cNvPr>
        <xdr:cNvSpPr txBox="1"/>
      </xdr:nvSpPr>
      <xdr:spPr>
        <a:xfrm>
          <a:off x="12763500" y="13721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157339</xdr:rowOff>
    </xdr:from>
    <xdr:to>
      <xdr:col>64</xdr:col>
      <xdr:colOff>152400</xdr:colOff>
      <xdr:row>82</xdr:row>
      <xdr:rowOff>87489</xdr:rowOff>
    </xdr:to>
    <xdr:sp macro="" textlink="">
      <xdr:nvSpPr>
        <xdr:cNvPr id="285" name="楕円 284">
          <a:extLst>
            <a:ext uri="{FF2B5EF4-FFF2-40B4-BE49-F238E27FC236}">
              <a16:creationId xmlns:a16="http://schemas.microsoft.com/office/drawing/2014/main" id="{985F1146-F167-43C5-A256-B6E012689B7E}"/>
            </a:ext>
          </a:extLst>
        </xdr:cNvPr>
        <xdr:cNvSpPr/>
      </xdr:nvSpPr>
      <xdr:spPr>
        <a:xfrm>
          <a:off x="12246610" y="14046694"/>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97666</xdr:rowOff>
    </xdr:from>
    <xdr:ext cx="762000" cy="259045"/>
    <xdr:sp macro="" textlink="">
      <xdr:nvSpPr>
        <xdr:cNvPr id="286" name="テキスト ボックス 285">
          <a:extLst>
            <a:ext uri="{FF2B5EF4-FFF2-40B4-BE49-F238E27FC236}">
              <a16:creationId xmlns:a16="http://schemas.microsoft.com/office/drawing/2014/main" id="{58F47D1B-6D33-48F9-A9CA-B5B23BAD767A}"/>
            </a:ext>
          </a:extLst>
        </xdr:cNvPr>
        <xdr:cNvSpPr txBox="1"/>
      </xdr:nvSpPr>
      <xdr:spPr>
        <a:xfrm>
          <a:off x="11946890" y="13809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2461FF11-D026-433B-830C-BC583B1C5437}"/>
            </a:ext>
          </a:extLst>
        </xdr:cNvPr>
        <xdr:cNvSpPr/>
      </xdr:nvSpPr>
      <xdr:spPr>
        <a:xfrm>
          <a:off x="11666855" y="8828405"/>
          <a:ext cx="4617085"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E9A05D58-F1C0-4F5F-95F5-7F12D5B17171}"/>
            </a:ext>
          </a:extLst>
        </xdr:cNvPr>
        <xdr:cNvSpPr txBox="1"/>
      </xdr:nvSpPr>
      <xdr:spPr>
        <a:xfrm>
          <a:off x="12144247" y="918464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2E5C9F6-BB5B-4F7C-B45B-E0EF2B44DA6D}"/>
            </a:ext>
          </a:extLst>
        </xdr:cNvPr>
        <xdr:cNvSpPr txBox="1"/>
      </xdr:nvSpPr>
      <xdr:spPr>
        <a:xfrm>
          <a:off x="1430413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E7BAB1E8-9142-4B1C-A009-CCA09E538A63}"/>
            </a:ext>
          </a:extLst>
        </xdr:cNvPr>
        <xdr:cNvSpPr/>
      </xdr:nvSpPr>
      <xdr:spPr>
        <a:xfrm>
          <a:off x="16353155" y="90843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5D0BF15-94F6-41D0-8E16-730467CDE0CA}"/>
            </a:ext>
          </a:extLst>
        </xdr:cNvPr>
        <xdr:cNvSpPr/>
      </xdr:nvSpPr>
      <xdr:spPr>
        <a:xfrm>
          <a:off x="16353155" y="92748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983F8A9F-6B1C-431D-8DD5-6C6D08ECB9BB}"/>
            </a:ext>
          </a:extLst>
        </xdr:cNvPr>
        <xdr:cNvSpPr/>
      </xdr:nvSpPr>
      <xdr:spPr>
        <a:xfrm>
          <a:off x="17846040" y="9084310"/>
          <a:ext cx="115760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7418C27B-76FB-403B-A904-8F47A998641F}"/>
            </a:ext>
          </a:extLst>
        </xdr:cNvPr>
        <xdr:cNvSpPr/>
      </xdr:nvSpPr>
      <xdr:spPr>
        <a:xfrm>
          <a:off x="17846040" y="9274810"/>
          <a:ext cx="115760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AA3E0D44-725B-4CFD-9FF3-94F3AA51E0FA}"/>
            </a:ext>
          </a:extLst>
        </xdr:cNvPr>
        <xdr:cNvSpPr/>
      </xdr:nvSpPr>
      <xdr:spPr>
        <a:xfrm>
          <a:off x="19180810" y="9084310"/>
          <a:ext cx="11480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469A2F40-1111-48FC-A235-53A4382B2665}"/>
            </a:ext>
          </a:extLst>
        </xdr:cNvPr>
        <xdr:cNvSpPr/>
      </xdr:nvSpPr>
      <xdr:spPr>
        <a:xfrm>
          <a:off x="19180810" y="9274810"/>
          <a:ext cx="1148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BF184ADF-E9A6-4AA9-93B6-8740ADB15BC1}"/>
            </a:ext>
          </a:extLst>
        </xdr:cNvPr>
        <xdr:cNvSpPr/>
      </xdr:nvSpPr>
      <xdr:spPr>
        <a:xfrm>
          <a:off x="11666855" y="9590405"/>
          <a:ext cx="4617085" cy="241109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96736786-3A50-40EB-89EF-01F266D05184}"/>
            </a:ext>
          </a:extLst>
        </xdr:cNvPr>
        <xdr:cNvSpPr/>
      </xdr:nvSpPr>
      <xdr:spPr>
        <a:xfrm>
          <a:off x="16459200" y="9590405"/>
          <a:ext cx="5478145" cy="2411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AD9D162-5F24-4C21-B614-219E44710C4C}"/>
            </a:ext>
          </a:extLst>
        </xdr:cNvPr>
        <xdr:cNvSpPr/>
      </xdr:nvSpPr>
      <xdr:spPr>
        <a:xfrm>
          <a:off x="16459200" y="9590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52059B6D-48FD-477C-A26C-74F8131F8B9C}"/>
            </a:ext>
          </a:extLst>
        </xdr:cNvPr>
        <xdr:cNvSpPr txBox="1"/>
      </xdr:nvSpPr>
      <xdr:spPr>
        <a:xfrm>
          <a:off x="16570960" y="9902190"/>
          <a:ext cx="5260340" cy="203390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財政改革の集中改革プランに基づき、事業の民営化などを含め、退職者の補充を抑制するなどしながら、職員数の削減を図ってきたが、合併の影響や既存の出先機関の存続等により類似団体を上回っている。</a:t>
          </a:r>
        </a:p>
        <a:p>
          <a:r>
            <a:rPr kumimoji="1" lang="ja-JP" altLang="en-US" sz="1300">
              <a:latin typeface="ＭＳ Ｐゴシック" panose="020B0600070205080204" pitchFamily="50" charset="-128"/>
              <a:ea typeface="ＭＳ Ｐゴシック" panose="020B0600070205080204" pitchFamily="50" charset="-128"/>
            </a:rPr>
            <a:t>　今後も、更に公共施設の民間委託の拡大、庁舎・保育所・学校等の統廃合を検討しながら、計画的な職員採用により職員数の削減に努める。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FB17FEE1-1C7B-4E9E-923F-3D341DC69836}"/>
            </a:ext>
          </a:extLst>
        </xdr:cNvPr>
        <xdr:cNvSpPr txBox="1"/>
      </xdr:nvSpPr>
      <xdr:spPr>
        <a:xfrm>
          <a:off x="11628755" y="939419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E276D64D-36FE-4F94-915A-6DB8FE8F1260}"/>
            </a:ext>
          </a:extLst>
        </xdr:cNvPr>
        <xdr:cNvCxnSpPr/>
      </xdr:nvCxnSpPr>
      <xdr:spPr>
        <a:xfrm>
          <a:off x="11666855" y="1200150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75D9483B-6321-46D8-9766-AB70245F3D5C}"/>
            </a:ext>
          </a:extLst>
        </xdr:cNvPr>
        <xdr:cNvSpPr txBox="1"/>
      </xdr:nvSpPr>
      <xdr:spPr>
        <a:xfrm>
          <a:off x="10981055" y="1185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6F356DD4-A50D-4B81-A598-4FAF92AA3536}"/>
            </a:ext>
          </a:extLst>
        </xdr:cNvPr>
        <xdr:cNvCxnSpPr/>
      </xdr:nvCxnSpPr>
      <xdr:spPr>
        <a:xfrm>
          <a:off x="11666855" y="11516995"/>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5D87170B-2877-42FC-B832-5D6443067C49}"/>
            </a:ext>
          </a:extLst>
        </xdr:cNvPr>
        <xdr:cNvSpPr txBox="1"/>
      </xdr:nvSpPr>
      <xdr:spPr>
        <a:xfrm>
          <a:off x="10981055" y="1137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945FAFD8-3A0B-4490-95EE-D141DB3EFF84}"/>
            </a:ext>
          </a:extLst>
        </xdr:cNvPr>
        <xdr:cNvCxnSpPr/>
      </xdr:nvCxnSpPr>
      <xdr:spPr>
        <a:xfrm>
          <a:off x="11666855" y="1103249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7373AE52-19EE-49C0-8489-3AD7958DEA93}"/>
            </a:ext>
          </a:extLst>
        </xdr:cNvPr>
        <xdr:cNvSpPr txBox="1"/>
      </xdr:nvSpPr>
      <xdr:spPr>
        <a:xfrm>
          <a:off x="10981055" y="1089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521E6828-12F4-4602-9C69-C252582D1604}"/>
            </a:ext>
          </a:extLst>
        </xdr:cNvPr>
        <xdr:cNvCxnSpPr/>
      </xdr:nvCxnSpPr>
      <xdr:spPr>
        <a:xfrm>
          <a:off x="11666855" y="1054989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75FEFE3D-C4DA-47C0-8757-47DD0C98E81A}"/>
            </a:ext>
          </a:extLst>
        </xdr:cNvPr>
        <xdr:cNvSpPr txBox="1"/>
      </xdr:nvSpPr>
      <xdr:spPr>
        <a:xfrm>
          <a:off x="10981055" y="10413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A095AA66-566C-47B7-91A4-EEF444EF9F30}"/>
            </a:ext>
          </a:extLst>
        </xdr:cNvPr>
        <xdr:cNvCxnSpPr/>
      </xdr:nvCxnSpPr>
      <xdr:spPr>
        <a:xfrm>
          <a:off x="11666855" y="1007491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BB8F4A9F-89D1-4DBA-88CC-614D0A352587}"/>
            </a:ext>
          </a:extLst>
        </xdr:cNvPr>
        <xdr:cNvSpPr txBox="1"/>
      </xdr:nvSpPr>
      <xdr:spPr>
        <a:xfrm>
          <a:off x="10981055" y="993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749A60FF-A3A6-4C03-BD96-73CEBABD73E2}"/>
            </a:ext>
          </a:extLst>
        </xdr:cNvPr>
        <xdr:cNvCxnSpPr/>
      </xdr:nvCxnSpPr>
      <xdr:spPr>
        <a:xfrm>
          <a:off x="11666855" y="9590405"/>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C9B1EAE0-D625-42B3-8076-8BFD7D6FCDE3}"/>
            </a:ext>
          </a:extLst>
        </xdr:cNvPr>
        <xdr:cNvSpPr/>
      </xdr:nvSpPr>
      <xdr:spPr>
        <a:xfrm>
          <a:off x="11666855" y="9590405"/>
          <a:ext cx="4617085" cy="241109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114757</xdr:rowOff>
    </xdr:to>
    <xdr:cxnSp macro="">
      <xdr:nvCxnSpPr>
        <xdr:cNvPr id="313" name="直線コネクタ 312">
          <a:extLst>
            <a:ext uri="{FF2B5EF4-FFF2-40B4-BE49-F238E27FC236}">
              <a16:creationId xmlns:a16="http://schemas.microsoft.com/office/drawing/2014/main" id="{561D0BE9-F44F-4D26-9A46-31B0DD7F7E91}"/>
            </a:ext>
          </a:extLst>
        </xdr:cNvPr>
        <xdr:cNvCxnSpPr/>
      </xdr:nvCxnSpPr>
      <xdr:spPr>
        <a:xfrm flipV="1">
          <a:off x="15476855" y="10355860"/>
          <a:ext cx="0" cy="12460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86834</xdr:rowOff>
    </xdr:from>
    <xdr:ext cx="762000" cy="259045"/>
    <xdr:sp macro="" textlink="">
      <xdr:nvSpPr>
        <xdr:cNvPr id="314" name="定員管理の状況最小値テキスト">
          <a:extLst>
            <a:ext uri="{FF2B5EF4-FFF2-40B4-BE49-F238E27FC236}">
              <a16:creationId xmlns:a16="http://schemas.microsoft.com/office/drawing/2014/main" id="{B68CD752-3D7A-4A15-97BF-B2D3EDBAEC92}"/>
            </a:ext>
          </a:extLst>
        </xdr:cNvPr>
        <xdr:cNvSpPr txBox="1"/>
      </xdr:nvSpPr>
      <xdr:spPr>
        <a:xfrm>
          <a:off x="15560040" y="1157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114757</xdr:rowOff>
    </xdr:from>
    <xdr:to>
      <xdr:col>81</xdr:col>
      <xdr:colOff>133350</xdr:colOff>
      <xdr:row>67</xdr:row>
      <xdr:rowOff>114757</xdr:rowOff>
    </xdr:to>
    <xdr:cxnSp macro="">
      <xdr:nvCxnSpPr>
        <xdr:cNvPr id="315" name="直線コネクタ 314">
          <a:extLst>
            <a:ext uri="{FF2B5EF4-FFF2-40B4-BE49-F238E27FC236}">
              <a16:creationId xmlns:a16="http://schemas.microsoft.com/office/drawing/2014/main" id="{442ECD5F-7AE4-4F80-A885-2FBC32673A68}"/>
            </a:ext>
          </a:extLst>
        </xdr:cNvPr>
        <xdr:cNvCxnSpPr/>
      </xdr:nvCxnSpPr>
      <xdr:spPr>
        <a:xfrm>
          <a:off x="15408910" y="11601907"/>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6" name="定員管理の状況最大値テキスト">
          <a:extLst>
            <a:ext uri="{FF2B5EF4-FFF2-40B4-BE49-F238E27FC236}">
              <a16:creationId xmlns:a16="http://schemas.microsoft.com/office/drawing/2014/main" id="{EED3BB6F-A6A1-4B25-A286-4856BCF5F85B}"/>
            </a:ext>
          </a:extLst>
        </xdr:cNvPr>
        <xdr:cNvSpPr txBox="1"/>
      </xdr:nvSpPr>
      <xdr:spPr>
        <a:xfrm>
          <a:off x="15560040" y="10103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7" name="直線コネクタ 316">
          <a:extLst>
            <a:ext uri="{FF2B5EF4-FFF2-40B4-BE49-F238E27FC236}">
              <a16:creationId xmlns:a16="http://schemas.microsoft.com/office/drawing/2014/main" id="{0B11BD0D-78C4-4A76-9DF9-E9852BAC00D6}"/>
            </a:ext>
          </a:extLst>
        </xdr:cNvPr>
        <xdr:cNvCxnSpPr/>
      </xdr:nvCxnSpPr>
      <xdr:spPr>
        <a:xfrm>
          <a:off x="15408910" y="10355860"/>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91745</xdr:rowOff>
    </xdr:from>
    <xdr:to>
      <xdr:col>81</xdr:col>
      <xdr:colOff>44450</xdr:colOff>
      <xdr:row>62</xdr:row>
      <xdr:rowOff>103327</xdr:rowOff>
    </xdr:to>
    <xdr:cxnSp macro="">
      <xdr:nvCxnSpPr>
        <xdr:cNvPr id="318" name="直線コネクタ 317">
          <a:extLst>
            <a:ext uri="{FF2B5EF4-FFF2-40B4-BE49-F238E27FC236}">
              <a16:creationId xmlns:a16="http://schemas.microsoft.com/office/drawing/2014/main" id="{1C065CA3-FA4D-4323-BEFC-05F6A9BFC02B}"/>
            </a:ext>
          </a:extLst>
        </xdr:cNvPr>
        <xdr:cNvCxnSpPr/>
      </xdr:nvCxnSpPr>
      <xdr:spPr>
        <a:xfrm>
          <a:off x="14714855" y="10725455"/>
          <a:ext cx="762000" cy="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101998</xdr:rowOff>
    </xdr:from>
    <xdr:ext cx="762000" cy="259045"/>
    <xdr:sp macro="" textlink="">
      <xdr:nvSpPr>
        <xdr:cNvPr id="319" name="定員管理の状況平均値テキスト">
          <a:extLst>
            <a:ext uri="{FF2B5EF4-FFF2-40B4-BE49-F238E27FC236}">
              <a16:creationId xmlns:a16="http://schemas.microsoft.com/office/drawing/2014/main" id="{B4314650-B2D7-4892-899B-A92F4F18A26D}"/>
            </a:ext>
          </a:extLst>
        </xdr:cNvPr>
        <xdr:cNvSpPr txBox="1"/>
      </xdr:nvSpPr>
      <xdr:spPr>
        <a:xfrm>
          <a:off x="15560040" y="10385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85471</xdr:rowOff>
    </xdr:from>
    <xdr:to>
      <xdr:col>81</xdr:col>
      <xdr:colOff>95250</xdr:colOff>
      <xdr:row>62</xdr:row>
      <xdr:rowOff>15621</xdr:rowOff>
    </xdr:to>
    <xdr:sp macro="" textlink="">
      <xdr:nvSpPr>
        <xdr:cNvPr id="320" name="フローチャート: 判断 319">
          <a:extLst>
            <a:ext uri="{FF2B5EF4-FFF2-40B4-BE49-F238E27FC236}">
              <a16:creationId xmlns:a16="http://schemas.microsoft.com/office/drawing/2014/main" id="{2FDBE003-1C58-4ADC-94B2-CEC279EA1D21}"/>
            </a:ext>
          </a:extLst>
        </xdr:cNvPr>
        <xdr:cNvSpPr/>
      </xdr:nvSpPr>
      <xdr:spPr>
        <a:xfrm>
          <a:off x="15427960" y="10545826"/>
          <a:ext cx="9398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76302</xdr:rowOff>
    </xdr:from>
    <xdr:to>
      <xdr:col>77</xdr:col>
      <xdr:colOff>44450</xdr:colOff>
      <xdr:row>62</xdr:row>
      <xdr:rowOff>91745</xdr:rowOff>
    </xdr:to>
    <xdr:cxnSp macro="">
      <xdr:nvCxnSpPr>
        <xdr:cNvPr id="321" name="直線コネクタ 320">
          <a:extLst>
            <a:ext uri="{FF2B5EF4-FFF2-40B4-BE49-F238E27FC236}">
              <a16:creationId xmlns:a16="http://schemas.microsoft.com/office/drawing/2014/main" id="{9E48A8D4-649E-4968-BE4C-66D238A10133}"/>
            </a:ext>
          </a:extLst>
        </xdr:cNvPr>
        <xdr:cNvCxnSpPr/>
      </xdr:nvCxnSpPr>
      <xdr:spPr>
        <a:xfrm>
          <a:off x="13903960" y="10706202"/>
          <a:ext cx="810895" cy="1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82093</xdr:rowOff>
    </xdr:from>
    <xdr:to>
      <xdr:col>77</xdr:col>
      <xdr:colOff>95250</xdr:colOff>
      <xdr:row>62</xdr:row>
      <xdr:rowOff>12243</xdr:rowOff>
    </xdr:to>
    <xdr:sp macro="" textlink="">
      <xdr:nvSpPr>
        <xdr:cNvPr id="322" name="フローチャート: 判断 321">
          <a:extLst>
            <a:ext uri="{FF2B5EF4-FFF2-40B4-BE49-F238E27FC236}">
              <a16:creationId xmlns:a16="http://schemas.microsoft.com/office/drawing/2014/main" id="{7B1F9B10-6688-458E-A29F-38F395C111B1}"/>
            </a:ext>
          </a:extLst>
        </xdr:cNvPr>
        <xdr:cNvSpPr/>
      </xdr:nvSpPr>
      <xdr:spPr>
        <a:xfrm>
          <a:off x="14665960" y="10542448"/>
          <a:ext cx="9398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22420</xdr:rowOff>
    </xdr:from>
    <xdr:ext cx="736600" cy="259045"/>
    <xdr:sp macro="" textlink="">
      <xdr:nvSpPr>
        <xdr:cNvPr id="323" name="テキスト ボックス 322">
          <a:extLst>
            <a:ext uri="{FF2B5EF4-FFF2-40B4-BE49-F238E27FC236}">
              <a16:creationId xmlns:a16="http://schemas.microsoft.com/office/drawing/2014/main" id="{3388FD9C-B970-4D51-A121-C22EBA6F887F}"/>
            </a:ext>
          </a:extLst>
        </xdr:cNvPr>
        <xdr:cNvSpPr txBox="1"/>
      </xdr:nvSpPr>
      <xdr:spPr>
        <a:xfrm>
          <a:off x="14371955" y="10305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63271</xdr:rowOff>
    </xdr:from>
    <xdr:to>
      <xdr:col>72</xdr:col>
      <xdr:colOff>203200</xdr:colOff>
      <xdr:row>62</xdr:row>
      <xdr:rowOff>76302</xdr:rowOff>
    </xdr:to>
    <xdr:cxnSp macro="">
      <xdr:nvCxnSpPr>
        <xdr:cNvPr id="324" name="直線コネクタ 323">
          <a:extLst>
            <a:ext uri="{FF2B5EF4-FFF2-40B4-BE49-F238E27FC236}">
              <a16:creationId xmlns:a16="http://schemas.microsoft.com/office/drawing/2014/main" id="{2EB4FF0F-8C33-4F1E-8F78-72C04873F5A7}"/>
            </a:ext>
          </a:extLst>
        </xdr:cNvPr>
        <xdr:cNvCxnSpPr/>
      </xdr:nvCxnSpPr>
      <xdr:spPr>
        <a:xfrm>
          <a:off x="13106400" y="10689361"/>
          <a:ext cx="797560" cy="1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76302</xdr:rowOff>
    </xdr:from>
    <xdr:to>
      <xdr:col>73</xdr:col>
      <xdr:colOff>44450</xdr:colOff>
      <xdr:row>62</xdr:row>
      <xdr:rowOff>6452</xdr:rowOff>
    </xdr:to>
    <xdr:sp macro="" textlink="">
      <xdr:nvSpPr>
        <xdr:cNvPr id="325" name="フローチャート: 判断 324">
          <a:extLst>
            <a:ext uri="{FF2B5EF4-FFF2-40B4-BE49-F238E27FC236}">
              <a16:creationId xmlns:a16="http://schemas.microsoft.com/office/drawing/2014/main" id="{1D4D280D-9D9A-44EB-B767-8DD28FA429BA}"/>
            </a:ext>
          </a:extLst>
        </xdr:cNvPr>
        <xdr:cNvSpPr/>
      </xdr:nvSpPr>
      <xdr:spPr>
        <a:xfrm>
          <a:off x="13868400" y="10534752"/>
          <a:ext cx="8445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16629</xdr:rowOff>
    </xdr:from>
    <xdr:ext cx="762000" cy="259045"/>
    <xdr:sp macro="" textlink="">
      <xdr:nvSpPr>
        <xdr:cNvPr id="326" name="テキスト ボックス 325">
          <a:extLst>
            <a:ext uri="{FF2B5EF4-FFF2-40B4-BE49-F238E27FC236}">
              <a16:creationId xmlns:a16="http://schemas.microsoft.com/office/drawing/2014/main" id="{F7E2ECCC-0E93-4713-A3B4-AD1C019ECDCC}"/>
            </a:ext>
          </a:extLst>
        </xdr:cNvPr>
        <xdr:cNvSpPr txBox="1"/>
      </xdr:nvSpPr>
      <xdr:spPr>
        <a:xfrm>
          <a:off x="13555345" y="10307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59410</xdr:rowOff>
    </xdr:from>
    <xdr:to>
      <xdr:col>68</xdr:col>
      <xdr:colOff>152400</xdr:colOff>
      <xdr:row>62</xdr:row>
      <xdr:rowOff>63271</xdr:rowOff>
    </xdr:to>
    <xdr:cxnSp macro="">
      <xdr:nvCxnSpPr>
        <xdr:cNvPr id="327" name="直線コネクタ 326">
          <a:extLst>
            <a:ext uri="{FF2B5EF4-FFF2-40B4-BE49-F238E27FC236}">
              <a16:creationId xmlns:a16="http://schemas.microsoft.com/office/drawing/2014/main" id="{C182DA74-EF87-4F32-8B0A-0D5EA6C6F85B}"/>
            </a:ext>
          </a:extLst>
        </xdr:cNvPr>
        <xdr:cNvCxnSpPr/>
      </xdr:nvCxnSpPr>
      <xdr:spPr>
        <a:xfrm>
          <a:off x="12289790" y="10685500"/>
          <a:ext cx="81661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75819</xdr:rowOff>
    </xdr:from>
    <xdr:to>
      <xdr:col>68</xdr:col>
      <xdr:colOff>203200</xdr:colOff>
      <xdr:row>62</xdr:row>
      <xdr:rowOff>5969</xdr:rowOff>
    </xdr:to>
    <xdr:sp macro="" textlink="">
      <xdr:nvSpPr>
        <xdr:cNvPr id="328" name="フローチャート: 判断 327">
          <a:extLst>
            <a:ext uri="{FF2B5EF4-FFF2-40B4-BE49-F238E27FC236}">
              <a16:creationId xmlns:a16="http://schemas.microsoft.com/office/drawing/2014/main" id="{37BADE72-8761-4DD2-A488-84A28AFBB0CC}"/>
            </a:ext>
          </a:extLst>
        </xdr:cNvPr>
        <xdr:cNvSpPr/>
      </xdr:nvSpPr>
      <xdr:spPr>
        <a:xfrm>
          <a:off x="13051790" y="10534269"/>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16146</xdr:rowOff>
    </xdr:from>
    <xdr:ext cx="762000" cy="259045"/>
    <xdr:sp macro="" textlink="">
      <xdr:nvSpPr>
        <xdr:cNvPr id="329" name="テキスト ボックス 328">
          <a:extLst>
            <a:ext uri="{FF2B5EF4-FFF2-40B4-BE49-F238E27FC236}">
              <a16:creationId xmlns:a16="http://schemas.microsoft.com/office/drawing/2014/main" id="{091F421E-CA28-43DB-9D14-B2D8EA59B692}"/>
            </a:ext>
          </a:extLst>
        </xdr:cNvPr>
        <xdr:cNvSpPr txBox="1"/>
      </xdr:nvSpPr>
      <xdr:spPr>
        <a:xfrm>
          <a:off x="12763500" y="10306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16942</xdr:rowOff>
    </xdr:from>
    <xdr:to>
      <xdr:col>64</xdr:col>
      <xdr:colOff>152400</xdr:colOff>
      <xdr:row>61</xdr:row>
      <xdr:rowOff>118542</xdr:rowOff>
    </xdr:to>
    <xdr:sp macro="" textlink="">
      <xdr:nvSpPr>
        <xdr:cNvPr id="330" name="フローチャート: 判断 329">
          <a:extLst>
            <a:ext uri="{FF2B5EF4-FFF2-40B4-BE49-F238E27FC236}">
              <a16:creationId xmlns:a16="http://schemas.microsoft.com/office/drawing/2014/main" id="{8D156B91-9E3E-4916-AA6B-F3F860642878}"/>
            </a:ext>
          </a:extLst>
        </xdr:cNvPr>
        <xdr:cNvSpPr/>
      </xdr:nvSpPr>
      <xdr:spPr>
        <a:xfrm>
          <a:off x="12246610" y="10479202"/>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128719</xdr:rowOff>
    </xdr:from>
    <xdr:ext cx="762000" cy="259045"/>
    <xdr:sp macro="" textlink="">
      <xdr:nvSpPr>
        <xdr:cNvPr id="331" name="テキスト ボックス 330">
          <a:extLst>
            <a:ext uri="{FF2B5EF4-FFF2-40B4-BE49-F238E27FC236}">
              <a16:creationId xmlns:a16="http://schemas.microsoft.com/office/drawing/2014/main" id="{EC6EF7CD-2572-4648-B578-D01010E996CA}"/>
            </a:ext>
          </a:extLst>
        </xdr:cNvPr>
        <xdr:cNvSpPr txBox="1"/>
      </xdr:nvSpPr>
      <xdr:spPr>
        <a:xfrm>
          <a:off x="11946890" y="1024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5EA66444-A8ED-4301-B54B-E507A32D9C03}"/>
            </a:ext>
          </a:extLst>
        </xdr:cNvPr>
        <xdr:cNvSpPr txBox="1"/>
      </xdr:nvSpPr>
      <xdr:spPr>
        <a:xfrm>
          <a:off x="1527810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FBDE021B-0FF3-43C9-B1A4-198FE6E7432F}"/>
            </a:ext>
          </a:extLst>
        </xdr:cNvPr>
        <xdr:cNvSpPr txBox="1"/>
      </xdr:nvSpPr>
      <xdr:spPr>
        <a:xfrm>
          <a:off x="1451610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FAF503E-7077-42A5-9AB7-3DA5C0D160C5}"/>
            </a:ext>
          </a:extLst>
        </xdr:cNvPr>
        <xdr:cNvSpPr txBox="1"/>
      </xdr:nvSpPr>
      <xdr:spPr>
        <a:xfrm>
          <a:off x="1371473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B8C16F8F-D82B-47A7-A70C-12082F689990}"/>
            </a:ext>
          </a:extLst>
        </xdr:cNvPr>
        <xdr:cNvSpPr txBox="1"/>
      </xdr:nvSpPr>
      <xdr:spPr>
        <a:xfrm>
          <a:off x="12907645"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37393BF7-E395-4961-B4BE-98E92A7F4460}"/>
            </a:ext>
          </a:extLst>
        </xdr:cNvPr>
        <xdr:cNvSpPr txBox="1"/>
      </xdr:nvSpPr>
      <xdr:spPr>
        <a:xfrm>
          <a:off x="1209294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52527</xdr:rowOff>
    </xdr:from>
    <xdr:to>
      <xdr:col>81</xdr:col>
      <xdr:colOff>95250</xdr:colOff>
      <xdr:row>62</xdr:row>
      <xdr:rowOff>154127</xdr:rowOff>
    </xdr:to>
    <xdr:sp macro="" textlink="">
      <xdr:nvSpPr>
        <xdr:cNvPr id="337" name="楕円 336">
          <a:extLst>
            <a:ext uri="{FF2B5EF4-FFF2-40B4-BE49-F238E27FC236}">
              <a16:creationId xmlns:a16="http://schemas.microsoft.com/office/drawing/2014/main" id="{CCEF38DF-C3B6-493F-B6C0-A95693838784}"/>
            </a:ext>
          </a:extLst>
        </xdr:cNvPr>
        <xdr:cNvSpPr/>
      </xdr:nvSpPr>
      <xdr:spPr>
        <a:xfrm>
          <a:off x="15427960" y="1068623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24604</xdr:rowOff>
    </xdr:from>
    <xdr:ext cx="762000" cy="259045"/>
    <xdr:sp macro="" textlink="">
      <xdr:nvSpPr>
        <xdr:cNvPr id="338" name="定員管理の状況該当値テキスト">
          <a:extLst>
            <a:ext uri="{FF2B5EF4-FFF2-40B4-BE49-F238E27FC236}">
              <a16:creationId xmlns:a16="http://schemas.microsoft.com/office/drawing/2014/main" id="{60D8E65F-C4E5-47F1-827F-BA7E57A9C4BF}"/>
            </a:ext>
          </a:extLst>
        </xdr:cNvPr>
        <xdr:cNvSpPr txBox="1"/>
      </xdr:nvSpPr>
      <xdr:spPr>
        <a:xfrm>
          <a:off x="15560040" y="1065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40945</xdr:rowOff>
    </xdr:from>
    <xdr:to>
      <xdr:col>77</xdr:col>
      <xdr:colOff>95250</xdr:colOff>
      <xdr:row>62</xdr:row>
      <xdr:rowOff>142545</xdr:rowOff>
    </xdr:to>
    <xdr:sp macro="" textlink="">
      <xdr:nvSpPr>
        <xdr:cNvPr id="339" name="楕円 338">
          <a:extLst>
            <a:ext uri="{FF2B5EF4-FFF2-40B4-BE49-F238E27FC236}">
              <a16:creationId xmlns:a16="http://schemas.microsoft.com/office/drawing/2014/main" id="{53AFD8DD-8E12-4A5D-AE94-C89120C17974}"/>
            </a:ext>
          </a:extLst>
        </xdr:cNvPr>
        <xdr:cNvSpPr/>
      </xdr:nvSpPr>
      <xdr:spPr>
        <a:xfrm>
          <a:off x="14665960" y="10670845"/>
          <a:ext cx="9398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127322</xdr:rowOff>
    </xdr:from>
    <xdr:ext cx="736600" cy="259045"/>
    <xdr:sp macro="" textlink="">
      <xdr:nvSpPr>
        <xdr:cNvPr id="340" name="テキスト ボックス 339">
          <a:extLst>
            <a:ext uri="{FF2B5EF4-FFF2-40B4-BE49-F238E27FC236}">
              <a16:creationId xmlns:a16="http://schemas.microsoft.com/office/drawing/2014/main" id="{ED02598A-B1CF-4982-91ED-386A71327550}"/>
            </a:ext>
          </a:extLst>
        </xdr:cNvPr>
        <xdr:cNvSpPr txBox="1"/>
      </xdr:nvSpPr>
      <xdr:spPr>
        <a:xfrm>
          <a:off x="14371955" y="10761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25502</xdr:rowOff>
    </xdr:from>
    <xdr:to>
      <xdr:col>73</xdr:col>
      <xdr:colOff>44450</xdr:colOff>
      <xdr:row>62</xdr:row>
      <xdr:rowOff>127102</xdr:rowOff>
    </xdr:to>
    <xdr:sp macro="" textlink="">
      <xdr:nvSpPr>
        <xdr:cNvPr id="341" name="楕円 340">
          <a:extLst>
            <a:ext uri="{FF2B5EF4-FFF2-40B4-BE49-F238E27FC236}">
              <a16:creationId xmlns:a16="http://schemas.microsoft.com/office/drawing/2014/main" id="{5C81E501-5596-43C0-80CB-965827B1CBDE}"/>
            </a:ext>
          </a:extLst>
        </xdr:cNvPr>
        <xdr:cNvSpPr/>
      </xdr:nvSpPr>
      <xdr:spPr>
        <a:xfrm>
          <a:off x="13868400" y="10651592"/>
          <a:ext cx="84455"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111879</xdr:rowOff>
    </xdr:from>
    <xdr:ext cx="762000" cy="259045"/>
    <xdr:sp macro="" textlink="">
      <xdr:nvSpPr>
        <xdr:cNvPr id="342" name="テキスト ボックス 341">
          <a:extLst>
            <a:ext uri="{FF2B5EF4-FFF2-40B4-BE49-F238E27FC236}">
              <a16:creationId xmlns:a16="http://schemas.microsoft.com/office/drawing/2014/main" id="{45D72294-535D-4A72-BA7E-374D8161025C}"/>
            </a:ext>
          </a:extLst>
        </xdr:cNvPr>
        <xdr:cNvSpPr txBox="1"/>
      </xdr:nvSpPr>
      <xdr:spPr>
        <a:xfrm>
          <a:off x="13555345" y="10741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12471</xdr:rowOff>
    </xdr:from>
    <xdr:to>
      <xdr:col>68</xdr:col>
      <xdr:colOff>203200</xdr:colOff>
      <xdr:row>62</xdr:row>
      <xdr:rowOff>114071</xdr:rowOff>
    </xdr:to>
    <xdr:sp macro="" textlink="">
      <xdr:nvSpPr>
        <xdr:cNvPr id="343" name="楕円 342">
          <a:extLst>
            <a:ext uri="{FF2B5EF4-FFF2-40B4-BE49-F238E27FC236}">
              <a16:creationId xmlns:a16="http://schemas.microsoft.com/office/drawing/2014/main" id="{9658FD61-34A7-4A1D-9B7E-8F00F0CF6426}"/>
            </a:ext>
          </a:extLst>
        </xdr:cNvPr>
        <xdr:cNvSpPr/>
      </xdr:nvSpPr>
      <xdr:spPr>
        <a:xfrm>
          <a:off x="13051790" y="10646181"/>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98848</xdr:rowOff>
    </xdr:from>
    <xdr:ext cx="762000" cy="259045"/>
    <xdr:sp macro="" textlink="">
      <xdr:nvSpPr>
        <xdr:cNvPr id="344" name="テキスト ボックス 343">
          <a:extLst>
            <a:ext uri="{FF2B5EF4-FFF2-40B4-BE49-F238E27FC236}">
              <a16:creationId xmlns:a16="http://schemas.microsoft.com/office/drawing/2014/main" id="{0A6F053D-F620-40A2-8CDF-915CC31F24D9}"/>
            </a:ext>
          </a:extLst>
        </xdr:cNvPr>
        <xdr:cNvSpPr txBox="1"/>
      </xdr:nvSpPr>
      <xdr:spPr>
        <a:xfrm>
          <a:off x="12763500" y="10724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8610</xdr:rowOff>
    </xdr:from>
    <xdr:to>
      <xdr:col>64</xdr:col>
      <xdr:colOff>152400</xdr:colOff>
      <xdr:row>62</xdr:row>
      <xdr:rowOff>110210</xdr:rowOff>
    </xdr:to>
    <xdr:sp macro="" textlink="">
      <xdr:nvSpPr>
        <xdr:cNvPr id="345" name="楕円 344">
          <a:extLst>
            <a:ext uri="{FF2B5EF4-FFF2-40B4-BE49-F238E27FC236}">
              <a16:creationId xmlns:a16="http://schemas.microsoft.com/office/drawing/2014/main" id="{92D25C81-012F-4EBA-8F26-033234D03728}"/>
            </a:ext>
          </a:extLst>
        </xdr:cNvPr>
        <xdr:cNvSpPr/>
      </xdr:nvSpPr>
      <xdr:spPr>
        <a:xfrm>
          <a:off x="12246610" y="1064041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94987</xdr:rowOff>
    </xdr:from>
    <xdr:ext cx="762000" cy="259045"/>
    <xdr:sp macro="" textlink="">
      <xdr:nvSpPr>
        <xdr:cNvPr id="346" name="テキスト ボックス 345">
          <a:extLst>
            <a:ext uri="{FF2B5EF4-FFF2-40B4-BE49-F238E27FC236}">
              <a16:creationId xmlns:a16="http://schemas.microsoft.com/office/drawing/2014/main" id="{8D8E7AC3-5326-49D2-8D10-7716A0279C63}"/>
            </a:ext>
          </a:extLst>
        </xdr:cNvPr>
        <xdr:cNvSpPr txBox="1"/>
      </xdr:nvSpPr>
      <xdr:spPr>
        <a:xfrm>
          <a:off x="11946890" y="1072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3CEA86AC-A8D5-4343-BA1E-B95E8872125D}"/>
            </a:ext>
          </a:extLst>
        </xdr:cNvPr>
        <xdr:cNvSpPr/>
      </xdr:nvSpPr>
      <xdr:spPr>
        <a:xfrm>
          <a:off x="11666855" y="5018405"/>
          <a:ext cx="4617085"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8C71CDF3-3914-4731-83D4-5ED207720247}"/>
            </a:ext>
          </a:extLst>
        </xdr:cNvPr>
        <xdr:cNvSpPr txBox="1"/>
      </xdr:nvSpPr>
      <xdr:spPr>
        <a:xfrm>
          <a:off x="12440734" y="53746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AAEB8B64-0209-41F3-B3B9-E9AE003FFC49}"/>
            </a:ext>
          </a:extLst>
        </xdr:cNvPr>
        <xdr:cNvSpPr txBox="1"/>
      </xdr:nvSpPr>
      <xdr:spPr>
        <a:xfrm>
          <a:off x="1401717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FD38ED64-BB41-4D7E-BA8C-C7424D442B3B}"/>
            </a:ext>
          </a:extLst>
        </xdr:cNvPr>
        <xdr:cNvSpPr/>
      </xdr:nvSpPr>
      <xdr:spPr>
        <a:xfrm>
          <a:off x="16353155" y="52743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EAC2F9AF-3DD9-40C0-83AA-4AF074991B00}"/>
            </a:ext>
          </a:extLst>
        </xdr:cNvPr>
        <xdr:cNvSpPr/>
      </xdr:nvSpPr>
      <xdr:spPr>
        <a:xfrm>
          <a:off x="16353155" y="545909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3CD6244C-5B5D-4B71-B8CA-392F81D74778}"/>
            </a:ext>
          </a:extLst>
        </xdr:cNvPr>
        <xdr:cNvSpPr/>
      </xdr:nvSpPr>
      <xdr:spPr>
        <a:xfrm>
          <a:off x="17846040" y="5274310"/>
          <a:ext cx="115760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AE49643-C158-45BC-B03E-CBB3FEDA44F7}"/>
            </a:ext>
          </a:extLst>
        </xdr:cNvPr>
        <xdr:cNvSpPr/>
      </xdr:nvSpPr>
      <xdr:spPr>
        <a:xfrm>
          <a:off x="17846040" y="5459095"/>
          <a:ext cx="1157605"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25A61EAB-CE35-476C-861D-D207A66C56AE}"/>
            </a:ext>
          </a:extLst>
        </xdr:cNvPr>
        <xdr:cNvSpPr/>
      </xdr:nvSpPr>
      <xdr:spPr>
        <a:xfrm>
          <a:off x="19180810" y="5274310"/>
          <a:ext cx="11480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F0D36404-99B8-437F-B312-C13E186D6076}"/>
            </a:ext>
          </a:extLst>
        </xdr:cNvPr>
        <xdr:cNvSpPr/>
      </xdr:nvSpPr>
      <xdr:spPr>
        <a:xfrm>
          <a:off x="19180810" y="5459095"/>
          <a:ext cx="114808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F81599C1-97C9-431F-B247-965DD93DE489}"/>
            </a:ext>
          </a:extLst>
        </xdr:cNvPr>
        <xdr:cNvSpPr/>
      </xdr:nvSpPr>
      <xdr:spPr>
        <a:xfrm>
          <a:off x="11666855" y="5780405"/>
          <a:ext cx="4617085" cy="240728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D34EE89F-E5CB-44BA-AA13-D7411CB7D029}"/>
            </a:ext>
          </a:extLst>
        </xdr:cNvPr>
        <xdr:cNvSpPr/>
      </xdr:nvSpPr>
      <xdr:spPr>
        <a:xfrm>
          <a:off x="16459200" y="5780405"/>
          <a:ext cx="5478145" cy="24072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4A19236E-7C2E-4675-AC28-F43DBC4A3863}"/>
            </a:ext>
          </a:extLst>
        </xdr:cNvPr>
        <xdr:cNvSpPr/>
      </xdr:nvSpPr>
      <xdr:spPr>
        <a:xfrm>
          <a:off x="16459200" y="5780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987A39B4-BCE4-4C20-8BD1-164BC8FDA202}"/>
            </a:ext>
          </a:extLst>
        </xdr:cNvPr>
        <xdr:cNvSpPr txBox="1"/>
      </xdr:nvSpPr>
      <xdr:spPr>
        <a:xfrm>
          <a:off x="16570960" y="6092190"/>
          <a:ext cx="5260340" cy="203390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合併関係事業を含む町単独事業の普通建設事業に係る地方債の償還が多いことから類似団体を上回っている。</a:t>
          </a:r>
        </a:p>
        <a:p>
          <a:r>
            <a:rPr kumimoji="1" lang="ja-JP" altLang="en-US" sz="1200">
              <a:latin typeface="ＭＳ Ｐゴシック" panose="020B0600070205080204" pitchFamily="50" charset="-128"/>
              <a:ea typeface="ＭＳ Ｐゴシック" panose="020B0600070205080204" pitchFamily="50" charset="-128"/>
            </a:rPr>
            <a:t>　近年では、地方債発行額の抑制を実施しているものの、実質公債費比率は高い水準での推移が予想される。</a:t>
          </a:r>
        </a:p>
        <a:p>
          <a:r>
            <a:rPr kumimoji="1" lang="ja-JP" altLang="en-US" sz="1200">
              <a:latin typeface="ＭＳ Ｐゴシック" panose="020B0600070205080204" pitchFamily="50" charset="-128"/>
              <a:ea typeface="ＭＳ Ｐゴシック" panose="020B0600070205080204" pitchFamily="50" charset="-128"/>
            </a:rPr>
            <a:t>　今後も地方債の年間発行額の制限や建設事業の見直し、平準化、債務負担行為の抑制を徹底し、住民ニーズを的確に把握した事業の選択に努め、より有利な財源の確保も含め、地方債を財源として頼ることのないよう財政運営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262C171D-6C60-4B4D-A0F7-8AF9264DC40A}"/>
            </a:ext>
          </a:extLst>
        </xdr:cNvPr>
        <xdr:cNvSpPr txBox="1"/>
      </xdr:nvSpPr>
      <xdr:spPr>
        <a:xfrm>
          <a:off x="11628755" y="558419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4A661B94-6A5E-4D06-A2EA-5C8BD9087F29}"/>
            </a:ext>
          </a:extLst>
        </xdr:cNvPr>
        <xdr:cNvCxnSpPr/>
      </xdr:nvCxnSpPr>
      <xdr:spPr>
        <a:xfrm>
          <a:off x="11666855" y="818769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C300991A-506F-4982-A6C0-62F6C0C4DDD8}"/>
            </a:ext>
          </a:extLst>
        </xdr:cNvPr>
        <xdr:cNvSpPr txBox="1"/>
      </xdr:nvSpPr>
      <xdr:spPr>
        <a:xfrm>
          <a:off x="10981055" y="8051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565B0F7-59D8-4947-8047-8CB8480E672A}"/>
            </a:ext>
          </a:extLst>
        </xdr:cNvPr>
        <xdr:cNvCxnSpPr/>
      </xdr:nvCxnSpPr>
      <xdr:spPr>
        <a:xfrm>
          <a:off x="11666855" y="771271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4990DA1-BCEA-4AE9-9F9B-CBDD720AA4C4}"/>
            </a:ext>
          </a:extLst>
        </xdr:cNvPr>
        <xdr:cNvSpPr txBox="1"/>
      </xdr:nvSpPr>
      <xdr:spPr>
        <a:xfrm>
          <a:off x="10981055" y="756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BFB1330C-7D17-410B-8B31-6F522727E4A7}"/>
            </a:ext>
          </a:extLst>
        </xdr:cNvPr>
        <xdr:cNvCxnSpPr/>
      </xdr:nvCxnSpPr>
      <xdr:spPr>
        <a:xfrm>
          <a:off x="11666855" y="722249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136C61E0-C2C6-4CD3-858F-A9FA4916C2DB}"/>
            </a:ext>
          </a:extLst>
        </xdr:cNvPr>
        <xdr:cNvSpPr txBox="1"/>
      </xdr:nvSpPr>
      <xdr:spPr>
        <a:xfrm>
          <a:off x="10981055" y="708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6D8E0927-E5A4-4FFA-9EC7-ADF23C8643BF}"/>
            </a:ext>
          </a:extLst>
        </xdr:cNvPr>
        <xdr:cNvCxnSpPr/>
      </xdr:nvCxnSpPr>
      <xdr:spPr>
        <a:xfrm>
          <a:off x="11666855" y="673989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D5C371F2-08D2-4ECE-8E10-EE8811769D66}"/>
            </a:ext>
          </a:extLst>
        </xdr:cNvPr>
        <xdr:cNvSpPr txBox="1"/>
      </xdr:nvSpPr>
      <xdr:spPr>
        <a:xfrm>
          <a:off x="10981055" y="6603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1DDB84BE-C283-42BF-8BC1-D0E9FDB1C47F}"/>
            </a:ext>
          </a:extLst>
        </xdr:cNvPr>
        <xdr:cNvCxnSpPr/>
      </xdr:nvCxnSpPr>
      <xdr:spPr>
        <a:xfrm>
          <a:off x="11666855" y="626491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9AF3A298-E658-4FC3-9DEF-15636A5BCB01}"/>
            </a:ext>
          </a:extLst>
        </xdr:cNvPr>
        <xdr:cNvSpPr txBox="1"/>
      </xdr:nvSpPr>
      <xdr:spPr>
        <a:xfrm>
          <a:off x="10981055" y="61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DFCB6017-81AA-4825-8D37-564C065AC7D9}"/>
            </a:ext>
          </a:extLst>
        </xdr:cNvPr>
        <xdr:cNvCxnSpPr/>
      </xdr:nvCxnSpPr>
      <xdr:spPr>
        <a:xfrm>
          <a:off x="11666855" y="5780405"/>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ED609564-C459-4206-9040-36C007B9D1A8}"/>
            </a:ext>
          </a:extLst>
        </xdr:cNvPr>
        <xdr:cNvSpPr/>
      </xdr:nvSpPr>
      <xdr:spPr>
        <a:xfrm>
          <a:off x="11666855" y="5780405"/>
          <a:ext cx="4617085" cy="240728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44</xdr:row>
      <xdr:rowOff>145796</xdr:rowOff>
    </xdr:to>
    <xdr:cxnSp macro="">
      <xdr:nvCxnSpPr>
        <xdr:cNvPr id="373" name="直線コネクタ 372">
          <a:extLst>
            <a:ext uri="{FF2B5EF4-FFF2-40B4-BE49-F238E27FC236}">
              <a16:creationId xmlns:a16="http://schemas.microsoft.com/office/drawing/2014/main" id="{E17E8E5C-B697-4F78-81EF-2CC90CE60759}"/>
            </a:ext>
          </a:extLst>
        </xdr:cNvPr>
        <xdr:cNvCxnSpPr/>
      </xdr:nvCxnSpPr>
      <xdr:spPr>
        <a:xfrm flipV="1">
          <a:off x="15476855" y="6143371"/>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4" name="公債費負担の状況最小値テキスト">
          <a:extLst>
            <a:ext uri="{FF2B5EF4-FFF2-40B4-BE49-F238E27FC236}">
              <a16:creationId xmlns:a16="http://schemas.microsoft.com/office/drawing/2014/main" id="{9B6FFBC9-83F2-4C06-BC7D-5206B4674361}"/>
            </a:ext>
          </a:extLst>
        </xdr:cNvPr>
        <xdr:cNvSpPr txBox="1"/>
      </xdr:nvSpPr>
      <xdr:spPr>
        <a:xfrm>
          <a:off x="1556004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5" name="直線コネクタ 374">
          <a:extLst>
            <a:ext uri="{FF2B5EF4-FFF2-40B4-BE49-F238E27FC236}">
              <a16:creationId xmlns:a16="http://schemas.microsoft.com/office/drawing/2014/main" id="{003913E0-9690-4539-B802-E3CDA31A8F90}"/>
            </a:ext>
          </a:extLst>
        </xdr:cNvPr>
        <xdr:cNvCxnSpPr/>
      </xdr:nvCxnSpPr>
      <xdr:spPr>
        <a:xfrm>
          <a:off x="15408910" y="7687691"/>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a:extLst>
            <a:ext uri="{FF2B5EF4-FFF2-40B4-BE49-F238E27FC236}">
              <a16:creationId xmlns:a16="http://schemas.microsoft.com/office/drawing/2014/main" id="{2E713A62-0BDE-4F13-B856-664F0B093992}"/>
            </a:ext>
          </a:extLst>
        </xdr:cNvPr>
        <xdr:cNvSpPr txBox="1"/>
      </xdr:nvSpPr>
      <xdr:spPr>
        <a:xfrm>
          <a:off x="15560040" y="588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a:extLst>
            <a:ext uri="{FF2B5EF4-FFF2-40B4-BE49-F238E27FC236}">
              <a16:creationId xmlns:a16="http://schemas.microsoft.com/office/drawing/2014/main" id="{517EC761-D816-40E9-A9EE-8273ED9AAB18}"/>
            </a:ext>
          </a:extLst>
        </xdr:cNvPr>
        <xdr:cNvCxnSpPr/>
      </xdr:nvCxnSpPr>
      <xdr:spPr>
        <a:xfrm>
          <a:off x="15408910" y="6143371"/>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87884</xdr:rowOff>
    </xdr:from>
    <xdr:to>
      <xdr:col>81</xdr:col>
      <xdr:colOff>44450</xdr:colOff>
      <xdr:row>44</xdr:row>
      <xdr:rowOff>145796</xdr:rowOff>
    </xdr:to>
    <xdr:cxnSp macro="">
      <xdr:nvCxnSpPr>
        <xdr:cNvPr id="378" name="直線コネクタ 377">
          <a:extLst>
            <a:ext uri="{FF2B5EF4-FFF2-40B4-BE49-F238E27FC236}">
              <a16:creationId xmlns:a16="http://schemas.microsoft.com/office/drawing/2014/main" id="{4E9A2095-3EB0-4568-B1A8-EBA382550436}"/>
            </a:ext>
          </a:extLst>
        </xdr:cNvPr>
        <xdr:cNvCxnSpPr/>
      </xdr:nvCxnSpPr>
      <xdr:spPr>
        <a:xfrm>
          <a:off x="14714855" y="7635494"/>
          <a:ext cx="7620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79" name="公債費負担の状況平均値テキスト">
          <a:extLst>
            <a:ext uri="{FF2B5EF4-FFF2-40B4-BE49-F238E27FC236}">
              <a16:creationId xmlns:a16="http://schemas.microsoft.com/office/drawing/2014/main" id="{40C86FDD-5061-46F0-88A2-0A9E17C161E3}"/>
            </a:ext>
          </a:extLst>
        </xdr:cNvPr>
        <xdr:cNvSpPr txBox="1"/>
      </xdr:nvSpPr>
      <xdr:spPr>
        <a:xfrm>
          <a:off x="1556004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0" name="フローチャート: 判断 379">
          <a:extLst>
            <a:ext uri="{FF2B5EF4-FFF2-40B4-BE49-F238E27FC236}">
              <a16:creationId xmlns:a16="http://schemas.microsoft.com/office/drawing/2014/main" id="{9598E900-ED76-4979-8ACA-BD07D98EA09C}"/>
            </a:ext>
          </a:extLst>
        </xdr:cNvPr>
        <xdr:cNvSpPr/>
      </xdr:nvSpPr>
      <xdr:spPr>
        <a:xfrm>
          <a:off x="15427960" y="698830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87884</xdr:rowOff>
    </xdr:from>
    <xdr:to>
      <xdr:col>77</xdr:col>
      <xdr:colOff>44450</xdr:colOff>
      <xdr:row>44</xdr:row>
      <xdr:rowOff>145796</xdr:rowOff>
    </xdr:to>
    <xdr:cxnSp macro="">
      <xdr:nvCxnSpPr>
        <xdr:cNvPr id="381" name="直線コネクタ 380">
          <a:extLst>
            <a:ext uri="{FF2B5EF4-FFF2-40B4-BE49-F238E27FC236}">
              <a16:creationId xmlns:a16="http://schemas.microsoft.com/office/drawing/2014/main" id="{A5AB2E1B-23EE-4EDB-A489-FF354394B8D8}"/>
            </a:ext>
          </a:extLst>
        </xdr:cNvPr>
        <xdr:cNvCxnSpPr/>
      </xdr:nvCxnSpPr>
      <xdr:spPr>
        <a:xfrm flipV="1">
          <a:off x="13903960" y="7635494"/>
          <a:ext cx="810895"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2" name="フローチャート: 判断 381">
          <a:extLst>
            <a:ext uri="{FF2B5EF4-FFF2-40B4-BE49-F238E27FC236}">
              <a16:creationId xmlns:a16="http://schemas.microsoft.com/office/drawing/2014/main" id="{3D1D9312-B2E5-4702-A2E9-87585F2DA523}"/>
            </a:ext>
          </a:extLst>
        </xdr:cNvPr>
        <xdr:cNvSpPr/>
      </xdr:nvSpPr>
      <xdr:spPr>
        <a:xfrm>
          <a:off x="14665960" y="6984365"/>
          <a:ext cx="9398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383" name="テキスト ボックス 382">
          <a:extLst>
            <a:ext uri="{FF2B5EF4-FFF2-40B4-BE49-F238E27FC236}">
              <a16:creationId xmlns:a16="http://schemas.microsoft.com/office/drawing/2014/main" id="{B343843F-C789-4B91-A3E3-40BE045CA3B5}"/>
            </a:ext>
          </a:extLst>
        </xdr:cNvPr>
        <xdr:cNvSpPr txBox="1"/>
      </xdr:nvSpPr>
      <xdr:spPr>
        <a:xfrm>
          <a:off x="14371955" y="6749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145796</xdr:rowOff>
    </xdr:from>
    <xdr:to>
      <xdr:col>72</xdr:col>
      <xdr:colOff>203200</xdr:colOff>
      <xdr:row>45</xdr:row>
      <xdr:rowOff>22606</xdr:rowOff>
    </xdr:to>
    <xdr:cxnSp macro="">
      <xdr:nvCxnSpPr>
        <xdr:cNvPr id="384" name="直線コネクタ 383">
          <a:extLst>
            <a:ext uri="{FF2B5EF4-FFF2-40B4-BE49-F238E27FC236}">
              <a16:creationId xmlns:a16="http://schemas.microsoft.com/office/drawing/2014/main" id="{7BEF34F5-9DC3-491A-9016-F0AFCD986D5F}"/>
            </a:ext>
          </a:extLst>
        </xdr:cNvPr>
        <xdr:cNvCxnSpPr/>
      </xdr:nvCxnSpPr>
      <xdr:spPr>
        <a:xfrm flipV="1">
          <a:off x="13106400" y="7687691"/>
          <a:ext cx="797560" cy="4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5" name="フローチャート: 判断 384">
          <a:extLst>
            <a:ext uri="{FF2B5EF4-FFF2-40B4-BE49-F238E27FC236}">
              <a16:creationId xmlns:a16="http://schemas.microsoft.com/office/drawing/2014/main" id="{A07E2E7F-4EEA-44D6-A2CE-A20F4C904DA5}"/>
            </a:ext>
          </a:extLst>
        </xdr:cNvPr>
        <xdr:cNvSpPr/>
      </xdr:nvSpPr>
      <xdr:spPr>
        <a:xfrm>
          <a:off x="13868400" y="6984365"/>
          <a:ext cx="8445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86" name="テキスト ボックス 385">
          <a:extLst>
            <a:ext uri="{FF2B5EF4-FFF2-40B4-BE49-F238E27FC236}">
              <a16:creationId xmlns:a16="http://schemas.microsoft.com/office/drawing/2014/main" id="{C77580F9-9E5A-441F-8CF2-A96BFC95C4D4}"/>
            </a:ext>
          </a:extLst>
        </xdr:cNvPr>
        <xdr:cNvSpPr txBox="1"/>
      </xdr:nvSpPr>
      <xdr:spPr>
        <a:xfrm>
          <a:off x="13555345" y="6749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45</xdr:row>
      <xdr:rowOff>22606</xdr:rowOff>
    </xdr:from>
    <xdr:to>
      <xdr:col>68</xdr:col>
      <xdr:colOff>152400</xdr:colOff>
      <xdr:row>45</xdr:row>
      <xdr:rowOff>41910</xdr:rowOff>
    </xdr:to>
    <xdr:cxnSp macro="">
      <xdr:nvCxnSpPr>
        <xdr:cNvPr id="387" name="直線コネクタ 386">
          <a:extLst>
            <a:ext uri="{FF2B5EF4-FFF2-40B4-BE49-F238E27FC236}">
              <a16:creationId xmlns:a16="http://schemas.microsoft.com/office/drawing/2014/main" id="{72E08493-D4F6-4654-9FD2-5DEAAC51B381}"/>
            </a:ext>
          </a:extLst>
        </xdr:cNvPr>
        <xdr:cNvCxnSpPr/>
      </xdr:nvCxnSpPr>
      <xdr:spPr>
        <a:xfrm flipV="1">
          <a:off x="12289790" y="7734046"/>
          <a:ext cx="816610" cy="2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114808</xdr:rowOff>
    </xdr:from>
    <xdr:to>
      <xdr:col>68</xdr:col>
      <xdr:colOff>203200</xdr:colOff>
      <xdr:row>41</xdr:row>
      <xdr:rowOff>44958</xdr:rowOff>
    </xdr:to>
    <xdr:sp macro="" textlink="">
      <xdr:nvSpPr>
        <xdr:cNvPr id="388" name="フローチャート: 判断 387">
          <a:extLst>
            <a:ext uri="{FF2B5EF4-FFF2-40B4-BE49-F238E27FC236}">
              <a16:creationId xmlns:a16="http://schemas.microsoft.com/office/drawing/2014/main" id="{BA3B9262-190D-47A7-95F2-DC6A1F6C5183}"/>
            </a:ext>
          </a:extLst>
        </xdr:cNvPr>
        <xdr:cNvSpPr/>
      </xdr:nvSpPr>
      <xdr:spPr>
        <a:xfrm>
          <a:off x="13051790" y="6972808"/>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55135</xdr:rowOff>
    </xdr:from>
    <xdr:ext cx="762000" cy="259045"/>
    <xdr:sp macro="" textlink="">
      <xdr:nvSpPr>
        <xdr:cNvPr id="389" name="テキスト ボックス 388">
          <a:extLst>
            <a:ext uri="{FF2B5EF4-FFF2-40B4-BE49-F238E27FC236}">
              <a16:creationId xmlns:a16="http://schemas.microsoft.com/office/drawing/2014/main" id="{C140ECA5-A8CE-4B7D-A2F4-3F581E90F11D}"/>
            </a:ext>
          </a:extLst>
        </xdr:cNvPr>
        <xdr:cNvSpPr txBox="1"/>
      </xdr:nvSpPr>
      <xdr:spPr>
        <a:xfrm>
          <a:off x="12763500" y="674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0" name="フローチャート: 判断 389">
          <a:extLst>
            <a:ext uri="{FF2B5EF4-FFF2-40B4-BE49-F238E27FC236}">
              <a16:creationId xmlns:a16="http://schemas.microsoft.com/office/drawing/2014/main" id="{1B9D4CCB-077A-4F4A-9E3C-033C520696DD}"/>
            </a:ext>
          </a:extLst>
        </xdr:cNvPr>
        <xdr:cNvSpPr/>
      </xdr:nvSpPr>
      <xdr:spPr>
        <a:xfrm>
          <a:off x="12246610" y="694969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35831</xdr:rowOff>
    </xdr:from>
    <xdr:ext cx="762000" cy="259045"/>
    <xdr:sp macro="" textlink="">
      <xdr:nvSpPr>
        <xdr:cNvPr id="391" name="テキスト ボックス 390">
          <a:extLst>
            <a:ext uri="{FF2B5EF4-FFF2-40B4-BE49-F238E27FC236}">
              <a16:creationId xmlns:a16="http://schemas.microsoft.com/office/drawing/2014/main" id="{46D2D40F-9126-4775-A10B-B78870AA4B15}"/>
            </a:ext>
          </a:extLst>
        </xdr:cNvPr>
        <xdr:cNvSpPr txBox="1"/>
      </xdr:nvSpPr>
      <xdr:spPr>
        <a:xfrm>
          <a:off x="1194689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D127DED7-03B4-4EC2-BA49-E12A473F175C}"/>
            </a:ext>
          </a:extLst>
        </xdr:cNvPr>
        <xdr:cNvSpPr txBox="1"/>
      </xdr:nvSpPr>
      <xdr:spPr>
        <a:xfrm>
          <a:off x="1527810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EF912824-B0BD-4453-B5E0-87630D9EA1DF}"/>
            </a:ext>
          </a:extLst>
        </xdr:cNvPr>
        <xdr:cNvSpPr txBox="1"/>
      </xdr:nvSpPr>
      <xdr:spPr>
        <a:xfrm>
          <a:off x="1451610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187D9217-91D7-4EBC-B577-EF5D4839B044}"/>
            </a:ext>
          </a:extLst>
        </xdr:cNvPr>
        <xdr:cNvSpPr txBox="1"/>
      </xdr:nvSpPr>
      <xdr:spPr>
        <a:xfrm>
          <a:off x="1371473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63B0830C-A1E2-4813-8A48-CF9864E16DD0}"/>
            </a:ext>
          </a:extLst>
        </xdr:cNvPr>
        <xdr:cNvSpPr txBox="1"/>
      </xdr:nvSpPr>
      <xdr:spPr>
        <a:xfrm>
          <a:off x="12907645"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5B8C4337-985F-4652-9F92-8836D7A781E3}"/>
            </a:ext>
          </a:extLst>
        </xdr:cNvPr>
        <xdr:cNvSpPr txBox="1"/>
      </xdr:nvSpPr>
      <xdr:spPr>
        <a:xfrm>
          <a:off x="1209294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94996</xdr:rowOff>
    </xdr:from>
    <xdr:to>
      <xdr:col>81</xdr:col>
      <xdr:colOff>95250</xdr:colOff>
      <xdr:row>45</xdr:row>
      <xdr:rowOff>25146</xdr:rowOff>
    </xdr:to>
    <xdr:sp macro="" textlink="">
      <xdr:nvSpPr>
        <xdr:cNvPr id="397" name="楕円 396">
          <a:extLst>
            <a:ext uri="{FF2B5EF4-FFF2-40B4-BE49-F238E27FC236}">
              <a16:creationId xmlns:a16="http://schemas.microsoft.com/office/drawing/2014/main" id="{C5F36321-37FF-4932-80D4-CD72914FA4D8}"/>
            </a:ext>
          </a:extLst>
        </xdr:cNvPr>
        <xdr:cNvSpPr/>
      </xdr:nvSpPr>
      <xdr:spPr>
        <a:xfrm>
          <a:off x="15427960" y="7642606"/>
          <a:ext cx="9398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162323</xdr:rowOff>
    </xdr:from>
    <xdr:ext cx="762000" cy="259045"/>
    <xdr:sp macro="" textlink="">
      <xdr:nvSpPr>
        <xdr:cNvPr id="398" name="公債費負担の状況該当値テキスト">
          <a:extLst>
            <a:ext uri="{FF2B5EF4-FFF2-40B4-BE49-F238E27FC236}">
              <a16:creationId xmlns:a16="http://schemas.microsoft.com/office/drawing/2014/main" id="{C2688ED6-65F2-4F97-8744-7221C84C9F04}"/>
            </a:ext>
          </a:extLst>
        </xdr:cNvPr>
        <xdr:cNvSpPr txBox="1"/>
      </xdr:nvSpPr>
      <xdr:spPr>
        <a:xfrm>
          <a:off x="15560040" y="753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37084</xdr:rowOff>
    </xdr:from>
    <xdr:to>
      <xdr:col>77</xdr:col>
      <xdr:colOff>95250</xdr:colOff>
      <xdr:row>44</xdr:row>
      <xdr:rowOff>138684</xdr:rowOff>
    </xdr:to>
    <xdr:sp macro="" textlink="">
      <xdr:nvSpPr>
        <xdr:cNvPr id="399" name="楕円 398">
          <a:extLst>
            <a:ext uri="{FF2B5EF4-FFF2-40B4-BE49-F238E27FC236}">
              <a16:creationId xmlns:a16="http://schemas.microsoft.com/office/drawing/2014/main" id="{AB6B1D2F-0F17-455D-B229-D298A44E637F}"/>
            </a:ext>
          </a:extLst>
        </xdr:cNvPr>
        <xdr:cNvSpPr/>
      </xdr:nvSpPr>
      <xdr:spPr>
        <a:xfrm>
          <a:off x="14665960" y="758088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123461</xdr:rowOff>
    </xdr:from>
    <xdr:ext cx="736600" cy="259045"/>
    <xdr:sp macro="" textlink="">
      <xdr:nvSpPr>
        <xdr:cNvPr id="400" name="テキスト ボックス 399">
          <a:extLst>
            <a:ext uri="{FF2B5EF4-FFF2-40B4-BE49-F238E27FC236}">
              <a16:creationId xmlns:a16="http://schemas.microsoft.com/office/drawing/2014/main" id="{F9E5DC29-937F-4D9A-A072-ACD49B11EE8D}"/>
            </a:ext>
          </a:extLst>
        </xdr:cNvPr>
        <xdr:cNvSpPr txBox="1"/>
      </xdr:nvSpPr>
      <xdr:spPr>
        <a:xfrm>
          <a:off x="14371955" y="7669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94996</xdr:rowOff>
    </xdr:from>
    <xdr:to>
      <xdr:col>73</xdr:col>
      <xdr:colOff>44450</xdr:colOff>
      <xdr:row>45</xdr:row>
      <xdr:rowOff>25146</xdr:rowOff>
    </xdr:to>
    <xdr:sp macro="" textlink="">
      <xdr:nvSpPr>
        <xdr:cNvPr id="401" name="楕円 400">
          <a:extLst>
            <a:ext uri="{FF2B5EF4-FFF2-40B4-BE49-F238E27FC236}">
              <a16:creationId xmlns:a16="http://schemas.microsoft.com/office/drawing/2014/main" id="{EF0BC9C4-C66B-40B2-9559-1AA2411B00A4}"/>
            </a:ext>
          </a:extLst>
        </xdr:cNvPr>
        <xdr:cNvSpPr/>
      </xdr:nvSpPr>
      <xdr:spPr>
        <a:xfrm>
          <a:off x="13868400" y="7642606"/>
          <a:ext cx="8445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9923</xdr:rowOff>
    </xdr:from>
    <xdr:ext cx="762000" cy="259045"/>
    <xdr:sp macro="" textlink="">
      <xdr:nvSpPr>
        <xdr:cNvPr id="402" name="テキスト ボックス 401">
          <a:extLst>
            <a:ext uri="{FF2B5EF4-FFF2-40B4-BE49-F238E27FC236}">
              <a16:creationId xmlns:a16="http://schemas.microsoft.com/office/drawing/2014/main" id="{D26A5A5A-B088-4DCB-B3B0-E75881FDBB85}"/>
            </a:ext>
          </a:extLst>
        </xdr:cNvPr>
        <xdr:cNvSpPr txBox="1"/>
      </xdr:nvSpPr>
      <xdr:spPr>
        <a:xfrm>
          <a:off x="13555345" y="7727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143256</xdr:rowOff>
    </xdr:from>
    <xdr:to>
      <xdr:col>68</xdr:col>
      <xdr:colOff>203200</xdr:colOff>
      <xdr:row>45</xdr:row>
      <xdr:rowOff>73406</xdr:rowOff>
    </xdr:to>
    <xdr:sp macro="" textlink="">
      <xdr:nvSpPr>
        <xdr:cNvPr id="403" name="楕円 402">
          <a:extLst>
            <a:ext uri="{FF2B5EF4-FFF2-40B4-BE49-F238E27FC236}">
              <a16:creationId xmlns:a16="http://schemas.microsoft.com/office/drawing/2014/main" id="{F8E589BC-C140-4049-B151-7F639D4D40CA}"/>
            </a:ext>
          </a:extLst>
        </xdr:cNvPr>
        <xdr:cNvSpPr/>
      </xdr:nvSpPr>
      <xdr:spPr>
        <a:xfrm>
          <a:off x="13051790" y="7685151"/>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58183</xdr:rowOff>
    </xdr:from>
    <xdr:ext cx="762000" cy="259045"/>
    <xdr:sp macro="" textlink="">
      <xdr:nvSpPr>
        <xdr:cNvPr id="404" name="テキスト ボックス 403">
          <a:extLst>
            <a:ext uri="{FF2B5EF4-FFF2-40B4-BE49-F238E27FC236}">
              <a16:creationId xmlns:a16="http://schemas.microsoft.com/office/drawing/2014/main" id="{C16EDF7A-42A9-4026-A859-3FD81F08636E}"/>
            </a:ext>
          </a:extLst>
        </xdr:cNvPr>
        <xdr:cNvSpPr txBox="1"/>
      </xdr:nvSpPr>
      <xdr:spPr>
        <a:xfrm>
          <a:off x="12763500" y="7769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162560</xdr:rowOff>
    </xdr:from>
    <xdr:to>
      <xdr:col>64</xdr:col>
      <xdr:colOff>152400</xdr:colOff>
      <xdr:row>45</xdr:row>
      <xdr:rowOff>92710</xdr:rowOff>
    </xdr:to>
    <xdr:sp macro="" textlink="">
      <xdr:nvSpPr>
        <xdr:cNvPr id="405" name="楕円 404">
          <a:extLst>
            <a:ext uri="{FF2B5EF4-FFF2-40B4-BE49-F238E27FC236}">
              <a16:creationId xmlns:a16="http://schemas.microsoft.com/office/drawing/2014/main" id="{9847AAD5-0601-494F-AA97-5CDA42C5F399}"/>
            </a:ext>
          </a:extLst>
        </xdr:cNvPr>
        <xdr:cNvSpPr/>
      </xdr:nvSpPr>
      <xdr:spPr>
        <a:xfrm>
          <a:off x="12246610" y="77082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77487</xdr:rowOff>
    </xdr:from>
    <xdr:ext cx="762000" cy="259045"/>
    <xdr:sp macro="" textlink="">
      <xdr:nvSpPr>
        <xdr:cNvPr id="406" name="テキスト ボックス 405">
          <a:extLst>
            <a:ext uri="{FF2B5EF4-FFF2-40B4-BE49-F238E27FC236}">
              <a16:creationId xmlns:a16="http://schemas.microsoft.com/office/drawing/2014/main" id="{936B9629-B7B7-4050-BDD0-023C7AC869BE}"/>
            </a:ext>
          </a:extLst>
        </xdr:cNvPr>
        <xdr:cNvSpPr txBox="1"/>
      </xdr:nvSpPr>
      <xdr:spPr>
        <a:xfrm>
          <a:off x="11946890" y="779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33E75DF-D6C7-4906-9C90-EE51686FECD7}"/>
            </a:ext>
          </a:extLst>
        </xdr:cNvPr>
        <xdr:cNvSpPr/>
      </xdr:nvSpPr>
      <xdr:spPr>
        <a:xfrm>
          <a:off x="11666855" y="1208405"/>
          <a:ext cx="4617085" cy="3155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5D6FB3CE-738F-4BDE-A86A-2C2823602717}"/>
            </a:ext>
          </a:extLst>
        </xdr:cNvPr>
        <xdr:cNvSpPr txBox="1"/>
      </xdr:nvSpPr>
      <xdr:spPr>
        <a:xfrm>
          <a:off x="12516470" y="156464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4665EA37-0121-4F96-B763-8238D2EA5F92}"/>
            </a:ext>
          </a:extLst>
        </xdr:cNvPr>
        <xdr:cNvSpPr txBox="1"/>
      </xdr:nvSpPr>
      <xdr:spPr>
        <a:xfrm>
          <a:off x="13931915"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F00A2B6-2150-4D06-9DCC-75CC61B624B0}"/>
            </a:ext>
          </a:extLst>
        </xdr:cNvPr>
        <xdr:cNvSpPr/>
      </xdr:nvSpPr>
      <xdr:spPr>
        <a:xfrm>
          <a:off x="16353155" y="14643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40F1FE36-99B3-47AD-907D-888C8BA44F43}"/>
            </a:ext>
          </a:extLst>
        </xdr:cNvPr>
        <xdr:cNvSpPr/>
      </xdr:nvSpPr>
      <xdr:spPr>
        <a:xfrm>
          <a:off x="16353155" y="164909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DAC9E12-EB3D-4870-B6D7-E9F8A6EB3911}"/>
            </a:ext>
          </a:extLst>
        </xdr:cNvPr>
        <xdr:cNvSpPr/>
      </xdr:nvSpPr>
      <xdr:spPr>
        <a:xfrm>
          <a:off x="17846040" y="1464310"/>
          <a:ext cx="115760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C895DA7C-30DD-4180-95BF-BFF17FB39BD6}"/>
            </a:ext>
          </a:extLst>
        </xdr:cNvPr>
        <xdr:cNvSpPr/>
      </xdr:nvSpPr>
      <xdr:spPr>
        <a:xfrm>
          <a:off x="17846040" y="1649095"/>
          <a:ext cx="1157605"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206B53BB-B221-4337-B3B3-D91D77C1007A}"/>
            </a:ext>
          </a:extLst>
        </xdr:cNvPr>
        <xdr:cNvSpPr/>
      </xdr:nvSpPr>
      <xdr:spPr>
        <a:xfrm>
          <a:off x="19180810" y="1464310"/>
          <a:ext cx="11480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15789900-C09F-4875-8770-C6BE65D901C5}"/>
            </a:ext>
          </a:extLst>
        </xdr:cNvPr>
        <xdr:cNvSpPr/>
      </xdr:nvSpPr>
      <xdr:spPr>
        <a:xfrm>
          <a:off x="19180810" y="1649095"/>
          <a:ext cx="114808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F2AF34E1-7144-4325-BCD4-12E0C07190D7}"/>
            </a:ext>
          </a:extLst>
        </xdr:cNvPr>
        <xdr:cNvSpPr/>
      </xdr:nvSpPr>
      <xdr:spPr>
        <a:xfrm>
          <a:off x="11666855" y="1970405"/>
          <a:ext cx="4617085" cy="240728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9698A3F0-E1DE-4096-B755-B42CA75C44A3}"/>
            </a:ext>
          </a:extLst>
        </xdr:cNvPr>
        <xdr:cNvSpPr/>
      </xdr:nvSpPr>
      <xdr:spPr>
        <a:xfrm>
          <a:off x="16459200" y="1970405"/>
          <a:ext cx="5478145" cy="24072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75216787-4A52-47FF-B501-16C5FC4981B5}"/>
            </a:ext>
          </a:extLst>
        </xdr:cNvPr>
        <xdr:cNvSpPr/>
      </xdr:nvSpPr>
      <xdr:spPr>
        <a:xfrm>
          <a:off x="16459200" y="1970405"/>
          <a:ext cx="34671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434AA349-E965-4EE0-AD21-F32C1458CF5B}"/>
            </a:ext>
          </a:extLst>
        </xdr:cNvPr>
        <xdr:cNvSpPr txBox="1"/>
      </xdr:nvSpPr>
      <xdr:spPr>
        <a:xfrm>
          <a:off x="16570960" y="2282190"/>
          <a:ext cx="5260340" cy="203390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は、普通会計の地方債残高の減少、公営企業の地方債残高の減少により抑制されてきているが、一部事務組合の加入数も多く、負担等見込額も同様に大きいことや基金の減少、施設更新時期の到来など不安要因は多い。</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今後とも後世への負担を少しでも軽減できるよう、地方債を財源としている事業については、事業の実施の有無等についても再検討や計画的な実施・地方債発行を徹底し、財政の健全化を図る。</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CB97751F-F141-4481-801A-03F2D06FBDC5}"/>
            </a:ext>
          </a:extLst>
        </xdr:cNvPr>
        <xdr:cNvSpPr txBox="1"/>
      </xdr:nvSpPr>
      <xdr:spPr>
        <a:xfrm>
          <a:off x="11628755" y="177419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D450302F-1FBA-4F29-BCF3-3C09626C688E}"/>
            </a:ext>
          </a:extLst>
        </xdr:cNvPr>
        <xdr:cNvCxnSpPr/>
      </xdr:nvCxnSpPr>
      <xdr:spPr>
        <a:xfrm>
          <a:off x="11666855" y="437769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CB42BD6F-225D-48D8-8BFB-26802C8DEC11}"/>
            </a:ext>
          </a:extLst>
        </xdr:cNvPr>
        <xdr:cNvSpPr txBox="1"/>
      </xdr:nvSpPr>
      <xdr:spPr>
        <a:xfrm>
          <a:off x="10981055" y="4241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D4044F87-2C9B-4214-8FE1-691857FD1703}"/>
            </a:ext>
          </a:extLst>
        </xdr:cNvPr>
        <xdr:cNvCxnSpPr/>
      </xdr:nvCxnSpPr>
      <xdr:spPr>
        <a:xfrm>
          <a:off x="11666855" y="4040596"/>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D341619C-0A9D-443C-A230-BDB264E8A6DE}"/>
            </a:ext>
          </a:extLst>
        </xdr:cNvPr>
        <xdr:cNvSpPr txBox="1"/>
      </xdr:nvSpPr>
      <xdr:spPr>
        <a:xfrm>
          <a:off x="10981055" y="3896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D466D4CC-9D54-43F0-9A54-10659AD5BBF8}"/>
            </a:ext>
          </a:extLst>
        </xdr:cNvPr>
        <xdr:cNvCxnSpPr/>
      </xdr:nvCxnSpPr>
      <xdr:spPr>
        <a:xfrm>
          <a:off x="11666855" y="3695882"/>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59ADAC23-8DCF-4EC6-BC55-C8F4ADBD27E0}"/>
            </a:ext>
          </a:extLst>
        </xdr:cNvPr>
        <xdr:cNvSpPr txBox="1"/>
      </xdr:nvSpPr>
      <xdr:spPr>
        <a:xfrm>
          <a:off x="10981055" y="355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1AD66DFB-5548-467D-90FA-7EE81A51597A}"/>
            </a:ext>
          </a:extLst>
        </xdr:cNvPr>
        <xdr:cNvCxnSpPr/>
      </xdr:nvCxnSpPr>
      <xdr:spPr>
        <a:xfrm>
          <a:off x="11666855" y="3351167"/>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8BB590F6-139F-4BCA-B320-9023E38714AF}"/>
            </a:ext>
          </a:extLst>
        </xdr:cNvPr>
        <xdr:cNvSpPr txBox="1"/>
      </xdr:nvSpPr>
      <xdr:spPr>
        <a:xfrm>
          <a:off x="10981055" y="3207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5F23E77A-F831-47DF-8C71-D1857F5D0376}"/>
            </a:ext>
          </a:extLst>
        </xdr:cNvPr>
        <xdr:cNvCxnSpPr/>
      </xdr:nvCxnSpPr>
      <xdr:spPr>
        <a:xfrm>
          <a:off x="11666855" y="3006453"/>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90AA933E-A78E-402C-BCE9-3969BCAC12FF}"/>
            </a:ext>
          </a:extLst>
        </xdr:cNvPr>
        <xdr:cNvSpPr txBox="1"/>
      </xdr:nvSpPr>
      <xdr:spPr>
        <a:xfrm>
          <a:off x="10981055"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36C1C2EC-62E0-4951-8F4E-977D285FACBF}"/>
            </a:ext>
          </a:extLst>
        </xdr:cNvPr>
        <xdr:cNvCxnSpPr/>
      </xdr:nvCxnSpPr>
      <xdr:spPr>
        <a:xfrm>
          <a:off x="11666855" y="2659834"/>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58E76CD6-BFC9-44BF-B0A6-EB4B2637D31E}"/>
            </a:ext>
          </a:extLst>
        </xdr:cNvPr>
        <xdr:cNvSpPr txBox="1"/>
      </xdr:nvSpPr>
      <xdr:spPr>
        <a:xfrm>
          <a:off x="10981055"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F8AB16BA-27E2-41F5-972E-49FA4CB375C8}"/>
            </a:ext>
          </a:extLst>
        </xdr:cNvPr>
        <xdr:cNvCxnSpPr/>
      </xdr:nvCxnSpPr>
      <xdr:spPr>
        <a:xfrm>
          <a:off x="11666855" y="2315119"/>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2DEA97D6-6B01-4360-AF81-DC078CE1B8D1}"/>
            </a:ext>
          </a:extLst>
        </xdr:cNvPr>
        <xdr:cNvSpPr txBox="1"/>
      </xdr:nvSpPr>
      <xdr:spPr>
        <a:xfrm>
          <a:off x="10981055"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828E0BE3-108A-49FD-802F-48F23B3E6EC1}"/>
            </a:ext>
          </a:extLst>
        </xdr:cNvPr>
        <xdr:cNvCxnSpPr/>
      </xdr:nvCxnSpPr>
      <xdr:spPr>
        <a:xfrm>
          <a:off x="11666855" y="1970405"/>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6441A7F8-D149-400E-9E62-F816D99DE15F}"/>
            </a:ext>
          </a:extLst>
        </xdr:cNvPr>
        <xdr:cNvSpPr/>
      </xdr:nvSpPr>
      <xdr:spPr>
        <a:xfrm>
          <a:off x="11666855" y="1970405"/>
          <a:ext cx="4617085" cy="240728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97125</xdr:rowOff>
    </xdr:to>
    <xdr:cxnSp macro="">
      <xdr:nvCxnSpPr>
        <xdr:cNvPr id="437" name="直線コネクタ 436">
          <a:extLst>
            <a:ext uri="{FF2B5EF4-FFF2-40B4-BE49-F238E27FC236}">
              <a16:creationId xmlns:a16="http://schemas.microsoft.com/office/drawing/2014/main" id="{F8C648EB-1666-4195-B97F-72F726AAAE66}"/>
            </a:ext>
          </a:extLst>
        </xdr:cNvPr>
        <xdr:cNvCxnSpPr/>
      </xdr:nvCxnSpPr>
      <xdr:spPr>
        <a:xfrm flipV="1">
          <a:off x="15476855" y="2315119"/>
          <a:ext cx="0" cy="15500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69202</xdr:rowOff>
    </xdr:from>
    <xdr:ext cx="762000" cy="259045"/>
    <xdr:sp macro="" textlink="">
      <xdr:nvSpPr>
        <xdr:cNvPr id="438" name="将来負担の状況最小値テキスト">
          <a:extLst>
            <a:ext uri="{FF2B5EF4-FFF2-40B4-BE49-F238E27FC236}">
              <a16:creationId xmlns:a16="http://schemas.microsoft.com/office/drawing/2014/main" id="{94B1AC99-6AA0-4C0D-9930-0DD4F967892F}"/>
            </a:ext>
          </a:extLst>
        </xdr:cNvPr>
        <xdr:cNvSpPr txBox="1"/>
      </xdr:nvSpPr>
      <xdr:spPr>
        <a:xfrm>
          <a:off x="15560040" y="38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97125</xdr:rowOff>
    </xdr:from>
    <xdr:to>
      <xdr:col>81</xdr:col>
      <xdr:colOff>133350</xdr:colOff>
      <xdr:row>22</xdr:row>
      <xdr:rowOff>97125</xdr:rowOff>
    </xdr:to>
    <xdr:cxnSp macro="">
      <xdr:nvCxnSpPr>
        <xdr:cNvPr id="439" name="直線コネクタ 438">
          <a:extLst>
            <a:ext uri="{FF2B5EF4-FFF2-40B4-BE49-F238E27FC236}">
              <a16:creationId xmlns:a16="http://schemas.microsoft.com/office/drawing/2014/main" id="{9E8B6F3E-5FED-4C2F-A5D7-14A01C3FF6B6}"/>
            </a:ext>
          </a:extLst>
        </xdr:cNvPr>
        <xdr:cNvCxnSpPr/>
      </xdr:nvCxnSpPr>
      <xdr:spPr>
        <a:xfrm>
          <a:off x="15408910" y="3865215"/>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EFEAD4A0-037D-4121-AD84-7BF9DE8C7161}"/>
            </a:ext>
          </a:extLst>
        </xdr:cNvPr>
        <xdr:cNvSpPr txBox="1"/>
      </xdr:nvSpPr>
      <xdr:spPr>
        <a:xfrm>
          <a:off x="15560040" y="2007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85780852-9E1C-46C1-BD40-41232B2C643E}"/>
            </a:ext>
          </a:extLst>
        </xdr:cNvPr>
        <xdr:cNvCxnSpPr/>
      </xdr:nvCxnSpPr>
      <xdr:spPr>
        <a:xfrm>
          <a:off x="15408910" y="2315119"/>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61565</xdr:rowOff>
    </xdr:from>
    <xdr:to>
      <xdr:col>81</xdr:col>
      <xdr:colOff>44450</xdr:colOff>
      <xdr:row>17</xdr:row>
      <xdr:rowOff>100632</xdr:rowOff>
    </xdr:to>
    <xdr:cxnSp macro="">
      <xdr:nvCxnSpPr>
        <xdr:cNvPr id="442" name="直線コネクタ 441">
          <a:extLst>
            <a:ext uri="{FF2B5EF4-FFF2-40B4-BE49-F238E27FC236}">
              <a16:creationId xmlns:a16="http://schemas.microsoft.com/office/drawing/2014/main" id="{BA120B3A-D108-4CFD-8D01-6CE6AB7CA7BC}"/>
            </a:ext>
          </a:extLst>
        </xdr:cNvPr>
        <xdr:cNvCxnSpPr/>
      </xdr:nvCxnSpPr>
      <xdr:spPr>
        <a:xfrm flipV="1">
          <a:off x="14714855" y="2972405"/>
          <a:ext cx="762000" cy="3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3" name="将来負担の状況平均値テキスト">
          <a:extLst>
            <a:ext uri="{FF2B5EF4-FFF2-40B4-BE49-F238E27FC236}">
              <a16:creationId xmlns:a16="http://schemas.microsoft.com/office/drawing/2014/main" id="{0CD05CC9-99C3-44F5-9800-6A7F5A77D315}"/>
            </a:ext>
          </a:extLst>
        </xdr:cNvPr>
        <xdr:cNvSpPr txBox="1"/>
      </xdr:nvSpPr>
      <xdr:spPr>
        <a:xfrm>
          <a:off x="15560040" y="21163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3C00375E-CFE9-4057-8DF0-53D569D57B67}"/>
            </a:ext>
          </a:extLst>
        </xdr:cNvPr>
        <xdr:cNvSpPr/>
      </xdr:nvSpPr>
      <xdr:spPr>
        <a:xfrm>
          <a:off x="15427960" y="2260509"/>
          <a:ext cx="9398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100632</xdr:rowOff>
    </xdr:from>
    <xdr:to>
      <xdr:col>77</xdr:col>
      <xdr:colOff>44450</xdr:colOff>
      <xdr:row>18</xdr:row>
      <xdr:rowOff>114179</xdr:rowOff>
    </xdr:to>
    <xdr:cxnSp macro="">
      <xdr:nvCxnSpPr>
        <xdr:cNvPr id="445" name="直線コネクタ 444">
          <a:extLst>
            <a:ext uri="{FF2B5EF4-FFF2-40B4-BE49-F238E27FC236}">
              <a16:creationId xmlns:a16="http://schemas.microsoft.com/office/drawing/2014/main" id="{9875B75E-C930-403F-B340-91C11520E544}"/>
            </a:ext>
          </a:extLst>
        </xdr:cNvPr>
        <xdr:cNvCxnSpPr/>
      </xdr:nvCxnSpPr>
      <xdr:spPr>
        <a:xfrm flipV="1">
          <a:off x="13903960" y="3011472"/>
          <a:ext cx="810895" cy="188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44385F13-E31E-40D5-9C00-435C2E0F81C1}"/>
            </a:ext>
          </a:extLst>
        </xdr:cNvPr>
        <xdr:cNvSpPr/>
      </xdr:nvSpPr>
      <xdr:spPr>
        <a:xfrm>
          <a:off x="14665960" y="2260509"/>
          <a:ext cx="9398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200C53A4-3B76-4E98-B493-2B27D7DBA4A7}"/>
            </a:ext>
          </a:extLst>
        </xdr:cNvPr>
        <xdr:cNvSpPr txBox="1"/>
      </xdr:nvSpPr>
      <xdr:spPr>
        <a:xfrm>
          <a:off x="14371955" y="2029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114179</xdr:rowOff>
    </xdr:from>
    <xdr:to>
      <xdr:col>72</xdr:col>
      <xdr:colOff>203200</xdr:colOff>
      <xdr:row>18</xdr:row>
      <xdr:rowOff>168184</xdr:rowOff>
    </xdr:to>
    <xdr:cxnSp macro="">
      <xdr:nvCxnSpPr>
        <xdr:cNvPr id="448" name="直線コネクタ 447">
          <a:extLst>
            <a:ext uri="{FF2B5EF4-FFF2-40B4-BE49-F238E27FC236}">
              <a16:creationId xmlns:a16="http://schemas.microsoft.com/office/drawing/2014/main" id="{17147B10-D0EF-4FB8-B367-FCBD1A82B1BA}"/>
            </a:ext>
          </a:extLst>
        </xdr:cNvPr>
        <xdr:cNvCxnSpPr/>
      </xdr:nvCxnSpPr>
      <xdr:spPr>
        <a:xfrm flipV="1">
          <a:off x="13106400" y="3200279"/>
          <a:ext cx="797560" cy="57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112849</xdr:rowOff>
    </xdr:from>
    <xdr:to>
      <xdr:col>73</xdr:col>
      <xdr:colOff>44450</xdr:colOff>
      <xdr:row>14</xdr:row>
      <xdr:rowOff>42999</xdr:rowOff>
    </xdr:to>
    <xdr:sp macro="" textlink="">
      <xdr:nvSpPr>
        <xdr:cNvPr id="449" name="フローチャート: 判断 448">
          <a:extLst>
            <a:ext uri="{FF2B5EF4-FFF2-40B4-BE49-F238E27FC236}">
              <a16:creationId xmlns:a16="http://schemas.microsoft.com/office/drawing/2014/main" id="{57DA9C22-172D-4F75-A381-13E7AD6575BA}"/>
            </a:ext>
          </a:extLst>
        </xdr:cNvPr>
        <xdr:cNvSpPr/>
      </xdr:nvSpPr>
      <xdr:spPr>
        <a:xfrm>
          <a:off x="13868400" y="2341699"/>
          <a:ext cx="8445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53176</xdr:rowOff>
    </xdr:from>
    <xdr:ext cx="762000" cy="259045"/>
    <xdr:sp macro="" textlink="">
      <xdr:nvSpPr>
        <xdr:cNvPr id="450" name="テキスト ボックス 449">
          <a:extLst>
            <a:ext uri="{FF2B5EF4-FFF2-40B4-BE49-F238E27FC236}">
              <a16:creationId xmlns:a16="http://schemas.microsoft.com/office/drawing/2014/main" id="{CA0BAE93-33ED-4039-B3AE-F57A3D334589}"/>
            </a:ext>
          </a:extLst>
        </xdr:cNvPr>
        <xdr:cNvSpPr txBox="1"/>
      </xdr:nvSpPr>
      <xdr:spPr>
        <a:xfrm>
          <a:off x="13555345" y="2114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168184</xdr:rowOff>
    </xdr:from>
    <xdr:to>
      <xdr:col>68</xdr:col>
      <xdr:colOff>152400</xdr:colOff>
      <xdr:row>20</xdr:row>
      <xdr:rowOff>4536</xdr:rowOff>
    </xdr:to>
    <xdr:cxnSp macro="">
      <xdr:nvCxnSpPr>
        <xdr:cNvPr id="451" name="直線コネクタ 450">
          <a:extLst>
            <a:ext uri="{FF2B5EF4-FFF2-40B4-BE49-F238E27FC236}">
              <a16:creationId xmlns:a16="http://schemas.microsoft.com/office/drawing/2014/main" id="{03CB78C2-235F-43A9-B8E0-6AC6EB17C248}"/>
            </a:ext>
          </a:extLst>
        </xdr:cNvPr>
        <xdr:cNvCxnSpPr/>
      </xdr:nvCxnSpPr>
      <xdr:spPr>
        <a:xfrm flipV="1">
          <a:off x="12289790" y="3258094"/>
          <a:ext cx="816610" cy="17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19534</xdr:rowOff>
    </xdr:from>
    <xdr:to>
      <xdr:col>68</xdr:col>
      <xdr:colOff>203200</xdr:colOff>
      <xdr:row>14</xdr:row>
      <xdr:rowOff>121134</xdr:rowOff>
    </xdr:to>
    <xdr:sp macro="" textlink="">
      <xdr:nvSpPr>
        <xdr:cNvPr id="452" name="フローチャート: 判断 451">
          <a:extLst>
            <a:ext uri="{FF2B5EF4-FFF2-40B4-BE49-F238E27FC236}">
              <a16:creationId xmlns:a16="http://schemas.microsoft.com/office/drawing/2014/main" id="{D4D3026D-FA8F-4DB0-AB66-06BE67F2368C}"/>
            </a:ext>
          </a:extLst>
        </xdr:cNvPr>
        <xdr:cNvSpPr/>
      </xdr:nvSpPr>
      <xdr:spPr>
        <a:xfrm>
          <a:off x="13051790" y="2416024"/>
          <a:ext cx="9017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131311</xdr:rowOff>
    </xdr:from>
    <xdr:ext cx="762000" cy="259045"/>
    <xdr:sp macro="" textlink="">
      <xdr:nvSpPr>
        <xdr:cNvPr id="453" name="テキスト ボックス 452">
          <a:extLst>
            <a:ext uri="{FF2B5EF4-FFF2-40B4-BE49-F238E27FC236}">
              <a16:creationId xmlns:a16="http://schemas.microsoft.com/office/drawing/2014/main" id="{F1E76145-1B78-40F3-B4BD-BD179EB6CE04}"/>
            </a:ext>
          </a:extLst>
        </xdr:cNvPr>
        <xdr:cNvSpPr txBox="1"/>
      </xdr:nvSpPr>
      <xdr:spPr>
        <a:xfrm>
          <a:off x="12763500" y="219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108010</xdr:rowOff>
    </xdr:from>
    <xdr:to>
      <xdr:col>64</xdr:col>
      <xdr:colOff>152400</xdr:colOff>
      <xdr:row>15</xdr:row>
      <xdr:rowOff>38160</xdr:rowOff>
    </xdr:to>
    <xdr:sp macro="" textlink="">
      <xdr:nvSpPr>
        <xdr:cNvPr id="454" name="フローチャート: 判断 453">
          <a:extLst>
            <a:ext uri="{FF2B5EF4-FFF2-40B4-BE49-F238E27FC236}">
              <a16:creationId xmlns:a16="http://schemas.microsoft.com/office/drawing/2014/main" id="{A63E8392-A226-47C6-B379-33FAB5B61CE1}"/>
            </a:ext>
          </a:extLst>
        </xdr:cNvPr>
        <xdr:cNvSpPr/>
      </xdr:nvSpPr>
      <xdr:spPr>
        <a:xfrm>
          <a:off x="12246610" y="25064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48337</xdr:rowOff>
    </xdr:from>
    <xdr:ext cx="762000" cy="259045"/>
    <xdr:sp macro="" textlink="">
      <xdr:nvSpPr>
        <xdr:cNvPr id="455" name="テキスト ボックス 454">
          <a:extLst>
            <a:ext uri="{FF2B5EF4-FFF2-40B4-BE49-F238E27FC236}">
              <a16:creationId xmlns:a16="http://schemas.microsoft.com/office/drawing/2014/main" id="{3E07F8DA-2C6D-42D1-AB94-CA129B6C782D}"/>
            </a:ext>
          </a:extLst>
        </xdr:cNvPr>
        <xdr:cNvSpPr txBox="1"/>
      </xdr:nvSpPr>
      <xdr:spPr>
        <a:xfrm>
          <a:off x="11946890" y="227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AB4D45C5-8B19-474E-9EE7-C242F909F683}"/>
            </a:ext>
          </a:extLst>
        </xdr:cNvPr>
        <xdr:cNvSpPr txBox="1"/>
      </xdr:nvSpPr>
      <xdr:spPr>
        <a:xfrm>
          <a:off x="15278100" y="438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F7784CD5-1323-4955-A82D-C488DC878DA8}"/>
            </a:ext>
          </a:extLst>
        </xdr:cNvPr>
        <xdr:cNvSpPr txBox="1"/>
      </xdr:nvSpPr>
      <xdr:spPr>
        <a:xfrm>
          <a:off x="14516100" y="438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4C0740B-0946-4895-AEA1-32D0F1E404B9}"/>
            </a:ext>
          </a:extLst>
        </xdr:cNvPr>
        <xdr:cNvSpPr txBox="1"/>
      </xdr:nvSpPr>
      <xdr:spPr>
        <a:xfrm>
          <a:off x="13714730" y="438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43A6928A-26B4-415A-9FC1-01D0BC226A4E}"/>
            </a:ext>
          </a:extLst>
        </xdr:cNvPr>
        <xdr:cNvSpPr txBox="1"/>
      </xdr:nvSpPr>
      <xdr:spPr>
        <a:xfrm>
          <a:off x="12907645" y="438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1A23822C-B5F7-437A-A9E8-2920AE21983E}"/>
            </a:ext>
          </a:extLst>
        </xdr:cNvPr>
        <xdr:cNvSpPr txBox="1"/>
      </xdr:nvSpPr>
      <xdr:spPr>
        <a:xfrm>
          <a:off x="12092940" y="438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10765</xdr:rowOff>
    </xdr:from>
    <xdr:to>
      <xdr:col>81</xdr:col>
      <xdr:colOff>95250</xdr:colOff>
      <xdr:row>17</xdr:row>
      <xdr:rowOff>112365</xdr:rowOff>
    </xdr:to>
    <xdr:sp macro="" textlink="">
      <xdr:nvSpPr>
        <xdr:cNvPr id="461" name="楕円 460">
          <a:extLst>
            <a:ext uri="{FF2B5EF4-FFF2-40B4-BE49-F238E27FC236}">
              <a16:creationId xmlns:a16="http://schemas.microsoft.com/office/drawing/2014/main" id="{C24DC158-4FCC-4284-B109-EDB71650F0C6}"/>
            </a:ext>
          </a:extLst>
        </xdr:cNvPr>
        <xdr:cNvSpPr/>
      </xdr:nvSpPr>
      <xdr:spPr>
        <a:xfrm>
          <a:off x="15427960" y="2927320"/>
          <a:ext cx="9398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154292</xdr:rowOff>
    </xdr:from>
    <xdr:ext cx="762000" cy="259045"/>
    <xdr:sp macro="" textlink="">
      <xdr:nvSpPr>
        <xdr:cNvPr id="462" name="将来負担の状況該当値テキスト">
          <a:extLst>
            <a:ext uri="{FF2B5EF4-FFF2-40B4-BE49-F238E27FC236}">
              <a16:creationId xmlns:a16="http://schemas.microsoft.com/office/drawing/2014/main" id="{C71D3210-A870-4ED8-BE10-379318638679}"/>
            </a:ext>
          </a:extLst>
        </xdr:cNvPr>
        <xdr:cNvSpPr txBox="1"/>
      </xdr:nvSpPr>
      <xdr:spPr>
        <a:xfrm>
          <a:off x="15560040" y="2897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49832</xdr:rowOff>
    </xdr:from>
    <xdr:to>
      <xdr:col>77</xdr:col>
      <xdr:colOff>95250</xdr:colOff>
      <xdr:row>17</xdr:row>
      <xdr:rowOff>151432</xdr:rowOff>
    </xdr:to>
    <xdr:sp macro="" textlink="">
      <xdr:nvSpPr>
        <xdr:cNvPr id="463" name="楕円 462">
          <a:extLst>
            <a:ext uri="{FF2B5EF4-FFF2-40B4-BE49-F238E27FC236}">
              <a16:creationId xmlns:a16="http://schemas.microsoft.com/office/drawing/2014/main" id="{A098DE56-C111-4632-A741-84B1E126BB75}"/>
            </a:ext>
          </a:extLst>
        </xdr:cNvPr>
        <xdr:cNvSpPr/>
      </xdr:nvSpPr>
      <xdr:spPr>
        <a:xfrm>
          <a:off x="14665960" y="296829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136209</xdr:rowOff>
    </xdr:from>
    <xdr:ext cx="736600" cy="259045"/>
    <xdr:sp macro="" textlink="">
      <xdr:nvSpPr>
        <xdr:cNvPr id="464" name="テキスト ボックス 463">
          <a:extLst>
            <a:ext uri="{FF2B5EF4-FFF2-40B4-BE49-F238E27FC236}">
              <a16:creationId xmlns:a16="http://schemas.microsoft.com/office/drawing/2014/main" id="{8932FCEC-8840-4847-9CB6-DD4757F66790}"/>
            </a:ext>
          </a:extLst>
        </xdr:cNvPr>
        <xdr:cNvSpPr txBox="1"/>
      </xdr:nvSpPr>
      <xdr:spPr>
        <a:xfrm>
          <a:off x="14371955" y="304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63379</xdr:rowOff>
    </xdr:from>
    <xdr:to>
      <xdr:col>73</xdr:col>
      <xdr:colOff>44450</xdr:colOff>
      <xdr:row>18</xdr:row>
      <xdr:rowOff>164979</xdr:rowOff>
    </xdr:to>
    <xdr:sp macro="" textlink="">
      <xdr:nvSpPr>
        <xdr:cNvPr id="465" name="楕円 464">
          <a:extLst>
            <a:ext uri="{FF2B5EF4-FFF2-40B4-BE49-F238E27FC236}">
              <a16:creationId xmlns:a16="http://schemas.microsoft.com/office/drawing/2014/main" id="{4106E85C-5843-478C-ADDA-E913A5522C86}"/>
            </a:ext>
          </a:extLst>
        </xdr:cNvPr>
        <xdr:cNvSpPr/>
      </xdr:nvSpPr>
      <xdr:spPr>
        <a:xfrm>
          <a:off x="13868400" y="3145669"/>
          <a:ext cx="84455"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149756</xdr:rowOff>
    </xdr:from>
    <xdr:ext cx="762000" cy="259045"/>
    <xdr:sp macro="" textlink="">
      <xdr:nvSpPr>
        <xdr:cNvPr id="466" name="テキスト ボックス 465">
          <a:extLst>
            <a:ext uri="{FF2B5EF4-FFF2-40B4-BE49-F238E27FC236}">
              <a16:creationId xmlns:a16="http://schemas.microsoft.com/office/drawing/2014/main" id="{89C938B3-65EE-4C8F-AA1E-E3D8EDC2E376}"/>
            </a:ext>
          </a:extLst>
        </xdr:cNvPr>
        <xdr:cNvSpPr txBox="1"/>
      </xdr:nvSpPr>
      <xdr:spPr>
        <a:xfrm>
          <a:off x="13555345" y="3235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117384</xdr:rowOff>
    </xdr:from>
    <xdr:to>
      <xdr:col>68</xdr:col>
      <xdr:colOff>203200</xdr:colOff>
      <xdr:row>19</xdr:row>
      <xdr:rowOff>47534</xdr:rowOff>
    </xdr:to>
    <xdr:sp macro="" textlink="">
      <xdr:nvSpPr>
        <xdr:cNvPr id="467" name="楕円 466">
          <a:extLst>
            <a:ext uri="{FF2B5EF4-FFF2-40B4-BE49-F238E27FC236}">
              <a16:creationId xmlns:a16="http://schemas.microsoft.com/office/drawing/2014/main" id="{ABA352E2-2E3C-47AF-B454-9E95377F7445}"/>
            </a:ext>
          </a:extLst>
        </xdr:cNvPr>
        <xdr:cNvSpPr/>
      </xdr:nvSpPr>
      <xdr:spPr>
        <a:xfrm>
          <a:off x="13051790" y="3203484"/>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32311</xdr:rowOff>
    </xdr:from>
    <xdr:ext cx="762000" cy="259045"/>
    <xdr:sp macro="" textlink="">
      <xdr:nvSpPr>
        <xdr:cNvPr id="468" name="テキスト ボックス 467">
          <a:extLst>
            <a:ext uri="{FF2B5EF4-FFF2-40B4-BE49-F238E27FC236}">
              <a16:creationId xmlns:a16="http://schemas.microsoft.com/office/drawing/2014/main" id="{23DCA1F9-8B99-46FA-BE39-C365A7D15D72}"/>
            </a:ext>
          </a:extLst>
        </xdr:cNvPr>
        <xdr:cNvSpPr txBox="1"/>
      </xdr:nvSpPr>
      <xdr:spPr>
        <a:xfrm>
          <a:off x="12763500" y="328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125186</xdr:rowOff>
    </xdr:from>
    <xdr:to>
      <xdr:col>64</xdr:col>
      <xdr:colOff>152400</xdr:colOff>
      <xdr:row>20</xdr:row>
      <xdr:rowOff>55336</xdr:rowOff>
    </xdr:to>
    <xdr:sp macro="" textlink="">
      <xdr:nvSpPr>
        <xdr:cNvPr id="469" name="楕円 468">
          <a:extLst>
            <a:ext uri="{FF2B5EF4-FFF2-40B4-BE49-F238E27FC236}">
              <a16:creationId xmlns:a16="http://schemas.microsoft.com/office/drawing/2014/main" id="{9B2F5CDF-D874-461F-9603-E9981B9FB49C}"/>
            </a:ext>
          </a:extLst>
        </xdr:cNvPr>
        <xdr:cNvSpPr/>
      </xdr:nvSpPr>
      <xdr:spPr>
        <a:xfrm>
          <a:off x="12246610" y="338464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40113</xdr:rowOff>
    </xdr:from>
    <xdr:ext cx="762000" cy="259045"/>
    <xdr:sp macro="" textlink="">
      <xdr:nvSpPr>
        <xdr:cNvPr id="470" name="テキスト ボックス 469">
          <a:extLst>
            <a:ext uri="{FF2B5EF4-FFF2-40B4-BE49-F238E27FC236}">
              <a16:creationId xmlns:a16="http://schemas.microsoft.com/office/drawing/2014/main" id="{D639D12B-6826-473A-BB56-11C79C007C14}"/>
            </a:ext>
          </a:extLst>
        </xdr:cNvPr>
        <xdr:cNvSpPr txBox="1"/>
      </xdr:nvSpPr>
      <xdr:spPr>
        <a:xfrm>
          <a:off x="11946890" y="346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9CABDF8D-DAC4-4800-84F0-D6D6F704C805}"/>
            </a:ext>
          </a:extLst>
        </xdr:cNvPr>
        <xdr:cNvSpPr/>
      </xdr:nvSpPr>
      <xdr:spPr>
        <a:xfrm>
          <a:off x="0" y="130810"/>
          <a:ext cx="11496040" cy="506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1453FF6C-C2D7-48B0-B834-4AFC67136314}"/>
            </a:ext>
          </a:extLst>
        </xdr:cNvPr>
        <xdr:cNvSpPr/>
      </xdr:nvSpPr>
      <xdr:spPr>
        <a:xfrm>
          <a:off x="17303750" y="186690"/>
          <a:ext cx="3549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81540C38-621D-4261-9254-BDD3CD6644EA}"/>
            </a:ext>
          </a:extLst>
        </xdr:cNvPr>
        <xdr:cNvSpPr/>
      </xdr:nvSpPr>
      <xdr:spPr>
        <a:xfrm>
          <a:off x="17325340" y="217805"/>
          <a:ext cx="350520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CBBD33E6-6887-4B5C-A5CC-C066D7745E98}"/>
            </a:ext>
          </a:extLst>
        </xdr:cNvPr>
        <xdr:cNvSpPr/>
      </xdr:nvSpPr>
      <xdr:spPr>
        <a:xfrm>
          <a:off x="17356455" y="239395"/>
          <a:ext cx="3455670"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福井県若狭町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C3839DE3-8BD9-4A66-83BE-89CCEF20509E}"/>
            </a:ext>
          </a:extLst>
        </xdr:cNvPr>
        <xdr:cNvSpPr/>
      </xdr:nvSpPr>
      <xdr:spPr>
        <a:xfrm>
          <a:off x="14776450" y="186690"/>
          <a:ext cx="24091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2C9F2050-0C71-4BAF-BFB9-9506327B91EA}"/>
            </a:ext>
          </a:extLst>
        </xdr:cNvPr>
        <xdr:cNvSpPr/>
      </xdr:nvSpPr>
      <xdr:spPr>
        <a:xfrm>
          <a:off x="14799945" y="217805"/>
          <a:ext cx="23723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409942A0-1675-4382-859C-BE928ED50142}"/>
            </a:ext>
          </a:extLst>
        </xdr:cNvPr>
        <xdr:cNvSpPr/>
      </xdr:nvSpPr>
      <xdr:spPr>
        <a:xfrm>
          <a:off x="14831060" y="239395"/>
          <a:ext cx="2311400"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FB70389E-4BDF-4ED2-80B3-B57EE0C96715}"/>
            </a:ext>
          </a:extLst>
        </xdr:cNvPr>
        <xdr:cNvSpPr/>
      </xdr:nvSpPr>
      <xdr:spPr>
        <a:xfrm>
          <a:off x="0" y="887095"/>
          <a:ext cx="20861655"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48CC13B2-8E11-49AA-BD18-1739FF279719}"/>
            </a:ext>
          </a:extLst>
        </xdr:cNvPr>
        <xdr:cNvSpPr/>
      </xdr:nvSpPr>
      <xdr:spPr>
        <a:xfrm>
          <a:off x="706755" y="1524000"/>
          <a:ext cx="8720455" cy="17551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FDB2BBCE-955A-479A-9787-13085DB900D0}"/>
            </a:ext>
          </a:extLst>
        </xdr:cNvPr>
        <xdr:cNvSpPr/>
      </xdr:nvSpPr>
      <xdr:spPr>
        <a:xfrm>
          <a:off x="816610" y="1559560"/>
          <a:ext cx="126174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1652933F-B49A-4930-8676-6EA0292026CC}"/>
            </a:ext>
          </a:extLst>
        </xdr:cNvPr>
        <xdr:cNvSpPr/>
      </xdr:nvSpPr>
      <xdr:spPr>
        <a:xfrm>
          <a:off x="2009140" y="1559560"/>
          <a:ext cx="116332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13,625
13,518
178.49
13,388,119
12,504,463
847,124
6,360,427
9,413,303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82ABE9DC-DE78-4B90-88A5-B38B1EB329C7}"/>
            </a:ext>
          </a:extLst>
        </xdr:cNvPr>
        <xdr:cNvSpPr/>
      </xdr:nvSpPr>
      <xdr:spPr>
        <a:xfrm>
          <a:off x="3232150" y="155956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D5BDA5ED-F006-4497-AFFF-B39ACAD06DAB}"/>
            </a:ext>
          </a:extLst>
        </xdr:cNvPr>
        <xdr:cNvSpPr/>
      </xdr:nvSpPr>
      <xdr:spPr>
        <a:xfrm>
          <a:off x="4603750" y="1551305"/>
          <a:ext cx="1841500" cy="1017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CC9E1D34-AA89-4B7D-A866-466E9F5C160E}"/>
            </a:ext>
          </a:extLst>
        </xdr:cNvPr>
        <xdr:cNvSpPr/>
      </xdr:nvSpPr>
      <xdr:spPr>
        <a:xfrm>
          <a:off x="6445250" y="1551305"/>
          <a:ext cx="1153795" cy="1017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14.8
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AF604370-1F67-4452-BE0B-A283DA5B7541}"/>
            </a:ext>
          </a:extLst>
        </xdr:cNvPr>
        <xdr:cNvSpPr/>
      </xdr:nvSpPr>
      <xdr:spPr>
        <a:xfrm>
          <a:off x="7647305" y="1551305"/>
          <a:ext cx="575945" cy="1017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BD4B67CF-8DC3-420C-8C96-EA7EB85EFD70}"/>
            </a:ext>
          </a:extLst>
        </xdr:cNvPr>
        <xdr:cNvSpPr/>
      </xdr:nvSpPr>
      <xdr:spPr>
        <a:xfrm>
          <a:off x="4603750" y="2416810"/>
          <a:ext cx="1841500" cy="6908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F48B1EDF-83B1-43AB-AB5F-0EC584C36A28}"/>
            </a:ext>
          </a:extLst>
        </xdr:cNvPr>
        <xdr:cNvSpPr/>
      </xdr:nvSpPr>
      <xdr:spPr>
        <a:xfrm>
          <a:off x="6504940" y="2416810"/>
          <a:ext cx="3089910" cy="6908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2C1F12D3-D096-47BD-8D72-B9F9330789E2}"/>
            </a:ext>
          </a:extLst>
        </xdr:cNvPr>
        <xdr:cNvSpPr/>
      </xdr:nvSpPr>
      <xdr:spPr>
        <a:xfrm>
          <a:off x="9579610" y="1524000"/>
          <a:ext cx="1278890" cy="113919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D4BC4659-EE13-455B-B1E3-6BFEFBC32C3E}"/>
            </a:ext>
          </a:extLst>
        </xdr:cNvPr>
        <xdr:cNvSpPr/>
      </xdr:nvSpPr>
      <xdr:spPr>
        <a:xfrm>
          <a:off x="9794240" y="1589405"/>
          <a:ext cx="11557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ABE534EF-9C7F-4E07-A922-952266DB3320}"/>
            </a:ext>
          </a:extLst>
        </xdr:cNvPr>
        <xdr:cNvSpPr/>
      </xdr:nvSpPr>
      <xdr:spPr>
        <a:xfrm>
          <a:off x="9794240" y="1850390"/>
          <a:ext cx="1155700" cy="26162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358D23E1-211E-4645-812A-CE5F58D19C4C}"/>
            </a:ext>
          </a:extLst>
        </xdr:cNvPr>
        <xdr:cNvSpPr/>
      </xdr:nvSpPr>
      <xdr:spPr>
        <a:xfrm>
          <a:off x="9794240" y="2188210"/>
          <a:ext cx="115570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9F975A24-791E-40C3-9205-07BE2B6E385C}"/>
            </a:ext>
          </a:extLst>
        </xdr:cNvPr>
        <xdr:cNvCxnSpPr/>
      </xdr:nvCxnSpPr>
      <xdr:spPr>
        <a:xfrm>
          <a:off x="9656445" y="1672590"/>
          <a:ext cx="15430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6DCB940-3892-4150-A029-0DBDAFEB1535}"/>
            </a:ext>
          </a:extLst>
        </xdr:cNvPr>
        <xdr:cNvSpPr/>
      </xdr:nvSpPr>
      <xdr:spPr>
        <a:xfrm>
          <a:off x="9689465" y="1627505"/>
          <a:ext cx="8636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C6EF1AEE-0FDE-4567-A9AB-ADB3E6819AF8}"/>
            </a:ext>
          </a:extLst>
        </xdr:cNvPr>
        <xdr:cNvSpPr/>
      </xdr:nvSpPr>
      <xdr:spPr>
        <a:xfrm>
          <a:off x="9689465" y="1894205"/>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DC34B6DC-A76C-4EAB-9DBB-B9BBAB2144EE}"/>
            </a:ext>
          </a:extLst>
        </xdr:cNvPr>
        <xdr:cNvCxnSpPr/>
      </xdr:nvCxnSpPr>
      <xdr:spPr>
        <a:xfrm>
          <a:off x="9735820" y="215519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42DEC387-A4A9-4197-BA33-DCC04F7DDC7A}"/>
            </a:ext>
          </a:extLst>
        </xdr:cNvPr>
        <xdr:cNvCxnSpPr/>
      </xdr:nvCxnSpPr>
      <xdr:spPr>
        <a:xfrm>
          <a:off x="9656445" y="2155190"/>
          <a:ext cx="15430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881441AC-7655-46D2-8F86-CC70B9AA2630}"/>
            </a:ext>
          </a:extLst>
        </xdr:cNvPr>
        <xdr:cNvCxnSpPr/>
      </xdr:nvCxnSpPr>
      <xdr:spPr>
        <a:xfrm flipV="1">
          <a:off x="9735820" y="2400935"/>
          <a:ext cx="0" cy="13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C1C1136-6966-4C1A-A832-BE655A659A8A}"/>
            </a:ext>
          </a:extLst>
        </xdr:cNvPr>
        <xdr:cNvCxnSpPr/>
      </xdr:nvCxnSpPr>
      <xdr:spPr>
        <a:xfrm>
          <a:off x="9656445" y="2536190"/>
          <a:ext cx="15430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8EEDD6D3-FD47-4706-87CC-6C53CF9F409C}"/>
            </a:ext>
          </a:extLst>
        </xdr:cNvPr>
        <xdr:cNvSpPr txBox="1"/>
      </xdr:nvSpPr>
      <xdr:spPr>
        <a:xfrm>
          <a:off x="637540" y="348869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1FB3B9C0-792A-4412-BCF9-0566E6398BC4}"/>
            </a:ext>
          </a:extLst>
        </xdr:cNvPr>
        <xdr:cNvSpPr txBox="1"/>
      </xdr:nvSpPr>
      <xdr:spPr>
        <a:xfrm>
          <a:off x="637540" y="37445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A6031FA9-2F8E-458A-9C37-92E8515D89B6}"/>
            </a:ext>
          </a:extLst>
        </xdr:cNvPr>
        <xdr:cNvSpPr txBox="1"/>
      </xdr:nvSpPr>
      <xdr:spPr>
        <a:xfrm>
          <a:off x="637540" y="399669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B0B3EF4D-280B-41AB-8376-2EDFABAE06BD}"/>
            </a:ext>
          </a:extLst>
        </xdr:cNvPr>
        <xdr:cNvSpPr txBox="1"/>
      </xdr:nvSpPr>
      <xdr:spPr>
        <a:xfrm>
          <a:off x="637540" y="425069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C4DF820A-2F29-472C-A522-72A35FCDD993}"/>
            </a:ext>
          </a:extLst>
        </xdr:cNvPr>
        <xdr:cNvSpPr/>
      </xdr:nvSpPr>
      <xdr:spPr>
        <a:xfrm>
          <a:off x="706755" y="4697095"/>
          <a:ext cx="4180840" cy="3213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C312BD0A-3BAF-4217-AAB9-289A59E1A89F}"/>
            </a:ext>
          </a:extLst>
        </xdr:cNvPr>
        <xdr:cNvSpPr/>
      </xdr:nvSpPr>
      <xdr:spPr>
        <a:xfrm>
          <a:off x="4885055" y="4758690"/>
          <a:ext cx="13906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1CC7E172-4134-456F-B165-87C23274397F}"/>
            </a:ext>
          </a:extLst>
        </xdr:cNvPr>
        <xdr:cNvSpPr/>
      </xdr:nvSpPr>
      <xdr:spPr>
        <a:xfrm>
          <a:off x="4885055" y="495300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1FB53A6C-E127-43A3-951A-17E92BBC4100}"/>
            </a:ext>
          </a:extLst>
        </xdr:cNvPr>
        <xdr:cNvSpPr/>
      </xdr:nvSpPr>
      <xdr:spPr>
        <a:xfrm>
          <a:off x="6421755" y="4758690"/>
          <a:ext cx="12636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C20DDFE8-00D8-4821-8273-0F49E4C89DCE}"/>
            </a:ext>
          </a:extLst>
        </xdr:cNvPr>
        <xdr:cNvSpPr/>
      </xdr:nvSpPr>
      <xdr:spPr>
        <a:xfrm>
          <a:off x="6421755" y="4953000"/>
          <a:ext cx="1263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1E2D56C3-818A-40B7-8630-A32E819CCC28}"/>
            </a:ext>
          </a:extLst>
        </xdr:cNvPr>
        <xdr:cNvSpPr/>
      </xdr:nvSpPr>
      <xdr:spPr>
        <a:xfrm>
          <a:off x="7876540" y="4758690"/>
          <a:ext cx="137160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E7C210D9-40BF-4E23-99A0-ED98767327D7}"/>
            </a:ext>
          </a:extLst>
        </xdr:cNvPr>
        <xdr:cNvSpPr/>
      </xdr:nvSpPr>
      <xdr:spPr>
        <a:xfrm>
          <a:off x="7876540" y="495300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8105DC4D-0EA2-4ABC-B9E9-50FEFAF0714A}"/>
            </a:ext>
          </a:extLst>
        </xdr:cNvPr>
        <xdr:cNvSpPr/>
      </xdr:nvSpPr>
      <xdr:spPr>
        <a:xfrm>
          <a:off x="706755" y="5274310"/>
          <a:ext cx="418084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4FDC5B6E-6600-4AE6-9E91-AC9425255A72}"/>
            </a:ext>
          </a:extLst>
        </xdr:cNvPr>
        <xdr:cNvSpPr/>
      </xdr:nvSpPr>
      <xdr:spPr>
        <a:xfrm>
          <a:off x="5181600" y="5274310"/>
          <a:ext cx="48215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8F8A1F7-956D-465C-9668-EAC143EA2BB9}"/>
            </a:ext>
          </a:extLst>
        </xdr:cNvPr>
        <xdr:cNvSpPr/>
      </xdr:nvSpPr>
      <xdr:spPr>
        <a:xfrm>
          <a:off x="5241290" y="5274310"/>
          <a:ext cx="34423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6BD257D6-04A5-49B2-8629-A67611CD5E34}"/>
            </a:ext>
          </a:extLst>
        </xdr:cNvPr>
        <xdr:cNvSpPr txBox="1"/>
      </xdr:nvSpPr>
      <xdr:spPr>
        <a:xfrm>
          <a:off x="5267960" y="5584190"/>
          <a:ext cx="4596130" cy="191071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類似団体と比較しても依然として低い水準にある。</a:t>
          </a:r>
        </a:p>
        <a:p>
          <a:r>
            <a:rPr kumimoji="1" lang="ja-JP" altLang="en-US" sz="1300">
              <a:latin typeface="ＭＳ Ｐゴシック" panose="020B0600070205080204" pitchFamily="50" charset="-128"/>
              <a:ea typeface="ＭＳ Ｐゴシック" panose="020B0600070205080204" pitchFamily="50" charset="-128"/>
            </a:rPr>
            <a:t>　財政状況が年々厳しくなるなか、引き続き計画的な職員採用による職員数の削減を含め、定員管理を徹底していく。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8BAB6F-3A31-4E53-B130-868F638D84BC}"/>
            </a:ext>
          </a:extLst>
        </xdr:cNvPr>
        <xdr:cNvSpPr txBox="1"/>
      </xdr:nvSpPr>
      <xdr:spPr>
        <a:xfrm>
          <a:off x="668655" y="507809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A6DC148C-D28C-4D05-A2D9-66DC40378845}"/>
            </a:ext>
          </a:extLst>
        </xdr:cNvPr>
        <xdr:cNvCxnSpPr/>
      </xdr:nvCxnSpPr>
      <xdr:spPr>
        <a:xfrm>
          <a:off x="706755" y="7560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B4A2DEC-3A37-4869-B7F8-50DC387BA878}"/>
            </a:ext>
          </a:extLst>
        </xdr:cNvPr>
        <xdr:cNvSpPr txBox="1"/>
      </xdr:nvSpPr>
      <xdr:spPr>
        <a:xfrm>
          <a:off x="238760" y="7416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8392B5B7-AA2F-4D03-BD76-0FD75E2CC950}"/>
            </a:ext>
          </a:extLst>
        </xdr:cNvPr>
        <xdr:cNvCxnSpPr/>
      </xdr:nvCxnSpPr>
      <xdr:spPr>
        <a:xfrm>
          <a:off x="706755" y="70973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AD93E465-9E4E-4E4A-A229-4E4B0817D5D5}"/>
            </a:ext>
          </a:extLst>
        </xdr:cNvPr>
        <xdr:cNvSpPr txBox="1"/>
      </xdr:nvSpPr>
      <xdr:spPr>
        <a:xfrm>
          <a:off x="238760" y="69532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BAEEFE93-2A67-451A-BC9C-F1AEC3AF6F9E}"/>
            </a:ext>
          </a:extLst>
        </xdr:cNvPr>
        <xdr:cNvCxnSpPr/>
      </xdr:nvCxnSpPr>
      <xdr:spPr>
        <a:xfrm>
          <a:off x="706755" y="66459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C16B45B5-1719-460C-A037-463CAC4F8372}"/>
            </a:ext>
          </a:extLst>
        </xdr:cNvPr>
        <xdr:cNvSpPr txBox="1"/>
      </xdr:nvSpPr>
      <xdr:spPr>
        <a:xfrm>
          <a:off x="238760" y="65017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D4D79D10-F0DA-4619-A717-B5D964981DB2}"/>
            </a:ext>
          </a:extLst>
        </xdr:cNvPr>
        <xdr:cNvCxnSpPr/>
      </xdr:nvCxnSpPr>
      <xdr:spPr>
        <a:xfrm>
          <a:off x="706755" y="61887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8A0ED092-9D05-4210-BC4E-CDDF65C19FB7}"/>
            </a:ext>
          </a:extLst>
        </xdr:cNvPr>
        <xdr:cNvSpPr txBox="1"/>
      </xdr:nvSpPr>
      <xdr:spPr>
        <a:xfrm>
          <a:off x="238760" y="60445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8A96309F-FB00-497E-93F1-A96B07B300A5}"/>
            </a:ext>
          </a:extLst>
        </xdr:cNvPr>
        <xdr:cNvCxnSpPr/>
      </xdr:nvCxnSpPr>
      <xdr:spPr>
        <a:xfrm>
          <a:off x="706755" y="57257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E3ACA0D7-2DD6-44C1-B189-B5B3A54BA359}"/>
            </a:ext>
          </a:extLst>
        </xdr:cNvPr>
        <xdr:cNvSpPr txBox="1"/>
      </xdr:nvSpPr>
      <xdr:spPr>
        <a:xfrm>
          <a:off x="238760" y="55816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139D4B71-334D-46D0-A34A-DD2BF1B546DF}"/>
            </a:ext>
          </a:extLst>
        </xdr:cNvPr>
        <xdr:cNvCxnSpPr/>
      </xdr:nvCxnSpPr>
      <xdr:spPr>
        <a:xfrm>
          <a:off x="706755" y="5274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8C074238-6B4B-4F17-8DDF-1447D653EB96}"/>
            </a:ext>
          </a:extLst>
        </xdr:cNvPr>
        <xdr:cNvSpPr txBox="1"/>
      </xdr:nvSpPr>
      <xdr:spPr>
        <a:xfrm>
          <a:off x="238760" y="5130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D249FB8E-7A0B-4B23-A7D8-615D31D18015}"/>
            </a:ext>
          </a:extLst>
        </xdr:cNvPr>
        <xdr:cNvSpPr/>
      </xdr:nvSpPr>
      <xdr:spPr>
        <a:xfrm>
          <a:off x="706755" y="5274310"/>
          <a:ext cx="418084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12700</xdr:rowOff>
    </xdr:to>
    <xdr:cxnSp macro="">
      <xdr:nvCxnSpPr>
        <xdr:cNvPr id="59" name="直線コネクタ 58">
          <a:extLst>
            <a:ext uri="{FF2B5EF4-FFF2-40B4-BE49-F238E27FC236}">
              <a16:creationId xmlns:a16="http://schemas.microsoft.com/office/drawing/2014/main" id="{BBE9A1EF-3972-4EC5-99D2-70FD6FF95ECA}"/>
            </a:ext>
          </a:extLst>
        </xdr:cNvPr>
        <xdr:cNvCxnSpPr/>
      </xdr:nvCxnSpPr>
      <xdr:spPr>
        <a:xfrm flipV="1">
          <a:off x="4364990" y="5588635"/>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156227</xdr:rowOff>
    </xdr:from>
    <xdr:ext cx="762000" cy="259045"/>
    <xdr:sp macro="" textlink="">
      <xdr:nvSpPr>
        <xdr:cNvPr id="60" name="人件費最小値テキスト">
          <a:extLst>
            <a:ext uri="{FF2B5EF4-FFF2-40B4-BE49-F238E27FC236}">
              <a16:creationId xmlns:a16="http://schemas.microsoft.com/office/drawing/2014/main" id="{E02C4333-A26D-4FC2-86D9-468EC73E9881}"/>
            </a:ext>
          </a:extLst>
        </xdr:cNvPr>
        <xdr:cNvSpPr txBox="1"/>
      </xdr:nvSpPr>
      <xdr:spPr>
        <a:xfrm>
          <a:off x="4457700" y="6844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xdr:rowOff>
    </xdr:from>
    <xdr:to>
      <xdr:col>24</xdr:col>
      <xdr:colOff>114300</xdr:colOff>
      <xdr:row>40</xdr:row>
      <xdr:rowOff>12700</xdr:rowOff>
    </xdr:to>
    <xdr:cxnSp macro="">
      <xdr:nvCxnSpPr>
        <xdr:cNvPr id="61" name="直線コネクタ 60">
          <a:extLst>
            <a:ext uri="{FF2B5EF4-FFF2-40B4-BE49-F238E27FC236}">
              <a16:creationId xmlns:a16="http://schemas.microsoft.com/office/drawing/2014/main" id="{2C3765E0-F4B0-44C8-AD6E-E6E04CFBB1D8}"/>
            </a:ext>
          </a:extLst>
        </xdr:cNvPr>
        <xdr:cNvCxnSpPr/>
      </xdr:nvCxnSpPr>
      <xdr:spPr>
        <a:xfrm>
          <a:off x="4295140" y="687451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E594DD65-F9DF-4D49-B693-1070C8FF5055}"/>
            </a:ext>
          </a:extLst>
        </xdr:cNvPr>
        <xdr:cNvSpPr txBox="1"/>
      </xdr:nvSpPr>
      <xdr:spPr>
        <a:xfrm>
          <a:off x="4457700" y="533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130B5107-79C8-4D9B-AC9D-7BF0E9516C6F}"/>
            </a:ext>
          </a:extLst>
        </xdr:cNvPr>
        <xdr:cNvCxnSpPr/>
      </xdr:nvCxnSpPr>
      <xdr:spPr>
        <a:xfrm>
          <a:off x="4295140" y="5588635"/>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115570</xdr:rowOff>
    </xdr:from>
    <xdr:to>
      <xdr:col>24</xdr:col>
      <xdr:colOff>25400</xdr:colOff>
      <xdr:row>34</xdr:row>
      <xdr:rowOff>21844</xdr:rowOff>
    </xdr:to>
    <xdr:cxnSp macro="">
      <xdr:nvCxnSpPr>
        <xdr:cNvPr id="64" name="直線コネクタ 63">
          <a:extLst>
            <a:ext uri="{FF2B5EF4-FFF2-40B4-BE49-F238E27FC236}">
              <a16:creationId xmlns:a16="http://schemas.microsoft.com/office/drawing/2014/main" id="{69A3C2BC-5D2F-49DD-96F4-6052A2E1A4BA}"/>
            </a:ext>
          </a:extLst>
        </xdr:cNvPr>
        <xdr:cNvCxnSpPr/>
      </xdr:nvCxnSpPr>
      <xdr:spPr>
        <a:xfrm>
          <a:off x="3616325" y="5773420"/>
          <a:ext cx="748665" cy="7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34561</xdr:rowOff>
    </xdr:from>
    <xdr:ext cx="762000" cy="259045"/>
    <xdr:sp macro="" textlink="">
      <xdr:nvSpPr>
        <xdr:cNvPr id="65" name="人件費平均値テキスト">
          <a:extLst>
            <a:ext uri="{FF2B5EF4-FFF2-40B4-BE49-F238E27FC236}">
              <a16:creationId xmlns:a16="http://schemas.microsoft.com/office/drawing/2014/main" id="{5D35616C-30AB-4EC3-95CB-7AE2FB904385}"/>
            </a:ext>
          </a:extLst>
        </xdr:cNvPr>
        <xdr:cNvSpPr txBox="1"/>
      </xdr:nvSpPr>
      <xdr:spPr>
        <a:xfrm>
          <a:off x="4457700" y="58638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62484</xdr:rowOff>
    </xdr:from>
    <xdr:to>
      <xdr:col>24</xdr:col>
      <xdr:colOff>76200</xdr:colOff>
      <xdr:row>34</xdr:row>
      <xdr:rowOff>164084</xdr:rowOff>
    </xdr:to>
    <xdr:sp macro="" textlink="">
      <xdr:nvSpPr>
        <xdr:cNvPr id="66" name="フローチャート: 判断 65">
          <a:extLst>
            <a:ext uri="{FF2B5EF4-FFF2-40B4-BE49-F238E27FC236}">
              <a16:creationId xmlns:a16="http://schemas.microsoft.com/office/drawing/2014/main" id="{B2EB5C89-CC5C-43AF-8709-47035279A47E}"/>
            </a:ext>
          </a:extLst>
        </xdr:cNvPr>
        <xdr:cNvSpPr/>
      </xdr:nvSpPr>
      <xdr:spPr>
        <a:xfrm>
          <a:off x="4333240" y="5887974"/>
          <a:ext cx="8636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101854</xdr:rowOff>
    </xdr:from>
    <xdr:to>
      <xdr:col>19</xdr:col>
      <xdr:colOff>187325</xdr:colOff>
      <xdr:row>33</xdr:row>
      <xdr:rowOff>115570</xdr:rowOff>
    </xdr:to>
    <xdr:cxnSp macro="">
      <xdr:nvCxnSpPr>
        <xdr:cNvPr id="67" name="直線コネクタ 66">
          <a:extLst>
            <a:ext uri="{FF2B5EF4-FFF2-40B4-BE49-F238E27FC236}">
              <a16:creationId xmlns:a16="http://schemas.microsoft.com/office/drawing/2014/main" id="{6162E8A7-CE3F-4808-9EA2-9E8F54158AD9}"/>
            </a:ext>
          </a:extLst>
        </xdr:cNvPr>
        <xdr:cNvCxnSpPr/>
      </xdr:nvCxnSpPr>
      <xdr:spPr>
        <a:xfrm>
          <a:off x="2809240" y="5755894"/>
          <a:ext cx="807085"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a:extLst>
            <a:ext uri="{FF2B5EF4-FFF2-40B4-BE49-F238E27FC236}">
              <a16:creationId xmlns:a16="http://schemas.microsoft.com/office/drawing/2014/main" id="{5CA79F59-5750-4315-A3D3-811A61671C64}"/>
            </a:ext>
          </a:extLst>
        </xdr:cNvPr>
        <xdr:cNvSpPr/>
      </xdr:nvSpPr>
      <xdr:spPr>
        <a:xfrm>
          <a:off x="3571240" y="5875401"/>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130573</xdr:rowOff>
    </xdr:from>
    <xdr:ext cx="736600" cy="259045"/>
    <xdr:sp macro="" textlink="">
      <xdr:nvSpPr>
        <xdr:cNvPr id="69" name="テキスト ボックス 68">
          <a:extLst>
            <a:ext uri="{FF2B5EF4-FFF2-40B4-BE49-F238E27FC236}">
              <a16:creationId xmlns:a16="http://schemas.microsoft.com/office/drawing/2014/main" id="{3A543842-9004-433E-8B78-413A1073A11B}"/>
            </a:ext>
          </a:extLst>
        </xdr:cNvPr>
        <xdr:cNvSpPr txBox="1"/>
      </xdr:nvSpPr>
      <xdr:spPr>
        <a:xfrm>
          <a:off x="3265805" y="5963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101854</xdr:rowOff>
    </xdr:from>
    <xdr:to>
      <xdr:col>15</xdr:col>
      <xdr:colOff>98425</xdr:colOff>
      <xdr:row>33</xdr:row>
      <xdr:rowOff>147574</xdr:rowOff>
    </xdr:to>
    <xdr:cxnSp macro="">
      <xdr:nvCxnSpPr>
        <xdr:cNvPr id="70" name="直線コネクタ 69">
          <a:extLst>
            <a:ext uri="{FF2B5EF4-FFF2-40B4-BE49-F238E27FC236}">
              <a16:creationId xmlns:a16="http://schemas.microsoft.com/office/drawing/2014/main" id="{B849F551-0901-4B3C-9B20-0F4CD1E39F78}"/>
            </a:ext>
          </a:extLst>
        </xdr:cNvPr>
        <xdr:cNvCxnSpPr/>
      </xdr:nvCxnSpPr>
      <xdr:spPr>
        <a:xfrm flipV="1">
          <a:off x="2002155" y="5755894"/>
          <a:ext cx="807085"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25908</xdr:rowOff>
    </xdr:from>
    <xdr:to>
      <xdr:col>15</xdr:col>
      <xdr:colOff>149225</xdr:colOff>
      <xdr:row>34</xdr:row>
      <xdr:rowOff>127508</xdr:rowOff>
    </xdr:to>
    <xdr:sp macro="" textlink="">
      <xdr:nvSpPr>
        <xdr:cNvPr id="71" name="フローチャート: 判断 70">
          <a:extLst>
            <a:ext uri="{FF2B5EF4-FFF2-40B4-BE49-F238E27FC236}">
              <a16:creationId xmlns:a16="http://schemas.microsoft.com/office/drawing/2014/main" id="{2811502E-A76C-4035-B02B-EA5B37EFE4D2}"/>
            </a:ext>
          </a:extLst>
        </xdr:cNvPr>
        <xdr:cNvSpPr/>
      </xdr:nvSpPr>
      <xdr:spPr>
        <a:xfrm>
          <a:off x="2764155" y="5851398"/>
          <a:ext cx="99695"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112285</xdr:rowOff>
    </xdr:from>
    <xdr:ext cx="762000" cy="259045"/>
    <xdr:sp macro="" textlink="">
      <xdr:nvSpPr>
        <xdr:cNvPr id="72" name="テキスト ボックス 71">
          <a:extLst>
            <a:ext uri="{FF2B5EF4-FFF2-40B4-BE49-F238E27FC236}">
              <a16:creationId xmlns:a16="http://schemas.microsoft.com/office/drawing/2014/main" id="{63CEC667-0938-47E0-942F-FE56AE24B086}"/>
            </a:ext>
          </a:extLst>
        </xdr:cNvPr>
        <xdr:cNvSpPr txBox="1"/>
      </xdr:nvSpPr>
      <xdr:spPr>
        <a:xfrm>
          <a:off x="2470150" y="594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147574</xdr:rowOff>
    </xdr:from>
    <xdr:to>
      <xdr:col>11</xdr:col>
      <xdr:colOff>9525</xdr:colOff>
      <xdr:row>34</xdr:row>
      <xdr:rowOff>30988</xdr:rowOff>
    </xdr:to>
    <xdr:cxnSp macro="">
      <xdr:nvCxnSpPr>
        <xdr:cNvPr id="73" name="直線コネクタ 72">
          <a:extLst>
            <a:ext uri="{FF2B5EF4-FFF2-40B4-BE49-F238E27FC236}">
              <a16:creationId xmlns:a16="http://schemas.microsoft.com/office/drawing/2014/main" id="{891A6F6A-A35A-455D-8BD5-77768C0EC806}"/>
            </a:ext>
          </a:extLst>
        </xdr:cNvPr>
        <xdr:cNvCxnSpPr/>
      </xdr:nvCxnSpPr>
      <xdr:spPr>
        <a:xfrm flipV="1">
          <a:off x="1208405" y="5803519"/>
          <a:ext cx="79375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117348</xdr:rowOff>
    </xdr:from>
    <xdr:to>
      <xdr:col>11</xdr:col>
      <xdr:colOff>60325</xdr:colOff>
      <xdr:row>35</xdr:row>
      <xdr:rowOff>47498</xdr:rowOff>
    </xdr:to>
    <xdr:sp macro="" textlink="">
      <xdr:nvSpPr>
        <xdr:cNvPr id="74" name="フローチャート: 判断 73">
          <a:extLst>
            <a:ext uri="{FF2B5EF4-FFF2-40B4-BE49-F238E27FC236}">
              <a16:creationId xmlns:a16="http://schemas.microsoft.com/office/drawing/2014/main" id="{C7128DCB-912C-442B-A3AD-16D5DC43D1AA}"/>
            </a:ext>
          </a:extLst>
        </xdr:cNvPr>
        <xdr:cNvSpPr/>
      </xdr:nvSpPr>
      <xdr:spPr>
        <a:xfrm>
          <a:off x="1970405" y="5946648"/>
          <a:ext cx="7683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32275</xdr:rowOff>
    </xdr:from>
    <xdr:ext cx="762000" cy="259045"/>
    <xdr:sp macro="" textlink="">
      <xdr:nvSpPr>
        <xdr:cNvPr id="75" name="テキスト ボックス 74">
          <a:extLst>
            <a:ext uri="{FF2B5EF4-FFF2-40B4-BE49-F238E27FC236}">
              <a16:creationId xmlns:a16="http://schemas.microsoft.com/office/drawing/2014/main" id="{6F9ADF77-CBA1-4030-B8E6-7F2688961A9E}"/>
            </a:ext>
          </a:extLst>
        </xdr:cNvPr>
        <xdr:cNvSpPr txBox="1"/>
      </xdr:nvSpPr>
      <xdr:spPr>
        <a:xfrm>
          <a:off x="1655445" y="60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25908</xdr:rowOff>
    </xdr:from>
    <xdr:to>
      <xdr:col>6</xdr:col>
      <xdr:colOff>171450</xdr:colOff>
      <xdr:row>34</xdr:row>
      <xdr:rowOff>127508</xdr:rowOff>
    </xdr:to>
    <xdr:sp macro="" textlink="">
      <xdr:nvSpPr>
        <xdr:cNvPr id="76" name="フローチャート: 判断 75">
          <a:extLst>
            <a:ext uri="{FF2B5EF4-FFF2-40B4-BE49-F238E27FC236}">
              <a16:creationId xmlns:a16="http://schemas.microsoft.com/office/drawing/2014/main" id="{023651CA-B70A-4A5D-9138-E2D9DA222816}"/>
            </a:ext>
          </a:extLst>
        </xdr:cNvPr>
        <xdr:cNvSpPr/>
      </xdr:nvSpPr>
      <xdr:spPr>
        <a:xfrm>
          <a:off x="1153795" y="5851398"/>
          <a:ext cx="99695"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112285</xdr:rowOff>
    </xdr:from>
    <xdr:ext cx="762000" cy="259045"/>
    <xdr:sp macro="" textlink="">
      <xdr:nvSpPr>
        <xdr:cNvPr id="77" name="テキスト ボックス 76">
          <a:extLst>
            <a:ext uri="{FF2B5EF4-FFF2-40B4-BE49-F238E27FC236}">
              <a16:creationId xmlns:a16="http://schemas.microsoft.com/office/drawing/2014/main" id="{B3D9B173-19C2-4100-93F5-A4F728C5FAB1}"/>
            </a:ext>
          </a:extLst>
        </xdr:cNvPr>
        <xdr:cNvSpPr txBox="1"/>
      </xdr:nvSpPr>
      <xdr:spPr>
        <a:xfrm>
          <a:off x="859790" y="594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FD46AD20-832D-4DD3-B9A1-9467F97FF48E}"/>
            </a:ext>
          </a:extLst>
        </xdr:cNvPr>
        <xdr:cNvSpPr txBox="1"/>
      </xdr:nvSpPr>
      <xdr:spPr>
        <a:xfrm>
          <a:off x="4173855" y="755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45A7958E-A20C-4A61-9F15-6887E7D1F64F}"/>
            </a:ext>
          </a:extLst>
        </xdr:cNvPr>
        <xdr:cNvSpPr txBox="1"/>
      </xdr:nvSpPr>
      <xdr:spPr>
        <a:xfrm>
          <a:off x="3425190" y="755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F4B4493D-1CB2-48D4-9428-DAEE41BAD207}"/>
            </a:ext>
          </a:extLst>
        </xdr:cNvPr>
        <xdr:cNvSpPr txBox="1"/>
      </xdr:nvSpPr>
      <xdr:spPr>
        <a:xfrm>
          <a:off x="2618105" y="755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DCF6DA4E-87F4-4A9E-BC1E-298C21FBE84D}"/>
            </a:ext>
          </a:extLst>
        </xdr:cNvPr>
        <xdr:cNvSpPr txBox="1"/>
      </xdr:nvSpPr>
      <xdr:spPr>
        <a:xfrm>
          <a:off x="1812925" y="755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E7AF91F6-3CC8-4090-B526-CA117173DE0A}"/>
            </a:ext>
          </a:extLst>
        </xdr:cNvPr>
        <xdr:cNvSpPr txBox="1"/>
      </xdr:nvSpPr>
      <xdr:spPr>
        <a:xfrm>
          <a:off x="1007745" y="755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142494</xdr:rowOff>
    </xdr:from>
    <xdr:to>
      <xdr:col>24</xdr:col>
      <xdr:colOff>76200</xdr:colOff>
      <xdr:row>34</xdr:row>
      <xdr:rowOff>72644</xdr:rowOff>
    </xdr:to>
    <xdr:sp macro="" textlink="">
      <xdr:nvSpPr>
        <xdr:cNvPr id="83" name="楕円 82">
          <a:extLst>
            <a:ext uri="{FF2B5EF4-FFF2-40B4-BE49-F238E27FC236}">
              <a16:creationId xmlns:a16="http://schemas.microsoft.com/office/drawing/2014/main" id="{412208C0-E412-47A4-AD50-317388D6D451}"/>
            </a:ext>
          </a:extLst>
        </xdr:cNvPr>
        <xdr:cNvSpPr/>
      </xdr:nvSpPr>
      <xdr:spPr>
        <a:xfrm>
          <a:off x="4333240" y="5798439"/>
          <a:ext cx="8636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159021</xdr:rowOff>
    </xdr:from>
    <xdr:ext cx="762000" cy="259045"/>
    <xdr:sp macro="" textlink="">
      <xdr:nvSpPr>
        <xdr:cNvPr id="84" name="人件費該当値テキスト">
          <a:extLst>
            <a:ext uri="{FF2B5EF4-FFF2-40B4-BE49-F238E27FC236}">
              <a16:creationId xmlns:a16="http://schemas.microsoft.com/office/drawing/2014/main" id="{768025EF-BD2A-43A6-BC26-9707F69217F6}"/>
            </a:ext>
          </a:extLst>
        </xdr:cNvPr>
        <xdr:cNvSpPr txBox="1"/>
      </xdr:nvSpPr>
      <xdr:spPr>
        <a:xfrm>
          <a:off x="4457700" y="5647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64770</xdr:rowOff>
    </xdr:from>
    <xdr:to>
      <xdr:col>20</xdr:col>
      <xdr:colOff>38100</xdr:colOff>
      <xdr:row>33</xdr:row>
      <xdr:rowOff>166370</xdr:rowOff>
    </xdr:to>
    <xdr:sp macro="" textlink="">
      <xdr:nvSpPr>
        <xdr:cNvPr id="85" name="楕円 84">
          <a:extLst>
            <a:ext uri="{FF2B5EF4-FFF2-40B4-BE49-F238E27FC236}">
              <a16:creationId xmlns:a16="http://schemas.microsoft.com/office/drawing/2014/main" id="{4B346682-46ED-41BC-B66D-256D3312AA73}"/>
            </a:ext>
          </a:extLst>
        </xdr:cNvPr>
        <xdr:cNvSpPr/>
      </xdr:nvSpPr>
      <xdr:spPr>
        <a:xfrm>
          <a:off x="3571240" y="5720715"/>
          <a:ext cx="8636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5097</xdr:rowOff>
    </xdr:from>
    <xdr:ext cx="736600" cy="259045"/>
    <xdr:sp macro="" textlink="">
      <xdr:nvSpPr>
        <xdr:cNvPr id="86" name="テキスト ボックス 85">
          <a:extLst>
            <a:ext uri="{FF2B5EF4-FFF2-40B4-BE49-F238E27FC236}">
              <a16:creationId xmlns:a16="http://schemas.microsoft.com/office/drawing/2014/main" id="{71739D49-50C2-46FB-91F4-BC35EC87B732}"/>
            </a:ext>
          </a:extLst>
        </xdr:cNvPr>
        <xdr:cNvSpPr txBox="1"/>
      </xdr:nvSpPr>
      <xdr:spPr>
        <a:xfrm>
          <a:off x="3265805" y="549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51054</xdr:rowOff>
    </xdr:from>
    <xdr:to>
      <xdr:col>15</xdr:col>
      <xdr:colOff>149225</xdr:colOff>
      <xdr:row>33</xdr:row>
      <xdr:rowOff>152654</xdr:rowOff>
    </xdr:to>
    <xdr:sp macro="" textlink="">
      <xdr:nvSpPr>
        <xdr:cNvPr id="87" name="楕円 86">
          <a:extLst>
            <a:ext uri="{FF2B5EF4-FFF2-40B4-BE49-F238E27FC236}">
              <a16:creationId xmlns:a16="http://schemas.microsoft.com/office/drawing/2014/main" id="{0B733DC7-9B79-4B65-B652-493B13ECEEEB}"/>
            </a:ext>
          </a:extLst>
        </xdr:cNvPr>
        <xdr:cNvSpPr/>
      </xdr:nvSpPr>
      <xdr:spPr>
        <a:xfrm>
          <a:off x="2764155" y="5712714"/>
          <a:ext cx="9969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162831</xdr:rowOff>
    </xdr:from>
    <xdr:ext cx="762000" cy="259045"/>
    <xdr:sp macro="" textlink="">
      <xdr:nvSpPr>
        <xdr:cNvPr id="88" name="テキスト ボックス 87">
          <a:extLst>
            <a:ext uri="{FF2B5EF4-FFF2-40B4-BE49-F238E27FC236}">
              <a16:creationId xmlns:a16="http://schemas.microsoft.com/office/drawing/2014/main" id="{AD00D574-2898-472E-B21B-D4BB348B850B}"/>
            </a:ext>
          </a:extLst>
        </xdr:cNvPr>
        <xdr:cNvSpPr txBox="1"/>
      </xdr:nvSpPr>
      <xdr:spPr>
        <a:xfrm>
          <a:off x="2470150" y="5479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96774</xdr:rowOff>
    </xdr:from>
    <xdr:to>
      <xdr:col>11</xdr:col>
      <xdr:colOff>60325</xdr:colOff>
      <xdr:row>34</xdr:row>
      <xdr:rowOff>26924</xdr:rowOff>
    </xdr:to>
    <xdr:sp macro="" textlink="">
      <xdr:nvSpPr>
        <xdr:cNvPr id="89" name="楕円 88">
          <a:extLst>
            <a:ext uri="{FF2B5EF4-FFF2-40B4-BE49-F238E27FC236}">
              <a16:creationId xmlns:a16="http://schemas.microsoft.com/office/drawing/2014/main" id="{DEAB2438-A5F1-4D70-9B06-D9DC64C226EB}"/>
            </a:ext>
          </a:extLst>
        </xdr:cNvPr>
        <xdr:cNvSpPr/>
      </xdr:nvSpPr>
      <xdr:spPr>
        <a:xfrm>
          <a:off x="1970405" y="5750814"/>
          <a:ext cx="7683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37101</xdr:rowOff>
    </xdr:from>
    <xdr:ext cx="762000" cy="259045"/>
    <xdr:sp macro="" textlink="">
      <xdr:nvSpPr>
        <xdr:cNvPr id="90" name="テキスト ボックス 89">
          <a:extLst>
            <a:ext uri="{FF2B5EF4-FFF2-40B4-BE49-F238E27FC236}">
              <a16:creationId xmlns:a16="http://schemas.microsoft.com/office/drawing/2014/main" id="{BE5219CC-A5BE-4073-BC4F-BEC130B1CCCC}"/>
            </a:ext>
          </a:extLst>
        </xdr:cNvPr>
        <xdr:cNvSpPr txBox="1"/>
      </xdr:nvSpPr>
      <xdr:spPr>
        <a:xfrm>
          <a:off x="1655445" y="552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151638</xdr:rowOff>
    </xdr:from>
    <xdr:to>
      <xdr:col>6</xdr:col>
      <xdr:colOff>171450</xdr:colOff>
      <xdr:row>34</xdr:row>
      <xdr:rowOff>81788</xdr:rowOff>
    </xdr:to>
    <xdr:sp macro="" textlink="">
      <xdr:nvSpPr>
        <xdr:cNvPr id="91" name="楕円 90">
          <a:extLst>
            <a:ext uri="{FF2B5EF4-FFF2-40B4-BE49-F238E27FC236}">
              <a16:creationId xmlns:a16="http://schemas.microsoft.com/office/drawing/2014/main" id="{7E66D5F6-3E0D-4CD7-B3BA-85BB779E6329}"/>
            </a:ext>
          </a:extLst>
        </xdr:cNvPr>
        <xdr:cNvSpPr/>
      </xdr:nvSpPr>
      <xdr:spPr>
        <a:xfrm>
          <a:off x="1153795" y="5809488"/>
          <a:ext cx="9969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91965</xdr:rowOff>
    </xdr:from>
    <xdr:ext cx="762000" cy="259045"/>
    <xdr:sp macro="" textlink="">
      <xdr:nvSpPr>
        <xdr:cNvPr id="92" name="テキスト ボックス 91">
          <a:extLst>
            <a:ext uri="{FF2B5EF4-FFF2-40B4-BE49-F238E27FC236}">
              <a16:creationId xmlns:a16="http://schemas.microsoft.com/office/drawing/2014/main" id="{090A753E-AB8D-416A-8A6E-F777DAB5D312}"/>
            </a:ext>
          </a:extLst>
        </xdr:cNvPr>
        <xdr:cNvSpPr txBox="1"/>
      </xdr:nvSpPr>
      <xdr:spPr>
        <a:xfrm>
          <a:off x="859790" y="558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ACD88E8A-2C98-474D-808A-B20CB7C4AD01}"/>
            </a:ext>
          </a:extLst>
        </xdr:cNvPr>
        <xdr:cNvSpPr/>
      </xdr:nvSpPr>
      <xdr:spPr>
        <a:xfrm>
          <a:off x="11266805" y="1268095"/>
          <a:ext cx="4180840" cy="3213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BC66A330-4F26-4101-A464-29F6862B9B30}"/>
            </a:ext>
          </a:extLst>
        </xdr:cNvPr>
        <xdr:cNvSpPr/>
      </xdr:nvSpPr>
      <xdr:spPr>
        <a:xfrm>
          <a:off x="15462250" y="1329690"/>
          <a:ext cx="137160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86C85C62-209F-44C6-86CF-214F15DD6B48}"/>
            </a:ext>
          </a:extLst>
        </xdr:cNvPr>
        <xdr:cNvSpPr/>
      </xdr:nvSpPr>
      <xdr:spPr>
        <a:xfrm>
          <a:off x="15462250" y="152400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D600AFA1-2E03-4876-BBF3-1E4CE0322062}"/>
            </a:ext>
          </a:extLst>
        </xdr:cNvPr>
        <xdr:cNvSpPr/>
      </xdr:nvSpPr>
      <xdr:spPr>
        <a:xfrm>
          <a:off x="17002760" y="1329690"/>
          <a:ext cx="12636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1E8CE454-10A5-4D81-9E20-E90F1B6E4331}"/>
            </a:ext>
          </a:extLst>
        </xdr:cNvPr>
        <xdr:cNvSpPr/>
      </xdr:nvSpPr>
      <xdr:spPr>
        <a:xfrm>
          <a:off x="17002760" y="1524000"/>
          <a:ext cx="1263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D7E771D0-E906-4CF9-B9E1-990099BEEA0A}"/>
            </a:ext>
          </a:extLst>
        </xdr:cNvPr>
        <xdr:cNvSpPr/>
      </xdr:nvSpPr>
      <xdr:spPr>
        <a:xfrm>
          <a:off x="18457545" y="1329690"/>
          <a:ext cx="137160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35CEA579-DEBE-4F5F-97CA-D434F6FC847B}"/>
            </a:ext>
          </a:extLst>
        </xdr:cNvPr>
        <xdr:cNvSpPr/>
      </xdr:nvSpPr>
      <xdr:spPr>
        <a:xfrm>
          <a:off x="18457545" y="152400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A588A5F0-5D80-404B-B137-90234A6977CE}"/>
            </a:ext>
          </a:extLst>
        </xdr:cNvPr>
        <xdr:cNvSpPr/>
      </xdr:nvSpPr>
      <xdr:spPr>
        <a:xfrm>
          <a:off x="11266805" y="1845310"/>
          <a:ext cx="418084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6822C186-3DB0-4D9A-97BD-39894D446F66}"/>
            </a:ext>
          </a:extLst>
        </xdr:cNvPr>
        <xdr:cNvSpPr/>
      </xdr:nvSpPr>
      <xdr:spPr>
        <a:xfrm>
          <a:off x="15743555" y="1845310"/>
          <a:ext cx="48406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5DCD88E-87F4-48C2-98ED-7D8209CCD20C}"/>
            </a:ext>
          </a:extLst>
        </xdr:cNvPr>
        <xdr:cNvSpPr/>
      </xdr:nvSpPr>
      <xdr:spPr>
        <a:xfrm>
          <a:off x="15801340" y="1845310"/>
          <a:ext cx="344995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7A65523D-9533-4857-8D5E-FFA508C33093}"/>
            </a:ext>
          </a:extLst>
        </xdr:cNvPr>
        <xdr:cNvSpPr txBox="1"/>
      </xdr:nvSpPr>
      <xdr:spPr>
        <a:xfrm>
          <a:off x="15839440" y="2155190"/>
          <a:ext cx="4603750" cy="191071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物件費に係る経常収支比率は、合併後の住民サービス低下を招かないよう庁舎の分庁方式の採用や出先機関の維持等があるものの、事務事業の見直し等により、類似団体と比較して下回っている。</a:t>
          </a:r>
        </a:p>
        <a:p>
          <a:r>
            <a:rPr kumimoji="1" lang="ja-JP" altLang="en-US" sz="1300">
              <a:latin typeface="ＭＳ Ｐゴシック" panose="020B0600070205080204" pitchFamily="50" charset="-128"/>
              <a:ea typeface="ＭＳ Ｐゴシック" panose="020B0600070205080204" pitchFamily="50" charset="-128"/>
            </a:rPr>
            <a:t>　今後とも、経常的な経費の削減に努め、抑制を図っていく。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39A5724E-1A8C-4CAD-891C-CCD579224A82}"/>
            </a:ext>
          </a:extLst>
        </xdr:cNvPr>
        <xdr:cNvSpPr txBox="1"/>
      </xdr:nvSpPr>
      <xdr:spPr>
        <a:xfrm>
          <a:off x="11228705" y="164909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9DC36CDB-19BC-4286-A44B-EC69407F45A8}"/>
            </a:ext>
          </a:extLst>
        </xdr:cNvPr>
        <xdr:cNvCxnSpPr/>
      </xdr:nvCxnSpPr>
      <xdr:spPr>
        <a:xfrm>
          <a:off x="11266805" y="4131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DF04818A-7470-4857-ADA9-2503B52D3541}"/>
            </a:ext>
          </a:extLst>
        </xdr:cNvPr>
        <xdr:cNvSpPr txBox="1"/>
      </xdr:nvSpPr>
      <xdr:spPr>
        <a:xfrm>
          <a:off x="10810240" y="3987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E84A4496-E9E0-4E3B-9193-0E9FBF023060}"/>
            </a:ext>
          </a:extLst>
        </xdr:cNvPr>
        <xdr:cNvCxnSpPr/>
      </xdr:nvCxnSpPr>
      <xdr:spPr>
        <a:xfrm>
          <a:off x="11266805" y="37445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C5D5FD53-94AF-42CB-BE6C-FEBEBED3CF74}"/>
            </a:ext>
          </a:extLst>
        </xdr:cNvPr>
        <xdr:cNvSpPr txBox="1"/>
      </xdr:nvSpPr>
      <xdr:spPr>
        <a:xfrm>
          <a:off x="10810240" y="3606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89494012-5E10-48E6-B71F-EDD056E02F03}"/>
            </a:ext>
          </a:extLst>
        </xdr:cNvPr>
        <xdr:cNvCxnSpPr/>
      </xdr:nvCxnSpPr>
      <xdr:spPr>
        <a:xfrm>
          <a:off x="11266805" y="33635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81384BF1-636E-4FB2-BADC-C0DFCA65FDB1}"/>
            </a:ext>
          </a:extLst>
        </xdr:cNvPr>
        <xdr:cNvSpPr txBox="1"/>
      </xdr:nvSpPr>
      <xdr:spPr>
        <a:xfrm>
          <a:off x="10810240" y="32194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48E11E72-13FD-4E26-8124-9B85E993CD98}"/>
            </a:ext>
          </a:extLst>
        </xdr:cNvPr>
        <xdr:cNvCxnSpPr/>
      </xdr:nvCxnSpPr>
      <xdr:spPr>
        <a:xfrm>
          <a:off x="11266805" y="29825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324CF64C-CC96-4C77-B9CB-954AFF1E56ED}"/>
            </a:ext>
          </a:extLst>
        </xdr:cNvPr>
        <xdr:cNvSpPr txBox="1"/>
      </xdr:nvSpPr>
      <xdr:spPr>
        <a:xfrm>
          <a:off x="10810240" y="28384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2D301CC7-FE8C-4F51-9B88-9C6A29C65F80}"/>
            </a:ext>
          </a:extLst>
        </xdr:cNvPr>
        <xdr:cNvCxnSpPr/>
      </xdr:nvCxnSpPr>
      <xdr:spPr>
        <a:xfrm>
          <a:off x="11266805" y="26015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CDD115E1-B650-4014-9CF2-747B4E3B4D1D}"/>
            </a:ext>
          </a:extLst>
        </xdr:cNvPr>
        <xdr:cNvSpPr txBox="1"/>
      </xdr:nvSpPr>
      <xdr:spPr>
        <a:xfrm>
          <a:off x="10810240" y="24574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AEF33C84-26BE-4F69-A7EF-7BCDA44EDC66}"/>
            </a:ext>
          </a:extLst>
        </xdr:cNvPr>
        <xdr:cNvCxnSpPr/>
      </xdr:nvCxnSpPr>
      <xdr:spPr>
        <a:xfrm>
          <a:off x="11266805" y="2226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92FD963E-30C7-49BD-9F8C-47CF38B04111}"/>
            </a:ext>
          </a:extLst>
        </xdr:cNvPr>
        <xdr:cNvSpPr txBox="1"/>
      </xdr:nvSpPr>
      <xdr:spPr>
        <a:xfrm>
          <a:off x="10810240" y="20764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3CDB5E2F-4063-4630-81B4-593D71B86C96}"/>
            </a:ext>
          </a:extLst>
        </xdr:cNvPr>
        <xdr:cNvCxnSpPr/>
      </xdr:nvCxnSpPr>
      <xdr:spPr>
        <a:xfrm>
          <a:off x="11266805" y="1845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71487B03-EFCF-431E-BB9B-4458B279BC89}"/>
            </a:ext>
          </a:extLst>
        </xdr:cNvPr>
        <xdr:cNvSpPr txBox="1"/>
      </xdr:nvSpPr>
      <xdr:spPr>
        <a:xfrm>
          <a:off x="10810240" y="1701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B4D4220B-CA3F-4E77-80C8-C198873B4343}"/>
            </a:ext>
          </a:extLst>
        </xdr:cNvPr>
        <xdr:cNvSpPr/>
      </xdr:nvSpPr>
      <xdr:spPr>
        <a:xfrm>
          <a:off x="11266805" y="1845310"/>
          <a:ext cx="418084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8890</xdr:rowOff>
    </xdr:to>
    <xdr:cxnSp macro="">
      <xdr:nvCxnSpPr>
        <xdr:cNvPr id="120" name="直線コネクタ 119">
          <a:extLst>
            <a:ext uri="{FF2B5EF4-FFF2-40B4-BE49-F238E27FC236}">
              <a16:creationId xmlns:a16="http://schemas.microsoft.com/office/drawing/2014/main" id="{6D5F5E8B-1A57-437F-97A1-756700E98B5B}"/>
            </a:ext>
          </a:extLst>
        </xdr:cNvPr>
        <xdr:cNvCxnSpPr/>
      </xdr:nvCxnSpPr>
      <xdr:spPr>
        <a:xfrm flipV="1">
          <a:off x="14945995" y="2454910"/>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1" name="物件費最小値テキスト">
          <a:extLst>
            <a:ext uri="{FF2B5EF4-FFF2-40B4-BE49-F238E27FC236}">
              <a16:creationId xmlns:a16="http://schemas.microsoft.com/office/drawing/2014/main" id="{B49CCE39-9DF3-4209-9251-9FF736CF3299}"/>
            </a:ext>
          </a:extLst>
        </xdr:cNvPr>
        <xdr:cNvSpPr txBox="1"/>
      </xdr:nvSpPr>
      <xdr:spPr>
        <a:xfrm>
          <a:off x="15019655"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2" name="直線コネクタ 121">
          <a:extLst>
            <a:ext uri="{FF2B5EF4-FFF2-40B4-BE49-F238E27FC236}">
              <a16:creationId xmlns:a16="http://schemas.microsoft.com/office/drawing/2014/main" id="{7D1D073F-9B1D-4CE6-9BD6-51D75E2307AD}"/>
            </a:ext>
          </a:extLst>
        </xdr:cNvPr>
        <xdr:cNvCxnSpPr/>
      </xdr:nvCxnSpPr>
      <xdr:spPr>
        <a:xfrm>
          <a:off x="14855190" y="3611245"/>
          <a:ext cx="16446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3" name="物件費最大値テキスト">
          <a:extLst>
            <a:ext uri="{FF2B5EF4-FFF2-40B4-BE49-F238E27FC236}">
              <a16:creationId xmlns:a16="http://schemas.microsoft.com/office/drawing/2014/main" id="{9D1B0D1A-93A6-4DE5-822A-A3656CF95267}"/>
            </a:ext>
          </a:extLst>
        </xdr:cNvPr>
        <xdr:cNvSpPr txBox="1"/>
      </xdr:nvSpPr>
      <xdr:spPr>
        <a:xfrm>
          <a:off x="15019655" y="2200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4" name="直線コネクタ 123">
          <a:extLst>
            <a:ext uri="{FF2B5EF4-FFF2-40B4-BE49-F238E27FC236}">
              <a16:creationId xmlns:a16="http://schemas.microsoft.com/office/drawing/2014/main" id="{3944A3CD-9E8A-40E4-B837-7CCE0D1E62EB}"/>
            </a:ext>
          </a:extLst>
        </xdr:cNvPr>
        <xdr:cNvCxnSpPr/>
      </xdr:nvCxnSpPr>
      <xdr:spPr>
        <a:xfrm>
          <a:off x="14855190" y="2454910"/>
          <a:ext cx="16446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66040</xdr:rowOff>
    </xdr:from>
    <xdr:to>
      <xdr:col>82</xdr:col>
      <xdr:colOff>107950</xdr:colOff>
      <xdr:row>16</xdr:row>
      <xdr:rowOff>111760</xdr:rowOff>
    </xdr:to>
    <xdr:cxnSp macro="">
      <xdr:nvCxnSpPr>
        <xdr:cNvPr id="125" name="直線コネクタ 124">
          <a:extLst>
            <a:ext uri="{FF2B5EF4-FFF2-40B4-BE49-F238E27FC236}">
              <a16:creationId xmlns:a16="http://schemas.microsoft.com/office/drawing/2014/main" id="{8ECA6D2C-BB1F-4951-8BD7-49AE9489B3FB}"/>
            </a:ext>
          </a:extLst>
        </xdr:cNvPr>
        <xdr:cNvCxnSpPr/>
      </xdr:nvCxnSpPr>
      <xdr:spPr>
        <a:xfrm>
          <a:off x="14183995" y="2807335"/>
          <a:ext cx="762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6" name="物件費平均値テキスト">
          <a:extLst>
            <a:ext uri="{FF2B5EF4-FFF2-40B4-BE49-F238E27FC236}">
              <a16:creationId xmlns:a16="http://schemas.microsoft.com/office/drawing/2014/main" id="{62868A01-F4E7-482E-AC78-89291A37A54C}"/>
            </a:ext>
          </a:extLst>
        </xdr:cNvPr>
        <xdr:cNvSpPr txBox="1"/>
      </xdr:nvSpPr>
      <xdr:spPr>
        <a:xfrm>
          <a:off x="15019655"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a:extLst>
            <a:ext uri="{FF2B5EF4-FFF2-40B4-BE49-F238E27FC236}">
              <a16:creationId xmlns:a16="http://schemas.microsoft.com/office/drawing/2014/main" id="{4391C14F-4BDF-4253-A60A-9FE49F7ACD62}"/>
            </a:ext>
          </a:extLst>
        </xdr:cNvPr>
        <xdr:cNvSpPr/>
      </xdr:nvSpPr>
      <xdr:spPr>
        <a:xfrm>
          <a:off x="14893290" y="2886075"/>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130810</xdr:rowOff>
    </xdr:from>
    <xdr:to>
      <xdr:col>78</xdr:col>
      <xdr:colOff>69850</xdr:colOff>
      <xdr:row>16</xdr:row>
      <xdr:rowOff>66040</xdr:rowOff>
    </xdr:to>
    <xdr:cxnSp macro="">
      <xdr:nvCxnSpPr>
        <xdr:cNvPr id="128" name="直線コネクタ 127">
          <a:extLst>
            <a:ext uri="{FF2B5EF4-FFF2-40B4-BE49-F238E27FC236}">
              <a16:creationId xmlns:a16="http://schemas.microsoft.com/office/drawing/2014/main" id="{44C32FCF-8BC3-4A5F-829D-FE8E3AE86E62}"/>
            </a:ext>
          </a:extLst>
        </xdr:cNvPr>
        <xdr:cNvCxnSpPr/>
      </xdr:nvCxnSpPr>
      <xdr:spPr>
        <a:xfrm>
          <a:off x="13390245" y="2706370"/>
          <a:ext cx="79375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137160</xdr:rowOff>
    </xdr:from>
    <xdr:to>
      <xdr:col>78</xdr:col>
      <xdr:colOff>120650</xdr:colOff>
      <xdr:row>17</xdr:row>
      <xdr:rowOff>67310</xdr:rowOff>
    </xdr:to>
    <xdr:sp macro="" textlink="">
      <xdr:nvSpPr>
        <xdr:cNvPr id="129" name="フローチャート: 判断 128">
          <a:extLst>
            <a:ext uri="{FF2B5EF4-FFF2-40B4-BE49-F238E27FC236}">
              <a16:creationId xmlns:a16="http://schemas.microsoft.com/office/drawing/2014/main" id="{D997BD62-CC4E-404B-A8F6-FCA192F77252}"/>
            </a:ext>
          </a:extLst>
        </xdr:cNvPr>
        <xdr:cNvSpPr/>
      </xdr:nvSpPr>
      <xdr:spPr>
        <a:xfrm>
          <a:off x="14131290" y="2876550"/>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52087</xdr:rowOff>
    </xdr:from>
    <xdr:ext cx="736600" cy="259045"/>
    <xdr:sp macro="" textlink="">
      <xdr:nvSpPr>
        <xdr:cNvPr id="130" name="テキスト ボックス 129">
          <a:extLst>
            <a:ext uri="{FF2B5EF4-FFF2-40B4-BE49-F238E27FC236}">
              <a16:creationId xmlns:a16="http://schemas.microsoft.com/office/drawing/2014/main" id="{8F99E85D-7EE2-41FA-B39C-421384639C9F}"/>
            </a:ext>
          </a:extLst>
        </xdr:cNvPr>
        <xdr:cNvSpPr txBox="1"/>
      </xdr:nvSpPr>
      <xdr:spPr>
        <a:xfrm>
          <a:off x="13846810" y="2970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92710</xdr:rowOff>
    </xdr:from>
    <xdr:to>
      <xdr:col>73</xdr:col>
      <xdr:colOff>180975</xdr:colOff>
      <xdr:row>15</xdr:row>
      <xdr:rowOff>130810</xdr:rowOff>
    </xdr:to>
    <xdr:cxnSp macro="">
      <xdr:nvCxnSpPr>
        <xdr:cNvPr id="131" name="直線コネクタ 130">
          <a:extLst>
            <a:ext uri="{FF2B5EF4-FFF2-40B4-BE49-F238E27FC236}">
              <a16:creationId xmlns:a16="http://schemas.microsoft.com/office/drawing/2014/main" id="{90D4A7CF-9771-4B54-9037-EB04721CF687}"/>
            </a:ext>
          </a:extLst>
        </xdr:cNvPr>
        <xdr:cNvCxnSpPr/>
      </xdr:nvCxnSpPr>
      <xdr:spPr>
        <a:xfrm>
          <a:off x="12583160" y="2668270"/>
          <a:ext cx="80708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2" name="フローチャート: 判断 131">
          <a:extLst>
            <a:ext uri="{FF2B5EF4-FFF2-40B4-BE49-F238E27FC236}">
              <a16:creationId xmlns:a16="http://schemas.microsoft.com/office/drawing/2014/main" id="{A866B5EB-F8E8-4660-96BF-8CB1303A800D}"/>
            </a:ext>
          </a:extLst>
        </xdr:cNvPr>
        <xdr:cNvSpPr/>
      </xdr:nvSpPr>
      <xdr:spPr>
        <a:xfrm>
          <a:off x="13345160" y="2771775"/>
          <a:ext cx="7683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116857</xdr:rowOff>
    </xdr:from>
    <xdr:ext cx="762000" cy="259045"/>
    <xdr:sp macro="" textlink="">
      <xdr:nvSpPr>
        <xdr:cNvPr id="133" name="テキスト ボックス 132">
          <a:extLst>
            <a:ext uri="{FF2B5EF4-FFF2-40B4-BE49-F238E27FC236}">
              <a16:creationId xmlns:a16="http://schemas.microsoft.com/office/drawing/2014/main" id="{51788BF1-9E5A-4B50-ABA5-26AF66F94B3B}"/>
            </a:ext>
          </a:extLst>
        </xdr:cNvPr>
        <xdr:cNvSpPr txBox="1"/>
      </xdr:nvSpPr>
      <xdr:spPr>
        <a:xfrm>
          <a:off x="130302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92710</xdr:rowOff>
    </xdr:from>
    <xdr:to>
      <xdr:col>69</xdr:col>
      <xdr:colOff>92075</xdr:colOff>
      <xdr:row>15</xdr:row>
      <xdr:rowOff>161290</xdr:rowOff>
    </xdr:to>
    <xdr:cxnSp macro="">
      <xdr:nvCxnSpPr>
        <xdr:cNvPr id="134" name="直線コネクタ 133">
          <a:extLst>
            <a:ext uri="{FF2B5EF4-FFF2-40B4-BE49-F238E27FC236}">
              <a16:creationId xmlns:a16="http://schemas.microsoft.com/office/drawing/2014/main" id="{70DAE1A8-0374-4904-ACB5-FF2E36972F18}"/>
            </a:ext>
          </a:extLst>
        </xdr:cNvPr>
        <xdr:cNvCxnSpPr/>
      </xdr:nvCxnSpPr>
      <xdr:spPr>
        <a:xfrm flipV="1">
          <a:off x="11766550" y="2668270"/>
          <a:ext cx="81661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a:extLst>
            <a:ext uri="{FF2B5EF4-FFF2-40B4-BE49-F238E27FC236}">
              <a16:creationId xmlns:a16="http://schemas.microsoft.com/office/drawing/2014/main" id="{73A98DB1-5B37-41D7-9310-891C5504C0E6}"/>
            </a:ext>
          </a:extLst>
        </xdr:cNvPr>
        <xdr:cNvSpPr/>
      </xdr:nvSpPr>
      <xdr:spPr>
        <a:xfrm>
          <a:off x="12528550" y="2800350"/>
          <a:ext cx="9969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147337</xdr:rowOff>
    </xdr:from>
    <xdr:ext cx="762000" cy="259045"/>
    <xdr:sp macro="" textlink="">
      <xdr:nvSpPr>
        <xdr:cNvPr id="136" name="テキスト ボックス 135">
          <a:extLst>
            <a:ext uri="{FF2B5EF4-FFF2-40B4-BE49-F238E27FC236}">
              <a16:creationId xmlns:a16="http://schemas.microsoft.com/office/drawing/2014/main" id="{48141496-2629-49FE-8E87-FC4C68FBA484}"/>
            </a:ext>
          </a:extLst>
        </xdr:cNvPr>
        <xdr:cNvSpPr txBox="1"/>
      </xdr:nvSpPr>
      <xdr:spPr>
        <a:xfrm>
          <a:off x="12236450" y="288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34290</xdr:rowOff>
    </xdr:from>
    <xdr:to>
      <xdr:col>65</xdr:col>
      <xdr:colOff>53975</xdr:colOff>
      <xdr:row>17</xdr:row>
      <xdr:rowOff>135890</xdr:rowOff>
    </xdr:to>
    <xdr:sp macro="" textlink="">
      <xdr:nvSpPr>
        <xdr:cNvPr id="137" name="フローチャート: 判断 136">
          <a:extLst>
            <a:ext uri="{FF2B5EF4-FFF2-40B4-BE49-F238E27FC236}">
              <a16:creationId xmlns:a16="http://schemas.microsoft.com/office/drawing/2014/main" id="{D222844C-08EE-47F4-B3DF-B62AD5A1922C}"/>
            </a:ext>
          </a:extLst>
        </xdr:cNvPr>
        <xdr:cNvSpPr/>
      </xdr:nvSpPr>
      <xdr:spPr>
        <a:xfrm>
          <a:off x="11734800" y="294894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120667</xdr:rowOff>
    </xdr:from>
    <xdr:ext cx="762000" cy="259045"/>
    <xdr:sp macro="" textlink="">
      <xdr:nvSpPr>
        <xdr:cNvPr id="138" name="テキスト ボックス 137">
          <a:extLst>
            <a:ext uri="{FF2B5EF4-FFF2-40B4-BE49-F238E27FC236}">
              <a16:creationId xmlns:a16="http://schemas.microsoft.com/office/drawing/2014/main" id="{14A72BD0-C139-44CA-B960-E0F0DF2B0CDD}"/>
            </a:ext>
          </a:extLst>
        </xdr:cNvPr>
        <xdr:cNvSpPr txBox="1"/>
      </xdr:nvSpPr>
      <xdr:spPr>
        <a:xfrm>
          <a:off x="11419840" y="3037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E6C832B6-97B2-4B4A-AC89-7EB535D35A79}"/>
            </a:ext>
          </a:extLst>
        </xdr:cNvPr>
        <xdr:cNvSpPr txBox="1"/>
      </xdr:nvSpPr>
      <xdr:spPr>
        <a:xfrm>
          <a:off x="14754860" y="412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9E9F7B16-4E3B-411F-AFBE-6E615E56BDC1}"/>
            </a:ext>
          </a:extLst>
        </xdr:cNvPr>
        <xdr:cNvSpPr txBox="1"/>
      </xdr:nvSpPr>
      <xdr:spPr>
        <a:xfrm>
          <a:off x="13992860" y="412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E70AA66C-9F3C-4F46-9F5F-EF7A768E8533}"/>
            </a:ext>
          </a:extLst>
        </xdr:cNvPr>
        <xdr:cNvSpPr txBox="1"/>
      </xdr:nvSpPr>
      <xdr:spPr>
        <a:xfrm>
          <a:off x="13199110" y="412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A62141A6-ABC4-4D57-8108-F973A04B21D0}"/>
            </a:ext>
          </a:extLst>
        </xdr:cNvPr>
        <xdr:cNvSpPr txBox="1"/>
      </xdr:nvSpPr>
      <xdr:spPr>
        <a:xfrm>
          <a:off x="12382500" y="412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47FA2D27-26F4-46FA-BEE2-5E33D334D122}"/>
            </a:ext>
          </a:extLst>
        </xdr:cNvPr>
        <xdr:cNvSpPr txBox="1"/>
      </xdr:nvSpPr>
      <xdr:spPr>
        <a:xfrm>
          <a:off x="11579225" y="412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60960</xdr:rowOff>
    </xdr:from>
    <xdr:to>
      <xdr:col>82</xdr:col>
      <xdr:colOff>158750</xdr:colOff>
      <xdr:row>16</xdr:row>
      <xdr:rowOff>162560</xdr:rowOff>
    </xdr:to>
    <xdr:sp macro="" textlink="">
      <xdr:nvSpPr>
        <xdr:cNvPr id="144" name="楕円 143">
          <a:extLst>
            <a:ext uri="{FF2B5EF4-FFF2-40B4-BE49-F238E27FC236}">
              <a16:creationId xmlns:a16="http://schemas.microsoft.com/office/drawing/2014/main" id="{674E208E-0F7A-46DE-9A58-B2A9FDF3A7A3}"/>
            </a:ext>
          </a:extLst>
        </xdr:cNvPr>
        <xdr:cNvSpPr/>
      </xdr:nvSpPr>
      <xdr:spPr>
        <a:xfrm>
          <a:off x="14893290" y="2800350"/>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77487</xdr:rowOff>
    </xdr:from>
    <xdr:ext cx="762000" cy="259045"/>
    <xdr:sp macro="" textlink="">
      <xdr:nvSpPr>
        <xdr:cNvPr id="145" name="物件費該当値テキスト">
          <a:extLst>
            <a:ext uri="{FF2B5EF4-FFF2-40B4-BE49-F238E27FC236}">
              <a16:creationId xmlns:a16="http://schemas.microsoft.com/office/drawing/2014/main" id="{DDFBB124-D88A-492E-B4B0-99E1ACFF5A79}"/>
            </a:ext>
          </a:extLst>
        </xdr:cNvPr>
        <xdr:cNvSpPr txBox="1"/>
      </xdr:nvSpPr>
      <xdr:spPr>
        <a:xfrm>
          <a:off x="15019655" y="264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15240</xdr:rowOff>
    </xdr:from>
    <xdr:to>
      <xdr:col>78</xdr:col>
      <xdr:colOff>120650</xdr:colOff>
      <xdr:row>16</xdr:row>
      <xdr:rowOff>116840</xdr:rowOff>
    </xdr:to>
    <xdr:sp macro="" textlink="">
      <xdr:nvSpPr>
        <xdr:cNvPr id="146" name="楕円 145">
          <a:extLst>
            <a:ext uri="{FF2B5EF4-FFF2-40B4-BE49-F238E27FC236}">
              <a16:creationId xmlns:a16="http://schemas.microsoft.com/office/drawing/2014/main" id="{8CF31133-C9D3-4640-B119-7897020A78FC}"/>
            </a:ext>
          </a:extLst>
        </xdr:cNvPr>
        <xdr:cNvSpPr/>
      </xdr:nvSpPr>
      <xdr:spPr>
        <a:xfrm>
          <a:off x="14131290" y="2762250"/>
          <a:ext cx="1073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127017</xdr:rowOff>
    </xdr:from>
    <xdr:ext cx="736600" cy="259045"/>
    <xdr:sp macro="" textlink="">
      <xdr:nvSpPr>
        <xdr:cNvPr id="147" name="テキスト ボックス 146">
          <a:extLst>
            <a:ext uri="{FF2B5EF4-FFF2-40B4-BE49-F238E27FC236}">
              <a16:creationId xmlns:a16="http://schemas.microsoft.com/office/drawing/2014/main" id="{719AE536-D19C-4FD9-B3CA-40C1DE96CBB6}"/>
            </a:ext>
          </a:extLst>
        </xdr:cNvPr>
        <xdr:cNvSpPr txBox="1"/>
      </xdr:nvSpPr>
      <xdr:spPr>
        <a:xfrm>
          <a:off x="13846810" y="253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80010</xdr:rowOff>
    </xdr:from>
    <xdr:to>
      <xdr:col>74</xdr:col>
      <xdr:colOff>31750</xdr:colOff>
      <xdr:row>16</xdr:row>
      <xdr:rowOff>10160</xdr:rowOff>
    </xdr:to>
    <xdr:sp macro="" textlink="">
      <xdr:nvSpPr>
        <xdr:cNvPr id="148" name="楕円 147">
          <a:extLst>
            <a:ext uri="{FF2B5EF4-FFF2-40B4-BE49-F238E27FC236}">
              <a16:creationId xmlns:a16="http://schemas.microsoft.com/office/drawing/2014/main" id="{65C996EF-EABE-4173-9E9E-1B721EDB19F8}"/>
            </a:ext>
          </a:extLst>
        </xdr:cNvPr>
        <xdr:cNvSpPr/>
      </xdr:nvSpPr>
      <xdr:spPr>
        <a:xfrm>
          <a:off x="13345160" y="2653665"/>
          <a:ext cx="7683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20337</xdr:rowOff>
    </xdr:from>
    <xdr:ext cx="762000" cy="259045"/>
    <xdr:sp macro="" textlink="">
      <xdr:nvSpPr>
        <xdr:cNvPr id="149" name="テキスト ボックス 148">
          <a:extLst>
            <a:ext uri="{FF2B5EF4-FFF2-40B4-BE49-F238E27FC236}">
              <a16:creationId xmlns:a16="http://schemas.microsoft.com/office/drawing/2014/main" id="{B1BE0878-5B5E-4721-A69B-80472AD91983}"/>
            </a:ext>
          </a:extLst>
        </xdr:cNvPr>
        <xdr:cNvSpPr txBox="1"/>
      </xdr:nvSpPr>
      <xdr:spPr>
        <a:xfrm>
          <a:off x="130302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41910</xdr:rowOff>
    </xdr:from>
    <xdr:to>
      <xdr:col>69</xdr:col>
      <xdr:colOff>142875</xdr:colOff>
      <xdr:row>15</xdr:row>
      <xdr:rowOff>143510</xdr:rowOff>
    </xdr:to>
    <xdr:sp macro="" textlink="">
      <xdr:nvSpPr>
        <xdr:cNvPr id="150" name="楕円 149">
          <a:extLst>
            <a:ext uri="{FF2B5EF4-FFF2-40B4-BE49-F238E27FC236}">
              <a16:creationId xmlns:a16="http://schemas.microsoft.com/office/drawing/2014/main" id="{8B274AEA-57B8-4251-A2B4-A8E85970A3EF}"/>
            </a:ext>
          </a:extLst>
        </xdr:cNvPr>
        <xdr:cNvSpPr/>
      </xdr:nvSpPr>
      <xdr:spPr>
        <a:xfrm>
          <a:off x="12528550" y="2615565"/>
          <a:ext cx="9969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153687</xdr:rowOff>
    </xdr:from>
    <xdr:ext cx="762000" cy="259045"/>
    <xdr:sp macro="" textlink="">
      <xdr:nvSpPr>
        <xdr:cNvPr id="151" name="テキスト ボックス 150">
          <a:extLst>
            <a:ext uri="{FF2B5EF4-FFF2-40B4-BE49-F238E27FC236}">
              <a16:creationId xmlns:a16="http://schemas.microsoft.com/office/drawing/2014/main" id="{2A28858E-E87E-40C5-8006-140CD71494F9}"/>
            </a:ext>
          </a:extLst>
        </xdr:cNvPr>
        <xdr:cNvSpPr txBox="1"/>
      </xdr:nvSpPr>
      <xdr:spPr>
        <a:xfrm>
          <a:off x="1223645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52" name="楕円 151">
          <a:extLst>
            <a:ext uri="{FF2B5EF4-FFF2-40B4-BE49-F238E27FC236}">
              <a16:creationId xmlns:a16="http://schemas.microsoft.com/office/drawing/2014/main" id="{C3741A16-A240-41EF-B1E1-D7A27A1BFDB6}"/>
            </a:ext>
          </a:extLst>
        </xdr:cNvPr>
        <xdr:cNvSpPr/>
      </xdr:nvSpPr>
      <xdr:spPr>
        <a:xfrm>
          <a:off x="11734800" y="2682240"/>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50817</xdr:rowOff>
    </xdr:from>
    <xdr:ext cx="762000" cy="259045"/>
    <xdr:sp macro="" textlink="">
      <xdr:nvSpPr>
        <xdr:cNvPr id="153" name="テキスト ボックス 152">
          <a:extLst>
            <a:ext uri="{FF2B5EF4-FFF2-40B4-BE49-F238E27FC236}">
              <a16:creationId xmlns:a16="http://schemas.microsoft.com/office/drawing/2014/main" id="{3C25ED78-81B7-4952-9762-696174C47C73}"/>
            </a:ext>
          </a:extLst>
        </xdr:cNvPr>
        <xdr:cNvSpPr txBox="1"/>
      </xdr:nvSpPr>
      <xdr:spPr>
        <a:xfrm>
          <a:off x="1141984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46F56206-9B39-4920-AC7F-5E638C8D4AC5}"/>
            </a:ext>
          </a:extLst>
        </xdr:cNvPr>
        <xdr:cNvSpPr/>
      </xdr:nvSpPr>
      <xdr:spPr>
        <a:xfrm>
          <a:off x="706755" y="8126095"/>
          <a:ext cx="4180840" cy="3213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8D631161-973E-42A0-AB6B-598513E1B6E7}"/>
            </a:ext>
          </a:extLst>
        </xdr:cNvPr>
        <xdr:cNvSpPr/>
      </xdr:nvSpPr>
      <xdr:spPr>
        <a:xfrm>
          <a:off x="4885055" y="8187690"/>
          <a:ext cx="13906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E71A8BD6-27F9-49A6-9EB9-91C9E165712C}"/>
            </a:ext>
          </a:extLst>
        </xdr:cNvPr>
        <xdr:cNvSpPr/>
      </xdr:nvSpPr>
      <xdr:spPr>
        <a:xfrm>
          <a:off x="4885055" y="838200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AF3EE6D1-AA4A-4A7A-A37F-59063A164CDD}"/>
            </a:ext>
          </a:extLst>
        </xdr:cNvPr>
        <xdr:cNvSpPr/>
      </xdr:nvSpPr>
      <xdr:spPr>
        <a:xfrm>
          <a:off x="6421755" y="8187690"/>
          <a:ext cx="12636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F515D8FF-CA4B-484F-8ED8-EFA8F44DB56A}"/>
            </a:ext>
          </a:extLst>
        </xdr:cNvPr>
        <xdr:cNvSpPr/>
      </xdr:nvSpPr>
      <xdr:spPr>
        <a:xfrm>
          <a:off x="6421755" y="8382000"/>
          <a:ext cx="1263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25C14C1B-4790-4F90-8883-664691AF932F}"/>
            </a:ext>
          </a:extLst>
        </xdr:cNvPr>
        <xdr:cNvSpPr/>
      </xdr:nvSpPr>
      <xdr:spPr>
        <a:xfrm>
          <a:off x="7876540" y="8187690"/>
          <a:ext cx="137160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7CF5D9A-A25A-4B70-A9D4-B7482B36A038}"/>
            </a:ext>
          </a:extLst>
        </xdr:cNvPr>
        <xdr:cNvSpPr/>
      </xdr:nvSpPr>
      <xdr:spPr>
        <a:xfrm>
          <a:off x="7876540" y="838200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A1914EBA-5DC2-45BA-905B-C9CFC9FA575C}"/>
            </a:ext>
          </a:extLst>
        </xdr:cNvPr>
        <xdr:cNvSpPr/>
      </xdr:nvSpPr>
      <xdr:spPr>
        <a:xfrm>
          <a:off x="706755" y="8703310"/>
          <a:ext cx="418084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96DB5946-9A8D-45D5-9066-49E1FE52C5E5}"/>
            </a:ext>
          </a:extLst>
        </xdr:cNvPr>
        <xdr:cNvSpPr/>
      </xdr:nvSpPr>
      <xdr:spPr>
        <a:xfrm>
          <a:off x="5181600" y="8703310"/>
          <a:ext cx="48215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4DFF21E3-582B-4373-B1B0-0FACEE44EFBB}"/>
            </a:ext>
          </a:extLst>
        </xdr:cNvPr>
        <xdr:cNvSpPr/>
      </xdr:nvSpPr>
      <xdr:spPr>
        <a:xfrm>
          <a:off x="5241290" y="8703310"/>
          <a:ext cx="34423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8FFDE568-8886-41C0-B51B-EBB14F3FAB6E}"/>
            </a:ext>
          </a:extLst>
        </xdr:cNvPr>
        <xdr:cNvSpPr txBox="1"/>
      </xdr:nvSpPr>
      <xdr:spPr>
        <a:xfrm>
          <a:off x="5267960" y="9013190"/>
          <a:ext cx="4596130" cy="191071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扶助費に係る経常収支比率は、類似団体と比較すると低くなっているが、子ども関連経費などの費用は増加している。</a:t>
          </a:r>
        </a:p>
        <a:p>
          <a:r>
            <a:rPr kumimoji="1" lang="ja-JP" altLang="en-US" sz="1300">
              <a:latin typeface="ＭＳ Ｐゴシック" panose="020B0600070205080204" pitchFamily="50" charset="-128"/>
              <a:ea typeface="ＭＳ Ｐゴシック" panose="020B0600070205080204" pitchFamily="50" charset="-128"/>
            </a:rPr>
            <a:t>　児童手当の支給対象者や単独事業の減少等による抑制要因も考えられるが、今後も、少子高齢化の影響により上昇していくことが予想されることから、社会保障制度の変更に対応しながら、効果的で財政負担の少ない施策の実施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FE73278D-E0FF-4CB7-8238-10D38039BA63}"/>
            </a:ext>
          </a:extLst>
        </xdr:cNvPr>
        <xdr:cNvSpPr txBox="1"/>
      </xdr:nvSpPr>
      <xdr:spPr>
        <a:xfrm>
          <a:off x="668655" y="850709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63BDF208-9FE5-4D1E-94A1-C062696DE022}"/>
            </a:ext>
          </a:extLst>
        </xdr:cNvPr>
        <xdr:cNvCxnSpPr/>
      </xdr:nvCxnSpPr>
      <xdr:spPr>
        <a:xfrm>
          <a:off x="706755" y="10989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7419BB1E-D427-421D-A08B-6B18FB3B36A8}"/>
            </a:ext>
          </a:extLst>
        </xdr:cNvPr>
        <xdr:cNvSpPr txBox="1"/>
      </xdr:nvSpPr>
      <xdr:spPr>
        <a:xfrm>
          <a:off x="238760" y="10845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41207EFC-C690-4E86-A980-CCF1EFD4CD74}"/>
            </a:ext>
          </a:extLst>
        </xdr:cNvPr>
        <xdr:cNvCxnSpPr/>
      </xdr:nvCxnSpPr>
      <xdr:spPr>
        <a:xfrm>
          <a:off x="706755" y="10657023"/>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C19FE084-0B76-49E2-97B2-3BF1BF32BC7C}"/>
            </a:ext>
          </a:extLst>
        </xdr:cNvPr>
        <xdr:cNvSpPr txBox="1"/>
      </xdr:nvSpPr>
      <xdr:spPr>
        <a:xfrm>
          <a:off x="238760" y="1051289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A10EDEEB-899D-4F90-826B-FB56F31B6541}"/>
            </a:ext>
          </a:extLst>
        </xdr:cNvPr>
        <xdr:cNvCxnSpPr/>
      </xdr:nvCxnSpPr>
      <xdr:spPr>
        <a:xfrm>
          <a:off x="706755" y="10334262"/>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400AB539-DE1A-412C-8E1C-740CE097B2B2}"/>
            </a:ext>
          </a:extLst>
        </xdr:cNvPr>
        <xdr:cNvSpPr txBox="1"/>
      </xdr:nvSpPr>
      <xdr:spPr>
        <a:xfrm>
          <a:off x="23876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4E1C9843-49AD-430C-8F96-432B73588B6A}"/>
            </a:ext>
          </a:extLst>
        </xdr:cNvPr>
        <xdr:cNvCxnSpPr/>
      </xdr:nvCxnSpPr>
      <xdr:spPr>
        <a:xfrm>
          <a:off x="706755" y="1000197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986913AA-3E02-44A5-9F0A-1E01BD134B4C}"/>
            </a:ext>
          </a:extLst>
        </xdr:cNvPr>
        <xdr:cNvSpPr txBox="1"/>
      </xdr:nvSpPr>
      <xdr:spPr>
        <a:xfrm>
          <a:off x="238760" y="986737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A1BDB266-B697-4134-B7FB-2C600DBFF9C8}"/>
            </a:ext>
          </a:extLst>
        </xdr:cNvPr>
        <xdr:cNvCxnSpPr/>
      </xdr:nvCxnSpPr>
      <xdr:spPr>
        <a:xfrm>
          <a:off x="706755" y="967921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95D26B3-64DA-480F-B618-2ABAB21B5839}"/>
            </a:ext>
          </a:extLst>
        </xdr:cNvPr>
        <xdr:cNvSpPr txBox="1"/>
      </xdr:nvSpPr>
      <xdr:spPr>
        <a:xfrm>
          <a:off x="238760" y="95350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3C438FBD-12B2-4A86-8701-316D5ED51B77}"/>
            </a:ext>
          </a:extLst>
        </xdr:cNvPr>
        <xdr:cNvCxnSpPr/>
      </xdr:nvCxnSpPr>
      <xdr:spPr>
        <a:xfrm>
          <a:off x="706755" y="9356453"/>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426F3242-8986-4373-80BC-60AD9A5FE473}"/>
            </a:ext>
          </a:extLst>
        </xdr:cNvPr>
        <xdr:cNvSpPr txBox="1"/>
      </xdr:nvSpPr>
      <xdr:spPr>
        <a:xfrm>
          <a:off x="238760" y="921232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AEBD0234-6A00-4E39-938F-426B17EB340F}"/>
            </a:ext>
          </a:extLst>
        </xdr:cNvPr>
        <xdr:cNvCxnSpPr/>
      </xdr:nvCxnSpPr>
      <xdr:spPr>
        <a:xfrm>
          <a:off x="706755" y="9026072"/>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8E941DE0-5E16-41D0-B593-98F997C1B091}"/>
            </a:ext>
          </a:extLst>
        </xdr:cNvPr>
        <xdr:cNvSpPr txBox="1"/>
      </xdr:nvSpPr>
      <xdr:spPr>
        <a:xfrm>
          <a:off x="238760" y="888003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A642DD18-D483-4A66-83DB-CB326DEAB840}"/>
            </a:ext>
          </a:extLst>
        </xdr:cNvPr>
        <xdr:cNvCxnSpPr/>
      </xdr:nvCxnSpPr>
      <xdr:spPr>
        <a:xfrm>
          <a:off x="706755" y="8703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6E4F8F01-5F83-48F1-B618-CE584DDC99F4}"/>
            </a:ext>
          </a:extLst>
        </xdr:cNvPr>
        <xdr:cNvSpPr/>
      </xdr:nvSpPr>
      <xdr:spPr>
        <a:xfrm>
          <a:off x="706755" y="8703310"/>
          <a:ext cx="418084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113393</xdr:rowOff>
    </xdr:to>
    <xdr:cxnSp macro="">
      <xdr:nvCxnSpPr>
        <xdr:cNvPr id="182" name="直線コネクタ 181">
          <a:extLst>
            <a:ext uri="{FF2B5EF4-FFF2-40B4-BE49-F238E27FC236}">
              <a16:creationId xmlns:a16="http://schemas.microsoft.com/office/drawing/2014/main" id="{D384AA61-3D22-4CDE-BBBB-A19F3270A974}"/>
            </a:ext>
          </a:extLst>
        </xdr:cNvPr>
        <xdr:cNvCxnSpPr/>
      </xdr:nvCxnSpPr>
      <xdr:spPr>
        <a:xfrm flipV="1">
          <a:off x="4364990" y="9185547"/>
          <a:ext cx="0" cy="138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3" name="扶助費最小値テキスト">
          <a:extLst>
            <a:ext uri="{FF2B5EF4-FFF2-40B4-BE49-F238E27FC236}">
              <a16:creationId xmlns:a16="http://schemas.microsoft.com/office/drawing/2014/main" id="{05C11D90-E4FF-43C8-BFBF-8FC61D634957}"/>
            </a:ext>
          </a:extLst>
        </xdr:cNvPr>
        <xdr:cNvSpPr txBox="1"/>
      </xdr:nvSpPr>
      <xdr:spPr>
        <a:xfrm>
          <a:off x="4457700" y="10545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4" name="直線コネクタ 183">
          <a:extLst>
            <a:ext uri="{FF2B5EF4-FFF2-40B4-BE49-F238E27FC236}">
              <a16:creationId xmlns:a16="http://schemas.microsoft.com/office/drawing/2014/main" id="{EC97D2EE-31D2-4C41-9A2F-F8AFD1145778}"/>
            </a:ext>
          </a:extLst>
        </xdr:cNvPr>
        <xdr:cNvCxnSpPr/>
      </xdr:nvCxnSpPr>
      <xdr:spPr>
        <a:xfrm>
          <a:off x="4295140" y="10571843"/>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5" name="扶助費最大値テキスト">
          <a:extLst>
            <a:ext uri="{FF2B5EF4-FFF2-40B4-BE49-F238E27FC236}">
              <a16:creationId xmlns:a16="http://schemas.microsoft.com/office/drawing/2014/main" id="{97881BB5-7227-4252-89D9-4C7B562BA0C4}"/>
            </a:ext>
          </a:extLst>
        </xdr:cNvPr>
        <xdr:cNvSpPr txBox="1"/>
      </xdr:nvSpPr>
      <xdr:spPr>
        <a:xfrm>
          <a:off x="4457700" y="8936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6" name="直線コネクタ 185">
          <a:extLst>
            <a:ext uri="{FF2B5EF4-FFF2-40B4-BE49-F238E27FC236}">
              <a16:creationId xmlns:a16="http://schemas.microsoft.com/office/drawing/2014/main" id="{1C58526F-0D86-47E2-BA48-551E1CB1CB4E}"/>
            </a:ext>
          </a:extLst>
        </xdr:cNvPr>
        <xdr:cNvCxnSpPr/>
      </xdr:nvCxnSpPr>
      <xdr:spPr>
        <a:xfrm>
          <a:off x="4295140" y="9185547"/>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137885</xdr:rowOff>
    </xdr:from>
    <xdr:to>
      <xdr:col>24</xdr:col>
      <xdr:colOff>25400</xdr:colOff>
      <xdr:row>54</xdr:row>
      <xdr:rowOff>148772</xdr:rowOff>
    </xdr:to>
    <xdr:cxnSp macro="">
      <xdr:nvCxnSpPr>
        <xdr:cNvPr id="187" name="直線コネクタ 186">
          <a:extLst>
            <a:ext uri="{FF2B5EF4-FFF2-40B4-BE49-F238E27FC236}">
              <a16:creationId xmlns:a16="http://schemas.microsoft.com/office/drawing/2014/main" id="{146E3C34-93E3-4BBA-A5C1-8634FD2EE913}"/>
            </a:ext>
          </a:extLst>
        </xdr:cNvPr>
        <xdr:cNvCxnSpPr/>
      </xdr:nvCxnSpPr>
      <xdr:spPr>
        <a:xfrm flipV="1">
          <a:off x="3616325" y="9392375"/>
          <a:ext cx="748665"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8" name="扶助費平均値テキスト">
          <a:extLst>
            <a:ext uri="{FF2B5EF4-FFF2-40B4-BE49-F238E27FC236}">
              <a16:creationId xmlns:a16="http://schemas.microsoft.com/office/drawing/2014/main" id="{3420E6D6-B259-458D-8A43-0AFEC6F973E6}"/>
            </a:ext>
          </a:extLst>
        </xdr:cNvPr>
        <xdr:cNvSpPr txBox="1"/>
      </xdr:nvSpPr>
      <xdr:spPr>
        <a:xfrm>
          <a:off x="4457700" y="96312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9" name="フローチャート: 判断 188">
          <a:extLst>
            <a:ext uri="{FF2B5EF4-FFF2-40B4-BE49-F238E27FC236}">
              <a16:creationId xmlns:a16="http://schemas.microsoft.com/office/drawing/2014/main" id="{5E76995D-5806-43D3-860E-EC74037771F8}"/>
            </a:ext>
          </a:extLst>
        </xdr:cNvPr>
        <xdr:cNvSpPr/>
      </xdr:nvSpPr>
      <xdr:spPr>
        <a:xfrm>
          <a:off x="4333240" y="9657262"/>
          <a:ext cx="8636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148772</xdr:rowOff>
    </xdr:from>
    <xdr:to>
      <xdr:col>19</xdr:col>
      <xdr:colOff>187325</xdr:colOff>
      <xdr:row>54</xdr:row>
      <xdr:rowOff>148772</xdr:rowOff>
    </xdr:to>
    <xdr:cxnSp macro="">
      <xdr:nvCxnSpPr>
        <xdr:cNvPr id="190" name="直線コネクタ 189">
          <a:extLst>
            <a:ext uri="{FF2B5EF4-FFF2-40B4-BE49-F238E27FC236}">
              <a16:creationId xmlns:a16="http://schemas.microsoft.com/office/drawing/2014/main" id="{48BA4253-424F-4868-891B-138AC721C2A7}"/>
            </a:ext>
          </a:extLst>
        </xdr:cNvPr>
        <xdr:cNvCxnSpPr/>
      </xdr:nvCxnSpPr>
      <xdr:spPr>
        <a:xfrm>
          <a:off x="2809240" y="9407072"/>
          <a:ext cx="80708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16328</xdr:rowOff>
    </xdr:from>
    <xdr:to>
      <xdr:col>20</xdr:col>
      <xdr:colOff>38100</xdr:colOff>
      <xdr:row>56</xdr:row>
      <xdr:rowOff>117928</xdr:rowOff>
    </xdr:to>
    <xdr:sp macro="" textlink="">
      <xdr:nvSpPr>
        <xdr:cNvPr id="191" name="フローチャート: 判断 190">
          <a:extLst>
            <a:ext uri="{FF2B5EF4-FFF2-40B4-BE49-F238E27FC236}">
              <a16:creationId xmlns:a16="http://schemas.microsoft.com/office/drawing/2014/main" id="{DA5CD762-E72F-4E83-89AF-6191267763DD}"/>
            </a:ext>
          </a:extLst>
        </xdr:cNvPr>
        <xdr:cNvSpPr/>
      </xdr:nvSpPr>
      <xdr:spPr>
        <a:xfrm>
          <a:off x="3571240" y="9621338"/>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102705</xdr:rowOff>
    </xdr:from>
    <xdr:ext cx="736600" cy="259045"/>
    <xdr:sp macro="" textlink="">
      <xdr:nvSpPr>
        <xdr:cNvPr id="192" name="テキスト ボックス 191">
          <a:extLst>
            <a:ext uri="{FF2B5EF4-FFF2-40B4-BE49-F238E27FC236}">
              <a16:creationId xmlns:a16="http://schemas.microsoft.com/office/drawing/2014/main" id="{533616B5-1ED5-43C8-9868-C238BB6E011C}"/>
            </a:ext>
          </a:extLst>
        </xdr:cNvPr>
        <xdr:cNvSpPr txBox="1"/>
      </xdr:nvSpPr>
      <xdr:spPr>
        <a:xfrm>
          <a:off x="3265805" y="9700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148772</xdr:rowOff>
    </xdr:from>
    <xdr:to>
      <xdr:col>15</xdr:col>
      <xdr:colOff>98425</xdr:colOff>
      <xdr:row>54</xdr:row>
      <xdr:rowOff>159657</xdr:rowOff>
    </xdr:to>
    <xdr:cxnSp macro="">
      <xdr:nvCxnSpPr>
        <xdr:cNvPr id="193" name="直線コネクタ 192">
          <a:extLst>
            <a:ext uri="{FF2B5EF4-FFF2-40B4-BE49-F238E27FC236}">
              <a16:creationId xmlns:a16="http://schemas.microsoft.com/office/drawing/2014/main" id="{F2C2AA0F-61BC-486D-BD1B-D8CD6C9E9A72}"/>
            </a:ext>
          </a:extLst>
        </xdr:cNvPr>
        <xdr:cNvCxnSpPr/>
      </xdr:nvCxnSpPr>
      <xdr:spPr>
        <a:xfrm flipV="1">
          <a:off x="2002155" y="9407072"/>
          <a:ext cx="807085" cy="1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4" name="フローチャート: 判断 193">
          <a:extLst>
            <a:ext uri="{FF2B5EF4-FFF2-40B4-BE49-F238E27FC236}">
              <a16:creationId xmlns:a16="http://schemas.microsoft.com/office/drawing/2014/main" id="{EDF959AF-59C8-45B9-80C5-D72D811F5C03}"/>
            </a:ext>
          </a:extLst>
        </xdr:cNvPr>
        <xdr:cNvSpPr/>
      </xdr:nvSpPr>
      <xdr:spPr>
        <a:xfrm>
          <a:off x="2764155" y="9608548"/>
          <a:ext cx="9969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5" name="テキスト ボックス 194">
          <a:extLst>
            <a:ext uri="{FF2B5EF4-FFF2-40B4-BE49-F238E27FC236}">
              <a16:creationId xmlns:a16="http://schemas.microsoft.com/office/drawing/2014/main" id="{1B85EE6F-013D-4457-9280-03491BFD6BE6}"/>
            </a:ext>
          </a:extLst>
        </xdr:cNvPr>
        <xdr:cNvSpPr txBox="1"/>
      </xdr:nvSpPr>
      <xdr:spPr>
        <a:xfrm>
          <a:off x="2470150" y="9696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159657</xdr:rowOff>
    </xdr:from>
    <xdr:to>
      <xdr:col>11</xdr:col>
      <xdr:colOff>9525</xdr:colOff>
      <xdr:row>55</xdr:row>
      <xdr:rowOff>86178</xdr:rowOff>
    </xdr:to>
    <xdr:cxnSp macro="">
      <xdr:nvCxnSpPr>
        <xdr:cNvPr id="196" name="直線コネクタ 195">
          <a:extLst>
            <a:ext uri="{FF2B5EF4-FFF2-40B4-BE49-F238E27FC236}">
              <a16:creationId xmlns:a16="http://schemas.microsoft.com/office/drawing/2014/main" id="{6215504E-131D-4FB2-8FD1-8426058B78D7}"/>
            </a:ext>
          </a:extLst>
        </xdr:cNvPr>
        <xdr:cNvCxnSpPr/>
      </xdr:nvCxnSpPr>
      <xdr:spPr>
        <a:xfrm flipV="1">
          <a:off x="1208405" y="9419862"/>
          <a:ext cx="79375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7" name="フローチャート: 判断 196">
          <a:extLst>
            <a:ext uri="{FF2B5EF4-FFF2-40B4-BE49-F238E27FC236}">
              <a16:creationId xmlns:a16="http://schemas.microsoft.com/office/drawing/2014/main" id="{34DFAF7D-F251-49A0-B9B3-6CFBA92B1481}"/>
            </a:ext>
          </a:extLst>
        </xdr:cNvPr>
        <xdr:cNvSpPr/>
      </xdr:nvSpPr>
      <xdr:spPr>
        <a:xfrm>
          <a:off x="1970405" y="9639300"/>
          <a:ext cx="7683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198" name="テキスト ボックス 197">
          <a:extLst>
            <a:ext uri="{FF2B5EF4-FFF2-40B4-BE49-F238E27FC236}">
              <a16:creationId xmlns:a16="http://schemas.microsoft.com/office/drawing/2014/main" id="{E7ED4444-BA92-4208-8434-BC46E98DBD07}"/>
            </a:ext>
          </a:extLst>
        </xdr:cNvPr>
        <xdr:cNvSpPr txBox="1"/>
      </xdr:nvSpPr>
      <xdr:spPr>
        <a:xfrm>
          <a:off x="1655445" y="972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199" name="フローチャート: 判断 198">
          <a:extLst>
            <a:ext uri="{FF2B5EF4-FFF2-40B4-BE49-F238E27FC236}">
              <a16:creationId xmlns:a16="http://schemas.microsoft.com/office/drawing/2014/main" id="{B8FB3A87-C699-447D-A908-075266E3FAB1}"/>
            </a:ext>
          </a:extLst>
        </xdr:cNvPr>
        <xdr:cNvSpPr/>
      </xdr:nvSpPr>
      <xdr:spPr>
        <a:xfrm>
          <a:off x="1153795" y="9728290"/>
          <a:ext cx="9969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40112</xdr:rowOff>
    </xdr:from>
    <xdr:ext cx="762000" cy="259045"/>
    <xdr:sp macro="" textlink="">
      <xdr:nvSpPr>
        <xdr:cNvPr id="200" name="テキスト ボックス 199">
          <a:extLst>
            <a:ext uri="{FF2B5EF4-FFF2-40B4-BE49-F238E27FC236}">
              <a16:creationId xmlns:a16="http://schemas.microsoft.com/office/drawing/2014/main" id="{9A266E79-B1DF-4B2A-A6C9-7F0D29BAEE8B}"/>
            </a:ext>
          </a:extLst>
        </xdr:cNvPr>
        <xdr:cNvSpPr txBox="1"/>
      </xdr:nvSpPr>
      <xdr:spPr>
        <a:xfrm>
          <a:off x="85979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75385E17-E8A1-47E7-B470-25738B53D5D7}"/>
            </a:ext>
          </a:extLst>
        </xdr:cNvPr>
        <xdr:cNvSpPr txBox="1"/>
      </xdr:nvSpPr>
      <xdr:spPr>
        <a:xfrm>
          <a:off x="4173855" y="1098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A4C889CA-85A4-40A3-B454-871844F5CA36}"/>
            </a:ext>
          </a:extLst>
        </xdr:cNvPr>
        <xdr:cNvSpPr txBox="1"/>
      </xdr:nvSpPr>
      <xdr:spPr>
        <a:xfrm>
          <a:off x="3425190" y="1098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BE4D6610-3801-49E6-9D54-25CDCD19374D}"/>
            </a:ext>
          </a:extLst>
        </xdr:cNvPr>
        <xdr:cNvSpPr txBox="1"/>
      </xdr:nvSpPr>
      <xdr:spPr>
        <a:xfrm>
          <a:off x="2618105" y="1098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38B0C5D1-48BE-4851-BC04-4D0058A1800E}"/>
            </a:ext>
          </a:extLst>
        </xdr:cNvPr>
        <xdr:cNvSpPr txBox="1"/>
      </xdr:nvSpPr>
      <xdr:spPr>
        <a:xfrm>
          <a:off x="1812925" y="1098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72853DB9-8349-4FD3-A76C-55A244E91423}"/>
            </a:ext>
          </a:extLst>
        </xdr:cNvPr>
        <xdr:cNvSpPr txBox="1"/>
      </xdr:nvSpPr>
      <xdr:spPr>
        <a:xfrm>
          <a:off x="1007745" y="1098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87085</xdr:rowOff>
    </xdr:from>
    <xdr:to>
      <xdr:col>24</xdr:col>
      <xdr:colOff>76200</xdr:colOff>
      <xdr:row>55</xdr:row>
      <xdr:rowOff>17235</xdr:rowOff>
    </xdr:to>
    <xdr:sp macro="" textlink="">
      <xdr:nvSpPr>
        <xdr:cNvPr id="206" name="楕円 205">
          <a:extLst>
            <a:ext uri="{FF2B5EF4-FFF2-40B4-BE49-F238E27FC236}">
              <a16:creationId xmlns:a16="http://schemas.microsoft.com/office/drawing/2014/main" id="{1AF48DD7-B1A3-4C60-838E-B8A2840F3FA3}"/>
            </a:ext>
          </a:extLst>
        </xdr:cNvPr>
        <xdr:cNvSpPr/>
      </xdr:nvSpPr>
      <xdr:spPr>
        <a:xfrm>
          <a:off x="4333240" y="9347290"/>
          <a:ext cx="8636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103612</xdr:rowOff>
    </xdr:from>
    <xdr:ext cx="762000" cy="259045"/>
    <xdr:sp macro="" textlink="">
      <xdr:nvSpPr>
        <xdr:cNvPr id="207" name="扶助費該当値テキスト">
          <a:extLst>
            <a:ext uri="{FF2B5EF4-FFF2-40B4-BE49-F238E27FC236}">
              <a16:creationId xmlns:a16="http://schemas.microsoft.com/office/drawing/2014/main" id="{12288AAF-77CC-4C33-B6B0-632A82130AFA}"/>
            </a:ext>
          </a:extLst>
        </xdr:cNvPr>
        <xdr:cNvSpPr txBox="1"/>
      </xdr:nvSpPr>
      <xdr:spPr>
        <a:xfrm>
          <a:off x="4457700" y="918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97972</xdr:rowOff>
    </xdr:from>
    <xdr:to>
      <xdr:col>20</xdr:col>
      <xdr:colOff>38100</xdr:colOff>
      <xdr:row>55</xdr:row>
      <xdr:rowOff>28122</xdr:rowOff>
    </xdr:to>
    <xdr:sp macro="" textlink="">
      <xdr:nvSpPr>
        <xdr:cNvPr id="208" name="楕円 207">
          <a:extLst>
            <a:ext uri="{FF2B5EF4-FFF2-40B4-BE49-F238E27FC236}">
              <a16:creationId xmlns:a16="http://schemas.microsoft.com/office/drawing/2014/main" id="{FB1D37CA-6F5D-419A-9BB1-DD1D62E1A66D}"/>
            </a:ext>
          </a:extLst>
        </xdr:cNvPr>
        <xdr:cNvSpPr/>
      </xdr:nvSpPr>
      <xdr:spPr>
        <a:xfrm>
          <a:off x="3571240" y="9352462"/>
          <a:ext cx="8636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38299</xdr:rowOff>
    </xdr:from>
    <xdr:ext cx="736600" cy="259045"/>
    <xdr:sp macro="" textlink="">
      <xdr:nvSpPr>
        <xdr:cNvPr id="209" name="テキスト ボックス 208">
          <a:extLst>
            <a:ext uri="{FF2B5EF4-FFF2-40B4-BE49-F238E27FC236}">
              <a16:creationId xmlns:a16="http://schemas.microsoft.com/office/drawing/2014/main" id="{016E9450-646C-4D13-87C9-750F7AE289AE}"/>
            </a:ext>
          </a:extLst>
        </xdr:cNvPr>
        <xdr:cNvSpPr txBox="1"/>
      </xdr:nvSpPr>
      <xdr:spPr>
        <a:xfrm>
          <a:off x="3265805" y="9125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97972</xdr:rowOff>
    </xdr:from>
    <xdr:to>
      <xdr:col>15</xdr:col>
      <xdr:colOff>149225</xdr:colOff>
      <xdr:row>55</xdr:row>
      <xdr:rowOff>28122</xdr:rowOff>
    </xdr:to>
    <xdr:sp macro="" textlink="">
      <xdr:nvSpPr>
        <xdr:cNvPr id="210" name="楕円 209">
          <a:extLst>
            <a:ext uri="{FF2B5EF4-FFF2-40B4-BE49-F238E27FC236}">
              <a16:creationId xmlns:a16="http://schemas.microsoft.com/office/drawing/2014/main" id="{7A50AD6E-A1D5-4A26-AD19-4EA0B2CD5E9B}"/>
            </a:ext>
          </a:extLst>
        </xdr:cNvPr>
        <xdr:cNvSpPr/>
      </xdr:nvSpPr>
      <xdr:spPr>
        <a:xfrm>
          <a:off x="2764155" y="9352462"/>
          <a:ext cx="9969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38299</xdr:rowOff>
    </xdr:from>
    <xdr:ext cx="762000" cy="259045"/>
    <xdr:sp macro="" textlink="">
      <xdr:nvSpPr>
        <xdr:cNvPr id="211" name="テキスト ボックス 210">
          <a:extLst>
            <a:ext uri="{FF2B5EF4-FFF2-40B4-BE49-F238E27FC236}">
              <a16:creationId xmlns:a16="http://schemas.microsoft.com/office/drawing/2014/main" id="{49F311DA-456B-4922-8032-620EAC4291C4}"/>
            </a:ext>
          </a:extLst>
        </xdr:cNvPr>
        <xdr:cNvSpPr txBox="1"/>
      </xdr:nvSpPr>
      <xdr:spPr>
        <a:xfrm>
          <a:off x="247015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108857</xdr:rowOff>
    </xdr:from>
    <xdr:to>
      <xdr:col>11</xdr:col>
      <xdr:colOff>60325</xdr:colOff>
      <xdr:row>55</xdr:row>
      <xdr:rowOff>39007</xdr:rowOff>
    </xdr:to>
    <xdr:sp macro="" textlink="">
      <xdr:nvSpPr>
        <xdr:cNvPr id="212" name="楕円 211">
          <a:extLst>
            <a:ext uri="{FF2B5EF4-FFF2-40B4-BE49-F238E27FC236}">
              <a16:creationId xmlns:a16="http://schemas.microsoft.com/office/drawing/2014/main" id="{63F86806-0D1A-4036-B971-0B2A8BECD7E9}"/>
            </a:ext>
          </a:extLst>
        </xdr:cNvPr>
        <xdr:cNvSpPr/>
      </xdr:nvSpPr>
      <xdr:spPr>
        <a:xfrm>
          <a:off x="1970405" y="9365252"/>
          <a:ext cx="7683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49184</xdr:rowOff>
    </xdr:from>
    <xdr:ext cx="762000" cy="259045"/>
    <xdr:sp macro="" textlink="">
      <xdr:nvSpPr>
        <xdr:cNvPr id="213" name="テキスト ボックス 212">
          <a:extLst>
            <a:ext uri="{FF2B5EF4-FFF2-40B4-BE49-F238E27FC236}">
              <a16:creationId xmlns:a16="http://schemas.microsoft.com/office/drawing/2014/main" id="{2EF080E8-C204-4EB3-BACA-DC9C996C9696}"/>
            </a:ext>
          </a:extLst>
        </xdr:cNvPr>
        <xdr:cNvSpPr txBox="1"/>
      </xdr:nvSpPr>
      <xdr:spPr>
        <a:xfrm>
          <a:off x="1655445" y="9137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214" name="楕円 213">
          <a:extLst>
            <a:ext uri="{FF2B5EF4-FFF2-40B4-BE49-F238E27FC236}">
              <a16:creationId xmlns:a16="http://schemas.microsoft.com/office/drawing/2014/main" id="{DFF33DF7-C89B-4B7F-B51F-9B55ED358B7A}"/>
            </a:ext>
          </a:extLst>
        </xdr:cNvPr>
        <xdr:cNvSpPr/>
      </xdr:nvSpPr>
      <xdr:spPr>
        <a:xfrm>
          <a:off x="1153795" y="9465128"/>
          <a:ext cx="9969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147155</xdr:rowOff>
    </xdr:from>
    <xdr:ext cx="762000" cy="259045"/>
    <xdr:sp macro="" textlink="">
      <xdr:nvSpPr>
        <xdr:cNvPr id="215" name="テキスト ボックス 214">
          <a:extLst>
            <a:ext uri="{FF2B5EF4-FFF2-40B4-BE49-F238E27FC236}">
              <a16:creationId xmlns:a16="http://schemas.microsoft.com/office/drawing/2014/main" id="{7981141D-F669-4B7F-B8DD-24C0C0245E59}"/>
            </a:ext>
          </a:extLst>
        </xdr:cNvPr>
        <xdr:cNvSpPr txBox="1"/>
      </xdr:nvSpPr>
      <xdr:spPr>
        <a:xfrm>
          <a:off x="859790" y="92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EF1CC5BA-D385-4B78-88CC-0837859EC367}"/>
            </a:ext>
          </a:extLst>
        </xdr:cNvPr>
        <xdr:cNvSpPr/>
      </xdr:nvSpPr>
      <xdr:spPr>
        <a:xfrm>
          <a:off x="11266805" y="8126095"/>
          <a:ext cx="4180840" cy="3213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9FA1C376-F954-4863-9553-549C75D1B072}"/>
            </a:ext>
          </a:extLst>
        </xdr:cNvPr>
        <xdr:cNvSpPr/>
      </xdr:nvSpPr>
      <xdr:spPr>
        <a:xfrm>
          <a:off x="15462250" y="8187690"/>
          <a:ext cx="137160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325CD547-E153-4C63-9CE7-D4D8BE0C97F4}"/>
            </a:ext>
          </a:extLst>
        </xdr:cNvPr>
        <xdr:cNvSpPr/>
      </xdr:nvSpPr>
      <xdr:spPr>
        <a:xfrm>
          <a:off x="15462250" y="838200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8F2EE120-BA6F-42AC-973F-7B942AD2C58C}"/>
            </a:ext>
          </a:extLst>
        </xdr:cNvPr>
        <xdr:cNvSpPr/>
      </xdr:nvSpPr>
      <xdr:spPr>
        <a:xfrm>
          <a:off x="17002760" y="8187690"/>
          <a:ext cx="12636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8F5B1318-D845-41C3-8168-967C774F25BA}"/>
            </a:ext>
          </a:extLst>
        </xdr:cNvPr>
        <xdr:cNvSpPr/>
      </xdr:nvSpPr>
      <xdr:spPr>
        <a:xfrm>
          <a:off x="17002760" y="8382000"/>
          <a:ext cx="1263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20BB6F93-72AC-45BE-87CD-AB7FD36D5DCE}"/>
            </a:ext>
          </a:extLst>
        </xdr:cNvPr>
        <xdr:cNvSpPr/>
      </xdr:nvSpPr>
      <xdr:spPr>
        <a:xfrm>
          <a:off x="18457545" y="8187690"/>
          <a:ext cx="137160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1B406554-3B3A-4B80-BF0D-BF9AC7851280}"/>
            </a:ext>
          </a:extLst>
        </xdr:cNvPr>
        <xdr:cNvSpPr/>
      </xdr:nvSpPr>
      <xdr:spPr>
        <a:xfrm>
          <a:off x="18457545" y="838200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81774560-C779-4A17-944F-596D8E7DF1AE}"/>
            </a:ext>
          </a:extLst>
        </xdr:cNvPr>
        <xdr:cNvSpPr/>
      </xdr:nvSpPr>
      <xdr:spPr>
        <a:xfrm>
          <a:off x="11266805" y="8703310"/>
          <a:ext cx="418084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683ACFB7-D2F1-41EF-8D48-DBC5511215B0}"/>
            </a:ext>
          </a:extLst>
        </xdr:cNvPr>
        <xdr:cNvSpPr/>
      </xdr:nvSpPr>
      <xdr:spPr>
        <a:xfrm>
          <a:off x="15743555" y="8703310"/>
          <a:ext cx="48406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4A7EE934-4BC6-4E17-8C30-559748005B15}"/>
            </a:ext>
          </a:extLst>
        </xdr:cNvPr>
        <xdr:cNvSpPr/>
      </xdr:nvSpPr>
      <xdr:spPr>
        <a:xfrm>
          <a:off x="15801340" y="8703310"/>
          <a:ext cx="344995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AFD730A9-49EA-422C-AECA-BEA8759CD28D}"/>
            </a:ext>
          </a:extLst>
        </xdr:cNvPr>
        <xdr:cNvSpPr txBox="1"/>
      </xdr:nvSpPr>
      <xdr:spPr>
        <a:xfrm>
          <a:off x="15839440" y="9013190"/>
          <a:ext cx="4603750" cy="191071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国民健康保険や後期高齢者医療、介護保険等の各特別会計への繰出金が主なものである。</a:t>
          </a:r>
        </a:p>
        <a:p>
          <a:r>
            <a:rPr kumimoji="1" lang="ja-JP" altLang="en-US" sz="1300">
              <a:latin typeface="ＭＳ Ｐゴシック" panose="020B0600070205080204" pitchFamily="50" charset="-128"/>
              <a:ea typeface="ＭＳ Ｐゴシック" panose="020B0600070205080204" pitchFamily="50" charset="-128"/>
            </a:rPr>
            <a:t>　独立採算制の原則に沿って各会計の運営を行うことにより、繰出金の抑制を図っていく。</a:t>
          </a: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3782FAB-DC5A-4AB4-B27B-EA58C4CAEAA6}"/>
            </a:ext>
          </a:extLst>
        </xdr:cNvPr>
        <xdr:cNvSpPr txBox="1"/>
      </xdr:nvSpPr>
      <xdr:spPr>
        <a:xfrm>
          <a:off x="11228705" y="850709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F8C3F9D8-35B4-4181-A6AB-78FBCBDE8656}"/>
            </a:ext>
          </a:extLst>
        </xdr:cNvPr>
        <xdr:cNvCxnSpPr/>
      </xdr:nvCxnSpPr>
      <xdr:spPr>
        <a:xfrm>
          <a:off x="11266805" y="10989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9525DB7D-B929-409D-8B4E-30D0A11A3527}"/>
            </a:ext>
          </a:extLst>
        </xdr:cNvPr>
        <xdr:cNvSpPr txBox="1"/>
      </xdr:nvSpPr>
      <xdr:spPr>
        <a:xfrm>
          <a:off x="10810240" y="10845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9A295C6F-F794-401B-B707-73F33A5FE9EA}"/>
            </a:ext>
          </a:extLst>
        </xdr:cNvPr>
        <xdr:cNvCxnSpPr/>
      </xdr:nvCxnSpPr>
      <xdr:spPr>
        <a:xfrm>
          <a:off x="11266805" y="106025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D50FF4C6-47E1-4B8F-AD36-B9F0866EBC87}"/>
            </a:ext>
          </a:extLst>
        </xdr:cNvPr>
        <xdr:cNvSpPr txBox="1"/>
      </xdr:nvSpPr>
      <xdr:spPr>
        <a:xfrm>
          <a:off x="10810240" y="10464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E44E9527-4C28-4914-93D1-9C2B6E6F56C9}"/>
            </a:ext>
          </a:extLst>
        </xdr:cNvPr>
        <xdr:cNvCxnSpPr/>
      </xdr:nvCxnSpPr>
      <xdr:spPr>
        <a:xfrm>
          <a:off x="11266805" y="102215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CFFB1124-B873-48F0-90F9-A641524B1E6C}"/>
            </a:ext>
          </a:extLst>
        </xdr:cNvPr>
        <xdr:cNvSpPr txBox="1"/>
      </xdr:nvSpPr>
      <xdr:spPr>
        <a:xfrm>
          <a:off x="10810240" y="100774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49803BE8-B5DE-4753-98A2-F4CBBE99B605}"/>
            </a:ext>
          </a:extLst>
        </xdr:cNvPr>
        <xdr:cNvCxnSpPr/>
      </xdr:nvCxnSpPr>
      <xdr:spPr>
        <a:xfrm>
          <a:off x="11266805" y="98405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2445894E-34DB-4EE8-AABA-968C2C14604D}"/>
            </a:ext>
          </a:extLst>
        </xdr:cNvPr>
        <xdr:cNvSpPr txBox="1"/>
      </xdr:nvSpPr>
      <xdr:spPr>
        <a:xfrm>
          <a:off x="10810240" y="96964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83CA012F-0A34-4E48-AE93-D29FD57D0725}"/>
            </a:ext>
          </a:extLst>
        </xdr:cNvPr>
        <xdr:cNvCxnSpPr/>
      </xdr:nvCxnSpPr>
      <xdr:spPr>
        <a:xfrm>
          <a:off x="11266805" y="94595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DB8D01-FF7F-44D8-8567-663362592EB5}"/>
            </a:ext>
          </a:extLst>
        </xdr:cNvPr>
        <xdr:cNvSpPr txBox="1"/>
      </xdr:nvSpPr>
      <xdr:spPr>
        <a:xfrm>
          <a:off x="10810240" y="93154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8D43D1F8-8A29-4E5F-85A0-C495AB71DB77}"/>
            </a:ext>
          </a:extLst>
        </xdr:cNvPr>
        <xdr:cNvCxnSpPr/>
      </xdr:nvCxnSpPr>
      <xdr:spPr>
        <a:xfrm>
          <a:off x="11266805" y="9084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68185C4E-82DD-417B-975F-56CEA1B02524}"/>
            </a:ext>
          </a:extLst>
        </xdr:cNvPr>
        <xdr:cNvSpPr txBox="1"/>
      </xdr:nvSpPr>
      <xdr:spPr>
        <a:xfrm>
          <a:off x="10810240" y="89344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62603190-0F31-450F-B3CC-B8D890465256}"/>
            </a:ext>
          </a:extLst>
        </xdr:cNvPr>
        <xdr:cNvCxnSpPr/>
      </xdr:nvCxnSpPr>
      <xdr:spPr>
        <a:xfrm>
          <a:off x="11266805" y="8703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BC6ABD6B-930A-4C17-9D5E-B7D508C0C673}"/>
            </a:ext>
          </a:extLst>
        </xdr:cNvPr>
        <xdr:cNvSpPr/>
      </xdr:nvSpPr>
      <xdr:spPr>
        <a:xfrm>
          <a:off x="11266805" y="8703310"/>
          <a:ext cx="418084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62</xdr:row>
      <xdr:rowOff>27940</xdr:rowOff>
    </xdr:to>
    <xdr:cxnSp macro="">
      <xdr:nvCxnSpPr>
        <xdr:cNvPr id="242" name="直線コネクタ 241">
          <a:extLst>
            <a:ext uri="{FF2B5EF4-FFF2-40B4-BE49-F238E27FC236}">
              <a16:creationId xmlns:a16="http://schemas.microsoft.com/office/drawing/2014/main" id="{CB0D6552-9767-4E24-884E-720830DD4048}"/>
            </a:ext>
          </a:extLst>
        </xdr:cNvPr>
        <xdr:cNvCxnSpPr/>
      </xdr:nvCxnSpPr>
      <xdr:spPr>
        <a:xfrm flipV="1">
          <a:off x="14945995" y="931291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17</xdr:rowOff>
    </xdr:from>
    <xdr:ext cx="762000" cy="259045"/>
    <xdr:sp macro="" textlink="">
      <xdr:nvSpPr>
        <xdr:cNvPr id="243" name="その他最小値テキスト">
          <a:extLst>
            <a:ext uri="{FF2B5EF4-FFF2-40B4-BE49-F238E27FC236}">
              <a16:creationId xmlns:a16="http://schemas.microsoft.com/office/drawing/2014/main" id="{70B06E9A-2319-49C8-B82F-183A588E72CC}"/>
            </a:ext>
          </a:extLst>
        </xdr:cNvPr>
        <xdr:cNvSpPr txBox="1"/>
      </xdr:nvSpPr>
      <xdr:spPr>
        <a:xfrm>
          <a:off x="15019655" y="1062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27940</xdr:rowOff>
    </xdr:from>
    <xdr:to>
      <xdr:col>82</xdr:col>
      <xdr:colOff>196850</xdr:colOff>
      <xdr:row>62</xdr:row>
      <xdr:rowOff>27940</xdr:rowOff>
    </xdr:to>
    <xdr:cxnSp macro="">
      <xdr:nvCxnSpPr>
        <xdr:cNvPr id="244" name="直線コネクタ 243">
          <a:extLst>
            <a:ext uri="{FF2B5EF4-FFF2-40B4-BE49-F238E27FC236}">
              <a16:creationId xmlns:a16="http://schemas.microsoft.com/office/drawing/2014/main" id="{5F17557A-8A03-479E-A6BC-0EA2B35DFA81}"/>
            </a:ext>
          </a:extLst>
        </xdr:cNvPr>
        <xdr:cNvCxnSpPr/>
      </xdr:nvCxnSpPr>
      <xdr:spPr>
        <a:xfrm>
          <a:off x="14855190" y="10655935"/>
          <a:ext cx="16446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id="{8DC1EA9A-81BF-4683-9487-7C43CC28EE51}"/>
            </a:ext>
          </a:extLst>
        </xdr:cNvPr>
        <xdr:cNvSpPr txBox="1"/>
      </xdr:nvSpPr>
      <xdr:spPr>
        <a:xfrm>
          <a:off x="15019655" y="905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id="{BB591C3F-80C1-45BC-9106-F16EC7EC3D20}"/>
            </a:ext>
          </a:extLst>
        </xdr:cNvPr>
        <xdr:cNvCxnSpPr/>
      </xdr:nvCxnSpPr>
      <xdr:spPr>
        <a:xfrm>
          <a:off x="14855190" y="9312910"/>
          <a:ext cx="16446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24130</xdr:rowOff>
    </xdr:from>
    <xdr:to>
      <xdr:col>82</xdr:col>
      <xdr:colOff>107950</xdr:colOff>
      <xdr:row>57</xdr:row>
      <xdr:rowOff>77470</xdr:rowOff>
    </xdr:to>
    <xdr:cxnSp macro="">
      <xdr:nvCxnSpPr>
        <xdr:cNvPr id="247" name="直線コネクタ 246">
          <a:extLst>
            <a:ext uri="{FF2B5EF4-FFF2-40B4-BE49-F238E27FC236}">
              <a16:creationId xmlns:a16="http://schemas.microsoft.com/office/drawing/2014/main" id="{18514A27-896F-4176-B38B-B74082D43BE4}"/>
            </a:ext>
          </a:extLst>
        </xdr:cNvPr>
        <xdr:cNvCxnSpPr/>
      </xdr:nvCxnSpPr>
      <xdr:spPr>
        <a:xfrm flipV="1">
          <a:off x="14183995" y="9792970"/>
          <a:ext cx="762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2557</xdr:rowOff>
    </xdr:from>
    <xdr:ext cx="762000" cy="259045"/>
    <xdr:sp macro="" textlink="">
      <xdr:nvSpPr>
        <xdr:cNvPr id="248" name="その他平均値テキスト">
          <a:extLst>
            <a:ext uri="{FF2B5EF4-FFF2-40B4-BE49-F238E27FC236}">
              <a16:creationId xmlns:a16="http://schemas.microsoft.com/office/drawing/2014/main" id="{831F9B93-55EC-45AB-BEC6-6B1A83FC68AA}"/>
            </a:ext>
          </a:extLst>
        </xdr:cNvPr>
        <xdr:cNvSpPr txBox="1"/>
      </xdr:nvSpPr>
      <xdr:spPr>
        <a:xfrm>
          <a:off x="15019655" y="994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49" name="フローチャート: 判断 248">
          <a:extLst>
            <a:ext uri="{FF2B5EF4-FFF2-40B4-BE49-F238E27FC236}">
              <a16:creationId xmlns:a16="http://schemas.microsoft.com/office/drawing/2014/main" id="{C4E5BA28-3DB9-4CED-A6B0-73895D4C9A69}"/>
            </a:ext>
          </a:extLst>
        </xdr:cNvPr>
        <xdr:cNvSpPr/>
      </xdr:nvSpPr>
      <xdr:spPr>
        <a:xfrm>
          <a:off x="14893290" y="9972675"/>
          <a:ext cx="10731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54610</xdr:rowOff>
    </xdr:from>
    <xdr:to>
      <xdr:col>78</xdr:col>
      <xdr:colOff>69850</xdr:colOff>
      <xdr:row>57</xdr:row>
      <xdr:rowOff>77470</xdr:rowOff>
    </xdr:to>
    <xdr:cxnSp macro="">
      <xdr:nvCxnSpPr>
        <xdr:cNvPr id="250" name="直線コネクタ 249">
          <a:extLst>
            <a:ext uri="{FF2B5EF4-FFF2-40B4-BE49-F238E27FC236}">
              <a16:creationId xmlns:a16="http://schemas.microsoft.com/office/drawing/2014/main" id="{D9C608B0-8FA4-43F5-A02D-5B862B32EBD3}"/>
            </a:ext>
          </a:extLst>
        </xdr:cNvPr>
        <xdr:cNvCxnSpPr/>
      </xdr:nvCxnSpPr>
      <xdr:spPr>
        <a:xfrm>
          <a:off x="13390245" y="9831070"/>
          <a:ext cx="7937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1" name="フローチャート: 判断 250">
          <a:extLst>
            <a:ext uri="{FF2B5EF4-FFF2-40B4-BE49-F238E27FC236}">
              <a16:creationId xmlns:a16="http://schemas.microsoft.com/office/drawing/2014/main" id="{AD719A7E-DD42-4FE5-951E-72A73795715E}"/>
            </a:ext>
          </a:extLst>
        </xdr:cNvPr>
        <xdr:cNvSpPr/>
      </xdr:nvSpPr>
      <xdr:spPr>
        <a:xfrm>
          <a:off x="14131290" y="9972675"/>
          <a:ext cx="10731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52" name="テキスト ボックス 251">
          <a:extLst>
            <a:ext uri="{FF2B5EF4-FFF2-40B4-BE49-F238E27FC236}">
              <a16:creationId xmlns:a16="http://schemas.microsoft.com/office/drawing/2014/main" id="{1B138636-1600-47C7-80A7-61BEA4196F73}"/>
            </a:ext>
          </a:extLst>
        </xdr:cNvPr>
        <xdr:cNvSpPr txBox="1"/>
      </xdr:nvSpPr>
      <xdr:spPr>
        <a:xfrm>
          <a:off x="1384681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54610</xdr:rowOff>
    </xdr:from>
    <xdr:to>
      <xdr:col>73</xdr:col>
      <xdr:colOff>180975</xdr:colOff>
      <xdr:row>57</xdr:row>
      <xdr:rowOff>107950</xdr:rowOff>
    </xdr:to>
    <xdr:cxnSp macro="">
      <xdr:nvCxnSpPr>
        <xdr:cNvPr id="253" name="直線コネクタ 252">
          <a:extLst>
            <a:ext uri="{FF2B5EF4-FFF2-40B4-BE49-F238E27FC236}">
              <a16:creationId xmlns:a16="http://schemas.microsoft.com/office/drawing/2014/main" id="{BD0B2167-3861-44F6-872F-51120A18F6A8}"/>
            </a:ext>
          </a:extLst>
        </xdr:cNvPr>
        <xdr:cNvCxnSpPr/>
      </xdr:nvCxnSpPr>
      <xdr:spPr>
        <a:xfrm flipV="1">
          <a:off x="12583160" y="9831070"/>
          <a:ext cx="807085"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a:extLst>
            <a:ext uri="{FF2B5EF4-FFF2-40B4-BE49-F238E27FC236}">
              <a16:creationId xmlns:a16="http://schemas.microsoft.com/office/drawing/2014/main" id="{60FC7C45-64CA-4238-AC79-230D51B612EF}"/>
            </a:ext>
          </a:extLst>
        </xdr:cNvPr>
        <xdr:cNvSpPr/>
      </xdr:nvSpPr>
      <xdr:spPr>
        <a:xfrm>
          <a:off x="13345160" y="9982200"/>
          <a:ext cx="7683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5" name="テキスト ボックス 254">
          <a:extLst>
            <a:ext uri="{FF2B5EF4-FFF2-40B4-BE49-F238E27FC236}">
              <a16:creationId xmlns:a16="http://schemas.microsoft.com/office/drawing/2014/main" id="{AD1DC235-078F-4767-9D46-055B9D660C86}"/>
            </a:ext>
          </a:extLst>
        </xdr:cNvPr>
        <xdr:cNvSpPr txBox="1"/>
      </xdr:nvSpPr>
      <xdr:spPr>
        <a:xfrm>
          <a:off x="13030200" y="10070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107950</xdr:rowOff>
    </xdr:from>
    <xdr:to>
      <xdr:col>69</xdr:col>
      <xdr:colOff>92075</xdr:colOff>
      <xdr:row>58</xdr:row>
      <xdr:rowOff>27940</xdr:rowOff>
    </xdr:to>
    <xdr:cxnSp macro="">
      <xdr:nvCxnSpPr>
        <xdr:cNvPr id="256" name="直線コネクタ 255">
          <a:extLst>
            <a:ext uri="{FF2B5EF4-FFF2-40B4-BE49-F238E27FC236}">
              <a16:creationId xmlns:a16="http://schemas.microsoft.com/office/drawing/2014/main" id="{A0C4411C-2CBC-40A2-A5C3-DE5D1AF1B418}"/>
            </a:ext>
          </a:extLst>
        </xdr:cNvPr>
        <xdr:cNvCxnSpPr/>
      </xdr:nvCxnSpPr>
      <xdr:spPr>
        <a:xfrm flipV="1">
          <a:off x="11766550" y="9878695"/>
          <a:ext cx="81661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106680</xdr:rowOff>
    </xdr:from>
    <xdr:to>
      <xdr:col>69</xdr:col>
      <xdr:colOff>142875</xdr:colOff>
      <xdr:row>59</xdr:row>
      <xdr:rowOff>36830</xdr:rowOff>
    </xdr:to>
    <xdr:sp macro="" textlink="">
      <xdr:nvSpPr>
        <xdr:cNvPr id="257" name="フローチャート: 判断 256">
          <a:extLst>
            <a:ext uri="{FF2B5EF4-FFF2-40B4-BE49-F238E27FC236}">
              <a16:creationId xmlns:a16="http://schemas.microsoft.com/office/drawing/2014/main" id="{A6DDCE62-F45D-400B-8A7F-A15F816FFB3D}"/>
            </a:ext>
          </a:extLst>
        </xdr:cNvPr>
        <xdr:cNvSpPr/>
      </xdr:nvSpPr>
      <xdr:spPr>
        <a:xfrm>
          <a:off x="12528550" y="10048875"/>
          <a:ext cx="9969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21607</xdr:rowOff>
    </xdr:from>
    <xdr:ext cx="762000" cy="259045"/>
    <xdr:sp macro="" textlink="">
      <xdr:nvSpPr>
        <xdr:cNvPr id="258" name="テキスト ボックス 257">
          <a:extLst>
            <a:ext uri="{FF2B5EF4-FFF2-40B4-BE49-F238E27FC236}">
              <a16:creationId xmlns:a16="http://schemas.microsoft.com/office/drawing/2014/main" id="{9577359E-9F64-4129-8253-9B8FEAB9E992}"/>
            </a:ext>
          </a:extLst>
        </xdr:cNvPr>
        <xdr:cNvSpPr txBox="1"/>
      </xdr:nvSpPr>
      <xdr:spPr>
        <a:xfrm>
          <a:off x="12236450" y="1013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72390</xdr:rowOff>
    </xdr:from>
    <xdr:to>
      <xdr:col>65</xdr:col>
      <xdr:colOff>53975</xdr:colOff>
      <xdr:row>60</xdr:row>
      <xdr:rowOff>2540</xdr:rowOff>
    </xdr:to>
    <xdr:sp macro="" textlink="">
      <xdr:nvSpPr>
        <xdr:cNvPr id="259" name="フローチャート: 判断 258">
          <a:extLst>
            <a:ext uri="{FF2B5EF4-FFF2-40B4-BE49-F238E27FC236}">
              <a16:creationId xmlns:a16="http://schemas.microsoft.com/office/drawing/2014/main" id="{B2B45CFF-97CC-4B50-9A6D-4823190A6FA3}"/>
            </a:ext>
          </a:extLst>
        </xdr:cNvPr>
        <xdr:cNvSpPr/>
      </xdr:nvSpPr>
      <xdr:spPr>
        <a:xfrm>
          <a:off x="11734800" y="10187940"/>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158767</xdr:rowOff>
    </xdr:from>
    <xdr:ext cx="762000" cy="259045"/>
    <xdr:sp macro="" textlink="">
      <xdr:nvSpPr>
        <xdr:cNvPr id="260" name="テキスト ボックス 259">
          <a:extLst>
            <a:ext uri="{FF2B5EF4-FFF2-40B4-BE49-F238E27FC236}">
              <a16:creationId xmlns:a16="http://schemas.microsoft.com/office/drawing/2014/main" id="{77C6800E-095B-4EFA-995D-FAA2C3CE5140}"/>
            </a:ext>
          </a:extLst>
        </xdr:cNvPr>
        <xdr:cNvSpPr txBox="1"/>
      </xdr:nvSpPr>
      <xdr:spPr>
        <a:xfrm>
          <a:off x="11419840" y="1027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FB79940A-8228-4E54-A7D5-B046D9D67D2B}"/>
            </a:ext>
          </a:extLst>
        </xdr:cNvPr>
        <xdr:cNvSpPr txBox="1"/>
      </xdr:nvSpPr>
      <xdr:spPr>
        <a:xfrm>
          <a:off x="14754860" y="1098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FBBEFBFA-1E6B-4DCC-8DA3-CDF414880941}"/>
            </a:ext>
          </a:extLst>
        </xdr:cNvPr>
        <xdr:cNvSpPr txBox="1"/>
      </xdr:nvSpPr>
      <xdr:spPr>
        <a:xfrm>
          <a:off x="13992860" y="1098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630283CB-6614-4BF1-9EDC-3CD777D4691F}"/>
            </a:ext>
          </a:extLst>
        </xdr:cNvPr>
        <xdr:cNvSpPr txBox="1"/>
      </xdr:nvSpPr>
      <xdr:spPr>
        <a:xfrm>
          <a:off x="13199110" y="1098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38C6B426-991B-4663-B56E-38031B22EA8C}"/>
            </a:ext>
          </a:extLst>
        </xdr:cNvPr>
        <xdr:cNvSpPr txBox="1"/>
      </xdr:nvSpPr>
      <xdr:spPr>
        <a:xfrm>
          <a:off x="12382500" y="1098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5652B1A2-0BAC-4954-B123-90A035D5124F}"/>
            </a:ext>
          </a:extLst>
        </xdr:cNvPr>
        <xdr:cNvSpPr txBox="1"/>
      </xdr:nvSpPr>
      <xdr:spPr>
        <a:xfrm>
          <a:off x="11579225" y="1098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66" name="楕円 265">
          <a:extLst>
            <a:ext uri="{FF2B5EF4-FFF2-40B4-BE49-F238E27FC236}">
              <a16:creationId xmlns:a16="http://schemas.microsoft.com/office/drawing/2014/main" id="{8B6CEDE2-EEFB-433B-AE52-11C68D1F86CD}"/>
            </a:ext>
          </a:extLst>
        </xdr:cNvPr>
        <xdr:cNvSpPr/>
      </xdr:nvSpPr>
      <xdr:spPr>
        <a:xfrm>
          <a:off x="14893290" y="9744075"/>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161307</xdr:rowOff>
    </xdr:from>
    <xdr:ext cx="762000" cy="259045"/>
    <xdr:sp macro="" textlink="">
      <xdr:nvSpPr>
        <xdr:cNvPr id="267" name="その他該当値テキスト">
          <a:extLst>
            <a:ext uri="{FF2B5EF4-FFF2-40B4-BE49-F238E27FC236}">
              <a16:creationId xmlns:a16="http://schemas.microsoft.com/office/drawing/2014/main" id="{5E36AB3B-01F6-448B-8BB1-A77A3CE54251}"/>
            </a:ext>
          </a:extLst>
        </xdr:cNvPr>
        <xdr:cNvSpPr txBox="1"/>
      </xdr:nvSpPr>
      <xdr:spPr>
        <a:xfrm>
          <a:off x="15019655" y="959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26670</xdr:rowOff>
    </xdr:from>
    <xdr:to>
      <xdr:col>78</xdr:col>
      <xdr:colOff>120650</xdr:colOff>
      <xdr:row>57</xdr:row>
      <xdr:rowOff>128270</xdr:rowOff>
    </xdr:to>
    <xdr:sp macro="" textlink="">
      <xdr:nvSpPr>
        <xdr:cNvPr id="268" name="楕円 267">
          <a:extLst>
            <a:ext uri="{FF2B5EF4-FFF2-40B4-BE49-F238E27FC236}">
              <a16:creationId xmlns:a16="http://schemas.microsoft.com/office/drawing/2014/main" id="{F688886E-2864-4E6F-A353-9D34CF1AA369}"/>
            </a:ext>
          </a:extLst>
        </xdr:cNvPr>
        <xdr:cNvSpPr/>
      </xdr:nvSpPr>
      <xdr:spPr>
        <a:xfrm>
          <a:off x="14131290" y="9797415"/>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138447</xdr:rowOff>
    </xdr:from>
    <xdr:ext cx="736600" cy="259045"/>
    <xdr:sp macro="" textlink="">
      <xdr:nvSpPr>
        <xdr:cNvPr id="269" name="テキスト ボックス 268">
          <a:extLst>
            <a:ext uri="{FF2B5EF4-FFF2-40B4-BE49-F238E27FC236}">
              <a16:creationId xmlns:a16="http://schemas.microsoft.com/office/drawing/2014/main" id="{9DB7280D-56E6-4CC1-AA44-3C6F45EF9F1A}"/>
            </a:ext>
          </a:extLst>
        </xdr:cNvPr>
        <xdr:cNvSpPr txBox="1"/>
      </xdr:nvSpPr>
      <xdr:spPr>
        <a:xfrm>
          <a:off x="13846810" y="9564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3810</xdr:rowOff>
    </xdr:from>
    <xdr:to>
      <xdr:col>74</xdr:col>
      <xdr:colOff>31750</xdr:colOff>
      <xdr:row>57</xdr:row>
      <xdr:rowOff>105410</xdr:rowOff>
    </xdr:to>
    <xdr:sp macro="" textlink="">
      <xdr:nvSpPr>
        <xdr:cNvPr id="270" name="楕円 269">
          <a:extLst>
            <a:ext uri="{FF2B5EF4-FFF2-40B4-BE49-F238E27FC236}">
              <a16:creationId xmlns:a16="http://schemas.microsoft.com/office/drawing/2014/main" id="{057970A9-DA30-4726-AABB-8D7ECB283C3B}"/>
            </a:ext>
          </a:extLst>
        </xdr:cNvPr>
        <xdr:cNvSpPr/>
      </xdr:nvSpPr>
      <xdr:spPr>
        <a:xfrm>
          <a:off x="13345160" y="9778365"/>
          <a:ext cx="7683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115587</xdr:rowOff>
    </xdr:from>
    <xdr:ext cx="762000" cy="259045"/>
    <xdr:sp macro="" textlink="">
      <xdr:nvSpPr>
        <xdr:cNvPr id="271" name="テキスト ボックス 270">
          <a:extLst>
            <a:ext uri="{FF2B5EF4-FFF2-40B4-BE49-F238E27FC236}">
              <a16:creationId xmlns:a16="http://schemas.microsoft.com/office/drawing/2014/main" id="{45D45EFB-A511-4DF3-BD65-876D43C57742}"/>
            </a:ext>
          </a:extLst>
        </xdr:cNvPr>
        <xdr:cNvSpPr txBox="1"/>
      </xdr:nvSpPr>
      <xdr:spPr>
        <a:xfrm>
          <a:off x="130302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57150</xdr:rowOff>
    </xdr:from>
    <xdr:to>
      <xdr:col>69</xdr:col>
      <xdr:colOff>142875</xdr:colOff>
      <xdr:row>57</xdr:row>
      <xdr:rowOff>158750</xdr:rowOff>
    </xdr:to>
    <xdr:sp macro="" textlink="">
      <xdr:nvSpPr>
        <xdr:cNvPr id="272" name="楕円 271">
          <a:extLst>
            <a:ext uri="{FF2B5EF4-FFF2-40B4-BE49-F238E27FC236}">
              <a16:creationId xmlns:a16="http://schemas.microsoft.com/office/drawing/2014/main" id="{3DBF288D-378F-405E-B88E-481FB1D0C697}"/>
            </a:ext>
          </a:extLst>
        </xdr:cNvPr>
        <xdr:cNvSpPr/>
      </xdr:nvSpPr>
      <xdr:spPr>
        <a:xfrm>
          <a:off x="12528550" y="9825990"/>
          <a:ext cx="9969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73" name="テキスト ボックス 272">
          <a:extLst>
            <a:ext uri="{FF2B5EF4-FFF2-40B4-BE49-F238E27FC236}">
              <a16:creationId xmlns:a16="http://schemas.microsoft.com/office/drawing/2014/main" id="{C88C45B0-7E32-4025-8D0C-7DA9A05ED9F0}"/>
            </a:ext>
          </a:extLst>
        </xdr:cNvPr>
        <xdr:cNvSpPr txBox="1"/>
      </xdr:nvSpPr>
      <xdr:spPr>
        <a:xfrm>
          <a:off x="12236450" y="960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148590</xdr:rowOff>
    </xdr:from>
    <xdr:to>
      <xdr:col>65</xdr:col>
      <xdr:colOff>53975</xdr:colOff>
      <xdr:row>58</xdr:row>
      <xdr:rowOff>78740</xdr:rowOff>
    </xdr:to>
    <xdr:sp macro="" textlink="">
      <xdr:nvSpPr>
        <xdr:cNvPr id="274" name="楕円 273">
          <a:extLst>
            <a:ext uri="{FF2B5EF4-FFF2-40B4-BE49-F238E27FC236}">
              <a16:creationId xmlns:a16="http://schemas.microsoft.com/office/drawing/2014/main" id="{1DFCE88F-F3EA-4195-A905-4A4D6622430B}"/>
            </a:ext>
          </a:extLst>
        </xdr:cNvPr>
        <xdr:cNvSpPr/>
      </xdr:nvSpPr>
      <xdr:spPr>
        <a:xfrm>
          <a:off x="11734800" y="9921240"/>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88917</xdr:rowOff>
    </xdr:from>
    <xdr:ext cx="762000" cy="259045"/>
    <xdr:sp macro="" textlink="">
      <xdr:nvSpPr>
        <xdr:cNvPr id="275" name="テキスト ボックス 274">
          <a:extLst>
            <a:ext uri="{FF2B5EF4-FFF2-40B4-BE49-F238E27FC236}">
              <a16:creationId xmlns:a16="http://schemas.microsoft.com/office/drawing/2014/main" id="{A6E3A5F2-9FE2-46FD-82A4-820AB1780EBF}"/>
            </a:ext>
          </a:extLst>
        </xdr:cNvPr>
        <xdr:cNvSpPr txBox="1"/>
      </xdr:nvSpPr>
      <xdr:spPr>
        <a:xfrm>
          <a:off x="11419840" y="969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B1DABF2B-81FC-48CD-B62D-86B77CF1E419}"/>
            </a:ext>
          </a:extLst>
        </xdr:cNvPr>
        <xdr:cNvSpPr/>
      </xdr:nvSpPr>
      <xdr:spPr>
        <a:xfrm>
          <a:off x="11266805" y="4697095"/>
          <a:ext cx="4180840" cy="3213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1C69761E-6385-46B1-8317-5774F596C65A}"/>
            </a:ext>
          </a:extLst>
        </xdr:cNvPr>
        <xdr:cNvSpPr/>
      </xdr:nvSpPr>
      <xdr:spPr>
        <a:xfrm>
          <a:off x="15462250" y="4758690"/>
          <a:ext cx="137160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1B10C97F-CAD4-405B-A003-9A387B9F8D50}"/>
            </a:ext>
          </a:extLst>
        </xdr:cNvPr>
        <xdr:cNvSpPr/>
      </xdr:nvSpPr>
      <xdr:spPr>
        <a:xfrm>
          <a:off x="15462250" y="495300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61CC4088-98D1-4AEC-9F32-57C4042653E6}"/>
            </a:ext>
          </a:extLst>
        </xdr:cNvPr>
        <xdr:cNvSpPr/>
      </xdr:nvSpPr>
      <xdr:spPr>
        <a:xfrm>
          <a:off x="17002760" y="4758690"/>
          <a:ext cx="12636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11FE2D78-9C1D-43BD-AC5C-5F56DE8AA815}"/>
            </a:ext>
          </a:extLst>
        </xdr:cNvPr>
        <xdr:cNvSpPr/>
      </xdr:nvSpPr>
      <xdr:spPr>
        <a:xfrm>
          <a:off x="17002760" y="4953000"/>
          <a:ext cx="1263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450151E6-536E-4194-8E21-81DBDBB7BFC2}"/>
            </a:ext>
          </a:extLst>
        </xdr:cNvPr>
        <xdr:cNvSpPr/>
      </xdr:nvSpPr>
      <xdr:spPr>
        <a:xfrm>
          <a:off x="18457545" y="4758690"/>
          <a:ext cx="137160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AA08ED49-C418-49E8-877F-F05AD3860975}"/>
            </a:ext>
          </a:extLst>
        </xdr:cNvPr>
        <xdr:cNvSpPr/>
      </xdr:nvSpPr>
      <xdr:spPr>
        <a:xfrm>
          <a:off x="18457545" y="495300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F1109356-138D-4707-9C41-0AD127B3AA00}"/>
            </a:ext>
          </a:extLst>
        </xdr:cNvPr>
        <xdr:cNvSpPr/>
      </xdr:nvSpPr>
      <xdr:spPr>
        <a:xfrm>
          <a:off x="11266805" y="5274310"/>
          <a:ext cx="418084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276F847B-DBA5-4466-AF91-D40AD8BB0A4B}"/>
            </a:ext>
          </a:extLst>
        </xdr:cNvPr>
        <xdr:cNvSpPr/>
      </xdr:nvSpPr>
      <xdr:spPr>
        <a:xfrm>
          <a:off x="15743555" y="5274310"/>
          <a:ext cx="48406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37A96492-A6A3-4F26-B137-2A46F1F1393D}"/>
            </a:ext>
          </a:extLst>
        </xdr:cNvPr>
        <xdr:cNvSpPr/>
      </xdr:nvSpPr>
      <xdr:spPr>
        <a:xfrm>
          <a:off x="15801340" y="5274310"/>
          <a:ext cx="344995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C3B7062-966C-4D1B-949D-09F19EBD9933}"/>
            </a:ext>
          </a:extLst>
        </xdr:cNvPr>
        <xdr:cNvSpPr txBox="1"/>
      </xdr:nvSpPr>
      <xdr:spPr>
        <a:xfrm>
          <a:off x="15839440" y="5584190"/>
          <a:ext cx="4603750" cy="191071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依然として補助費等は、類似団体や全国平均と比較して高い水準にあり、主な要因である一部事務組合等への負担金は年々上昇傾向であるため、類似団体と比較しても大きく上回っている。</a:t>
          </a:r>
        </a:p>
        <a:p>
          <a:r>
            <a:rPr kumimoji="1" lang="ja-JP" altLang="en-US" sz="1300">
              <a:latin typeface="ＭＳ Ｐゴシック" panose="020B0600070205080204" pitchFamily="50" charset="-128"/>
              <a:ea typeface="ＭＳ Ｐゴシック" panose="020B0600070205080204" pitchFamily="50" charset="-128"/>
            </a:rPr>
            <a:t>　また、各種補助金については、若狭町行財政改革プランに基づき、一律の削減を実施し経費削減に努めたが、今後も目的や効果を確認しながら、更なる削減に努める。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AEDB6F76-328F-48B8-A493-3A2DF37F9CB1}"/>
            </a:ext>
          </a:extLst>
        </xdr:cNvPr>
        <xdr:cNvSpPr txBox="1"/>
      </xdr:nvSpPr>
      <xdr:spPr>
        <a:xfrm>
          <a:off x="11228705" y="507809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863B97B0-DED9-4A02-A768-F64E94EB0651}"/>
            </a:ext>
          </a:extLst>
        </xdr:cNvPr>
        <xdr:cNvCxnSpPr/>
      </xdr:nvCxnSpPr>
      <xdr:spPr>
        <a:xfrm>
          <a:off x="11266805" y="7560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3C14830C-84E4-4DD8-BE83-6B16DCC99FFA}"/>
            </a:ext>
          </a:extLst>
        </xdr:cNvPr>
        <xdr:cNvSpPr txBox="1"/>
      </xdr:nvSpPr>
      <xdr:spPr>
        <a:xfrm>
          <a:off x="10810240" y="7416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B71957F8-E09D-4BAC-8BA8-1A8F8215522F}"/>
            </a:ext>
          </a:extLst>
        </xdr:cNvPr>
        <xdr:cNvCxnSpPr/>
      </xdr:nvCxnSpPr>
      <xdr:spPr>
        <a:xfrm>
          <a:off x="11266805" y="70973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A09514EC-8118-45E5-8973-6949BC3A9D60}"/>
            </a:ext>
          </a:extLst>
        </xdr:cNvPr>
        <xdr:cNvSpPr txBox="1"/>
      </xdr:nvSpPr>
      <xdr:spPr>
        <a:xfrm>
          <a:off x="10810240" y="69532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2358019B-631A-4ADB-8994-12740BF869FC}"/>
            </a:ext>
          </a:extLst>
        </xdr:cNvPr>
        <xdr:cNvCxnSpPr/>
      </xdr:nvCxnSpPr>
      <xdr:spPr>
        <a:xfrm>
          <a:off x="11266805" y="66459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9E82F134-8E3A-4BC6-878F-2F3159076E44}"/>
            </a:ext>
          </a:extLst>
        </xdr:cNvPr>
        <xdr:cNvSpPr txBox="1"/>
      </xdr:nvSpPr>
      <xdr:spPr>
        <a:xfrm>
          <a:off x="10810240" y="65017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6C760324-DA59-493E-AF67-17AC8F0473FA}"/>
            </a:ext>
          </a:extLst>
        </xdr:cNvPr>
        <xdr:cNvCxnSpPr/>
      </xdr:nvCxnSpPr>
      <xdr:spPr>
        <a:xfrm>
          <a:off x="11266805" y="61887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41C0D859-D8B8-42D2-93F3-25948DB28EAA}"/>
            </a:ext>
          </a:extLst>
        </xdr:cNvPr>
        <xdr:cNvSpPr txBox="1"/>
      </xdr:nvSpPr>
      <xdr:spPr>
        <a:xfrm>
          <a:off x="10810240" y="60445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34A630CA-FA78-4AA6-AAB8-8DD47135C2B1}"/>
            </a:ext>
          </a:extLst>
        </xdr:cNvPr>
        <xdr:cNvCxnSpPr/>
      </xdr:nvCxnSpPr>
      <xdr:spPr>
        <a:xfrm>
          <a:off x="11266805" y="57257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D9D580E8-E121-477D-95CD-24C33265AB3F}"/>
            </a:ext>
          </a:extLst>
        </xdr:cNvPr>
        <xdr:cNvSpPr txBox="1"/>
      </xdr:nvSpPr>
      <xdr:spPr>
        <a:xfrm>
          <a:off x="10810240" y="55816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B44DA9E6-EE2E-4B8B-94B9-50915F594CEC}"/>
            </a:ext>
          </a:extLst>
        </xdr:cNvPr>
        <xdr:cNvCxnSpPr/>
      </xdr:nvCxnSpPr>
      <xdr:spPr>
        <a:xfrm>
          <a:off x="11266805" y="5274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E7CA1BD3-91A6-4042-B2AD-732C69D351CA}"/>
            </a:ext>
          </a:extLst>
        </xdr:cNvPr>
        <xdr:cNvSpPr/>
      </xdr:nvSpPr>
      <xdr:spPr>
        <a:xfrm>
          <a:off x="11266805" y="5274310"/>
          <a:ext cx="418084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113284</xdr:rowOff>
    </xdr:to>
    <xdr:cxnSp macro="">
      <xdr:nvCxnSpPr>
        <xdr:cNvPr id="300" name="直線コネクタ 299">
          <a:extLst>
            <a:ext uri="{FF2B5EF4-FFF2-40B4-BE49-F238E27FC236}">
              <a16:creationId xmlns:a16="http://schemas.microsoft.com/office/drawing/2014/main" id="{DFF7FEF6-AB97-4A39-AC93-7788C318C785}"/>
            </a:ext>
          </a:extLst>
        </xdr:cNvPr>
        <xdr:cNvCxnSpPr/>
      </xdr:nvCxnSpPr>
      <xdr:spPr>
        <a:xfrm flipV="1">
          <a:off x="14945995" y="5960110"/>
          <a:ext cx="0" cy="1011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1" name="補助費等最小値テキスト">
          <a:extLst>
            <a:ext uri="{FF2B5EF4-FFF2-40B4-BE49-F238E27FC236}">
              <a16:creationId xmlns:a16="http://schemas.microsoft.com/office/drawing/2014/main" id="{EB4C2840-EA2B-45C0-82D4-455D9B67C029}"/>
            </a:ext>
          </a:extLst>
        </xdr:cNvPr>
        <xdr:cNvSpPr txBox="1"/>
      </xdr:nvSpPr>
      <xdr:spPr>
        <a:xfrm>
          <a:off x="15019655" y="6945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2" name="直線コネクタ 301">
          <a:extLst>
            <a:ext uri="{FF2B5EF4-FFF2-40B4-BE49-F238E27FC236}">
              <a16:creationId xmlns:a16="http://schemas.microsoft.com/office/drawing/2014/main" id="{8B9E6893-66A2-4940-BD47-3AA4341E92B3}"/>
            </a:ext>
          </a:extLst>
        </xdr:cNvPr>
        <xdr:cNvCxnSpPr/>
      </xdr:nvCxnSpPr>
      <xdr:spPr>
        <a:xfrm>
          <a:off x="14855190" y="6971284"/>
          <a:ext cx="16446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3" name="補助費等最大値テキスト">
          <a:extLst>
            <a:ext uri="{FF2B5EF4-FFF2-40B4-BE49-F238E27FC236}">
              <a16:creationId xmlns:a16="http://schemas.microsoft.com/office/drawing/2014/main" id="{383F0FA3-1965-4782-A25D-85649C4D2B45}"/>
            </a:ext>
          </a:extLst>
        </xdr:cNvPr>
        <xdr:cNvSpPr txBox="1"/>
      </xdr:nvSpPr>
      <xdr:spPr>
        <a:xfrm>
          <a:off x="15019655" y="5701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4" name="直線コネクタ 303">
          <a:extLst>
            <a:ext uri="{FF2B5EF4-FFF2-40B4-BE49-F238E27FC236}">
              <a16:creationId xmlns:a16="http://schemas.microsoft.com/office/drawing/2014/main" id="{5D0138BF-37CB-41F8-8C4E-5942885AC0C0}"/>
            </a:ext>
          </a:extLst>
        </xdr:cNvPr>
        <xdr:cNvCxnSpPr/>
      </xdr:nvCxnSpPr>
      <xdr:spPr>
        <a:xfrm>
          <a:off x="14855190" y="5960110"/>
          <a:ext cx="16446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163576</xdr:rowOff>
    </xdr:from>
    <xdr:to>
      <xdr:col>82</xdr:col>
      <xdr:colOff>107950</xdr:colOff>
      <xdr:row>39</xdr:row>
      <xdr:rowOff>14986</xdr:rowOff>
    </xdr:to>
    <xdr:cxnSp macro="">
      <xdr:nvCxnSpPr>
        <xdr:cNvPr id="305" name="直線コネクタ 304">
          <a:extLst>
            <a:ext uri="{FF2B5EF4-FFF2-40B4-BE49-F238E27FC236}">
              <a16:creationId xmlns:a16="http://schemas.microsoft.com/office/drawing/2014/main" id="{23771593-93CF-4C7E-8247-D5CC8A18A3D4}"/>
            </a:ext>
          </a:extLst>
        </xdr:cNvPr>
        <xdr:cNvCxnSpPr/>
      </xdr:nvCxnSpPr>
      <xdr:spPr>
        <a:xfrm flipV="1">
          <a:off x="14183995" y="6680581"/>
          <a:ext cx="762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76725</xdr:rowOff>
    </xdr:from>
    <xdr:ext cx="762000" cy="259045"/>
    <xdr:sp macro="" textlink="">
      <xdr:nvSpPr>
        <xdr:cNvPr id="306" name="補助費等平均値テキスト">
          <a:extLst>
            <a:ext uri="{FF2B5EF4-FFF2-40B4-BE49-F238E27FC236}">
              <a16:creationId xmlns:a16="http://schemas.microsoft.com/office/drawing/2014/main" id="{C7CD6047-F8F0-4D1E-B4C6-D24F26806396}"/>
            </a:ext>
          </a:extLst>
        </xdr:cNvPr>
        <xdr:cNvSpPr txBox="1"/>
      </xdr:nvSpPr>
      <xdr:spPr>
        <a:xfrm>
          <a:off x="15019655"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7" name="フローチャート: 判断 306">
          <a:extLst>
            <a:ext uri="{FF2B5EF4-FFF2-40B4-BE49-F238E27FC236}">
              <a16:creationId xmlns:a16="http://schemas.microsoft.com/office/drawing/2014/main" id="{BD247364-59E8-4045-9E9E-A2055116BBAB}"/>
            </a:ext>
          </a:extLst>
        </xdr:cNvPr>
        <xdr:cNvSpPr/>
      </xdr:nvSpPr>
      <xdr:spPr>
        <a:xfrm>
          <a:off x="14893290" y="6400038"/>
          <a:ext cx="10731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99568</xdr:rowOff>
    </xdr:from>
    <xdr:to>
      <xdr:col>78</xdr:col>
      <xdr:colOff>69850</xdr:colOff>
      <xdr:row>39</xdr:row>
      <xdr:rowOff>14986</xdr:rowOff>
    </xdr:to>
    <xdr:cxnSp macro="">
      <xdr:nvCxnSpPr>
        <xdr:cNvPr id="308" name="直線コネクタ 307">
          <a:extLst>
            <a:ext uri="{FF2B5EF4-FFF2-40B4-BE49-F238E27FC236}">
              <a16:creationId xmlns:a16="http://schemas.microsoft.com/office/drawing/2014/main" id="{88665569-FABB-492A-BCA6-5329FFEBBE47}"/>
            </a:ext>
          </a:extLst>
        </xdr:cNvPr>
        <xdr:cNvCxnSpPr/>
      </xdr:nvCxnSpPr>
      <xdr:spPr>
        <a:xfrm>
          <a:off x="13390245" y="6610858"/>
          <a:ext cx="793750" cy="9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a:extLst>
            <a:ext uri="{FF2B5EF4-FFF2-40B4-BE49-F238E27FC236}">
              <a16:creationId xmlns:a16="http://schemas.microsoft.com/office/drawing/2014/main" id="{606FB1BF-6148-498A-98BB-B5339E15B03B}"/>
            </a:ext>
          </a:extLst>
        </xdr:cNvPr>
        <xdr:cNvSpPr/>
      </xdr:nvSpPr>
      <xdr:spPr>
        <a:xfrm>
          <a:off x="14131290" y="6358890"/>
          <a:ext cx="10731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0" name="テキスト ボックス 309">
          <a:extLst>
            <a:ext uri="{FF2B5EF4-FFF2-40B4-BE49-F238E27FC236}">
              <a16:creationId xmlns:a16="http://schemas.microsoft.com/office/drawing/2014/main" id="{9BB50AA1-9F79-4E3B-B54F-1316617E9389}"/>
            </a:ext>
          </a:extLst>
        </xdr:cNvPr>
        <xdr:cNvSpPr txBox="1"/>
      </xdr:nvSpPr>
      <xdr:spPr>
        <a:xfrm>
          <a:off x="13846810" y="6135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99568</xdr:rowOff>
    </xdr:from>
    <xdr:to>
      <xdr:col>73</xdr:col>
      <xdr:colOff>180975</xdr:colOff>
      <xdr:row>39</xdr:row>
      <xdr:rowOff>28702</xdr:rowOff>
    </xdr:to>
    <xdr:cxnSp macro="">
      <xdr:nvCxnSpPr>
        <xdr:cNvPr id="311" name="直線コネクタ 310">
          <a:extLst>
            <a:ext uri="{FF2B5EF4-FFF2-40B4-BE49-F238E27FC236}">
              <a16:creationId xmlns:a16="http://schemas.microsoft.com/office/drawing/2014/main" id="{ADD187B6-971F-4AAE-925B-CD6FDB6D9383}"/>
            </a:ext>
          </a:extLst>
        </xdr:cNvPr>
        <xdr:cNvCxnSpPr/>
      </xdr:nvCxnSpPr>
      <xdr:spPr>
        <a:xfrm flipV="1">
          <a:off x="12583160" y="6610858"/>
          <a:ext cx="807085" cy="10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2" name="フローチャート: 判断 311">
          <a:extLst>
            <a:ext uri="{FF2B5EF4-FFF2-40B4-BE49-F238E27FC236}">
              <a16:creationId xmlns:a16="http://schemas.microsoft.com/office/drawing/2014/main" id="{0BA9AC35-0CFA-45C2-A25C-184DD9DE6D5F}"/>
            </a:ext>
          </a:extLst>
        </xdr:cNvPr>
        <xdr:cNvSpPr/>
      </xdr:nvSpPr>
      <xdr:spPr>
        <a:xfrm>
          <a:off x="13345160" y="6337173"/>
          <a:ext cx="7683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103395</xdr:rowOff>
    </xdr:from>
    <xdr:ext cx="762000" cy="259045"/>
    <xdr:sp macro="" textlink="">
      <xdr:nvSpPr>
        <xdr:cNvPr id="313" name="テキスト ボックス 312">
          <a:extLst>
            <a:ext uri="{FF2B5EF4-FFF2-40B4-BE49-F238E27FC236}">
              <a16:creationId xmlns:a16="http://schemas.microsoft.com/office/drawing/2014/main" id="{0F08E7E8-7F85-4B41-8092-0BDF63CFEF20}"/>
            </a:ext>
          </a:extLst>
        </xdr:cNvPr>
        <xdr:cNvSpPr txBox="1"/>
      </xdr:nvSpPr>
      <xdr:spPr>
        <a:xfrm>
          <a:off x="13030200" y="610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117856</xdr:rowOff>
    </xdr:from>
    <xdr:to>
      <xdr:col>69</xdr:col>
      <xdr:colOff>92075</xdr:colOff>
      <xdr:row>39</xdr:row>
      <xdr:rowOff>28702</xdr:rowOff>
    </xdr:to>
    <xdr:cxnSp macro="">
      <xdr:nvCxnSpPr>
        <xdr:cNvPr id="314" name="直線コネクタ 313">
          <a:extLst>
            <a:ext uri="{FF2B5EF4-FFF2-40B4-BE49-F238E27FC236}">
              <a16:creationId xmlns:a16="http://schemas.microsoft.com/office/drawing/2014/main" id="{7EE2A262-5095-4CE4-9155-A3114CCA634E}"/>
            </a:ext>
          </a:extLst>
        </xdr:cNvPr>
        <xdr:cNvCxnSpPr/>
      </xdr:nvCxnSpPr>
      <xdr:spPr>
        <a:xfrm>
          <a:off x="11766550" y="6632956"/>
          <a:ext cx="816610" cy="8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46482</xdr:rowOff>
    </xdr:from>
    <xdr:to>
      <xdr:col>69</xdr:col>
      <xdr:colOff>142875</xdr:colOff>
      <xdr:row>37</xdr:row>
      <xdr:rowOff>148082</xdr:rowOff>
    </xdr:to>
    <xdr:sp macro="" textlink="">
      <xdr:nvSpPr>
        <xdr:cNvPr id="315" name="フローチャート: 判断 314">
          <a:extLst>
            <a:ext uri="{FF2B5EF4-FFF2-40B4-BE49-F238E27FC236}">
              <a16:creationId xmlns:a16="http://schemas.microsoft.com/office/drawing/2014/main" id="{E37322B9-77BB-4B6E-8958-F3FD9B6A4330}"/>
            </a:ext>
          </a:extLst>
        </xdr:cNvPr>
        <xdr:cNvSpPr/>
      </xdr:nvSpPr>
      <xdr:spPr>
        <a:xfrm>
          <a:off x="12528550" y="6392037"/>
          <a:ext cx="9969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158259</xdr:rowOff>
    </xdr:from>
    <xdr:ext cx="762000" cy="259045"/>
    <xdr:sp macro="" textlink="">
      <xdr:nvSpPr>
        <xdr:cNvPr id="316" name="テキスト ボックス 315">
          <a:extLst>
            <a:ext uri="{FF2B5EF4-FFF2-40B4-BE49-F238E27FC236}">
              <a16:creationId xmlns:a16="http://schemas.microsoft.com/office/drawing/2014/main" id="{36A958E7-3936-4095-BCBA-11F9A3140344}"/>
            </a:ext>
          </a:extLst>
        </xdr:cNvPr>
        <xdr:cNvSpPr txBox="1"/>
      </xdr:nvSpPr>
      <xdr:spPr>
        <a:xfrm>
          <a:off x="12236450" y="6160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7" name="フローチャート: 判断 316">
          <a:extLst>
            <a:ext uri="{FF2B5EF4-FFF2-40B4-BE49-F238E27FC236}">
              <a16:creationId xmlns:a16="http://schemas.microsoft.com/office/drawing/2014/main" id="{6E3E36D9-5C33-4325-8FAB-1929993059ED}"/>
            </a:ext>
          </a:extLst>
        </xdr:cNvPr>
        <xdr:cNvSpPr/>
      </xdr:nvSpPr>
      <xdr:spPr>
        <a:xfrm>
          <a:off x="11734800" y="6337173"/>
          <a:ext cx="8636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18" name="テキスト ボックス 317">
          <a:extLst>
            <a:ext uri="{FF2B5EF4-FFF2-40B4-BE49-F238E27FC236}">
              <a16:creationId xmlns:a16="http://schemas.microsoft.com/office/drawing/2014/main" id="{61B0F465-C693-43BA-B428-551631A3E72A}"/>
            </a:ext>
          </a:extLst>
        </xdr:cNvPr>
        <xdr:cNvSpPr txBox="1"/>
      </xdr:nvSpPr>
      <xdr:spPr>
        <a:xfrm>
          <a:off x="11419840" y="610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D1532730-60E0-4FE8-AA34-D21A15FC0200}"/>
            </a:ext>
          </a:extLst>
        </xdr:cNvPr>
        <xdr:cNvSpPr txBox="1"/>
      </xdr:nvSpPr>
      <xdr:spPr>
        <a:xfrm>
          <a:off x="14754860" y="755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5DB7C782-C7B1-438F-A97A-12D6E410FBAC}"/>
            </a:ext>
          </a:extLst>
        </xdr:cNvPr>
        <xdr:cNvSpPr txBox="1"/>
      </xdr:nvSpPr>
      <xdr:spPr>
        <a:xfrm>
          <a:off x="13992860" y="755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157767FD-625D-4FE6-B3D9-6670E436581B}"/>
            </a:ext>
          </a:extLst>
        </xdr:cNvPr>
        <xdr:cNvSpPr txBox="1"/>
      </xdr:nvSpPr>
      <xdr:spPr>
        <a:xfrm>
          <a:off x="13199110" y="755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9ACFC90-6C42-4D70-B2F1-C55E3C8404BC}"/>
            </a:ext>
          </a:extLst>
        </xdr:cNvPr>
        <xdr:cNvSpPr txBox="1"/>
      </xdr:nvSpPr>
      <xdr:spPr>
        <a:xfrm>
          <a:off x="12382500" y="755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9E16C11D-87C6-41AE-A959-9B5CB04BF281}"/>
            </a:ext>
          </a:extLst>
        </xdr:cNvPr>
        <xdr:cNvSpPr txBox="1"/>
      </xdr:nvSpPr>
      <xdr:spPr>
        <a:xfrm>
          <a:off x="11579225" y="755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112776</xdr:rowOff>
    </xdr:from>
    <xdr:to>
      <xdr:col>82</xdr:col>
      <xdr:colOff>158750</xdr:colOff>
      <xdr:row>39</xdr:row>
      <xdr:rowOff>42926</xdr:rowOff>
    </xdr:to>
    <xdr:sp macro="" textlink="">
      <xdr:nvSpPr>
        <xdr:cNvPr id="324" name="楕円 323">
          <a:extLst>
            <a:ext uri="{FF2B5EF4-FFF2-40B4-BE49-F238E27FC236}">
              <a16:creationId xmlns:a16="http://schemas.microsoft.com/office/drawing/2014/main" id="{F0261E79-0702-493C-BC9B-F307FBC4E91E}"/>
            </a:ext>
          </a:extLst>
        </xdr:cNvPr>
        <xdr:cNvSpPr/>
      </xdr:nvSpPr>
      <xdr:spPr>
        <a:xfrm>
          <a:off x="14893290" y="6627876"/>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84853</xdr:rowOff>
    </xdr:from>
    <xdr:ext cx="762000" cy="259045"/>
    <xdr:sp macro="" textlink="">
      <xdr:nvSpPr>
        <xdr:cNvPr id="325" name="補助費等該当値テキスト">
          <a:extLst>
            <a:ext uri="{FF2B5EF4-FFF2-40B4-BE49-F238E27FC236}">
              <a16:creationId xmlns:a16="http://schemas.microsoft.com/office/drawing/2014/main" id="{F2A214E8-05C2-4A2A-8441-970AD8BECEEF}"/>
            </a:ext>
          </a:extLst>
        </xdr:cNvPr>
        <xdr:cNvSpPr txBox="1"/>
      </xdr:nvSpPr>
      <xdr:spPr>
        <a:xfrm>
          <a:off x="15019655" y="6601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135636</xdr:rowOff>
    </xdr:from>
    <xdr:to>
      <xdr:col>78</xdr:col>
      <xdr:colOff>120650</xdr:colOff>
      <xdr:row>39</xdr:row>
      <xdr:rowOff>65786</xdr:rowOff>
    </xdr:to>
    <xdr:sp macro="" textlink="">
      <xdr:nvSpPr>
        <xdr:cNvPr id="326" name="楕円 325">
          <a:extLst>
            <a:ext uri="{FF2B5EF4-FFF2-40B4-BE49-F238E27FC236}">
              <a16:creationId xmlns:a16="http://schemas.microsoft.com/office/drawing/2014/main" id="{CDAD8559-3723-4BEA-A1E7-7C0C255200A9}"/>
            </a:ext>
          </a:extLst>
        </xdr:cNvPr>
        <xdr:cNvSpPr/>
      </xdr:nvSpPr>
      <xdr:spPr>
        <a:xfrm>
          <a:off x="14131290" y="6646926"/>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50563</xdr:rowOff>
    </xdr:from>
    <xdr:ext cx="736600" cy="259045"/>
    <xdr:sp macro="" textlink="">
      <xdr:nvSpPr>
        <xdr:cNvPr id="327" name="テキスト ボックス 326">
          <a:extLst>
            <a:ext uri="{FF2B5EF4-FFF2-40B4-BE49-F238E27FC236}">
              <a16:creationId xmlns:a16="http://schemas.microsoft.com/office/drawing/2014/main" id="{571CF299-B6C7-42B7-959D-C0BC7DBD262B}"/>
            </a:ext>
          </a:extLst>
        </xdr:cNvPr>
        <xdr:cNvSpPr txBox="1"/>
      </xdr:nvSpPr>
      <xdr:spPr>
        <a:xfrm>
          <a:off x="13846810" y="6740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48768</xdr:rowOff>
    </xdr:from>
    <xdr:to>
      <xdr:col>74</xdr:col>
      <xdr:colOff>31750</xdr:colOff>
      <xdr:row>38</xdr:row>
      <xdr:rowOff>150368</xdr:rowOff>
    </xdr:to>
    <xdr:sp macro="" textlink="">
      <xdr:nvSpPr>
        <xdr:cNvPr id="328" name="楕円 327">
          <a:extLst>
            <a:ext uri="{FF2B5EF4-FFF2-40B4-BE49-F238E27FC236}">
              <a16:creationId xmlns:a16="http://schemas.microsoft.com/office/drawing/2014/main" id="{79B2695C-D1A2-4CDE-ACA9-5A3C8BBF562F}"/>
            </a:ext>
          </a:extLst>
        </xdr:cNvPr>
        <xdr:cNvSpPr/>
      </xdr:nvSpPr>
      <xdr:spPr>
        <a:xfrm>
          <a:off x="13345160" y="6565773"/>
          <a:ext cx="7683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135145</xdr:rowOff>
    </xdr:from>
    <xdr:ext cx="762000" cy="259045"/>
    <xdr:sp macro="" textlink="">
      <xdr:nvSpPr>
        <xdr:cNvPr id="329" name="テキスト ボックス 328">
          <a:extLst>
            <a:ext uri="{FF2B5EF4-FFF2-40B4-BE49-F238E27FC236}">
              <a16:creationId xmlns:a16="http://schemas.microsoft.com/office/drawing/2014/main" id="{6F420AC6-8491-4670-A2DC-E4152CA9CF2B}"/>
            </a:ext>
          </a:extLst>
        </xdr:cNvPr>
        <xdr:cNvSpPr txBox="1"/>
      </xdr:nvSpPr>
      <xdr:spPr>
        <a:xfrm>
          <a:off x="13030200" y="6646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149352</xdr:rowOff>
    </xdr:from>
    <xdr:to>
      <xdr:col>69</xdr:col>
      <xdr:colOff>142875</xdr:colOff>
      <xdr:row>39</xdr:row>
      <xdr:rowOff>79502</xdr:rowOff>
    </xdr:to>
    <xdr:sp macro="" textlink="">
      <xdr:nvSpPr>
        <xdr:cNvPr id="330" name="楕円 329">
          <a:extLst>
            <a:ext uri="{FF2B5EF4-FFF2-40B4-BE49-F238E27FC236}">
              <a16:creationId xmlns:a16="http://schemas.microsoft.com/office/drawing/2014/main" id="{DDC57E40-56B2-4915-88D9-CDACF891A1CD}"/>
            </a:ext>
          </a:extLst>
        </xdr:cNvPr>
        <xdr:cNvSpPr/>
      </xdr:nvSpPr>
      <xdr:spPr>
        <a:xfrm>
          <a:off x="12528550" y="6664452"/>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64279</xdr:rowOff>
    </xdr:from>
    <xdr:ext cx="762000" cy="259045"/>
    <xdr:sp macro="" textlink="">
      <xdr:nvSpPr>
        <xdr:cNvPr id="331" name="テキスト ボックス 330">
          <a:extLst>
            <a:ext uri="{FF2B5EF4-FFF2-40B4-BE49-F238E27FC236}">
              <a16:creationId xmlns:a16="http://schemas.microsoft.com/office/drawing/2014/main" id="{C3D4EAC8-C002-451D-BFFB-A5F2AE54D139}"/>
            </a:ext>
          </a:extLst>
        </xdr:cNvPr>
        <xdr:cNvSpPr txBox="1"/>
      </xdr:nvSpPr>
      <xdr:spPr>
        <a:xfrm>
          <a:off x="12236450" y="6747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67056</xdr:rowOff>
    </xdr:from>
    <xdr:to>
      <xdr:col>65</xdr:col>
      <xdr:colOff>53975</xdr:colOff>
      <xdr:row>38</xdr:row>
      <xdr:rowOff>168656</xdr:rowOff>
    </xdr:to>
    <xdr:sp macro="" textlink="">
      <xdr:nvSpPr>
        <xdr:cNvPr id="332" name="楕円 331">
          <a:extLst>
            <a:ext uri="{FF2B5EF4-FFF2-40B4-BE49-F238E27FC236}">
              <a16:creationId xmlns:a16="http://schemas.microsoft.com/office/drawing/2014/main" id="{63811027-923C-4CDD-A668-E1700D7FA0A9}"/>
            </a:ext>
          </a:extLst>
        </xdr:cNvPr>
        <xdr:cNvSpPr/>
      </xdr:nvSpPr>
      <xdr:spPr>
        <a:xfrm>
          <a:off x="11734800" y="6580251"/>
          <a:ext cx="8636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153433</xdr:rowOff>
    </xdr:from>
    <xdr:ext cx="762000" cy="259045"/>
    <xdr:sp macro="" textlink="">
      <xdr:nvSpPr>
        <xdr:cNvPr id="333" name="テキスト ボックス 332">
          <a:extLst>
            <a:ext uri="{FF2B5EF4-FFF2-40B4-BE49-F238E27FC236}">
              <a16:creationId xmlns:a16="http://schemas.microsoft.com/office/drawing/2014/main" id="{BF7CF836-E18A-4590-9A5E-59052712CA66}"/>
            </a:ext>
          </a:extLst>
        </xdr:cNvPr>
        <xdr:cNvSpPr txBox="1"/>
      </xdr:nvSpPr>
      <xdr:spPr>
        <a:xfrm>
          <a:off x="1141984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9B6673BF-AA63-440D-A2C5-00605DE94D30}"/>
            </a:ext>
          </a:extLst>
        </xdr:cNvPr>
        <xdr:cNvSpPr/>
      </xdr:nvSpPr>
      <xdr:spPr>
        <a:xfrm>
          <a:off x="706755" y="11555095"/>
          <a:ext cx="4180840" cy="3213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29F3BDC3-6410-4B23-84DB-8D976E3531C9}"/>
            </a:ext>
          </a:extLst>
        </xdr:cNvPr>
        <xdr:cNvSpPr/>
      </xdr:nvSpPr>
      <xdr:spPr>
        <a:xfrm>
          <a:off x="4885055" y="11616690"/>
          <a:ext cx="13906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8407896-6E07-4C4F-9985-2BE8F7AE721C}"/>
            </a:ext>
          </a:extLst>
        </xdr:cNvPr>
        <xdr:cNvSpPr/>
      </xdr:nvSpPr>
      <xdr:spPr>
        <a:xfrm>
          <a:off x="4885055" y="1181100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DB00BC5E-133F-4B75-99E6-A9FD00836584}"/>
            </a:ext>
          </a:extLst>
        </xdr:cNvPr>
        <xdr:cNvSpPr/>
      </xdr:nvSpPr>
      <xdr:spPr>
        <a:xfrm>
          <a:off x="6421755" y="11616690"/>
          <a:ext cx="12636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FF2C2B9A-4E4E-4EFE-9102-CA1EB0ADAF50}"/>
            </a:ext>
          </a:extLst>
        </xdr:cNvPr>
        <xdr:cNvSpPr/>
      </xdr:nvSpPr>
      <xdr:spPr>
        <a:xfrm>
          <a:off x="6421755" y="11811000"/>
          <a:ext cx="1263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B03F6CDD-62E4-4CE0-B7CF-80CD408F8020}"/>
            </a:ext>
          </a:extLst>
        </xdr:cNvPr>
        <xdr:cNvSpPr/>
      </xdr:nvSpPr>
      <xdr:spPr>
        <a:xfrm>
          <a:off x="7876540" y="11616690"/>
          <a:ext cx="137160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AD07E8B8-944E-46A9-B670-C0C284FF6738}"/>
            </a:ext>
          </a:extLst>
        </xdr:cNvPr>
        <xdr:cNvSpPr/>
      </xdr:nvSpPr>
      <xdr:spPr>
        <a:xfrm>
          <a:off x="7876540" y="1181100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479EAD80-5009-4C3D-8117-CF3B786D4E55}"/>
            </a:ext>
          </a:extLst>
        </xdr:cNvPr>
        <xdr:cNvSpPr/>
      </xdr:nvSpPr>
      <xdr:spPr>
        <a:xfrm>
          <a:off x="706755" y="12132310"/>
          <a:ext cx="418084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CFEA1210-6DBD-4483-B6BC-3ECEDF6DB4AA}"/>
            </a:ext>
          </a:extLst>
        </xdr:cNvPr>
        <xdr:cNvSpPr/>
      </xdr:nvSpPr>
      <xdr:spPr>
        <a:xfrm>
          <a:off x="5181600" y="12132310"/>
          <a:ext cx="48215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F3824AD4-9AFD-40D3-BFC7-E39D2068ABB0}"/>
            </a:ext>
          </a:extLst>
        </xdr:cNvPr>
        <xdr:cNvSpPr/>
      </xdr:nvSpPr>
      <xdr:spPr>
        <a:xfrm>
          <a:off x="5241290" y="12132310"/>
          <a:ext cx="34423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845A5B05-0D1E-4697-9F6F-AF36E70DE900}"/>
            </a:ext>
          </a:extLst>
        </xdr:cNvPr>
        <xdr:cNvSpPr txBox="1"/>
      </xdr:nvSpPr>
      <xdr:spPr>
        <a:xfrm>
          <a:off x="5267960" y="12442190"/>
          <a:ext cx="4596130" cy="191071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年度以降類似団体を上回っている。合併以降の大規模事業の推進による地方債償還が本格的に始まってきたことが要因であり、償還ピークは終了したが、依然として高い水準にある。</a:t>
          </a:r>
        </a:p>
        <a:p>
          <a:r>
            <a:rPr kumimoji="1" lang="ja-JP" altLang="en-US" sz="1300">
              <a:latin typeface="ＭＳ Ｐゴシック" panose="020B0600070205080204" pitchFamily="50" charset="-128"/>
              <a:ea typeface="ＭＳ Ｐゴシック" panose="020B0600070205080204" pitchFamily="50" charset="-128"/>
            </a:rPr>
            <a:t>　今後も計画的な建設事業の実施と地方債の発行により、公債費に係る経常収支比率の抑制に努める。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4A28240A-8377-4256-8B44-7B8694EE73AE}"/>
            </a:ext>
          </a:extLst>
        </xdr:cNvPr>
        <xdr:cNvSpPr txBox="1"/>
      </xdr:nvSpPr>
      <xdr:spPr>
        <a:xfrm>
          <a:off x="668655" y="1193609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D2E8FED0-9967-4E39-9564-2DA956406AB9}"/>
            </a:ext>
          </a:extLst>
        </xdr:cNvPr>
        <xdr:cNvCxnSpPr/>
      </xdr:nvCxnSpPr>
      <xdr:spPr>
        <a:xfrm>
          <a:off x="706755" y="14418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5C0CB5F3-82AB-4648-9F01-1ABC3F0D0FDE}"/>
            </a:ext>
          </a:extLst>
        </xdr:cNvPr>
        <xdr:cNvSpPr txBox="1"/>
      </xdr:nvSpPr>
      <xdr:spPr>
        <a:xfrm>
          <a:off x="238760" y="14274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73B08851-63E9-44EC-BDE4-B8158346A2EE}"/>
            </a:ext>
          </a:extLst>
        </xdr:cNvPr>
        <xdr:cNvCxnSpPr/>
      </xdr:nvCxnSpPr>
      <xdr:spPr>
        <a:xfrm>
          <a:off x="706755" y="139553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21815007-4D3D-4865-A84D-06BCAEADB80A}"/>
            </a:ext>
          </a:extLst>
        </xdr:cNvPr>
        <xdr:cNvSpPr txBox="1"/>
      </xdr:nvSpPr>
      <xdr:spPr>
        <a:xfrm>
          <a:off x="238760" y="138112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A4730C7B-586C-457E-B288-705368D02017}"/>
            </a:ext>
          </a:extLst>
        </xdr:cNvPr>
        <xdr:cNvCxnSpPr/>
      </xdr:nvCxnSpPr>
      <xdr:spPr>
        <a:xfrm>
          <a:off x="706755" y="135039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8E7A4E51-0291-4D62-8E2F-5B60E563E693}"/>
            </a:ext>
          </a:extLst>
        </xdr:cNvPr>
        <xdr:cNvSpPr txBox="1"/>
      </xdr:nvSpPr>
      <xdr:spPr>
        <a:xfrm>
          <a:off x="238760" y="133597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A0B696CE-EB31-4E83-9EE0-A06FB427D444}"/>
            </a:ext>
          </a:extLst>
        </xdr:cNvPr>
        <xdr:cNvCxnSpPr/>
      </xdr:nvCxnSpPr>
      <xdr:spPr>
        <a:xfrm>
          <a:off x="706755" y="130467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56D3750B-0BF2-49FE-919D-0A270FBA406B}"/>
            </a:ext>
          </a:extLst>
        </xdr:cNvPr>
        <xdr:cNvSpPr txBox="1"/>
      </xdr:nvSpPr>
      <xdr:spPr>
        <a:xfrm>
          <a:off x="238760" y="129025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4A69C50D-F840-499C-9E72-2DB0D264DE0B}"/>
            </a:ext>
          </a:extLst>
        </xdr:cNvPr>
        <xdr:cNvCxnSpPr/>
      </xdr:nvCxnSpPr>
      <xdr:spPr>
        <a:xfrm>
          <a:off x="706755" y="125837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2D44FC2F-AF47-4F4E-8066-B4B8CCC47E0F}"/>
            </a:ext>
          </a:extLst>
        </xdr:cNvPr>
        <xdr:cNvSpPr txBox="1"/>
      </xdr:nvSpPr>
      <xdr:spPr>
        <a:xfrm>
          <a:off x="238760" y="124396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F02581CE-426C-4BA6-91EA-4506593E5EA0}"/>
            </a:ext>
          </a:extLst>
        </xdr:cNvPr>
        <xdr:cNvCxnSpPr/>
      </xdr:nvCxnSpPr>
      <xdr:spPr>
        <a:xfrm>
          <a:off x="706755" y="12132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6DDF5012-7022-4A09-9CA9-43C7BB2DD54A}"/>
            </a:ext>
          </a:extLst>
        </xdr:cNvPr>
        <xdr:cNvSpPr/>
      </xdr:nvSpPr>
      <xdr:spPr>
        <a:xfrm>
          <a:off x="706755" y="12132310"/>
          <a:ext cx="418084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145287</xdr:rowOff>
    </xdr:to>
    <xdr:cxnSp macro="">
      <xdr:nvCxnSpPr>
        <xdr:cNvPr id="358" name="直線コネクタ 357">
          <a:extLst>
            <a:ext uri="{FF2B5EF4-FFF2-40B4-BE49-F238E27FC236}">
              <a16:creationId xmlns:a16="http://schemas.microsoft.com/office/drawing/2014/main" id="{C3416E7D-9AB8-48DB-8D95-D694F77960A9}"/>
            </a:ext>
          </a:extLst>
        </xdr:cNvPr>
        <xdr:cNvCxnSpPr/>
      </xdr:nvCxnSpPr>
      <xdr:spPr>
        <a:xfrm flipV="1">
          <a:off x="4364990" y="12746482"/>
          <a:ext cx="0" cy="1112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59" name="公債費最小値テキスト">
          <a:extLst>
            <a:ext uri="{FF2B5EF4-FFF2-40B4-BE49-F238E27FC236}">
              <a16:creationId xmlns:a16="http://schemas.microsoft.com/office/drawing/2014/main" id="{1569EDC2-4E78-4253-9F12-C00C18CE234E}"/>
            </a:ext>
          </a:extLst>
        </xdr:cNvPr>
        <xdr:cNvSpPr txBox="1"/>
      </xdr:nvSpPr>
      <xdr:spPr>
        <a:xfrm>
          <a:off x="44577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0" name="直線コネクタ 359">
          <a:extLst>
            <a:ext uri="{FF2B5EF4-FFF2-40B4-BE49-F238E27FC236}">
              <a16:creationId xmlns:a16="http://schemas.microsoft.com/office/drawing/2014/main" id="{26F5BF65-DE20-4244-B341-461CC36CE555}"/>
            </a:ext>
          </a:extLst>
        </xdr:cNvPr>
        <xdr:cNvCxnSpPr/>
      </xdr:nvCxnSpPr>
      <xdr:spPr>
        <a:xfrm>
          <a:off x="4295140" y="13859382"/>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1" name="公債費最大値テキスト">
          <a:extLst>
            <a:ext uri="{FF2B5EF4-FFF2-40B4-BE49-F238E27FC236}">
              <a16:creationId xmlns:a16="http://schemas.microsoft.com/office/drawing/2014/main" id="{C1E63CB1-F32A-4C50-A872-F81418CA9907}"/>
            </a:ext>
          </a:extLst>
        </xdr:cNvPr>
        <xdr:cNvSpPr txBox="1"/>
      </xdr:nvSpPr>
      <xdr:spPr>
        <a:xfrm>
          <a:off x="44577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2" name="直線コネクタ 361">
          <a:extLst>
            <a:ext uri="{FF2B5EF4-FFF2-40B4-BE49-F238E27FC236}">
              <a16:creationId xmlns:a16="http://schemas.microsoft.com/office/drawing/2014/main" id="{6D70E7CE-329C-4EE0-8D97-BC6600456E52}"/>
            </a:ext>
          </a:extLst>
        </xdr:cNvPr>
        <xdr:cNvCxnSpPr/>
      </xdr:nvCxnSpPr>
      <xdr:spPr>
        <a:xfrm>
          <a:off x="4295140" y="12746482"/>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85852</xdr:rowOff>
    </xdr:from>
    <xdr:to>
      <xdr:col>24</xdr:col>
      <xdr:colOff>25400</xdr:colOff>
      <xdr:row>78</xdr:row>
      <xdr:rowOff>90424</xdr:rowOff>
    </xdr:to>
    <xdr:cxnSp macro="">
      <xdr:nvCxnSpPr>
        <xdr:cNvPr id="363" name="直線コネクタ 362">
          <a:extLst>
            <a:ext uri="{FF2B5EF4-FFF2-40B4-BE49-F238E27FC236}">
              <a16:creationId xmlns:a16="http://schemas.microsoft.com/office/drawing/2014/main" id="{359DA9C0-66CA-446A-94A9-2FCFA48DCD3D}"/>
            </a:ext>
          </a:extLst>
        </xdr:cNvPr>
        <xdr:cNvCxnSpPr/>
      </xdr:nvCxnSpPr>
      <xdr:spPr>
        <a:xfrm>
          <a:off x="3616325" y="13460857"/>
          <a:ext cx="748665"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58438</xdr:rowOff>
    </xdr:from>
    <xdr:ext cx="762000" cy="259045"/>
    <xdr:sp macro="" textlink="">
      <xdr:nvSpPr>
        <xdr:cNvPr id="364" name="公債費平均値テキスト">
          <a:extLst>
            <a:ext uri="{FF2B5EF4-FFF2-40B4-BE49-F238E27FC236}">
              <a16:creationId xmlns:a16="http://schemas.microsoft.com/office/drawing/2014/main" id="{E5AC50CD-F4C9-46C6-A98D-623475F55E6C}"/>
            </a:ext>
          </a:extLst>
        </xdr:cNvPr>
        <xdr:cNvSpPr txBox="1"/>
      </xdr:nvSpPr>
      <xdr:spPr>
        <a:xfrm>
          <a:off x="4457700" y="130848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65" name="フローチャート: 判断 364">
          <a:extLst>
            <a:ext uri="{FF2B5EF4-FFF2-40B4-BE49-F238E27FC236}">
              <a16:creationId xmlns:a16="http://schemas.microsoft.com/office/drawing/2014/main" id="{8EAFB3CD-CBD7-42B1-B746-AF741C1000F4}"/>
            </a:ext>
          </a:extLst>
        </xdr:cNvPr>
        <xdr:cNvSpPr/>
      </xdr:nvSpPr>
      <xdr:spPr>
        <a:xfrm>
          <a:off x="4333240" y="13245466"/>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72137</xdr:rowOff>
    </xdr:from>
    <xdr:to>
      <xdr:col>19</xdr:col>
      <xdr:colOff>187325</xdr:colOff>
      <xdr:row>78</xdr:row>
      <xdr:rowOff>85852</xdr:rowOff>
    </xdr:to>
    <xdr:cxnSp macro="">
      <xdr:nvCxnSpPr>
        <xdr:cNvPr id="366" name="直線コネクタ 365">
          <a:extLst>
            <a:ext uri="{FF2B5EF4-FFF2-40B4-BE49-F238E27FC236}">
              <a16:creationId xmlns:a16="http://schemas.microsoft.com/office/drawing/2014/main" id="{535A1800-2586-423E-A674-FEC2FA39EB2D}"/>
            </a:ext>
          </a:extLst>
        </xdr:cNvPr>
        <xdr:cNvCxnSpPr/>
      </xdr:nvCxnSpPr>
      <xdr:spPr>
        <a:xfrm>
          <a:off x="2809240" y="13443332"/>
          <a:ext cx="807085" cy="1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7" name="フローチャート: 判断 366">
          <a:extLst>
            <a:ext uri="{FF2B5EF4-FFF2-40B4-BE49-F238E27FC236}">
              <a16:creationId xmlns:a16="http://schemas.microsoft.com/office/drawing/2014/main" id="{A4053EFA-8CDB-4CF2-BC3F-DCF2C7097FC7}"/>
            </a:ext>
          </a:extLst>
        </xdr:cNvPr>
        <xdr:cNvSpPr/>
      </xdr:nvSpPr>
      <xdr:spPr>
        <a:xfrm>
          <a:off x="3571240" y="13250037"/>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68" name="テキスト ボックス 367">
          <a:extLst>
            <a:ext uri="{FF2B5EF4-FFF2-40B4-BE49-F238E27FC236}">
              <a16:creationId xmlns:a16="http://schemas.microsoft.com/office/drawing/2014/main" id="{55E849D1-A179-4576-A7F6-FB26D3ACAB64}"/>
            </a:ext>
          </a:extLst>
        </xdr:cNvPr>
        <xdr:cNvSpPr txBox="1"/>
      </xdr:nvSpPr>
      <xdr:spPr>
        <a:xfrm>
          <a:off x="3265805" y="13018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72137</xdr:rowOff>
    </xdr:from>
    <xdr:to>
      <xdr:col>15</xdr:col>
      <xdr:colOff>98425</xdr:colOff>
      <xdr:row>78</xdr:row>
      <xdr:rowOff>99568</xdr:rowOff>
    </xdr:to>
    <xdr:cxnSp macro="">
      <xdr:nvCxnSpPr>
        <xdr:cNvPr id="369" name="直線コネクタ 368">
          <a:extLst>
            <a:ext uri="{FF2B5EF4-FFF2-40B4-BE49-F238E27FC236}">
              <a16:creationId xmlns:a16="http://schemas.microsoft.com/office/drawing/2014/main" id="{78F626C4-ADB2-4DC4-8540-DB839D1BF65D}"/>
            </a:ext>
          </a:extLst>
        </xdr:cNvPr>
        <xdr:cNvCxnSpPr/>
      </xdr:nvCxnSpPr>
      <xdr:spPr>
        <a:xfrm flipV="1">
          <a:off x="2002155" y="13443332"/>
          <a:ext cx="807085" cy="2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70" name="フローチャート: 判断 369">
          <a:extLst>
            <a:ext uri="{FF2B5EF4-FFF2-40B4-BE49-F238E27FC236}">
              <a16:creationId xmlns:a16="http://schemas.microsoft.com/office/drawing/2014/main" id="{BC2CAD76-5407-4022-9202-ED9BC8C9B9FE}"/>
            </a:ext>
          </a:extLst>
        </xdr:cNvPr>
        <xdr:cNvSpPr/>
      </xdr:nvSpPr>
      <xdr:spPr>
        <a:xfrm>
          <a:off x="2764155" y="13213461"/>
          <a:ext cx="996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121683</xdr:rowOff>
    </xdr:from>
    <xdr:ext cx="762000" cy="259045"/>
    <xdr:sp macro="" textlink="">
      <xdr:nvSpPr>
        <xdr:cNvPr id="371" name="テキスト ボックス 370">
          <a:extLst>
            <a:ext uri="{FF2B5EF4-FFF2-40B4-BE49-F238E27FC236}">
              <a16:creationId xmlns:a16="http://schemas.microsoft.com/office/drawing/2014/main" id="{EB31F1AB-33CD-4177-9A35-2B8BD2C88907}"/>
            </a:ext>
          </a:extLst>
        </xdr:cNvPr>
        <xdr:cNvSpPr txBox="1"/>
      </xdr:nvSpPr>
      <xdr:spPr>
        <a:xfrm>
          <a:off x="2470150" y="129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99568</xdr:rowOff>
    </xdr:from>
    <xdr:to>
      <xdr:col>11</xdr:col>
      <xdr:colOff>9525</xdr:colOff>
      <xdr:row>78</xdr:row>
      <xdr:rowOff>136144</xdr:rowOff>
    </xdr:to>
    <xdr:cxnSp macro="">
      <xdr:nvCxnSpPr>
        <xdr:cNvPr id="372" name="直線コネクタ 371">
          <a:extLst>
            <a:ext uri="{FF2B5EF4-FFF2-40B4-BE49-F238E27FC236}">
              <a16:creationId xmlns:a16="http://schemas.microsoft.com/office/drawing/2014/main" id="{9ED79105-BEC0-44F7-BA55-7C5A4620F3B9}"/>
            </a:ext>
          </a:extLst>
        </xdr:cNvPr>
        <xdr:cNvCxnSpPr/>
      </xdr:nvCxnSpPr>
      <xdr:spPr>
        <a:xfrm flipV="1">
          <a:off x="1208405" y="13468858"/>
          <a:ext cx="79375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3" name="フローチャート: 判断 372">
          <a:extLst>
            <a:ext uri="{FF2B5EF4-FFF2-40B4-BE49-F238E27FC236}">
              <a16:creationId xmlns:a16="http://schemas.microsoft.com/office/drawing/2014/main" id="{5F4AAA91-B725-4054-BF69-FE95787AFB8D}"/>
            </a:ext>
          </a:extLst>
        </xdr:cNvPr>
        <xdr:cNvSpPr/>
      </xdr:nvSpPr>
      <xdr:spPr>
        <a:xfrm>
          <a:off x="1970405" y="13232510"/>
          <a:ext cx="7683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4" name="テキスト ボックス 373">
          <a:extLst>
            <a:ext uri="{FF2B5EF4-FFF2-40B4-BE49-F238E27FC236}">
              <a16:creationId xmlns:a16="http://schemas.microsoft.com/office/drawing/2014/main" id="{C5D76471-87F8-4289-A722-E7C39A320076}"/>
            </a:ext>
          </a:extLst>
        </xdr:cNvPr>
        <xdr:cNvSpPr txBox="1"/>
      </xdr:nvSpPr>
      <xdr:spPr>
        <a:xfrm>
          <a:off x="1655445" y="1300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75" name="フローチャート: 判断 374">
          <a:extLst>
            <a:ext uri="{FF2B5EF4-FFF2-40B4-BE49-F238E27FC236}">
              <a16:creationId xmlns:a16="http://schemas.microsoft.com/office/drawing/2014/main" id="{12F663BA-4F89-4B37-8189-D20DC0B45F47}"/>
            </a:ext>
          </a:extLst>
        </xdr:cNvPr>
        <xdr:cNvSpPr/>
      </xdr:nvSpPr>
      <xdr:spPr>
        <a:xfrm>
          <a:off x="1153795" y="13221462"/>
          <a:ext cx="9969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135399</xdr:rowOff>
    </xdr:from>
    <xdr:ext cx="762000" cy="259045"/>
    <xdr:sp macro="" textlink="">
      <xdr:nvSpPr>
        <xdr:cNvPr id="376" name="テキスト ボックス 375">
          <a:extLst>
            <a:ext uri="{FF2B5EF4-FFF2-40B4-BE49-F238E27FC236}">
              <a16:creationId xmlns:a16="http://schemas.microsoft.com/office/drawing/2014/main" id="{7A1C2308-1960-45BF-9FAB-2246F1E39B25}"/>
            </a:ext>
          </a:extLst>
        </xdr:cNvPr>
        <xdr:cNvSpPr txBox="1"/>
      </xdr:nvSpPr>
      <xdr:spPr>
        <a:xfrm>
          <a:off x="859790" y="1299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26AAB2F5-51B8-4925-AF75-7828DF4253EB}"/>
            </a:ext>
          </a:extLst>
        </xdr:cNvPr>
        <xdr:cNvSpPr txBox="1"/>
      </xdr:nvSpPr>
      <xdr:spPr>
        <a:xfrm>
          <a:off x="4173855" y="1441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7427402E-F004-45B2-98B6-CFB3C83CEDB3}"/>
            </a:ext>
          </a:extLst>
        </xdr:cNvPr>
        <xdr:cNvSpPr txBox="1"/>
      </xdr:nvSpPr>
      <xdr:spPr>
        <a:xfrm>
          <a:off x="3425190" y="1441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D0371C18-F4A9-494D-9F9E-75906AA001BA}"/>
            </a:ext>
          </a:extLst>
        </xdr:cNvPr>
        <xdr:cNvSpPr txBox="1"/>
      </xdr:nvSpPr>
      <xdr:spPr>
        <a:xfrm>
          <a:off x="2618105" y="1441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B35094A6-EFC8-4C3D-9EF0-7361B9510426}"/>
            </a:ext>
          </a:extLst>
        </xdr:cNvPr>
        <xdr:cNvSpPr txBox="1"/>
      </xdr:nvSpPr>
      <xdr:spPr>
        <a:xfrm>
          <a:off x="1812925" y="1441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8C7917CB-8DAF-4A3A-8C69-C5E696386075}"/>
            </a:ext>
          </a:extLst>
        </xdr:cNvPr>
        <xdr:cNvSpPr txBox="1"/>
      </xdr:nvSpPr>
      <xdr:spPr>
        <a:xfrm>
          <a:off x="1007745" y="1441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39624</xdr:rowOff>
    </xdr:from>
    <xdr:to>
      <xdr:col>24</xdr:col>
      <xdr:colOff>76200</xdr:colOff>
      <xdr:row>78</xdr:row>
      <xdr:rowOff>141224</xdr:rowOff>
    </xdr:to>
    <xdr:sp macro="" textlink="">
      <xdr:nvSpPr>
        <xdr:cNvPr id="382" name="楕円 381">
          <a:extLst>
            <a:ext uri="{FF2B5EF4-FFF2-40B4-BE49-F238E27FC236}">
              <a16:creationId xmlns:a16="http://schemas.microsoft.com/office/drawing/2014/main" id="{1CA967C1-A95C-449E-8980-7B9B973C5ED7}"/>
            </a:ext>
          </a:extLst>
        </xdr:cNvPr>
        <xdr:cNvSpPr/>
      </xdr:nvSpPr>
      <xdr:spPr>
        <a:xfrm>
          <a:off x="4333240" y="13412724"/>
          <a:ext cx="8636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11701</xdr:rowOff>
    </xdr:from>
    <xdr:ext cx="762000" cy="259045"/>
    <xdr:sp macro="" textlink="">
      <xdr:nvSpPr>
        <xdr:cNvPr id="383" name="公債費該当値テキスト">
          <a:extLst>
            <a:ext uri="{FF2B5EF4-FFF2-40B4-BE49-F238E27FC236}">
              <a16:creationId xmlns:a16="http://schemas.microsoft.com/office/drawing/2014/main" id="{44E39479-D9AC-4D57-8109-8C62940FD3E3}"/>
            </a:ext>
          </a:extLst>
        </xdr:cNvPr>
        <xdr:cNvSpPr txBox="1"/>
      </xdr:nvSpPr>
      <xdr:spPr>
        <a:xfrm>
          <a:off x="4457700" y="13388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35052</xdr:rowOff>
    </xdr:from>
    <xdr:to>
      <xdr:col>20</xdr:col>
      <xdr:colOff>38100</xdr:colOff>
      <xdr:row>78</xdr:row>
      <xdr:rowOff>136652</xdr:rowOff>
    </xdr:to>
    <xdr:sp macro="" textlink="">
      <xdr:nvSpPr>
        <xdr:cNvPr id="384" name="楕円 383">
          <a:extLst>
            <a:ext uri="{FF2B5EF4-FFF2-40B4-BE49-F238E27FC236}">
              <a16:creationId xmlns:a16="http://schemas.microsoft.com/office/drawing/2014/main" id="{5A01BD90-5A65-4F4C-84FB-53515583CC5D}"/>
            </a:ext>
          </a:extLst>
        </xdr:cNvPr>
        <xdr:cNvSpPr/>
      </xdr:nvSpPr>
      <xdr:spPr>
        <a:xfrm>
          <a:off x="3571240" y="13408152"/>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121429</xdr:rowOff>
    </xdr:from>
    <xdr:ext cx="736600" cy="259045"/>
    <xdr:sp macro="" textlink="">
      <xdr:nvSpPr>
        <xdr:cNvPr id="385" name="テキスト ボックス 384">
          <a:extLst>
            <a:ext uri="{FF2B5EF4-FFF2-40B4-BE49-F238E27FC236}">
              <a16:creationId xmlns:a16="http://schemas.microsoft.com/office/drawing/2014/main" id="{846C61BC-6296-4AB5-BE19-3AC64C6EDB3F}"/>
            </a:ext>
          </a:extLst>
        </xdr:cNvPr>
        <xdr:cNvSpPr txBox="1"/>
      </xdr:nvSpPr>
      <xdr:spPr>
        <a:xfrm>
          <a:off x="3265805" y="13496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21337</xdr:rowOff>
    </xdr:from>
    <xdr:to>
      <xdr:col>15</xdr:col>
      <xdr:colOff>149225</xdr:colOff>
      <xdr:row>78</xdr:row>
      <xdr:rowOff>122937</xdr:rowOff>
    </xdr:to>
    <xdr:sp macro="" textlink="">
      <xdr:nvSpPr>
        <xdr:cNvPr id="386" name="楕円 385">
          <a:extLst>
            <a:ext uri="{FF2B5EF4-FFF2-40B4-BE49-F238E27FC236}">
              <a16:creationId xmlns:a16="http://schemas.microsoft.com/office/drawing/2014/main" id="{963AD3AA-CB0E-468B-A9AC-650B16A03F7B}"/>
            </a:ext>
          </a:extLst>
        </xdr:cNvPr>
        <xdr:cNvSpPr/>
      </xdr:nvSpPr>
      <xdr:spPr>
        <a:xfrm>
          <a:off x="2764155" y="13390627"/>
          <a:ext cx="9969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107714</xdr:rowOff>
    </xdr:from>
    <xdr:ext cx="762000" cy="259045"/>
    <xdr:sp macro="" textlink="">
      <xdr:nvSpPr>
        <xdr:cNvPr id="387" name="テキスト ボックス 386">
          <a:extLst>
            <a:ext uri="{FF2B5EF4-FFF2-40B4-BE49-F238E27FC236}">
              <a16:creationId xmlns:a16="http://schemas.microsoft.com/office/drawing/2014/main" id="{A069085F-44FE-4DAE-B021-2903AB07B56E}"/>
            </a:ext>
          </a:extLst>
        </xdr:cNvPr>
        <xdr:cNvSpPr txBox="1"/>
      </xdr:nvSpPr>
      <xdr:spPr>
        <a:xfrm>
          <a:off x="2470150" y="1347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48768</xdr:rowOff>
    </xdr:from>
    <xdr:to>
      <xdr:col>11</xdr:col>
      <xdr:colOff>60325</xdr:colOff>
      <xdr:row>78</xdr:row>
      <xdr:rowOff>150368</xdr:rowOff>
    </xdr:to>
    <xdr:sp macro="" textlink="">
      <xdr:nvSpPr>
        <xdr:cNvPr id="388" name="楕円 387">
          <a:extLst>
            <a:ext uri="{FF2B5EF4-FFF2-40B4-BE49-F238E27FC236}">
              <a16:creationId xmlns:a16="http://schemas.microsoft.com/office/drawing/2014/main" id="{5159EC15-81DE-4A00-9066-47F8A5172449}"/>
            </a:ext>
          </a:extLst>
        </xdr:cNvPr>
        <xdr:cNvSpPr/>
      </xdr:nvSpPr>
      <xdr:spPr>
        <a:xfrm>
          <a:off x="1970405" y="13423773"/>
          <a:ext cx="7683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135145</xdr:rowOff>
    </xdr:from>
    <xdr:ext cx="762000" cy="259045"/>
    <xdr:sp macro="" textlink="">
      <xdr:nvSpPr>
        <xdr:cNvPr id="389" name="テキスト ボックス 388">
          <a:extLst>
            <a:ext uri="{FF2B5EF4-FFF2-40B4-BE49-F238E27FC236}">
              <a16:creationId xmlns:a16="http://schemas.microsoft.com/office/drawing/2014/main" id="{8D761124-84A1-4FD1-A65F-AFBF970D1EA6}"/>
            </a:ext>
          </a:extLst>
        </xdr:cNvPr>
        <xdr:cNvSpPr txBox="1"/>
      </xdr:nvSpPr>
      <xdr:spPr>
        <a:xfrm>
          <a:off x="1655445" y="13504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85344</xdr:rowOff>
    </xdr:from>
    <xdr:to>
      <xdr:col>6</xdr:col>
      <xdr:colOff>171450</xdr:colOff>
      <xdr:row>79</xdr:row>
      <xdr:rowOff>15494</xdr:rowOff>
    </xdr:to>
    <xdr:sp macro="" textlink="">
      <xdr:nvSpPr>
        <xdr:cNvPr id="390" name="楕円 389">
          <a:extLst>
            <a:ext uri="{FF2B5EF4-FFF2-40B4-BE49-F238E27FC236}">
              <a16:creationId xmlns:a16="http://schemas.microsoft.com/office/drawing/2014/main" id="{0DC1F8FA-95FD-4503-8B98-8D24220648AF}"/>
            </a:ext>
          </a:extLst>
        </xdr:cNvPr>
        <xdr:cNvSpPr/>
      </xdr:nvSpPr>
      <xdr:spPr>
        <a:xfrm>
          <a:off x="1153795" y="13460349"/>
          <a:ext cx="9969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271</xdr:rowOff>
    </xdr:from>
    <xdr:ext cx="762000" cy="259045"/>
    <xdr:sp macro="" textlink="">
      <xdr:nvSpPr>
        <xdr:cNvPr id="391" name="テキスト ボックス 390">
          <a:extLst>
            <a:ext uri="{FF2B5EF4-FFF2-40B4-BE49-F238E27FC236}">
              <a16:creationId xmlns:a16="http://schemas.microsoft.com/office/drawing/2014/main" id="{054E279F-4D60-4B10-BED7-8F3CC8F43743}"/>
            </a:ext>
          </a:extLst>
        </xdr:cNvPr>
        <xdr:cNvSpPr txBox="1"/>
      </xdr:nvSpPr>
      <xdr:spPr>
        <a:xfrm>
          <a:off x="85979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3A625960-742F-4E96-B1D4-223AF1DDF8D1}"/>
            </a:ext>
          </a:extLst>
        </xdr:cNvPr>
        <xdr:cNvSpPr/>
      </xdr:nvSpPr>
      <xdr:spPr>
        <a:xfrm>
          <a:off x="11266805" y="11555095"/>
          <a:ext cx="4180840" cy="3213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41800CD-22EB-4235-852D-BD403F3C0BBE}"/>
            </a:ext>
          </a:extLst>
        </xdr:cNvPr>
        <xdr:cNvSpPr/>
      </xdr:nvSpPr>
      <xdr:spPr>
        <a:xfrm>
          <a:off x="15462250" y="11616690"/>
          <a:ext cx="137160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1975C745-5BE9-4B48-BE49-5B44136F7BB6}"/>
            </a:ext>
          </a:extLst>
        </xdr:cNvPr>
        <xdr:cNvSpPr/>
      </xdr:nvSpPr>
      <xdr:spPr>
        <a:xfrm>
          <a:off x="15462250" y="1181100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8CB2683F-62A5-4460-B40C-B42A6CB44EF0}"/>
            </a:ext>
          </a:extLst>
        </xdr:cNvPr>
        <xdr:cNvSpPr/>
      </xdr:nvSpPr>
      <xdr:spPr>
        <a:xfrm>
          <a:off x="17002760" y="11616690"/>
          <a:ext cx="12636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64719480-B2B4-4285-A356-CA5114D71BE1}"/>
            </a:ext>
          </a:extLst>
        </xdr:cNvPr>
        <xdr:cNvSpPr/>
      </xdr:nvSpPr>
      <xdr:spPr>
        <a:xfrm>
          <a:off x="17002760" y="11811000"/>
          <a:ext cx="1263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9E724E48-AE56-40D9-97D1-A24B71C24396}"/>
            </a:ext>
          </a:extLst>
        </xdr:cNvPr>
        <xdr:cNvSpPr/>
      </xdr:nvSpPr>
      <xdr:spPr>
        <a:xfrm>
          <a:off x="18457545" y="11616690"/>
          <a:ext cx="137160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CDD2E96D-7F48-4E7D-B3D5-0AAC5A961BFE}"/>
            </a:ext>
          </a:extLst>
        </xdr:cNvPr>
        <xdr:cNvSpPr/>
      </xdr:nvSpPr>
      <xdr:spPr>
        <a:xfrm>
          <a:off x="18457545" y="1181100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D0448F35-AC7F-4246-8740-8F86F7FA402B}"/>
            </a:ext>
          </a:extLst>
        </xdr:cNvPr>
        <xdr:cNvSpPr/>
      </xdr:nvSpPr>
      <xdr:spPr>
        <a:xfrm>
          <a:off x="11266805" y="12132310"/>
          <a:ext cx="418084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D9BAA755-AA9B-4544-B2B9-80C6B1099063}"/>
            </a:ext>
          </a:extLst>
        </xdr:cNvPr>
        <xdr:cNvSpPr/>
      </xdr:nvSpPr>
      <xdr:spPr>
        <a:xfrm>
          <a:off x="15743555" y="12132310"/>
          <a:ext cx="48406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DE7DF38-9A29-4FFB-8FDA-DEC86CA72F27}"/>
            </a:ext>
          </a:extLst>
        </xdr:cNvPr>
        <xdr:cNvSpPr/>
      </xdr:nvSpPr>
      <xdr:spPr>
        <a:xfrm>
          <a:off x="15801340" y="12132310"/>
          <a:ext cx="344995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DE3E2602-BBAD-4C23-AE4C-E674AD1983CD}"/>
            </a:ext>
          </a:extLst>
        </xdr:cNvPr>
        <xdr:cNvSpPr txBox="1"/>
      </xdr:nvSpPr>
      <xdr:spPr>
        <a:xfrm>
          <a:off x="15839440" y="12442190"/>
          <a:ext cx="4603750" cy="191071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公債費以外の経費で、経常収支比率全体に占める割合は、平成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年度以降同水準で推移してきている。</a:t>
          </a:r>
        </a:p>
        <a:p>
          <a:r>
            <a:rPr kumimoji="1" lang="ja-JP" altLang="en-US" sz="1300">
              <a:latin typeface="ＭＳ Ｐゴシック" panose="020B0600070205080204" pitchFamily="50" charset="-128"/>
              <a:ea typeface="ＭＳ Ｐゴシック" panose="020B0600070205080204" pitchFamily="50" charset="-128"/>
            </a:rPr>
            <a:t>　今後は、若狭町行財政改革プランに基づき、「歳入に見合った歳出」を念頭に効率的かつ安定した財政運営に努めていく。</a:t>
          </a:r>
        </a:p>
        <a:p>
          <a:r>
            <a:rPr kumimoji="1" lang="ja-JP" altLang="en-US" sz="1300">
              <a:latin typeface="ＭＳ Ｐゴシック" panose="020B0600070205080204" pitchFamily="50" charset="-128"/>
              <a:ea typeface="ＭＳ Ｐゴシック" panose="020B0600070205080204" pitchFamily="50" charset="-128"/>
            </a:rPr>
            <a:t>　また、今後予想される社会保障関係経費の自然増も視野に入れながら、住民サービスの低下を招かないように経費の削減に努める。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EF292035-1810-4D73-8601-AC7FEC235C47}"/>
            </a:ext>
          </a:extLst>
        </xdr:cNvPr>
        <xdr:cNvSpPr txBox="1"/>
      </xdr:nvSpPr>
      <xdr:spPr>
        <a:xfrm>
          <a:off x="11228705" y="1193609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EE6AD78C-5E43-4B66-BE78-61D2673B15A4}"/>
            </a:ext>
          </a:extLst>
        </xdr:cNvPr>
        <xdr:cNvCxnSpPr/>
      </xdr:nvCxnSpPr>
      <xdr:spPr>
        <a:xfrm>
          <a:off x="11266805" y="14418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BD4EA8B3-8FB4-47C6-AACD-3FD91F98E998}"/>
            </a:ext>
          </a:extLst>
        </xdr:cNvPr>
        <xdr:cNvSpPr txBox="1"/>
      </xdr:nvSpPr>
      <xdr:spPr>
        <a:xfrm>
          <a:off x="10810240" y="14274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6E9EDAD1-0F02-4F26-AB06-673361CA1663}"/>
            </a:ext>
          </a:extLst>
        </xdr:cNvPr>
        <xdr:cNvCxnSpPr/>
      </xdr:nvCxnSpPr>
      <xdr:spPr>
        <a:xfrm>
          <a:off x="11266805" y="140315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9E821F5A-3AF9-4A72-8439-3CDE51CCA510}"/>
            </a:ext>
          </a:extLst>
        </xdr:cNvPr>
        <xdr:cNvSpPr txBox="1"/>
      </xdr:nvSpPr>
      <xdr:spPr>
        <a:xfrm>
          <a:off x="10810240" y="13893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7C7547F5-5142-4B10-924E-D54CE3240D24}"/>
            </a:ext>
          </a:extLst>
        </xdr:cNvPr>
        <xdr:cNvCxnSpPr/>
      </xdr:nvCxnSpPr>
      <xdr:spPr>
        <a:xfrm>
          <a:off x="11266805" y="136505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F585B811-0BA0-4C6F-9CE8-5C2D334E9570}"/>
            </a:ext>
          </a:extLst>
        </xdr:cNvPr>
        <xdr:cNvSpPr txBox="1"/>
      </xdr:nvSpPr>
      <xdr:spPr>
        <a:xfrm>
          <a:off x="10810240" y="135064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4DF30A69-0FEC-401C-8DC5-ED9F06EAEB9F}"/>
            </a:ext>
          </a:extLst>
        </xdr:cNvPr>
        <xdr:cNvCxnSpPr/>
      </xdr:nvCxnSpPr>
      <xdr:spPr>
        <a:xfrm>
          <a:off x="11266805" y="132695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6624BAB-6ECC-46D2-BE1D-7BE12400B5D0}"/>
            </a:ext>
          </a:extLst>
        </xdr:cNvPr>
        <xdr:cNvSpPr txBox="1"/>
      </xdr:nvSpPr>
      <xdr:spPr>
        <a:xfrm>
          <a:off x="10810240" y="131254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20275A4A-3130-4357-B380-5205DED52D9F}"/>
            </a:ext>
          </a:extLst>
        </xdr:cNvPr>
        <xdr:cNvCxnSpPr/>
      </xdr:nvCxnSpPr>
      <xdr:spPr>
        <a:xfrm>
          <a:off x="11266805" y="128885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14559BA7-CC8F-46D5-AAC9-6081506ADDEE}"/>
            </a:ext>
          </a:extLst>
        </xdr:cNvPr>
        <xdr:cNvSpPr txBox="1"/>
      </xdr:nvSpPr>
      <xdr:spPr>
        <a:xfrm>
          <a:off x="10810240" y="127444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1C064A9F-A519-47FB-9E56-14C6B10E1393}"/>
            </a:ext>
          </a:extLst>
        </xdr:cNvPr>
        <xdr:cNvCxnSpPr/>
      </xdr:nvCxnSpPr>
      <xdr:spPr>
        <a:xfrm>
          <a:off x="11266805" y="12513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CFDF6C34-E4F4-41C6-A29D-FC1AAB4E11D0}"/>
            </a:ext>
          </a:extLst>
        </xdr:cNvPr>
        <xdr:cNvSpPr txBox="1"/>
      </xdr:nvSpPr>
      <xdr:spPr>
        <a:xfrm>
          <a:off x="10810240" y="123634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949CA447-A251-4841-B210-AA2B4B49FCF6}"/>
            </a:ext>
          </a:extLst>
        </xdr:cNvPr>
        <xdr:cNvCxnSpPr/>
      </xdr:nvCxnSpPr>
      <xdr:spPr>
        <a:xfrm>
          <a:off x="11266805" y="12132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4FD4B75D-2F86-42D2-9C0C-BFA161C967FA}"/>
            </a:ext>
          </a:extLst>
        </xdr:cNvPr>
        <xdr:cNvSpPr txBox="1"/>
      </xdr:nvSpPr>
      <xdr:spPr>
        <a:xfrm>
          <a:off x="10810240" y="11988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AF8AB01A-95ED-4CCE-AAF8-F00FC967581E}"/>
            </a:ext>
          </a:extLst>
        </xdr:cNvPr>
        <xdr:cNvSpPr/>
      </xdr:nvSpPr>
      <xdr:spPr>
        <a:xfrm>
          <a:off x="11266805" y="12132310"/>
          <a:ext cx="418084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142239</xdr:rowOff>
    </xdr:to>
    <xdr:cxnSp macro="">
      <xdr:nvCxnSpPr>
        <xdr:cNvPr id="419" name="直線コネクタ 418">
          <a:extLst>
            <a:ext uri="{FF2B5EF4-FFF2-40B4-BE49-F238E27FC236}">
              <a16:creationId xmlns:a16="http://schemas.microsoft.com/office/drawing/2014/main" id="{96DA3BD9-100C-4A76-BBA4-7F340DD090E3}"/>
            </a:ext>
          </a:extLst>
        </xdr:cNvPr>
        <xdr:cNvCxnSpPr/>
      </xdr:nvCxnSpPr>
      <xdr:spPr>
        <a:xfrm flipV="1">
          <a:off x="14945995" y="12745720"/>
          <a:ext cx="0" cy="1110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0" name="公債費以外最小値テキスト">
          <a:extLst>
            <a:ext uri="{FF2B5EF4-FFF2-40B4-BE49-F238E27FC236}">
              <a16:creationId xmlns:a16="http://schemas.microsoft.com/office/drawing/2014/main" id="{B44BDBE2-6FEF-498B-A42F-4C2CEEEC7EDC}"/>
            </a:ext>
          </a:extLst>
        </xdr:cNvPr>
        <xdr:cNvSpPr txBox="1"/>
      </xdr:nvSpPr>
      <xdr:spPr>
        <a:xfrm>
          <a:off x="15019655"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1" name="直線コネクタ 420">
          <a:extLst>
            <a:ext uri="{FF2B5EF4-FFF2-40B4-BE49-F238E27FC236}">
              <a16:creationId xmlns:a16="http://schemas.microsoft.com/office/drawing/2014/main" id="{20A45B65-B258-4049-A1E1-04E26BB953E0}"/>
            </a:ext>
          </a:extLst>
        </xdr:cNvPr>
        <xdr:cNvCxnSpPr/>
      </xdr:nvCxnSpPr>
      <xdr:spPr>
        <a:xfrm>
          <a:off x="14855190" y="13856334"/>
          <a:ext cx="16446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2" name="公債費以外最大値テキスト">
          <a:extLst>
            <a:ext uri="{FF2B5EF4-FFF2-40B4-BE49-F238E27FC236}">
              <a16:creationId xmlns:a16="http://schemas.microsoft.com/office/drawing/2014/main" id="{7275F27C-CEB5-4DFB-8B9D-3DD732AC6009}"/>
            </a:ext>
          </a:extLst>
        </xdr:cNvPr>
        <xdr:cNvSpPr txBox="1"/>
      </xdr:nvSpPr>
      <xdr:spPr>
        <a:xfrm>
          <a:off x="15019655"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3" name="直線コネクタ 422">
          <a:extLst>
            <a:ext uri="{FF2B5EF4-FFF2-40B4-BE49-F238E27FC236}">
              <a16:creationId xmlns:a16="http://schemas.microsoft.com/office/drawing/2014/main" id="{BB9EB868-9144-463E-980C-E507DD1E869B}"/>
            </a:ext>
          </a:extLst>
        </xdr:cNvPr>
        <xdr:cNvCxnSpPr/>
      </xdr:nvCxnSpPr>
      <xdr:spPr>
        <a:xfrm>
          <a:off x="14855190" y="12745720"/>
          <a:ext cx="16446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16511</xdr:rowOff>
    </xdr:from>
    <xdr:to>
      <xdr:col>82</xdr:col>
      <xdr:colOff>107950</xdr:colOff>
      <xdr:row>77</xdr:row>
      <xdr:rowOff>54611</xdr:rowOff>
    </xdr:to>
    <xdr:cxnSp macro="">
      <xdr:nvCxnSpPr>
        <xdr:cNvPr id="424" name="直線コネクタ 423">
          <a:extLst>
            <a:ext uri="{FF2B5EF4-FFF2-40B4-BE49-F238E27FC236}">
              <a16:creationId xmlns:a16="http://schemas.microsoft.com/office/drawing/2014/main" id="{08E4090C-6DCC-411B-BD71-0D75370D0945}"/>
            </a:ext>
          </a:extLst>
        </xdr:cNvPr>
        <xdr:cNvCxnSpPr/>
      </xdr:nvCxnSpPr>
      <xdr:spPr>
        <a:xfrm>
          <a:off x="14183995" y="13221971"/>
          <a:ext cx="762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132097</xdr:rowOff>
    </xdr:from>
    <xdr:ext cx="762000" cy="259045"/>
    <xdr:sp macro="" textlink="">
      <xdr:nvSpPr>
        <xdr:cNvPr id="425" name="公債費以外平均値テキスト">
          <a:extLst>
            <a:ext uri="{FF2B5EF4-FFF2-40B4-BE49-F238E27FC236}">
              <a16:creationId xmlns:a16="http://schemas.microsoft.com/office/drawing/2014/main" id="{5C9403EF-1AD4-42CC-A6A2-41DB39C11B8C}"/>
            </a:ext>
          </a:extLst>
        </xdr:cNvPr>
        <xdr:cNvSpPr txBox="1"/>
      </xdr:nvSpPr>
      <xdr:spPr>
        <a:xfrm>
          <a:off x="15019655" y="13337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26" name="フローチャート: 判断 425">
          <a:extLst>
            <a:ext uri="{FF2B5EF4-FFF2-40B4-BE49-F238E27FC236}">
              <a16:creationId xmlns:a16="http://schemas.microsoft.com/office/drawing/2014/main" id="{2B861D64-D7AD-477E-94E3-8487AC184260}"/>
            </a:ext>
          </a:extLst>
        </xdr:cNvPr>
        <xdr:cNvSpPr/>
      </xdr:nvSpPr>
      <xdr:spPr>
        <a:xfrm>
          <a:off x="14893290" y="13363575"/>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39370</xdr:rowOff>
    </xdr:from>
    <xdr:to>
      <xdr:col>78</xdr:col>
      <xdr:colOff>69850</xdr:colOff>
      <xdr:row>77</xdr:row>
      <xdr:rowOff>16511</xdr:rowOff>
    </xdr:to>
    <xdr:cxnSp macro="">
      <xdr:nvCxnSpPr>
        <xdr:cNvPr id="427" name="直線コネクタ 426">
          <a:extLst>
            <a:ext uri="{FF2B5EF4-FFF2-40B4-BE49-F238E27FC236}">
              <a16:creationId xmlns:a16="http://schemas.microsoft.com/office/drawing/2014/main" id="{0C72688A-C633-4F78-94CC-2CDA552B6CE6}"/>
            </a:ext>
          </a:extLst>
        </xdr:cNvPr>
        <xdr:cNvCxnSpPr/>
      </xdr:nvCxnSpPr>
      <xdr:spPr>
        <a:xfrm>
          <a:off x="13390245" y="13069570"/>
          <a:ext cx="793750" cy="15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91439</xdr:rowOff>
    </xdr:from>
    <xdr:to>
      <xdr:col>78</xdr:col>
      <xdr:colOff>120650</xdr:colOff>
      <xdr:row>78</xdr:row>
      <xdr:rowOff>21589</xdr:rowOff>
    </xdr:to>
    <xdr:sp macro="" textlink="">
      <xdr:nvSpPr>
        <xdr:cNvPr id="428" name="フローチャート: 判断 427">
          <a:extLst>
            <a:ext uri="{FF2B5EF4-FFF2-40B4-BE49-F238E27FC236}">
              <a16:creationId xmlns:a16="http://schemas.microsoft.com/office/drawing/2014/main" id="{34276AFF-DAC4-4ADE-A55F-78DCA9FDDCA9}"/>
            </a:ext>
          </a:extLst>
        </xdr:cNvPr>
        <xdr:cNvSpPr/>
      </xdr:nvSpPr>
      <xdr:spPr>
        <a:xfrm>
          <a:off x="14131290" y="13296899"/>
          <a:ext cx="10731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6366</xdr:rowOff>
    </xdr:from>
    <xdr:ext cx="736600" cy="259045"/>
    <xdr:sp macro="" textlink="">
      <xdr:nvSpPr>
        <xdr:cNvPr id="429" name="テキスト ボックス 428">
          <a:extLst>
            <a:ext uri="{FF2B5EF4-FFF2-40B4-BE49-F238E27FC236}">
              <a16:creationId xmlns:a16="http://schemas.microsoft.com/office/drawing/2014/main" id="{EABF894E-8954-4AA3-BDFC-57E6CF2AC32A}"/>
            </a:ext>
          </a:extLst>
        </xdr:cNvPr>
        <xdr:cNvSpPr txBox="1"/>
      </xdr:nvSpPr>
      <xdr:spPr>
        <a:xfrm>
          <a:off x="13846810" y="13381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39370</xdr:rowOff>
    </xdr:from>
    <xdr:to>
      <xdr:col>73</xdr:col>
      <xdr:colOff>180975</xdr:colOff>
      <xdr:row>77</xdr:row>
      <xdr:rowOff>1270</xdr:rowOff>
    </xdr:to>
    <xdr:cxnSp macro="">
      <xdr:nvCxnSpPr>
        <xdr:cNvPr id="430" name="直線コネクタ 429">
          <a:extLst>
            <a:ext uri="{FF2B5EF4-FFF2-40B4-BE49-F238E27FC236}">
              <a16:creationId xmlns:a16="http://schemas.microsoft.com/office/drawing/2014/main" id="{4E129AD9-56CD-44F3-B902-44C54BF55871}"/>
            </a:ext>
          </a:extLst>
        </xdr:cNvPr>
        <xdr:cNvCxnSpPr/>
      </xdr:nvCxnSpPr>
      <xdr:spPr>
        <a:xfrm flipV="1">
          <a:off x="12583160" y="13069570"/>
          <a:ext cx="807085"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0</xdr:rowOff>
    </xdr:from>
    <xdr:to>
      <xdr:col>74</xdr:col>
      <xdr:colOff>31750</xdr:colOff>
      <xdr:row>77</xdr:row>
      <xdr:rowOff>101600</xdr:rowOff>
    </xdr:to>
    <xdr:sp macro="" textlink="">
      <xdr:nvSpPr>
        <xdr:cNvPr id="431" name="フローチャート: 判断 430">
          <a:extLst>
            <a:ext uri="{FF2B5EF4-FFF2-40B4-BE49-F238E27FC236}">
              <a16:creationId xmlns:a16="http://schemas.microsoft.com/office/drawing/2014/main" id="{02DEF6C8-4C03-41BD-805D-73B39600AB44}"/>
            </a:ext>
          </a:extLst>
        </xdr:cNvPr>
        <xdr:cNvSpPr/>
      </xdr:nvSpPr>
      <xdr:spPr>
        <a:xfrm>
          <a:off x="13345160" y="13201650"/>
          <a:ext cx="7683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86377</xdr:rowOff>
    </xdr:from>
    <xdr:ext cx="762000" cy="259045"/>
    <xdr:sp macro="" textlink="">
      <xdr:nvSpPr>
        <xdr:cNvPr id="432" name="テキスト ボックス 431">
          <a:extLst>
            <a:ext uri="{FF2B5EF4-FFF2-40B4-BE49-F238E27FC236}">
              <a16:creationId xmlns:a16="http://schemas.microsoft.com/office/drawing/2014/main" id="{376C7680-770D-4303-A508-F70B84A68445}"/>
            </a:ext>
          </a:extLst>
        </xdr:cNvPr>
        <xdr:cNvSpPr txBox="1"/>
      </xdr:nvSpPr>
      <xdr:spPr>
        <a:xfrm>
          <a:off x="13030200" y="13289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1270</xdr:rowOff>
    </xdr:from>
    <xdr:to>
      <xdr:col>69</xdr:col>
      <xdr:colOff>92075</xdr:colOff>
      <xdr:row>77</xdr:row>
      <xdr:rowOff>92711</xdr:rowOff>
    </xdr:to>
    <xdr:cxnSp macro="">
      <xdr:nvCxnSpPr>
        <xdr:cNvPr id="433" name="直線コネクタ 432">
          <a:extLst>
            <a:ext uri="{FF2B5EF4-FFF2-40B4-BE49-F238E27FC236}">
              <a16:creationId xmlns:a16="http://schemas.microsoft.com/office/drawing/2014/main" id="{8EAD757E-F8D5-4FDF-B638-3388B0D5334E}"/>
            </a:ext>
          </a:extLst>
        </xdr:cNvPr>
        <xdr:cNvCxnSpPr/>
      </xdr:nvCxnSpPr>
      <xdr:spPr>
        <a:xfrm flipV="1">
          <a:off x="11766550" y="13202920"/>
          <a:ext cx="816610" cy="9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4" name="フローチャート: 判断 433">
          <a:extLst>
            <a:ext uri="{FF2B5EF4-FFF2-40B4-BE49-F238E27FC236}">
              <a16:creationId xmlns:a16="http://schemas.microsoft.com/office/drawing/2014/main" id="{83CC652B-0276-48E3-B2EA-327AB4FDBA78}"/>
            </a:ext>
          </a:extLst>
        </xdr:cNvPr>
        <xdr:cNvSpPr/>
      </xdr:nvSpPr>
      <xdr:spPr>
        <a:xfrm>
          <a:off x="12528550" y="13388340"/>
          <a:ext cx="9969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97807</xdr:rowOff>
    </xdr:from>
    <xdr:ext cx="762000" cy="259045"/>
    <xdr:sp macro="" textlink="">
      <xdr:nvSpPr>
        <xdr:cNvPr id="435" name="テキスト ボックス 434">
          <a:extLst>
            <a:ext uri="{FF2B5EF4-FFF2-40B4-BE49-F238E27FC236}">
              <a16:creationId xmlns:a16="http://schemas.microsoft.com/office/drawing/2014/main" id="{0FBF5026-AC51-4750-8101-F7EE979EE928}"/>
            </a:ext>
          </a:extLst>
        </xdr:cNvPr>
        <xdr:cNvSpPr txBox="1"/>
      </xdr:nvSpPr>
      <xdr:spPr>
        <a:xfrm>
          <a:off x="1223645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60961</xdr:rowOff>
    </xdr:from>
    <xdr:to>
      <xdr:col>65</xdr:col>
      <xdr:colOff>53975</xdr:colOff>
      <xdr:row>78</xdr:row>
      <xdr:rowOff>162561</xdr:rowOff>
    </xdr:to>
    <xdr:sp macro="" textlink="">
      <xdr:nvSpPr>
        <xdr:cNvPr id="436" name="フローチャート: 判断 435">
          <a:extLst>
            <a:ext uri="{FF2B5EF4-FFF2-40B4-BE49-F238E27FC236}">
              <a16:creationId xmlns:a16="http://schemas.microsoft.com/office/drawing/2014/main" id="{B8842E2A-4F4E-4BF0-9489-71E8E299A68F}"/>
            </a:ext>
          </a:extLst>
        </xdr:cNvPr>
        <xdr:cNvSpPr/>
      </xdr:nvSpPr>
      <xdr:spPr>
        <a:xfrm>
          <a:off x="11734800" y="13430251"/>
          <a:ext cx="8636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147338</xdr:rowOff>
    </xdr:from>
    <xdr:ext cx="762000" cy="259045"/>
    <xdr:sp macro="" textlink="">
      <xdr:nvSpPr>
        <xdr:cNvPr id="437" name="テキスト ボックス 436">
          <a:extLst>
            <a:ext uri="{FF2B5EF4-FFF2-40B4-BE49-F238E27FC236}">
              <a16:creationId xmlns:a16="http://schemas.microsoft.com/office/drawing/2014/main" id="{E64AC2FD-F368-4560-819C-2F2583123D6F}"/>
            </a:ext>
          </a:extLst>
        </xdr:cNvPr>
        <xdr:cNvSpPr txBox="1"/>
      </xdr:nvSpPr>
      <xdr:spPr>
        <a:xfrm>
          <a:off x="11419840" y="1351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C8E9E467-8657-4E6C-8F71-8CA35CB1642F}"/>
            </a:ext>
          </a:extLst>
        </xdr:cNvPr>
        <xdr:cNvSpPr txBox="1"/>
      </xdr:nvSpPr>
      <xdr:spPr>
        <a:xfrm>
          <a:off x="14754860" y="1441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DF864B3C-852E-4D72-A64D-0E60930AA90C}"/>
            </a:ext>
          </a:extLst>
        </xdr:cNvPr>
        <xdr:cNvSpPr txBox="1"/>
      </xdr:nvSpPr>
      <xdr:spPr>
        <a:xfrm>
          <a:off x="13992860" y="1441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D51BAA23-48FC-4C03-A486-279D967ED368}"/>
            </a:ext>
          </a:extLst>
        </xdr:cNvPr>
        <xdr:cNvSpPr txBox="1"/>
      </xdr:nvSpPr>
      <xdr:spPr>
        <a:xfrm>
          <a:off x="13199110" y="1441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47DE0DB4-DCC8-4774-89E2-B868202C5087}"/>
            </a:ext>
          </a:extLst>
        </xdr:cNvPr>
        <xdr:cNvSpPr txBox="1"/>
      </xdr:nvSpPr>
      <xdr:spPr>
        <a:xfrm>
          <a:off x="12382500" y="1441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D8FEAE47-0259-4438-A34C-0CECEBB9067D}"/>
            </a:ext>
          </a:extLst>
        </xdr:cNvPr>
        <xdr:cNvSpPr txBox="1"/>
      </xdr:nvSpPr>
      <xdr:spPr>
        <a:xfrm>
          <a:off x="11579225" y="1441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3811</xdr:rowOff>
    </xdr:from>
    <xdr:to>
      <xdr:col>82</xdr:col>
      <xdr:colOff>158750</xdr:colOff>
      <xdr:row>77</xdr:row>
      <xdr:rowOff>105411</xdr:rowOff>
    </xdr:to>
    <xdr:sp macro="" textlink="">
      <xdr:nvSpPr>
        <xdr:cNvPr id="443" name="楕円 442">
          <a:extLst>
            <a:ext uri="{FF2B5EF4-FFF2-40B4-BE49-F238E27FC236}">
              <a16:creationId xmlns:a16="http://schemas.microsoft.com/office/drawing/2014/main" id="{595523EE-C008-48DB-9A1F-91DB9EA62DF6}"/>
            </a:ext>
          </a:extLst>
        </xdr:cNvPr>
        <xdr:cNvSpPr/>
      </xdr:nvSpPr>
      <xdr:spPr>
        <a:xfrm>
          <a:off x="14893290" y="13207366"/>
          <a:ext cx="1073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20338</xdr:rowOff>
    </xdr:from>
    <xdr:ext cx="762000" cy="259045"/>
    <xdr:sp macro="" textlink="">
      <xdr:nvSpPr>
        <xdr:cNvPr id="444" name="公債費以外該当値テキスト">
          <a:extLst>
            <a:ext uri="{FF2B5EF4-FFF2-40B4-BE49-F238E27FC236}">
              <a16:creationId xmlns:a16="http://schemas.microsoft.com/office/drawing/2014/main" id="{64936D3C-DF87-4096-B9BD-F8777FF9FC1B}"/>
            </a:ext>
          </a:extLst>
        </xdr:cNvPr>
        <xdr:cNvSpPr txBox="1"/>
      </xdr:nvSpPr>
      <xdr:spPr>
        <a:xfrm>
          <a:off x="15019655" y="13046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137161</xdr:rowOff>
    </xdr:from>
    <xdr:to>
      <xdr:col>78</xdr:col>
      <xdr:colOff>120650</xdr:colOff>
      <xdr:row>77</xdr:row>
      <xdr:rowOff>67311</xdr:rowOff>
    </xdr:to>
    <xdr:sp macro="" textlink="">
      <xdr:nvSpPr>
        <xdr:cNvPr id="445" name="楕円 444">
          <a:extLst>
            <a:ext uri="{FF2B5EF4-FFF2-40B4-BE49-F238E27FC236}">
              <a16:creationId xmlns:a16="http://schemas.microsoft.com/office/drawing/2014/main" id="{56E268F4-A764-492F-A8A6-C8EB54A1A855}"/>
            </a:ext>
          </a:extLst>
        </xdr:cNvPr>
        <xdr:cNvSpPr/>
      </xdr:nvSpPr>
      <xdr:spPr>
        <a:xfrm>
          <a:off x="14131290" y="13163551"/>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77487</xdr:rowOff>
    </xdr:from>
    <xdr:ext cx="736600" cy="259045"/>
    <xdr:sp macro="" textlink="">
      <xdr:nvSpPr>
        <xdr:cNvPr id="446" name="テキスト ボックス 445">
          <a:extLst>
            <a:ext uri="{FF2B5EF4-FFF2-40B4-BE49-F238E27FC236}">
              <a16:creationId xmlns:a16="http://schemas.microsoft.com/office/drawing/2014/main" id="{48773B59-6ABE-4BAE-B78F-220DE0E52331}"/>
            </a:ext>
          </a:extLst>
        </xdr:cNvPr>
        <xdr:cNvSpPr txBox="1"/>
      </xdr:nvSpPr>
      <xdr:spPr>
        <a:xfrm>
          <a:off x="1384681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160020</xdr:rowOff>
    </xdr:from>
    <xdr:to>
      <xdr:col>74</xdr:col>
      <xdr:colOff>31750</xdr:colOff>
      <xdr:row>76</xdr:row>
      <xdr:rowOff>90170</xdr:rowOff>
    </xdr:to>
    <xdr:sp macro="" textlink="">
      <xdr:nvSpPr>
        <xdr:cNvPr id="447" name="楕円 446">
          <a:extLst>
            <a:ext uri="{FF2B5EF4-FFF2-40B4-BE49-F238E27FC236}">
              <a16:creationId xmlns:a16="http://schemas.microsoft.com/office/drawing/2014/main" id="{B1D0D2C7-43A3-4F1C-ABC9-CBBE07DEDB4C}"/>
            </a:ext>
          </a:extLst>
        </xdr:cNvPr>
        <xdr:cNvSpPr/>
      </xdr:nvSpPr>
      <xdr:spPr>
        <a:xfrm>
          <a:off x="13345160" y="13020675"/>
          <a:ext cx="7683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100347</xdr:rowOff>
    </xdr:from>
    <xdr:ext cx="762000" cy="259045"/>
    <xdr:sp macro="" textlink="">
      <xdr:nvSpPr>
        <xdr:cNvPr id="448" name="テキスト ボックス 447">
          <a:extLst>
            <a:ext uri="{FF2B5EF4-FFF2-40B4-BE49-F238E27FC236}">
              <a16:creationId xmlns:a16="http://schemas.microsoft.com/office/drawing/2014/main" id="{0EED9B3E-CE08-4D43-961B-B98A440CE133}"/>
            </a:ext>
          </a:extLst>
        </xdr:cNvPr>
        <xdr:cNvSpPr txBox="1"/>
      </xdr:nvSpPr>
      <xdr:spPr>
        <a:xfrm>
          <a:off x="130302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121920</xdr:rowOff>
    </xdr:from>
    <xdr:to>
      <xdr:col>69</xdr:col>
      <xdr:colOff>142875</xdr:colOff>
      <xdr:row>77</xdr:row>
      <xdr:rowOff>52070</xdr:rowOff>
    </xdr:to>
    <xdr:sp macro="" textlink="">
      <xdr:nvSpPr>
        <xdr:cNvPr id="449" name="楕円 448">
          <a:extLst>
            <a:ext uri="{FF2B5EF4-FFF2-40B4-BE49-F238E27FC236}">
              <a16:creationId xmlns:a16="http://schemas.microsoft.com/office/drawing/2014/main" id="{370AB16D-BB5E-408A-BA9B-D8C040DBF295}"/>
            </a:ext>
          </a:extLst>
        </xdr:cNvPr>
        <xdr:cNvSpPr/>
      </xdr:nvSpPr>
      <xdr:spPr>
        <a:xfrm>
          <a:off x="12528550" y="13154025"/>
          <a:ext cx="9969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62247</xdr:rowOff>
    </xdr:from>
    <xdr:ext cx="762000" cy="259045"/>
    <xdr:sp macro="" textlink="">
      <xdr:nvSpPr>
        <xdr:cNvPr id="450" name="テキスト ボックス 449">
          <a:extLst>
            <a:ext uri="{FF2B5EF4-FFF2-40B4-BE49-F238E27FC236}">
              <a16:creationId xmlns:a16="http://schemas.microsoft.com/office/drawing/2014/main" id="{E6EF7AA9-2C03-44E1-9C1D-46CC7220CAE7}"/>
            </a:ext>
          </a:extLst>
        </xdr:cNvPr>
        <xdr:cNvSpPr txBox="1"/>
      </xdr:nvSpPr>
      <xdr:spPr>
        <a:xfrm>
          <a:off x="1223645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41911</xdr:rowOff>
    </xdr:from>
    <xdr:to>
      <xdr:col>65</xdr:col>
      <xdr:colOff>53975</xdr:colOff>
      <xdr:row>77</xdr:row>
      <xdr:rowOff>143511</xdr:rowOff>
    </xdr:to>
    <xdr:sp macro="" textlink="">
      <xdr:nvSpPr>
        <xdr:cNvPr id="451" name="楕円 450">
          <a:extLst>
            <a:ext uri="{FF2B5EF4-FFF2-40B4-BE49-F238E27FC236}">
              <a16:creationId xmlns:a16="http://schemas.microsoft.com/office/drawing/2014/main" id="{97A7316F-7DB8-4215-947C-91C6F3865525}"/>
            </a:ext>
          </a:extLst>
        </xdr:cNvPr>
        <xdr:cNvSpPr/>
      </xdr:nvSpPr>
      <xdr:spPr>
        <a:xfrm>
          <a:off x="11734800" y="13245466"/>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153688</xdr:rowOff>
    </xdr:from>
    <xdr:ext cx="762000" cy="259045"/>
    <xdr:sp macro="" textlink="">
      <xdr:nvSpPr>
        <xdr:cNvPr id="452" name="テキスト ボックス 451">
          <a:extLst>
            <a:ext uri="{FF2B5EF4-FFF2-40B4-BE49-F238E27FC236}">
              <a16:creationId xmlns:a16="http://schemas.microsoft.com/office/drawing/2014/main" id="{FB370950-983B-4B01-B8BD-C69687388111}"/>
            </a:ext>
          </a:extLst>
        </xdr:cNvPr>
        <xdr:cNvSpPr txBox="1"/>
      </xdr:nvSpPr>
      <xdr:spPr>
        <a:xfrm>
          <a:off x="1141984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3B6F56F0-23EF-4FB3-96F4-65B4EC6B26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1C949B92-A531-4059-9D5A-0CC89308750B}"/>
            </a:ext>
          </a:extLst>
        </xdr:cNvPr>
        <xdr:cNvSpPr/>
      </xdr:nvSpPr>
      <xdr:spPr bwMode="auto">
        <a:xfrm>
          <a:off x="0" y="92710"/>
          <a:ext cx="11103610" cy="4368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84B52AC3-1B0D-4D95-9E94-2949FA10B548}"/>
            </a:ext>
          </a:extLst>
        </xdr:cNvPr>
        <xdr:cNvSpPr/>
      </xdr:nvSpPr>
      <xdr:spPr bwMode="auto">
        <a:xfrm>
          <a:off x="12684760" y="0"/>
          <a:ext cx="271018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C622BBD4-54FC-4B31-BA86-90F50476C9C2}"/>
            </a:ext>
          </a:extLst>
        </xdr:cNvPr>
        <xdr:cNvSpPr/>
      </xdr:nvSpPr>
      <xdr:spPr bwMode="auto">
        <a:xfrm>
          <a:off x="12686665" y="16510"/>
          <a:ext cx="2698115"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B62798C5-68F5-4E74-8EB4-806F28239CB1}"/>
            </a:ext>
          </a:extLst>
        </xdr:cNvPr>
        <xdr:cNvSpPr/>
      </xdr:nvSpPr>
      <xdr:spPr bwMode="auto">
        <a:xfrm>
          <a:off x="12703175" y="29845"/>
          <a:ext cx="2658109" cy="3295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福井県若狭町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B80F3B38-A98B-4CC6-9E9E-1B194020D316}"/>
            </a:ext>
          </a:extLst>
        </xdr:cNvPr>
        <xdr:cNvSpPr/>
      </xdr:nvSpPr>
      <xdr:spPr bwMode="auto">
        <a:xfrm>
          <a:off x="10725150" y="0"/>
          <a:ext cx="176085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7BA3AAEF-8D3B-415D-B5E2-73D06B17E612}"/>
            </a:ext>
          </a:extLst>
        </xdr:cNvPr>
        <xdr:cNvSpPr/>
      </xdr:nvSpPr>
      <xdr:spPr bwMode="auto">
        <a:xfrm>
          <a:off x="10746740" y="16510"/>
          <a:ext cx="171450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37A75D5B-B3F0-445D-9AA8-7974793CB1FD}"/>
            </a:ext>
          </a:extLst>
        </xdr:cNvPr>
        <xdr:cNvSpPr/>
      </xdr:nvSpPr>
      <xdr:spPr bwMode="auto">
        <a:xfrm>
          <a:off x="10779760" y="29845"/>
          <a:ext cx="1651635" cy="32956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8E1A53E5-3098-46E8-B457-74A62777618D}"/>
            </a:ext>
          </a:extLst>
        </xdr:cNvPr>
        <xdr:cNvSpPr/>
      </xdr:nvSpPr>
      <xdr:spPr bwMode="auto">
        <a:xfrm>
          <a:off x="1945640" y="11971020"/>
          <a:ext cx="3826510" cy="25590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DFFE3C1C-F195-4CA8-9E8C-E478870CD8F7}"/>
            </a:ext>
          </a:extLst>
        </xdr:cNvPr>
        <xdr:cNvSpPr/>
      </xdr:nvSpPr>
      <xdr:spPr bwMode="auto">
        <a:xfrm>
          <a:off x="2459990" y="12009120"/>
          <a:ext cx="1140460" cy="25590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79C51CFE-EA1C-4B91-A1A4-FCEDF1C34D6C}"/>
            </a:ext>
          </a:extLst>
        </xdr:cNvPr>
        <xdr:cNvCxnSpPr/>
      </xdr:nvCxnSpPr>
      <xdr:spPr bwMode="auto">
        <a:xfrm>
          <a:off x="2188210" y="12099925"/>
          <a:ext cx="25019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4AB01DF-CC3C-4F49-AD75-5C4318C2D0EB}"/>
            </a:ext>
          </a:extLst>
        </xdr:cNvPr>
        <xdr:cNvSpPr/>
      </xdr:nvSpPr>
      <xdr:spPr bwMode="auto">
        <a:xfrm>
          <a:off x="2266950" y="12047220"/>
          <a:ext cx="97790" cy="10350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19B2F07E-9D1D-45D2-B48E-B47786CC1C3E}"/>
            </a:ext>
          </a:extLst>
        </xdr:cNvPr>
        <xdr:cNvSpPr/>
      </xdr:nvSpPr>
      <xdr:spPr bwMode="auto">
        <a:xfrm>
          <a:off x="4041140" y="12047220"/>
          <a:ext cx="90170" cy="10350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966836BE-475A-4516-B472-ED83EFE51CEB}"/>
            </a:ext>
          </a:extLst>
        </xdr:cNvPr>
        <xdr:cNvSpPr/>
      </xdr:nvSpPr>
      <xdr:spPr bwMode="auto">
        <a:xfrm>
          <a:off x="4250690" y="12009120"/>
          <a:ext cx="1140460" cy="25590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E6CFADDE-5A6E-4F35-9193-8FA910C2B99D}"/>
            </a:ext>
          </a:extLst>
        </xdr:cNvPr>
        <xdr:cNvSpPr/>
      </xdr:nvSpPr>
      <xdr:spPr bwMode="auto">
        <a:xfrm>
          <a:off x="1945640" y="1069975"/>
          <a:ext cx="3826510" cy="25590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E8F2675F-6235-4734-B879-91DCF42245DA}"/>
            </a:ext>
          </a:extLst>
        </xdr:cNvPr>
        <xdr:cNvSpPr/>
      </xdr:nvSpPr>
      <xdr:spPr bwMode="auto">
        <a:xfrm>
          <a:off x="130810" y="1069975"/>
          <a:ext cx="120015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62FEAF01-E2C4-41DC-8D1B-DBF197917528}"/>
            </a:ext>
          </a:extLst>
        </xdr:cNvPr>
        <xdr:cNvSpPr/>
      </xdr:nvSpPr>
      <xdr:spPr bwMode="auto">
        <a:xfrm>
          <a:off x="419100" y="1184275"/>
          <a:ext cx="1140460" cy="25209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D5A8346-01DD-4487-8C2D-87821F77D0B1}"/>
            </a:ext>
          </a:extLst>
        </xdr:cNvPr>
        <xdr:cNvSpPr/>
      </xdr:nvSpPr>
      <xdr:spPr bwMode="auto">
        <a:xfrm>
          <a:off x="419100" y="1450975"/>
          <a:ext cx="1140460" cy="25590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EA20C4E5-AAAB-4EFC-B157-0DD657EADF14}"/>
            </a:ext>
          </a:extLst>
        </xdr:cNvPr>
        <xdr:cNvSpPr/>
      </xdr:nvSpPr>
      <xdr:spPr bwMode="auto">
        <a:xfrm>
          <a:off x="419100" y="1755775"/>
          <a:ext cx="1140460" cy="63690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2C8EDAD4-7756-49CB-8245-40FDD5A43F4D}"/>
            </a:ext>
          </a:extLst>
        </xdr:cNvPr>
        <xdr:cNvCxnSpPr/>
      </xdr:nvCxnSpPr>
      <xdr:spPr bwMode="auto">
        <a:xfrm flipH="1">
          <a:off x="179705" y="1249680"/>
          <a:ext cx="165735"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DF0016A-258E-4E80-9776-AD2396C36A3C}"/>
            </a:ext>
          </a:extLst>
        </xdr:cNvPr>
        <xdr:cNvCxnSpPr/>
      </xdr:nvCxnSpPr>
      <xdr:spPr bwMode="auto">
        <a:xfrm>
          <a:off x="267335" y="1706880"/>
          <a:ext cx="0" cy="1416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F3907D0F-C0CD-49E4-91BC-5DD0138BE9CE}"/>
            </a:ext>
          </a:extLst>
        </xdr:cNvPr>
        <xdr:cNvCxnSpPr/>
      </xdr:nvCxnSpPr>
      <xdr:spPr bwMode="auto">
        <a:xfrm flipH="1">
          <a:off x="179705" y="1706880"/>
          <a:ext cx="165735"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49D20A2B-414F-433A-B129-BEF51DCD7703}"/>
            </a:ext>
          </a:extLst>
        </xdr:cNvPr>
        <xdr:cNvCxnSpPr/>
      </xdr:nvCxnSpPr>
      <xdr:spPr bwMode="auto">
        <a:xfrm flipV="1">
          <a:off x="267335" y="1939290"/>
          <a:ext cx="0" cy="1454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24723EC4-9BA6-402E-945D-5779B4CFEEC2}"/>
            </a:ext>
          </a:extLst>
        </xdr:cNvPr>
        <xdr:cNvCxnSpPr/>
      </xdr:nvCxnSpPr>
      <xdr:spPr bwMode="auto">
        <a:xfrm flipH="1">
          <a:off x="179705" y="2087880"/>
          <a:ext cx="165735"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672CDD58-5257-4BF8-A32C-74A7877D39C5}"/>
            </a:ext>
          </a:extLst>
        </xdr:cNvPr>
        <xdr:cNvSpPr/>
      </xdr:nvSpPr>
      <xdr:spPr bwMode="auto">
        <a:xfrm>
          <a:off x="212725" y="1200785"/>
          <a:ext cx="99695" cy="9398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B1816400-9FB2-4BD3-B7B2-7262B601F1BF}"/>
            </a:ext>
          </a:extLst>
        </xdr:cNvPr>
        <xdr:cNvSpPr/>
      </xdr:nvSpPr>
      <xdr:spPr bwMode="auto">
        <a:xfrm>
          <a:off x="212725" y="1467485"/>
          <a:ext cx="9969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6263D014-BFE1-4BCE-BEE1-FAF19A082293}"/>
            </a:ext>
          </a:extLst>
        </xdr:cNvPr>
        <xdr:cNvSpPr/>
      </xdr:nvSpPr>
      <xdr:spPr bwMode="auto">
        <a:xfrm>
          <a:off x="1945640" y="1637665"/>
          <a:ext cx="3826510" cy="228981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C734C538-1D7E-4B63-AC22-BD41F6DA8928}"/>
            </a:ext>
          </a:extLst>
        </xdr:cNvPr>
        <xdr:cNvSpPr txBox="1"/>
      </xdr:nvSpPr>
      <xdr:spPr>
        <a:xfrm>
          <a:off x="1524000" y="125666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C4E12A65-72E0-4A41-9183-12392C0973A6}"/>
            </a:ext>
          </a:extLst>
        </xdr:cNvPr>
        <xdr:cNvCxnSpPr/>
      </xdr:nvCxnSpPr>
      <xdr:spPr bwMode="auto">
        <a:xfrm>
          <a:off x="1945640" y="3927475"/>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90ED1A49-A856-4D1F-89CD-318390998528}"/>
            </a:ext>
          </a:extLst>
        </xdr:cNvPr>
        <xdr:cNvCxnSpPr/>
      </xdr:nvCxnSpPr>
      <xdr:spPr bwMode="auto">
        <a:xfrm>
          <a:off x="1945640" y="3470275"/>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37D7F931-AAAC-400F-978B-C625A9538A7F}"/>
            </a:ext>
          </a:extLst>
        </xdr:cNvPr>
        <xdr:cNvSpPr txBox="1"/>
      </xdr:nvSpPr>
      <xdr:spPr>
        <a:xfrm>
          <a:off x="1254760" y="3326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6FBDEF11-67B7-4DAF-9AFF-CD65BBC24E39}"/>
            </a:ext>
          </a:extLst>
        </xdr:cNvPr>
        <xdr:cNvCxnSpPr/>
      </xdr:nvCxnSpPr>
      <xdr:spPr bwMode="auto">
        <a:xfrm>
          <a:off x="1945640" y="3009265"/>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23F981DD-3E2F-48C9-A336-1FCE6618C947}"/>
            </a:ext>
          </a:extLst>
        </xdr:cNvPr>
        <xdr:cNvSpPr txBox="1"/>
      </xdr:nvSpPr>
      <xdr:spPr>
        <a:xfrm>
          <a:off x="1254760" y="287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5035C311-3625-4CA9-AEA0-19926866252B}"/>
            </a:ext>
          </a:extLst>
        </xdr:cNvPr>
        <xdr:cNvCxnSpPr/>
      </xdr:nvCxnSpPr>
      <xdr:spPr bwMode="auto">
        <a:xfrm>
          <a:off x="1945640" y="2555875"/>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ABBAEEB3-A058-4446-B0E7-9156DC086398}"/>
            </a:ext>
          </a:extLst>
        </xdr:cNvPr>
        <xdr:cNvSpPr txBox="1"/>
      </xdr:nvSpPr>
      <xdr:spPr>
        <a:xfrm>
          <a:off x="1254760" y="241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B7B2D65B-8D1E-48D0-8EF1-5D3021498959}"/>
            </a:ext>
          </a:extLst>
        </xdr:cNvPr>
        <xdr:cNvCxnSpPr/>
      </xdr:nvCxnSpPr>
      <xdr:spPr bwMode="auto">
        <a:xfrm>
          <a:off x="1945640" y="2098675"/>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71052116-D4E9-4972-8716-7494FC80C377}"/>
            </a:ext>
          </a:extLst>
        </xdr:cNvPr>
        <xdr:cNvSpPr txBox="1"/>
      </xdr:nvSpPr>
      <xdr:spPr>
        <a:xfrm>
          <a:off x="1254760" y="1954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A1871F9B-C976-4E2D-A850-A3659645B851}"/>
            </a:ext>
          </a:extLst>
        </xdr:cNvPr>
        <xdr:cNvCxnSpPr/>
      </xdr:nvCxnSpPr>
      <xdr:spPr bwMode="auto">
        <a:xfrm>
          <a:off x="1945640" y="1637665"/>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EDBEE3EA-1599-4261-88E5-D4573DB7B9EC}"/>
            </a:ext>
          </a:extLst>
        </xdr:cNvPr>
        <xdr:cNvSpPr txBox="1"/>
      </xdr:nvSpPr>
      <xdr:spPr>
        <a:xfrm>
          <a:off x="1254760" y="1503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6547BCDB-BA2A-47A6-852B-0CB883DD40C6}"/>
            </a:ext>
          </a:extLst>
        </xdr:cNvPr>
        <xdr:cNvSpPr/>
      </xdr:nvSpPr>
      <xdr:spPr bwMode="auto">
        <a:xfrm>
          <a:off x="1945640" y="1637665"/>
          <a:ext cx="3826510" cy="228981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60764</xdr:rowOff>
    </xdr:from>
    <xdr:to>
      <xdr:col>29</xdr:col>
      <xdr:colOff>127000</xdr:colOff>
      <xdr:row>18</xdr:row>
      <xdr:rowOff>33108</xdr:rowOff>
    </xdr:to>
    <xdr:cxnSp macro="">
      <xdr:nvCxnSpPr>
        <xdr:cNvPr id="42" name="直線コネクタ 41">
          <a:extLst>
            <a:ext uri="{FF2B5EF4-FFF2-40B4-BE49-F238E27FC236}">
              <a16:creationId xmlns:a16="http://schemas.microsoft.com/office/drawing/2014/main" id="{B0092221-71FA-4509-99D1-3A6EF459F29C}"/>
            </a:ext>
          </a:extLst>
        </xdr:cNvPr>
        <xdr:cNvCxnSpPr/>
      </xdr:nvCxnSpPr>
      <xdr:spPr bwMode="auto">
        <a:xfrm flipV="1">
          <a:off x="5102860" y="2152454"/>
          <a:ext cx="0" cy="10029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5185</xdr:rowOff>
    </xdr:from>
    <xdr:ext cx="762000" cy="259045"/>
    <xdr:sp macro="" textlink="">
      <xdr:nvSpPr>
        <xdr:cNvPr id="43" name="人口1人当たり決算額の推移最小値テキスト130">
          <a:extLst>
            <a:ext uri="{FF2B5EF4-FFF2-40B4-BE49-F238E27FC236}">
              <a16:creationId xmlns:a16="http://schemas.microsoft.com/office/drawing/2014/main" id="{4ABF08CD-E75B-4DB0-875E-2976751F17B0}"/>
            </a:ext>
          </a:extLst>
        </xdr:cNvPr>
        <xdr:cNvSpPr txBox="1"/>
      </xdr:nvSpPr>
      <xdr:spPr>
        <a:xfrm>
          <a:off x="5165090" y="313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33108</xdr:rowOff>
    </xdr:from>
    <xdr:to>
      <xdr:col>30</xdr:col>
      <xdr:colOff>25400</xdr:colOff>
      <xdr:row>18</xdr:row>
      <xdr:rowOff>33108</xdr:rowOff>
    </xdr:to>
    <xdr:cxnSp macro="">
      <xdr:nvCxnSpPr>
        <xdr:cNvPr id="44" name="直線コネクタ 43">
          <a:extLst>
            <a:ext uri="{FF2B5EF4-FFF2-40B4-BE49-F238E27FC236}">
              <a16:creationId xmlns:a16="http://schemas.microsoft.com/office/drawing/2014/main" id="{99E4A230-8971-41AD-A424-5C6ADBA392AB}"/>
            </a:ext>
          </a:extLst>
        </xdr:cNvPr>
        <xdr:cNvCxnSpPr/>
      </xdr:nvCxnSpPr>
      <xdr:spPr bwMode="auto">
        <a:xfrm>
          <a:off x="5010150" y="3155403"/>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147141</xdr:rowOff>
    </xdr:from>
    <xdr:ext cx="762000" cy="259045"/>
    <xdr:sp macro="" textlink="">
      <xdr:nvSpPr>
        <xdr:cNvPr id="45" name="人口1人当たり決算額の推移最大値テキスト130">
          <a:extLst>
            <a:ext uri="{FF2B5EF4-FFF2-40B4-BE49-F238E27FC236}">
              <a16:creationId xmlns:a16="http://schemas.microsoft.com/office/drawing/2014/main" id="{0EF6810C-B428-4A4B-BA08-630A4CB586AE}"/>
            </a:ext>
          </a:extLst>
        </xdr:cNvPr>
        <xdr:cNvSpPr txBox="1"/>
      </xdr:nvSpPr>
      <xdr:spPr>
        <a:xfrm>
          <a:off x="5165090" y="189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60764</xdr:rowOff>
    </xdr:from>
    <xdr:to>
      <xdr:col>30</xdr:col>
      <xdr:colOff>25400</xdr:colOff>
      <xdr:row>12</xdr:row>
      <xdr:rowOff>60764</xdr:rowOff>
    </xdr:to>
    <xdr:cxnSp macro="">
      <xdr:nvCxnSpPr>
        <xdr:cNvPr id="46" name="直線コネクタ 45">
          <a:extLst>
            <a:ext uri="{FF2B5EF4-FFF2-40B4-BE49-F238E27FC236}">
              <a16:creationId xmlns:a16="http://schemas.microsoft.com/office/drawing/2014/main" id="{6C5357A5-CD9E-4ABE-9A09-F4A6E22F2F8C}"/>
            </a:ext>
          </a:extLst>
        </xdr:cNvPr>
        <xdr:cNvCxnSpPr/>
      </xdr:nvCxnSpPr>
      <xdr:spPr bwMode="auto">
        <a:xfrm>
          <a:off x="5010150" y="2152454"/>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130917</xdr:rowOff>
    </xdr:from>
    <xdr:to>
      <xdr:col>29</xdr:col>
      <xdr:colOff>127000</xdr:colOff>
      <xdr:row>15</xdr:row>
      <xdr:rowOff>169335</xdr:rowOff>
    </xdr:to>
    <xdr:cxnSp macro="">
      <xdr:nvCxnSpPr>
        <xdr:cNvPr id="47" name="直線コネクタ 46">
          <a:extLst>
            <a:ext uri="{FF2B5EF4-FFF2-40B4-BE49-F238E27FC236}">
              <a16:creationId xmlns:a16="http://schemas.microsoft.com/office/drawing/2014/main" id="{EA95857B-1C2C-4C86-B4CE-7B62628E248F}"/>
            </a:ext>
          </a:extLst>
        </xdr:cNvPr>
        <xdr:cNvCxnSpPr/>
      </xdr:nvCxnSpPr>
      <xdr:spPr bwMode="auto">
        <a:xfrm flipV="1">
          <a:off x="4512310" y="2744577"/>
          <a:ext cx="590550" cy="384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24126</xdr:rowOff>
    </xdr:from>
    <xdr:ext cx="762000" cy="259045"/>
    <xdr:sp macro="" textlink="">
      <xdr:nvSpPr>
        <xdr:cNvPr id="48" name="人口1人当たり決算額の推移平均値テキスト130">
          <a:extLst>
            <a:ext uri="{FF2B5EF4-FFF2-40B4-BE49-F238E27FC236}">
              <a16:creationId xmlns:a16="http://schemas.microsoft.com/office/drawing/2014/main" id="{3FE2DB4F-351C-4A0B-8B95-66C5A413411F}"/>
            </a:ext>
          </a:extLst>
        </xdr:cNvPr>
        <xdr:cNvSpPr txBox="1"/>
      </xdr:nvSpPr>
      <xdr:spPr>
        <a:xfrm>
          <a:off x="5165090" y="2801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52049</xdr:rowOff>
    </xdr:from>
    <xdr:to>
      <xdr:col>29</xdr:col>
      <xdr:colOff>177800</xdr:colOff>
      <xdr:row>16</xdr:row>
      <xdr:rowOff>153649</xdr:rowOff>
    </xdr:to>
    <xdr:sp macro="" textlink="">
      <xdr:nvSpPr>
        <xdr:cNvPr id="49" name="フローチャート: 判断 48">
          <a:extLst>
            <a:ext uri="{FF2B5EF4-FFF2-40B4-BE49-F238E27FC236}">
              <a16:creationId xmlns:a16="http://schemas.microsoft.com/office/drawing/2014/main" id="{BE8DA43D-5E0F-4F07-980F-B3A57865BF33}"/>
            </a:ext>
          </a:extLst>
        </xdr:cNvPr>
        <xdr:cNvSpPr/>
      </xdr:nvSpPr>
      <xdr:spPr bwMode="auto">
        <a:xfrm>
          <a:off x="5048250" y="2837159"/>
          <a:ext cx="9779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169335</xdr:rowOff>
    </xdr:from>
    <xdr:to>
      <xdr:col>26</xdr:col>
      <xdr:colOff>50800</xdr:colOff>
      <xdr:row>16</xdr:row>
      <xdr:rowOff>13220</xdr:rowOff>
    </xdr:to>
    <xdr:cxnSp macro="">
      <xdr:nvCxnSpPr>
        <xdr:cNvPr id="50" name="直線コネクタ 49">
          <a:extLst>
            <a:ext uri="{FF2B5EF4-FFF2-40B4-BE49-F238E27FC236}">
              <a16:creationId xmlns:a16="http://schemas.microsoft.com/office/drawing/2014/main" id="{280E7D4D-550B-44C3-BCED-6CBD49A38BFB}"/>
            </a:ext>
          </a:extLst>
        </xdr:cNvPr>
        <xdr:cNvCxnSpPr/>
      </xdr:nvCxnSpPr>
      <xdr:spPr bwMode="auto">
        <a:xfrm flipV="1">
          <a:off x="3886200" y="2782995"/>
          <a:ext cx="626110" cy="15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68632</xdr:rowOff>
    </xdr:from>
    <xdr:to>
      <xdr:col>26</xdr:col>
      <xdr:colOff>101600</xdr:colOff>
      <xdr:row>16</xdr:row>
      <xdr:rowOff>170232</xdr:rowOff>
    </xdr:to>
    <xdr:sp macro="" textlink="">
      <xdr:nvSpPr>
        <xdr:cNvPr id="51" name="フローチャート: 判断 50">
          <a:extLst>
            <a:ext uri="{FF2B5EF4-FFF2-40B4-BE49-F238E27FC236}">
              <a16:creationId xmlns:a16="http://schemas.microsoft.com/office/drawing/2014/main" id="{2264F939-1FA7-4EB6-B417-C7B0D8FF1FE1}"/>
            </a:ext>
          </a:extLst>
        </xdr:cNvPr>
        <xdr:cNvSpPr/>
      </xdr:nvSpPr>
      <xdr:spPr bwMode="auto">
        <a:xfrm>
          <a:off x="4457700" y="2848027"/>
          <a:ext cx="97790" cy="10731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155009</xdr:rowOff>
    </xdr:from>
    <xdr:ext cx="736600" cy="259045"/>
    <xdr:sp macro="" textlink="">
      <xdr:nvSpPr>
        <xdr:cNvPr id="52" name="テキスト ボックス 51">
          <a:extLst>
            <a:ext uri="{FF2B5EF4-FFF2-40B4-BE49-F238E27FC236}">
              <a16:creationId xmlns:a16="http://schemas.microsoft.com/office/drawing/2014/main" id="{8587D883-5EA8-44DD-9575-A296F0DAEF01}"/>
            </a:ext>
          </a:extLst>
        </xdr:cNvPr>
        <xdr:cNvSpPr txBox="1"/>
      </xdr:nvSpPr>
      <xdr:spPr>
        <a:xfrm>
          <a:off x="4169410" y="2936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13220</xdr:rowOff>
    </xdr:from>
    <xdr:to>
      <xdr:col>22</xdr:col>
      <xdr:colOff>114300</xdr:colOff>
      <xdr:row>16</xdr:row>
      <xdr:rowOff>31965</xdr:rowOff>
    </xdr:to>
    <xdr:cxnSp macro="">
      <xdr:nvCxnSpPr>
        <xdr:cNvPr id="53" name="直線コネクタ 52">
          <a:extLst>
            <a:ext uri="{FF2B5EF4-FFF2-40B4-BE49-F238E27FC236}">
              <a16:creationId xmlns:a16="http://schemas.microsoft.com/office/drawing/2014/main" id="{679A6641-915C-4A10-B420-52DC76803ABD}"/>
            </a:ext>
          </a:extLst>
        </xdr:cNvPr>
        <xdr:cNvCxnSpPr/>
      </xdr:nvCxnSpPr>
      <xdr:spPr bwMode="auto">
        <a:xfrm flipV="1">
          <a:off x="3260090" y="2798330"/>
          <a:ext cx="626110" cy="13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77744</xdr:rowOff>
    </xdr:from>
    <xdr:to>
      <xdr:col>22</xdr:col>
      <xdr:colOff>165100</xdr:colOff>
      <xdr:row>17</xdr:row>
      <xdr:rowOff>7894</xdr:rowOff>
    </xdr:to>
    <xdr:sp macro="" textlink="">
      <xdr:nvSpPr>
        <xdr:cNvPr id="54" name="フローチャート: 判断 53">
          <a:extLst>
            <a:ext uri="{FF2B5EF4-FFF2-40B4-BE49-F238E27FC236}">
              <a16:creationId xmlns:a16="http://schemas.microsoft.com/office/drawing/2014/main" id="{EA66D3D3-4AB6-490D-9FFB-402D31C06230}"/>
            </a:ext>
          </a:extLst>
        </xdr:cNvPr>
        <xdr:cNvSpPr/>
      </xdr:nvSpPr>
      <xdr:spPr bwMode="auto">
        <a:xfrm>
          <a:off x="3831590" y="2859044"/>
          <a:ext cx="109220" cy="10350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164121</xdr:rowOff>
    </xdr:from>
    <xdr:ext cx="762000" cy="259045"/>
    <xdr:sp macro="" textlink="">
      <xdr:nvSpPr>
        <xdr:cNvPr id="55" name="テキスト ボックス 54">
          <a:extLst>
            <a:ext uri="{FF2B5EF4-FFF2-40B4-BE49-F238E27FC236}">
              <a16:creationId xmlns:a16="http://schemas.microsoft.com/office/drawing/2014/main" id="{77D9DC4E-CBFE-4B1C-9D2B-612996A7A1D2}"/>
            </a:ext>
          </a:extLst>
        </xdr:cNvPr>
        <xdr:cNvSpPr txBox="1"/>
      </xdr:nvSpPr>
      <xdr:spPr>
        <a:xfrm>
          <a:off x="3543300" y="2949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31965</xdr:rowOff>
    </xdr:from>
    <xdr:to>
      <xdr:col>18</xdr:col>
      <xdr:colOff>177800</xdr:colOff>
      <xdr:row>16</xdr:row>
      <xdr:rowOff>51556</xdr:rowOff>
    </xdr:to>
    <xdr:cxnSp macro="">
      <xdr:nvCxnSpPr>
        <xdr:cNvPr id="56" name="直線コネクタ 55">
          <a:extLst>
            <a:ext uri="{FF2B5EF4-FFF2-40B4-BE49-F238E27FC236}">
              <a16:creationId xmlns:a16="http://schemas.microsoft.com/office/drawing/2014/main" id="{0088F610-497C-4B5D-A2D4-B9878F85590B}"/>
            </a:ext>
          </a:extLst>
        </xdr:cNvPr>
        <xdr:cNvCxnSpPr/>
      </xdr:nvCxnSpPr>
      <xdr:spPr bwMode="auto">
        <a:xfrm flipV="1">
          <a:off x="2626360" y="2811360"/>
          <a:ext cx="633730" cy="25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84936</xdr:rowOff>
    </xdr:from>
    <xdr:to>
      <xdr:col>19</xdr:col>
      <xdr:colOff>38100</xdr:colOff>
      <xdr:row>17</xdr:row>
      <xdr:rowOff>15086</xdr:rowOff>
    </xdr:to>
    <xdr:sp macro="" textlink="">
      <xdr:nvSpPr>
        <xdr:cNvPr id="57" name="フローチャート: 判断 56">
          <a:extLst>
            <a:ext uri="{FF2B5EF4-FFF2-40B4-BE49-F238E27FC236}">
              <a16:creationId xmlns:a16="http://schemas.microsoft.com/office/drawing/2014/main" id="{E0471831-9432-4EE0-A339-60F05BF11B0E}"/>
            </a:ext>
          </a:extLst>
        </xdr:cNvPr>
        <xdr:cNvSpPr/>
      </xdr:nvSpPr>
      <xdr:spPr bwMode="auto">
        <a:xfrm>
          <a:off x="3216910" y="2868141"/>
          <a:ext cx="78740" cy="10350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171313</xdr:rowOff>
    </xdr:from>
    <xdr:ext cx="762000" cy="259045"/>
    <xdr:sp macro="" textlink="">
      <xdr:nvSpPr>
        <xdr:cNvPr id="58" name="テキスト ボックス 57">
          <a:extLst>
            <a:ext uri="{FF2B5EF4-FFF2-40B4-BE49-F238E27FC236}">
              <a16:creationId xmlns:a16="http://schemas.microsoft.com/office/drawing/2014/main" id="{09ACBEC4-E372-4F2A-A09D-487F2A80877E}"/>
            </a:ext>
          </a:extLst>
        </xdr:cNvPr>
        <xdr:cNvSpPr txBox="1"/>
      </xdr:nvSpPr>
      <xdr:spPr>
        <a:xfrm>
          <a:off x="2917190" y="2956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170967</xdr:rowOff>
    </xdr:from>
    <xdr:to>
      <xdr:col>15</xdr:col>
      <xdr:colOff>101600</xdr:colOff>
      <xdr:row>17</xdr:row>
      <xdr:rowOff>101117</xdr:rowOff>
    </xdr:to>
    <xdr:sp macro="" textlink="">
      <xdr:nvSpPr>
        <xdr:cNvPr id="59" name="フローチャート: 判断 58">
          <a:extLst>
            <a:ext uri="{FF2B5EF4-FFF2-40B4-BE49-F238E27FC236}">
              <a16:creationId xmlns:a16="http://schemas.microsoft.com/office/drawing/2014/main" id="{761A6E67-B877-4328-8F97-30E4387FD86D}"/>
            </a:ext>
          </a:extLst>
        </xdr:cNvPr>
        <xdr:cNvSpPr/>
      </xdr:nvSpPr>
      <xdr:spPr bwMode="auto">
        <a:xfrm>
          <a:off x="2571750" y="2956077"/>
          <a:ext cx="97790" cy="9398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85894</xdr:rowOff>
    </xdr:from>
    <xdr:ext cx="762000" cy="259045"/>
    <xdr:sp macro="" textlink="">
      <xdr:nvSpPr>
        <xdr:cNvPr id="60" name="テキスト ボックス 59">
          <a:extLst>
            <a:ext uri="{FF2B5EF4-FFF2-40B4-BE49-F238E27FC236}">
              <a16:creationId xmlns:a16="http://schemas.microsoft.com/office/drawing/2014/main" id="{D0A7B063-1BA9-469A-B5CF-8B439CBAE0F1}"/>
            </a:ext>
          </a:extLst>
        </xdr:cNvPr>
        <xdr:cNvSpPr txBox="1"/>
      </xdr:nvSpPr>
      <xdr:spPr>
        <a:xfrm>
          <a:off x="2283460" y="304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E9BFFE9-CB33-430F-B074-DC87A52822B9}"/>
            </a:ext>
          </a:extLst>
        </xdr:cNvPr>
        <xdr:cNvSpPr txBox="1"/>
      </xdr:nvSpPr>
      <xdr:spPr>
        <a:xfrm>
          <a:off x="4936490" y="3946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84A235B9-D081-4EE6-8EA5-450FF1A1B08B}"/>
            </a:ext>
          </a:extLst>
        </xdr:cNvPr>
        <xdr:cNvSpPr txBox="1"/>
      </xdr:nvSpPr>
      <xdr:spPr>
        <a:xfrm>
          <a:off x="4345940" y="3946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5D01C4B8-4475-4689-BC3A-082DD00F58C3}"/>
            </a:ext>
          </a:extLst>
        </xdr:cNvPr>
        <xdr:cNvSpPr txBox="1"/>
      </xdr:nvSpPr>
      <xdr:spPr>
        <a:xfrm>
          <a:off x="3731260" y="3946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10E74A4F-5A84-4FE5-8749-B59497C70C42}"/>
            </a:ext>
          </a:extLst>
        </xdr:cNvPr>
        <xdr:cNvSpPr txBox="1"/>
      </xdr:nvSpPr>
      <xdr:spPr>
        <a:xfrm>
          <a:off x="3086100" y="3946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29BC13FD-E73F-44E5-B516-905D04E7E5A0}"/>
            </a:ext>
          </a:extLst>
        </xdr:cNvPr>
        <xdr:cNvSpPr txBox="1"/>
      </xdr:nvSpPr>
      <xdr:spPr>
        <a:xfrm>
          <a:off x="2459990" y="3946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80117</xdr:rowOff>
    </xdr:from>
    <xdr:to>
      <xdr:col>29</xdr:col>
      <xdr:colOff>177800</xdr:colOff>
      <xdr:row>16</xdr:row>
      <xdr:rowOff>10267</xdr:rowOff>
    </xdr:to>
    <xdr:sp macro="" textlink="">
      <xdr:nvSpPr>
        <xdr:cNvPr id="66" name="楕円 65">
          <a:extLst>
            <a:ext uri="{FF2B5EF4-FFF2-40B4-BE49-F238E27FC236}">
              <a16:creationId xmlns:a16="http://schemas.microsoft.com/office/drawing/2014/main" id="{77160C5C-869E-4365-B608-45397741A486}"/>
            </a:ext>
          </a:extLst>
        </xdr:cNvPr>
        <xdr:cNvSpPr/>
      </xdr:nvSpPr>
      <xdr:spPr bwMode="auto">
        <a:xfrm>
          <a:off x="5048250" y="2691872"/>
          <a:ext cx="9779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96644</xdr:rowOff>
    </xdr:from>
    <xdr:ext cx="762000" cy="259045"/>
    <xdr:sp macro="" textlink="">
      <xdr:nvSpPr>
        <xdr:cNvPr id="67" name="人口1人当たり決算額の推移該当値テキスト130">
          <a:extLst>
            <a:ext uri="{FF2B5EF4-FFF2-40B4-BE49-F238E27FC236}">
              <a16:creationId xmlns:a16="http://schemas.microsoft.com/office/drawing/2014/main" id="{C9502311-EBC6-4A36-9A00-3E71947064DB}"/>
            </a:ext>
          </a:extLst>
        </xdr:cNvPr>
        <xdr:cNvSpPr txBox="1"/>
      </xdr:nvSpPr>
      <xdr:spPr>
        <a:xfrm>
          <a:off x="5165090" y="253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118535</xdr:rowOff>
    </xdr:from>
    <xdr:to>
      <xdr:col>26</xdr:col>
      <xdr:colOff>101600</xdr:colOff>
      <xdr:row>16</xdr:row>
      <xdr:rowOff>48685</xdr:rowOff>
    </xdr:to>
    <xdr:sp macro="" textlink="">
      <xdr:nvSpPr>
        <xdr:cNvPr id="68" name="楕円 67">
          <a:extLst>
            <a:ext uri="{FF2B5EF4-FFF2-40B4-BE49-F238E27FC236}">
              <a16:creationId xmlns:a16="http://schemas.microsoft.com/office/drawing/2014/main" id="{4A0131DA-E2F7-4BBA-970A-45AE9D95F938}"/>
            </a:ext>
          </a:extLst>
        </xdr:cNvPr>
        <xdr:cNvSpPr/>
      </xdr:nvSpPr>
      <xdr:spPr bwMode="auto">
        <a:xfrm>
          <a:off x="4457700" y="2730290"/>
          <a:ext cx="9779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58862</xdr:rowOff>
    </xdr:from>
    <xdr:ext cx="736600" cy="259045"/>
    <xdr:sp macro="" textlink="">
      <xdr:nvSpPr>
        <xdr:cNvPr id="69" name="テキスト ボックス 68">
          <a:extLst>
            <a:ext uri="{FF2B5EF4-FFF2-40B4-BE49-F238E27FC236}">
              <a16:creationId xmlns:a16="http://schemas.microsoft.com/office/drawing/2014/main" id="{C0A4352B-015B-4FD0-A8A3-BB2C24879F5B}"/>
            </a:ext>
          </a:extLst>
        </xdr:cNvPr>
        <xdr:cNvSpPr txBox="1"/>
      </xdr:nvSpPr>
      <xdr:spPr>
        <a:xfrm>
          <a:off x="4169410" y="2493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133870</xdr:rowOff>
    </xdr:from>
    <xdr:to>
      <xdr:col>22</xdr:col>
      <xdr:colOff>165100</xdr:colOff>
      <xdr:row>16</xdr:row>
      <xdr:rowOff>64020</xdr:rowOff>
    </xdr:to>
    <xdr:sp macro="" textlink="">
      <xdr:nvSpPr>
        <xdr:cNvPr id="70" name="楕円 69">
          <a:extLst>
            <a:ext uri="{FF2B5EF4-FFF2-40B4-BE49-F238E27FC236}">
              <a16:creationId xmlns:a16="http://schemas.microsoft.com/office/drawing/2014/main" id="{4F8393BC-F470-437D-8EEC-5FA6A826352F}"/>
            </a:ext>
          </a:extLst>
        </xdr:cNvPr>
        <xdr:cNvSpPr/>
      </xdr:nvSpPr>
      <xdr:spPr bwMode="auto">
        <a:xfrm>
          <a:off x="3831590" y="2739910"/>
          <a:ext cx="10922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74197</xdr:rowOff>
    </xdr:from>
    <xdr:ext cx="762000" cy="259045"/>
    <xdr:sp macro="" textlink="">
      <xdr:nvSpPr>
        <xdr:cNvPr id="71" name="テキスト ボックス 70">
          <a:extLst>
            <a:ext uri="{FF2B5EF4-FFF2-40B4-BE49-F238E27FC236}">
              <a16:creationId xmlns:a16="http://schemas.microsoft.com/office/drawing/2014/main" id="{66EB7721-368C-41CA-8E5A-8976FD7150C9}"/>
            </a:ext>
          </a:extLst>
        </xdr:cNvPr>
        <xdr:cNvSpPr txBox="1"/>
      </xdr:nvSpPr>
      <xdr:spPr>
        <a:xfrm>
          <a:off x="3543300" y="251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152615</xdr:rowOff>
    </xdr:from>
    <xdr:to>
      <xdr:col>19</xdr:col>
      <xdr:colOff>38100</xdr:colOff>
      <xdr:row>16</xdr:row>
      <xdr:rowOff>82765</xdr:rowOff>
    </xdr:to>
    <xdr:sp macro="" textlink="">
      <xdr:nvSpPr>
        <xdr:cNvPr id="72" name="楕円 71">
          <a:extLst>
            <a:ext uri="{FF2B5EF4-FFF2-40B4-BE49-F238E27FC236}">
              <a16:creationId xmlns:a16="http://schemas.microsoft.com/office/drawing/2014/main" id="{3412C88E-F8D9-4A1E-B9A7-E45A4A4176DA}"/>
            </a:ext>
          </a:extLst>
        </xdr:cNvPr>
        <xdr:cNvSpPr/>
      </xdr:nvSpPr>
      <xdr:spPr bwMode="auto">
        <a:xfrm>
          <a:off x="3216910" y="2762465"/>
          <a:ext cx="78740" cy="10350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92942</xdr:rowOff>
    </xdr:from>
    <xdr:ext cx="762000" cy="259045"/>
    <xdr:sp macro="" textlink="">
      <xdr:nvSpPr>
        <xdr:cNvPr id="73" name="テキスト ボックス 72">
          <a:extLst>
            <a:ext uri="{FF2B5EF4-FFF2-40B4-BE49-F238E27FC236}">
              <a16:creationId xmlns:a16="http://schemas.microsoft.com/office/drawing/2014/main" id="{EC7893B3-8F7C-4324-8FD1-3AC24394E840}"/>
            </a:ext>
          </a:extLst>
        </xdr:cNvPr>
        <xdr:cNvSpPr txBox="1"/>
      </xdr:nvSpPr>
      <xdr:spPr>
        <a:xfrm>
          <a:off x="2917190" y="253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756</xdr:rowOff>
    </xdr:from>
    <xdr:to>
      <xdr:col>15</xdr:col>
      <xdr:colOff>101600</xdr:colOff>
      <xdr:row>16</xdr:row>
      <xdr:rowOff>102356</xdr:rowOff>
    </xdr:to>
    <xdr:sp macro="" textlink="">
      <xdr:nvSpPr>
        <xdr:cNvPr id="74" name="楕円 73">
          <a:extLst>
            <a:ext uri="{FF2B5EF4-FFF2-40B4-BE49-F238E27FC236}">
              <a16:creationId xmlns:a16="http://schemas.microsoft.com/office/drawing/2014/main" id="{830AD0A9-1BF4-462A-ACE9-C6C206790C6E}"/>
            </a:ext>
          </a:extLst>
        </xdr:cNvPr>
        <xdr:cNvSpPr/>
      </xdr:nvSpPr>
      <xdr:spPr bwMode="auto">
        <a:xfrm>
          <a:off x="2571750" y="2782056"/>
          <a:ext cx="9779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112533</xdr:rowOff>
    </xdr:from>
    <xdr:ext cx="762000" cy="259045"/>
    <xdr:sp macro="" textlink="">
      <xdr:nvSpPr>
        <xdr:cNvPr id="75" name="テキスト ボックス 74">
          <a:extLst>
            <a:ext uri="{FF2B5EF4-FFF2-40B4-BE49-F238E27FC236}">
              <a16:creationId xmlns:a16="http://schemas.microsoft.com/office/drawing/2014/main" id="{F041DB4B-3F5C-4C48-A7A4-F641EC0B3C6E}"/>
            </a:ext>
          </a:extLst>
        </xdr:cNvPr>
        <xdr:cNvSpPr txBox="1"/>
      </xdr:nvSpPr>
      <xdr:spPr>
        <a:xfrm>
          <a:off x="2283460" y="255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5925CCB6-BE56-468A-A2C1-5D7A6F763792}"/>
            </a:ext>
          </a:extLst>
        </xdr:cNvPr>
        <xdr:cNvSpPr/>
      </xdr:nvSpPr>
      <xdr:spPr bwMode="auto">
        <a:xfrm>
          <a:off x="1945640" y="5064760"/>
          <a:ext cx="3826510" cy="24638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C6A8EF0D-9F08-4F99-BF0B-D01A5D2CBE56}"/>
            </a:ext>
          </a:extLst>
        </xdr:cNvPr>
        <xdr:cNvSpPr/>
      </xdr:nvSpPr>
      <xdr:spPr bwMode="auto">
        <a:xfrm>
          <a:off x="130810" y="5064760"/>
          <a:ext cx="1200150" cy="113728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79F74BBD-4D03-4A85-93B2-3A2B60BD40EC}"/>
            </a:ext>
          </a:extLst>
        </xdr:cNvPr>
        <xdr:cNvSpPr/>
      </xdr:nvSpPr>
      <xdr:spPr bwMode="auto">
        <a:xfrm>
          <a:off x="419100" y="5179060"/>
          <a:ext cx="114046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FD6629EB-4518-4BDD-9B14-3ED45E0D4DE0}"/>
            </a:ext>
          </a:extLst>
        </xdr:cNvPr>
        <xdr:cNvSpPr/>
      </xdr:nvSpPr>
      <xdr:spPr bwMode="auto">
        <a:xfrm>
          <a:off x="419100" y="5445760"/>
          <a:ext cx="114046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B0A9B9FB-13EB-4B62-B059-62F27C723F1E}"/>
            </a:ext>
          </a:extLst>
        </xdr:cNvPr>
        <xdr:cNvSpPr/>
      </xdr:nvSpPr>
      <xdr:spPr bwMode="auto">
        <a:xfrm>
          <a:off x="419100" y="5750560"/>
          <a:ext cx="1140460" cy="627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3B82DE01-2941-472D-9B1C-C63B6EB9A0F8}"/>
            </a:ext>
          </a:extLst>
        </xdr:cNvPr>
        <xdr:cNvCxnSpPr/>
      </xdr:nvCxnSpPr>
      <xdr:spPr bwMode="auto">
        <a:xfrm flipH="1">
          <a:off x="179705" y="5234940"/>
          <a:ext cx="165735"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23F29FED-CC09-4C00-ACA0-6986DE9E86B3}"/>
            </a:ext>
          </a:extLst>
        </xdr:cNvPr>
        <xdr:cNvCxnSpPr/>
      </xdr:nvCxnSpPr>
      <xdr:spPr bwMode="auto">
        <a:xfrm>
          <a:off x="267335" y="5695950"/>
          <a:ext cx="0" cy="135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1A8B223C-FD17-4D3D-AE79-E536BB664699}"/>
            </a:ext>
          </a:extLst>
        </xdr:cNvPr>
        <xdr:cNvCxnSpPr/>
      </xdr:nvCxnSpPr>
      <xdr:spPr bwMode="auto">
        <a:xfrm flipH="1">
          <a:off x="179705" y="5695950"/>
          <a:ext cx="165735"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B0B18A9F-0D06-4723-9F0C-E81221BC6FB3}"/>
            </a:ext>
          </a:extLst>
        </xdr:cNvPr>
        <xdr:cNvCxnSpPr/>
      </xdr:nvCxnSpPr>
      <xdr:spPr bwMode="auto">
        <a:xfrm flipV="1">
          <a:off x="267335" y="5932170"/>
          <a:ext cx="0" cy="1454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B71F2761-D87C-4138-B6AE-D3A64B3F64E3}"/>
            </a:ext>
          </a:extLst>
        </xdr:cNvPr>
        <xdr:cNvCxnSpPr/>
      </xdr:nvCxnSpPr>
      <xdr:spPr bwMode="auto">
        <a:xfrm flipH="1">
          <a:off x="179705" y="6073140"/>
          <a:ext cx="165735"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A2C1CEE5-2A21-42E2-AB38-DB40C551AD43}"/>
            </a:ext>
          </a:extLst>
        </xdr:cNvPr>
        <xdr:cNvSpPr/>
      </xdr:nvSpPr>
      <xdr:spPr bwMode="auto">
        <a:xfrm>
          <a:off x="212725" y="5184140"/>
          <a:ext cx="99695" cy="10350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E39EABC1-6DAD-4550-8DD9-59B1526178C4}"/>
            </a:ext>
          </a:extLst>
        </xdr:cNvPr>
        <xdr:cNvSpPr/>
      </xdr:nvSpPr>
      <xdr:spPr bwMode="auto">
        <a:xfrm>
          <a:off x="212725" y="5450840"/>
          <a:ext cx="99695" cy="10922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2D6F161E-75AF-4C4C-BBED-FA3798962988}"/>
            </a:ext>
          </a:extLst>
        </xdr:cNvPr>
        <xdr:cNvSpPr/>
      </xdr:nvSpPr>
      <xdr:spPr bwMode="auto">
        <a:xfrm>
          <a:off x="1945640" y="5636260"/>
          <a:ext cx="3826510" cy="2280285"/>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3D2783B-F72D-47CC-842B-E78844AE1CA1}"/>
            </a:ext>
          </a:extLst>
        </xdr:cNvPr>
        <xdr:cNvSpPr txBox="1"/>
      </xdr:nvSpPr>
      <xdr:spPr>
        <a:xfrm>
          <a:off x="1524000" y="524954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45B2E3F3-53E8-4FD6-ABED-24E532A78580}"/>
            </a:ext>
          </a:extLst>
        </xdr:cNvPr>
        <xdr:cNvCxnSpPr/>
      </xdr:nvCxnSpPr>
      <xdr:spPr bwMode="auto">
        <a:xfrm>
          <a:off x="1945640" y="7916545"/>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a:extLst>
            <a:ext uri="{FF2B5EF4-FFF2-40B4-BE49-F238E27FC236}">
              <a16:creationId xmlns:a16="http://schemas.microsoft.com/office/drawing/2014/main" id="{86A809E8-1ECA-4D54-AC79-555E0F117B32}"/>
            </a:ext>
          </a:extLst>
        </xdr:cNvPr>
        <xdr:cNvCxnSpPr/>
      </xdr:nvCxnSpPr>
      <xdr:spPr bwMode="auto">
        <a:xfrm>
          <a:off x="1945640" y="7465060"/>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a:extLst>
            <a:ext uri="{FF2B5EF4-FFF2-40B4-BE49-F238E27FC236}">
              <a16:creationId xmlns:a16="http://schemas.microsoft.com/office/drawing/2014/main" id="{DAE00C19-2476-4B9D-83E1-588F672B825B}"/>
            </a:ext>
          </a:extLst>
        </xdr:cNvPr>
        <xdr:cNvSpPr txBox="1"/>
      </xdr:nvSpPr>
      <xdr:spPr>
        <a:xfrm>
          <a:off x="1254760" y="731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1E974D50-E8A0-4B46-88F1-C35A83D04C9F}"/>
            </a:ext>
          </a:extLst>
        </xdr:cNvPr>
        <xdr:cNvCxnSpPr/>
      </xdr:nvCxnSpPr>
      <xdr:spPr bwMode="auto">
        <a:xfrm>
          <a:off x="1945640" y="7002145"/>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BD891D76-E760-4217-9E6D-D58C19910015}"/>
            </a:ext>
          </a:extLst>
        </xdr:cNvPr>
        <xdr:cNvSpPr txBox="1"/>
      </xdr:nvSpPr>
      <xdr:spPr>
        <a:xfrm>
          <a:off x="1254760" y="686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1AF800E-0B4D-4979-8FF9-55EC79511237}"/>
            </a:ext>
          </a:extLst>
        </xdr:cNvPr>
        <xdr:cNvCxnSpPr/>
      </xdr:nvCxnSpPr>
      <xdr:spPr bwMode="auto">
        <a:xfrm>
          <a:off x="1945640" y="6544945"/>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AB06598D-243A-41FC-AA24-A4B67600EC99}"/>
            </a:ext>
          </a:extLst>
        </xdr:cNvPr>
        <xdr:cNvSpPr txBox="1"/>
      </xdr:nvSpPr>
      <xdr:spPr>
        <a:xfrm>
          <a:off x="1254760" y="640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9DC32024-7496-42F8-AF58-9E843DC3C73F}"/>
            </a:ext>
          </a:extLst>
        </xdr:cNvPr>
        <xdr:cNvCxnSpPr/>
      </xdr:nvCxnSpPr>
      <xdr:spPr bwMode="auto">
        <a:xfrm>
          <a:off x="1945640" y="6087745"/>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9606F5A2-62D7-40F5-9EC5-B62789380F5D}"/>
            </a:ext>
          </a:extLst>
        </xdr:cNvPr>
        <xdr:cNvSpPr txBox="1"/>
      </xdr:nvSpPr>
      <xdr:spPr>
        <a:xfrm>
          <a:off x="1254760" y="5949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347ADF14-8737-43F3-B5D5-65ABDFAA3086}"/>
            </a:ext>
          </a:extLst>
        </xdr:cNvPr>
        <xdr:cNvCxnSpPr/>
      </xdr:nvCxnSpPr>
      <xdr:spPr bwMode="auto">
        <a:xfrm>
          <a:off x="1945640" y="5636260"/>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C69578CC-E320-4240-BA9B-562AB4A0BB18}"/>
            </a:ext>
          </a:extLst>
        </xdr:cNvPr>
        <xdr:cNvSpPr txBox="1"/>
      </xdr:nvSpPr>
      <xdr:spPr>
        <a:xfrm>
          <a:off x="125476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29A1DBE1-6E9E-4F5A-BAD5-160D8FEB0419}"/>
            </a:ext>
          </a:extLst>
        </xdr:cNvPr>
        <xdr:cNvSpPr/>
      </xdr:nvSpPr>
      <xdr:spPr bwMode="auto">
        <a:xfrm>
          <a:off x="1945640" y="5636260"/>
          <a:ext cx="3826510" cy="2280285"/>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63335</xdr:rowOff>
    </xdr:from>
    <xdr:to>
      <xdr:col>29</xdr:col>
      <xdr:colOff>127000</xdr:colOff>
      <xdr:row>37</xdr:row>
      <xdr:rowOff>327413</xdr:rowOff>
    </xdr:to>
    <xdr:cxnSp macro="">
      <xdr:nvCxnSpPr>
        <xdr:cNvPr id="102" name="直線コネクタ 101">
          <a:extLst>
            <a:ext uri="{FF2B5EF4-FFF2-40B4-BE49-F238E27FC236}">
              <a16:creationId xmlns:a16="http://schemas.microsoft.com/office/drawing/2014/main" id="{44CC9ADB-FFC8-498F-AEE0-5505B1DE2839}"/>
            </a:ext>
          </a:extLst>
        </xdr:cNvPr>
        <xdr:cNvCxnSpPr/>
      </xdr:nvCxnSpPr>
      <xdr:spPr bwMode="auto">
        <a:xfrm flipV="1">
          <a:off x="5102860" y="5965025"/>
          <a:ext cx="0" cy="1464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299490</xdr:rowOff>
    </xdr:from>
    <xdr:ext cx="762000" cy="259045"/>
    <xdr:sp macro="" textlink="">
      <xdr:nvSpPr>
        <xdr:cNvPr id="103" name="人口1人当たり決算額の推移最小値テキスト445">
          <a:extLst>
            <a:ext uri="{FF2B5EF4-FFF2-40B4-BE49-F238E27FC236}">
              <a16:creationId xmlns:a16="http://schemas.microsoft.com/office/drawing/2014/main" id="{E6803C6A-AC60-4A1C-9E95-ECCFCD9E7CDB}"/>
            </a:ext>
          </a:extLst>
        </xdr:cNvPr>
        <xdr:cNvSpPr txBox="1"/>
      </xdr:nvSpPr>
      <xdr:spPr>
        <a:xfrm>
          <a:off x="5165090" y="7403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327413</xdr:rowOff>
    </xdr:from>
    <xdr:to>
      <xdr:col>30</xdr:col>
      <xdr:colOff>25400</xdr:colOff>
      <xdr:row>37</xdr:row>
      <xdr:rowOff>327413</xdr:rowOff>
    </xdr:to>
    <xdr:cxnSp macro="">
      <xdr:nvCxnSpPr>
        <xdr:cNvPr id="104" name="直線コネクタ 103">
          <a:extLst>
            <a:ext uri="{FF2B5EF4-FFF2-40B4-BE49-F238E27FC236}">
              <a16:creationId xmlns:a16="http://schemas.microsoft.com/office/drawing/2014/main" id="{FD798580-8522-41F6-BBD7-05B4C00B45D8}"/>
            </a:ext>
          </a:extLst>
        </xdr:cNvPr>
        <xdr:cNvCxnSpPr/>
      </xdr:nvCxnSpPr>
      <xdr:spPr bwMode="auto">
        <a:xfrm>
          <a:off x="5010150" y="7429253"/>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321162</xdr:rowOff>
    </xdr:from>
    <xdr:ext cx="762000" cy="259045"/>
    <xdr:sp macro="" textlink="">
      <xdr:nvSpPr>
        <xdr:cNvPr id="105" name="人口1人当たり決算額の推移最大値テキスト445">
          <a:extLst>
            <a:ext uri="{FF2B5EF4-FFF2-40B4-BE49-F238E27FC236}">
              <a16:creationId xmlns:a16="http://schemas.microsoft.com/office/drawing/2014/main" id="{765859F9-4BD0-4FA1-BD6B-0233EBACA6B6}"/>
            </a:ext>
          </a:extLst>
        </xdr:cNvPr>
        <xdr:cNvSpPr txBox="1"/>
      </xdr:nvSpPr>
      <xdr:spPr>
        <a:xfrm>
          <a:off x="5165090" y="571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63335</xdr:rowOff>
    </xdr:from>
    <xdr:to>
      <xdr:col>30</xdr:col>
      <xdr:colOff>25400</xdr:colOff>
      <xdr:row>33</xdr:row>
      <xdr:rowOff>63335</xdr:rowOff>
    </xdr:to>
    <xdr:cxnSp macro="">
      <xdr:nvCxnSpPr>
        <xdr:cNvPr id="106" name="直線コネクタ 105">
          <a:extLst>
            <a:ext uri="{FF2B5EF4-FFF2-40B4-BE49-F238E27FC236}">
              <a16:creationId xmlns:a16="http://schemas.microsoft.com/office/drawing/2014/main" id="{85366D23-6B86-4268-80FC-FFC237D57B81}"/>
            </a:ext>
          </a:extLst>
        </xdr:cNvPr>
        <xdr:cNvCxnSpPr/>
      </xdr:nvCxnSpPr>
      <xdr:spPr bwMode="auto">
        <a:xfrm>
          <a:off x="5010150" y="5965025"/>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93579</xdr:rowOff>
    </xdr:from>
    <xdr:to>
      <xdr:col>29</xdr:col>
      <xdr:colOff>127000</xdr:colOff>
      <xdr:row>34</xdr:row>
      <xdr:rowOff>8128</xdr:rowOff>
    </xdr:to>
    <xdr:cxnSp macro="">
      <xdr:nvCxnSpPr>
        <xdr:cNvPr id="107" name="直線コネクタ 106">
          <a:extLst>
            <a:ext uri="{FF2B5EF4-FFF2-40B4-BE49-F238E27FC236}">
              <a16:creationId xmlns:a16="http://schemas.microsoft.com/office/drawing/2014/main" id="{02BD97DB-5384-4463-B195-78075FCC9D6B}"/>
            </a:ext>
          </a:extLst>
        </xdr:cNvPr>
        <xdr:cNvCxnSpPr/>
      </xdr:nvCxnSpPr>
      <xdr:spPr bwMode="auto">
        <a:xfrm flipV="1">
          <a:off x="4512310" y="6002889"/>
          <a:ext cx="590550" cy="255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168223</xdr:rowOff>
    </xdr:from>
    <xdr:ext cx="762000" cy="259045"/>
    <xdr:sp macro="" textlink="">
      <xdr:nvSpPr>
        <xdr:cNvPr id="108" name="人口1人当たり決算額の推移平均値テキスト445">
          <a:extLst>
            <a:ext uri="{FF2B5EF4-FFF2-40B4-BE49-F238E27FC236}">
              <a16:creationId xmlns:a16="http://schemas.microsoft.com/office/drawing/2014/main" id="{D86B609E-C00B-4DAC-8C0F-A4B89A72427C}"/>
            </a:ext>
          </a:extLst>
        </xdr:cNvPr>
        <xdr:cNvSpPr txBox="1"/>
      </xdr:nvSpPr>
      <xdr:spPr>
        <a:xfrm>
          <a:off x="5165090" y="6763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196146</xdr:rowOff>
    </xdr:from>
    <xdr:to>
      <xdr:col>29</xdr:col>
      <xdr:colOff>177800</xdr:colOff>
      <xdr:row>35</xdr:row>
      <xdr:rowOff>297746</xdr:rowOff>
    </xdr:to>
    <xdr:sp macro="" textlink="">
      <xdr:nvSpPr>
        <xdr:cNvPr id="109" name="フローチャート: 判断 108">
          <a:extLst>
            <a:ext uri="{FF2B5EF4-FFF2-40B4-BE49-F238E27FC236}">
              <a16:creationId xmlns:a16="http://schemas.microsoft.com/office/drawing/2014/main" id="{51B7F24D-49FE-42FF-93A6-80031ED5C8BB}"/>
            </a:ext>
          </a:extLst>
        </xdr:cNvPr>
        <xdr:cNvSpPr/>
      </xdr:nvSpPr>
      <xdr:spPr bwMode="auto">
        <a:xfrm>
          <a:off x="5048250" y="6789351"/>
          <a:ext cx="9779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4699</xdr:rowOff>
    </xdr:from>
    <xdr:to>
      <xdr:col>26</xdr:col>
      <xdr:colOff>50800</xdr:colOff>
      <xdr:row>34</xdr:row>
      <xdr:rowOff>8128</xdr:rowOff>
    </xdr:to>
    <xdr:cxnSp macro="">
      <xdr:nvCxnSpPr>
        <xdr:cNvPr id="110" name="直線コネクタ 109">
          <a:extLst>
            <a:ext uri="{FF2B5EF4-FFF2-40B4-BE49-F238E27FC236}">
              <a16:creationId xmlns:a16="http://schemas.microsoft.com/office/drawing/2014/main" id="{9892E54E-0185-4187-8132-4E33B8818795}"/>
            </a:ext>
          </a:extLst>
        </xdr:cNvPr>
        <xdr:cNvCxnSpPr/>
      </xdr:nvCxnSpPr>
      <xdr:spPr bwMode="auto">
        <a:xfrm>
          <a:off x="3886200" y="6255004"/>
          <a:ext cx="626110" cy="3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210662</xdr:rowOff>
    </xdr:from>
    <xdr:to>
      <xdr:col>26</xdr:col>
      <xdr:colOff>101600</xdr:colOff>
      <xdr:row>35</xdr:row>
      <xdr:rowOff>312262</xdr:rowOff>
    </xdr:to>
    <xdr:sp macro="" textlink="">
      <xdr:nvSpPr>
        <xdr:cNvPr id="111" name="フローチャート: 判断 110">
          <a:extLst>
            <a:ext uri="{FF2B5EF4-FFF2-40B4-BE49-F238E27FC236}">
              <a16:creationId xmlns:a16="http://schemas.microsoft.com/office/drawing/2014/main" id="{AA2B992B-3763-4892-9F8B-4AE39368859D}"/>
            </a:ext>
          </a:extLst>
        </xdr:cNvPr>
        <xdr:cNvSpPr/>
      </xdr:nvSpPr>
      <xdr:spPr bwMode="auto">
        <a:xfrm>
          <a:off x="4457700" y="6798152"/>
          <a:ext cx="97790" cy="10731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297039</xdr:rowOff>
    </xdr:from>
    <xdr:ext cx="736600" cy="259045"/>
    <xdr:sp macro="" textlink="">
      <xdr:nvSpPr>
        <xdr:cNvPr id="112" name="テキスト ボックス 111">
          <a:extLst>
            <a:ext uri="{FF2B5EF4-FFF2-40B4-BE49-F238E27FC236}">
              <a16:creationId xmlns:a16="http://schemas.microsoft.com/office/drawing/2014/main" id="{AD02BA4C-D150-4CF0-A143-E2DBE3A550AC}"/>
            </a:ext>
          </a:extLst>
        </xdr:cNvPr>
        <xdr:cNvSpPr txBox="1"/>
      </xdr:nvSpPr>
      <xdr:spPr>
        <a:xfrm>
          <a:off x="4169410" y="6886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4699</xdr:rowOff>
    </xdr:from>
    <xdr:to>
      <xdr:col>22</xdr:col>
      <xdr:colOff>114300</xdr:colOff>
      <xdr:row>34</xdr:row>
      <xdr:rowOff>11809</xdr:rowOff>
    </xdr:to>
    <xdr:cxnSp macro="">
      <xdr:nvCxnSpPr>
        <xdr:cNvPr id="113" name="直線コネクタ 112">
          <a:extLst>
            <a:ext uri="{FF2B5EF4-FFF2-40B4-BE49-F238E27FC236}">
              <a16:creationId xmlns:a16="http://schemas.microsoft.com/office/drawing/2014/main" id="{C14BCDFB-D9D2-46E3-B30D-C43EC471D2E3}"/>
            </a:ext>
          </a:extLst>
        </xdr:cNvPr>
        <xdr:cNvCxnSpPr/>
      </xdr:nvCxnSpPr>
      <xdr:spPr bwMode="auto">
        <a:xfrm flipV="1">
          <a:off x="3260090" y="6255004"/>
          <a:ext cx="626110" cy="9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242370</xdr:rowOff>
    </xdr:from>
    <xdr:to>
      <xdr:col>22</xdr:col>
      <xdr:colOff>165100</xdr:colOff>
      <xdr:row>36</xdr:row>
      <xdr:rowOff>1070</xdr:rowOff>
    </xdr:to>
    <xdr:sp macro="" textlink="">
      <xdr:nvSpPr>
        <xdr:cNvPr id="114" name="フローチャート: 判断 113">
          <a:extLst>
            <a:ext uri="{FF2B5EF4-FFF2-40B4-BE49-F238E27FC236}">
              <a16:creationId xmlns:a16="http://schemas.microsoft.com/office/drawing/2014/main" id="{E032F495-0610-4129-AAD8-697598F38664}"/>
            </a:ext>
          </a:extLst>
        </xdr:cNvPr>
        <xdr:cNvSpPr/>
      </xdr:nvSpPr>
      <xdr:spPr bwMode="auto">
        <a:xfrm>
          <a:off x="3831590" y="6837480"/>
          <a:ext cx="10922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328747</xdr:rowOff>
    </xdr:from>
    <xdr:ext cx="762000" cy="259045"/>
    <xdr:sp macro="" textlink="">
      <xdr:nvSpPr>
        <xdr:cNvPr id="115" name="テキスト ボックス 114">
          <a:extLst>
            <a:ext uri="{FF2B5EF4-FFF2-40B4-BE49-F238E27FC236}">
              <a16:creationId xmlns:a16="http://schemas.microsoft.com/office/drawing/2014/main" id="{0B79FB60-3933-4E51-8E29-257F078767B4}"/>
            </a:ext>
          </a:extLst>
        </xdr:cNvPr>
        <xdr:cNvSpPr txBox="1"/>
      </xdr:nvSpPr>
      <xdr:spPr>
        <a:xfrm>
          <a:off x="3543300" y="691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11809</xdr:rowOff>
    </xdr:from>
    <xdr:to>
      <xdr:col>18</xdr:col>
      <xdr:colOff>177800</xdr:colOff>
      <xdr:row>34</xdr:row>
      <xdr:rowOff>22987</xdr:rowOff>
    </xdr:to>
    <xdr:cxnSp macro="">
      <xdr:nvCxnSpPr>
        <xdr:cNvPr id="116" name="直線コネクタ 115">
          <a:extLst>
            <a:ext uri="{FF2B5EF4-FFF2-40B4-BE49-F238E27FC236}">
              <a16:creationId xmlns:a16="http://schemas.microsoft.com/office/drawing/2014/main" id="{27F0539C-D8D4-4517-8BF1-70B85EB63944}"/>
            </a:ext>
          </a:extLst>
        </xdr:cNvPr>
        <xdr:cNvCxnSpPr/>
      </xdr:nvCxnSpPr>
      <xdr:spPr bwMode="auto">
        <a:xfrm flipV="1">
          <a:off x="2626360" y="6264019"/>
          <a:ext cx="633730" cy="35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297256</xdr:rowOff>
    </xdr:from>
    <xdr:to>
      <xdr:col>19</xdr:col>
      <xdr:colOff>38100</xdr:colOff>
      <xdr:row>36</xdr:row>
      <xdr:rowOff>55956</xdr:rowOff>
    </xdr:to>
    <xdr:sp macro="" textlink="">
      <xdr:nvSpPr>
        <xdr:cNvPr id="117" name="フローチャート: 判断 116">
          <a:extLst>
            <a:ext uri="{FF2B5EF4-FFF2-40B4-BE49-F238E27FC236}">
              <a16:creationId xmlns:a16="http://schemas.microsoft.com/office/drawing/2014/main" id="{B6DEE00D-3FED-49F8-9521-479A662CC1D7}"/>
            </a:ext>
          </a:extLst>
        </xdr:cNvPr>
        <xdr:cNvSpPr/>
      </xdr:nvSpPr>
      <xdr:spPr bwMode="auto">
        <a:xfrm>
          <a:off x="3216910" y="6886651"/>
          <a:ext cx="78740" cy="10731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40733</xdr:rowOff>
    </xdr:from>
    <xdr:ext cx="762000" cy="259045"/>
    <xdr:sp macro="" textlink="">
      <xdr:nvSpPr>
        <xdr:cNvPr id="118" name="テキスト ボックス 117">
          <a:extLst>
            <a:ext uri="{FF2B5EF4-FFF2-40B4-BE49-F238E27FC236}">
              <a16:creationId xmlns:a16="http://schemas.microsoft.com/office/drawing/2014/main" id="{0B50AD8E-0D3E-4643-B163-318E65747595}"/>
            </a:ext>
          </a:extLst>
        </xdr:cNvPr>
        <xdr:cNvSpPr txBox="1"/>
      </xdr:nvSpPr>
      <xdr:spPr>
        <a:xfrm>
          <a:off x="2917190" y="6974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30343</xdr:rowOff>
    </xdr:from>
    <xdr:to>
      <xdr:col>15</xdr:col>
      <xdr:colOff>101600</xdr:colOff>
      <xdr:row>36</xdr:row>
      <xdr:rowOff>131943</xdr:rowOff>
    </xdr:to>
    <xdr:sp macro="" textlink="">
      <xdr:nvSpPr>
        <xdr:cNvPr id="119" name="フローチャート: 判断 118">
          <a:extLst>
            <a:ext uri="{FF2B5EF4-FFF2-40B4-BE49-F238E27FC236}">
              <a16:creationId xmlns:a16="http://schemas.microsoft.com/office/drawing/2014/main" id="{9BD1F0E9-B864-4CE8-8A3E-2C865554487F}"/>
            </a:ext>
          </a:extLst>
        </xdr:cNvPr>
        <xdr:cNvSpPr/>
      </xdr:nvSpPr>
      <xdr:spPr bwMode="auto">
        <a:xfrm>
          <a:off x="2571750" y="6962638"/>
          <a:ext cx="97790" cy="10731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116720</xdr:rowOff>
    </xdr:from>
    <xdr:ext cx="762000" cy="259045"/>
    <xdr:sp macro="" textlink="">
      <xdr:nvSpPr>
        <xdr:cNvPr id="120" name="テキスト ボックス 119">
          <a:extLst>
            <a:ext uri="{FF2B5EF4-FFF2-40B4-BE49-F238E27FC236}">
              <a16:creationId xmlns:a16="http://schemas.microsoft.com/office/drawing/2014/main" id="{DEF371F7-B56A-4E33-BFED-FEDCA6522076}"/>
            </a:ext>
          </a:extLst>
        </xdr:cNvPr>
        <xdr:cNvSpPr txBox="1"/>
      </xdr:nvSpPr>
      <xdr:spPr>
        <a:xfrm>
          <a:off x="2283460" y="7050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FCB80AC2-DF03-4F61-90CA-A196640390B4}"/>
            </a:ext>
          </a:extLst>
        </xdr:cNvPr>
        <xdr:cNvSpPr txBox="1"/>
      </xdr:nvSpPr>
      <xdr:spPr>
        <a:xfrm>
          <a:off x="4936490" y="794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173CD519-59E8-4243-A243-F415B712F682}"/>
            </a:ext>
          </a:extLst>
        </xdr:cNvPr>
        <xdr:cNvSpPr txBox="1"/>
      </xdr:nvSpPr>
      <xdr:spPr>
        <a:xfrm>
          <a:off x="4345940" y="794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23899360-798F-47C9-A648-7B5C8E0E7615}"/>
            </a:ext>
          </a:extLst>
        </xdr:cNvPr>
        <xdr:cNvSpPr txBox="1"/>
      </xdr:nvSpPr>
      <xdr:spPr>
        <a:xfrm>
          <a:off x="3731260" y="794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C3AEE288-398B-4627-A15F-614D96CF9E44}"/>
            </a:ext>
          </a:extLst>
        </xdr:cNvPr>
        <xdr:cNvSpPr txBox="1"/>
      </xdr:nvSpPr>
      <xdr:spPr>
        <a:xfrm>
          <a:off x="3086100" y="794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B16DFCD4-2885-4EF5-9B0E-440B3D70CCA5}"/>
            </a:ext>
          </a:extLst>
        </xdr:cNvPr>
        <xdr:cNvSpPr txBox="1"/>
      </xdr:nvSpPr>
      <xdr:spPr>
        <a:xfrm>
          <a:off x="2459990" y="794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42779</xdr:rowOff>
    </xdr:from>
    <xdr:to>
      <xdr:col>29</xdr:col>
      <xdr:colOff>177800</xdr:colOff>
      <xdr:row>33</xdr:row>
      <xdr:rowOff>144379</xdr:rowOff>
    </xdr:to>
    <xdr:sp macro="" textlink="">
      <xdr:nvSpPr>
        <xdr:cNvPr id="126" name="楕円 125">
          <a:extLst>
            <a:ext uri="{FF2B5EF4-FFF2-40B4-BE49-F238E27FC236}">
              <a16:creationId xmlns:a16="http://schemas.microsoft.com/office/drawing/2014/main" id="{85FB77CB-025F-466C-BAB4-0895EC034C8E}"/>
            </a:ext>
          </a:extLst>
        </xdr:cNvPr>
        <xdr:cNvSpPr/>
      </xdr:nvSpPr>
      <xdr:spPr bwMode="auto">
        <a:xfrm>
          <a:off x="5048250" y="5950184"/>
          <a:ext cx="9779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32</xdr:row>
      <xdr:rowOff>130662</xdr:rowOff>
    </xdr:from>
    <xdr:ext cx="762000" cy="259045"/>
    <xdr:sp macro="" textlink="">
      <xdr:nvSpPr>
        <xdr:cNvPr id="127" name="人口1人当たり決算額の推移該当値テキスト445">
          <a:extLst>
            <a:ext uri="{FF2B5EF4-FFF2-40B4-BE49-F238E27FC236}">
              <a16:creationId xmlns:a16="http://schemas.microsoft.com/office/drawing/2014/main" id="{243E9C93-F267-4660-82B8-211354D001F5}"/>
            </a:ext>
          </a:extLst>
        </xdr:cNvPr>
        <xdr:cNvSpPr txBox="1"/>
      </xdr:nvSpPr>
      <xdr:spPr>
        <a:xfrm>
          <a:off x="5165090" y="5868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300228</xdr:rowOff>
    </xdr:from>
    <xdr:to>
      <xdr:col>26</xdr:col>
      <xdr:colOff>101600</xdr:colOff>
      <xdr:row>34</xdr:row>
      <xdr:rowOff>58928</xdr:rowOff>
    </xdr:to>
    <xdr:sp macro="" textlink="">
      <xdr:nvSpPr>
        <xdr:cNvPr id="128" name="楕円 127">
          <a:extLst>
            <a:ext uri="{FF2B5EF4-FFF2-40B4-BE49-F238E27FC236}">
              <a16:creationId xmlns:a16="http://schemas.microsoft.com/office/drawing/2014/main" id="{1894FF81-D97A-4A18-86E8-B4B67432FF0F}"/>
            </a:ext>
          </a:extLst>
        </xdr:cNvPr>
        <xdr:cNvSpPr/>
      </xdr:nvSpPr>
      <xdr:spPr bwMode="auto">
        <a:xfrm>
          <a:off x="4457700" y="6203823"/>
          <a:ext cx="9779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69105</xdr:rowOff>
    </xdr:from>
    <xdr:ext cx="736600" cy="259045"/>
    <xdr:sp macro="" textlink="">
      <xdr:nvSpPr>
        <xdr:cNvPr id="129" name="テキスト ボックス 128">
          <a:extLst>
            <a:ext uri="{FF2B5EF4-FFF2-40B4-BE49-F238E27FC236}">
              <a16:creationId xmlns:a16="http://schemas.microsoft.com/office/drawing/2014/main" id="{5505F69B-8D14-4594-BBBA-88F32885667D}"/>
            </a:ext>
          </a:extLst>
        </xdr:cNvPr>
        <xdr:cNvSpPr txBox="1"/>
      </xdr:nvSpPr>
      <xdr:spPr>
        <a:xfrm>
          <a:off x="4169410" y="5972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296799</xdr:rowOff>
    </xdr:from>
    <xdr:to>
      <xdr:col>22</xdr:col>
      <xdr:colOff>165100</xdr:colOff>
      <xdr:row>34</xdr:row>
      <xdr:rowOff>55499</xdr:rowOff>
    </xdr:to>
    <xdr:sp macro="" textlink="">
      <xdr:nvSpPr>
        <xdr:cNvPr id="130" name="楕円 129">
          <a:extLst>
            <a:ext uri="{FF2B5EF4-FFF2-40B4-BE49-F238E27FC236}">
              <a16:creationId xmlns:a16="http://schemas.microsoft.com/office/drawing/2014/main" id="{2B339A94-1123-4870-9BA2-53D97E01CA68}"/>
            </a:ext>
          </a:extLst>
        </xdr:cNvPr>
        <xdr:cNvSpPr/>
      </xdr:nvSpPr>
      <xdr:spPr bwMode="auto">
        <a:xfrm>
          <a:off x="3831590" y="6200394"/>
          <a:ext cx="109220" cy="10731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65676</xdr:rowOff>
    </xdr:from>
    <xdr:ext cx="762000" cy="259045"/>
    <xdr:sp macro="" textlink="">
      <xdr:nvSpPr>
        <xdr:cNvPr id="131" name="テキスト ボックス 130">
          <a:extLst>
            <a:ext uri="{FF2B5EF4-FFF2-40B4-BE49-F238E27FC236}">
              <a16:creationId xmlns:a16="http://schemas.microsoft.com/office/drawing/2014/main" id="{85CC03F9-300F-4A2E-92FB-35F008BEC446}"/>
            </a:ext>
          </a:extLst>
        </xdr:cNvPr>
        <xdr:cNvSpPr txBox="1"/>
      </xdr:nvSpPr>
      <xdr:spPr>
        <a:xfrm>
          <a:off x="3543300" y="596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303909</xdr:rowOff>
    </xdr:from>
    <xdr:to>
      <xdr:col>19</xdr:col>
      <xdr:colOff>38100</xdr:colOff>
      <xdr:row>34</xdr:row>
      <xdr:rowOff>62609</xdr:rowOff>
    </xdr:to>
    <xdr:sp macro="" textlink="">
      <xdr:nvSpPr>
        <xdr:cNvPr id="132" name="楕円 131">
          <a:extLst>
            <a:ext uri="{FF2B5EF4-FFF2-40B4-BE49-F238E27FC236}">
              <a16:creationId xmlns:a16="http://schemas.microsoft.com/office/drawing/2014/main" id="{EA06732F-A263-4D65-B68B-F5A9AD639D52}"/>
            </a:ext>
          </a:extLst>
        </xdr:cNvPr>
        <xdr:cNvSpPr/>
      </xdr:nvSpPr>
      <xdr:spPr bwMode="auto">
        <a:xfrm>
          <a:off x="3216910" y="6209409"/>
          <a:ext cx="7874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72786</xdr:rowOff>
    </xdr:from>
    <xdr:ext cx="762000" cy="259045"/>
    <xdr:sp macro="" textlink="">
      <xdr:nvSpPr>
        <xdr:cNvPr id="133" name="テキスト ボックス 132">
          <a:extLst>
            <a:ext uri="{FF2B5EF4-FFF2-40B4-BE49-F238E27FC236}">
              <a16:creationId xmlns:a16="http://schemas.microsoft.com/office/drawing/2014/main" id="{5935AAA4-AC7A-4307-9083-4C3608F78EF6}"/>
            </a:ext>
          </a:extLst>
        </xdr:cNvPr>
        <xdr:cNvSpPr txBox="1"/>
      </xdr:nvSpPr>
      <xdr:spPr>
        <a:xfrm>
          <a:off x="2917190" y="597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315087</xdr:rowOff>
    </xdr:from>
    <xdr:to>
      <xdr:col>15</xdr:col>
      <xdr:colOff>101600</xdr:colOff>
      <xdr:row>34</xdr:row>
      <xdr:rowOff>73787</xdr:rowOff>
    </xdr:to>
    <xdr:sp macro="" textlink="">
      <xdr:nvSpPr>
        <xdr:cNvPr id="134" name="楕円 133">
          <a:extLst>
            <a:ext uri="{FF2B5EF4-FFF2-40B4-BE49-F238E27FC236}">
              <a16:creationId xmlns:a16="http://schemas.microsoft.com/office/drawing/2014/main" id="{19D6F5EB-9E0B-4418-AD13-DB7F16E802F0}"/>
            </a:ext>
          </a:extLst>
        </xdr:cNvPr>
        <xdr:cNvSpPr/>
      </xdr:nvSpPr>
      <xdr:spPr bwMode="auto">
        <a:xfrm>
          <a:off x="2571750" y="6222492"/>
          <a:ext cx="9779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83964</xdr:rowOff>
    </xdr:from>
    <xdr:ext cx="762000" cy="259045"/>
    <xdr:sp macro="" textlink="">
      <xdr:nvSpPr>
        <xdr:cNvPr id="135" name="テキスト ボックス 134">
          <a:extLst>
            <a:ext uri="{FF2B5EF4-FFF2-40B4-BE49-F238E27FC236}">
              <a16:creationId xmlns:a16="http://schemas.microsoft.com/office/drawing/2014/main" id="{18489209-A801-4847-ABF8-614CF6795522}"/>
            </a:ext>
          </a:extLst>
        </xdr:cNvPr>
        <xdr:cNvSpPr txBox="1"/>
      </xdr:nvSpPr>
      <xdr:spPr>
        <a:xfrm>
          <a:off x="2283460" y="5991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D8F75BB-728D-4490-90EF-62C8582805CA}"/>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8AA8DA56-2C58-4747-BDAE-2E85BC76957D}"/>
            </a:ext>
          </a:extLst>
        </xdr:cNvPr>
        <xdr:cNvSpPr/>
      </xdr:nvSpPr>
      <xdr:spPr>
        <a:xfrm>
          <a:off x="17145000" y="186690"/>
          <a:ext cx="3543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68710A11-D013-4036-BFE7-F4736587F849}"/>
            </a:ext>
          </a:extLst>
        </xdr:cNvPr>
        <xdr:cNvSpPr/>
      </xdr:nvSpPr>
      <xdr:spPr>
        <a:xfrm>
          <a:off x="17160240" y="217805"/>
          <a:ext cx="35064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FF58946A-66F8-4A01-8C01-5AFAD3927FFA}"/>
            </a:ext>
          </a:extLst>
        </xdr:cNvPr>
        <xdr:cNvSpPr/>
      </xdr:nvSpPr>
      <xdr:spPr>
        <a:xfrm>
          <a:off x="17191355" y="239395"/>
          <a:ext cx="34359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福井県若狭町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C25069C-5ACA-4342-82B5-0EBE4BC81B3E}"/>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ADD94F7-1F0A-428B-8BEB-A0F4E5516F6F}"/>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65413A7-1898-49FE-8928-46C9B53B992C}"/>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2AFB7DF-B6FC-460D-B0B9-73EED4527C0A}"/>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2ADA7AD-ED9E-419B-B752-12543CC33708}"/>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50A1B305-959C-406A-9C6F-B516ABCF9C13}"/>
            </a:ext>
          </a:extLst>
        </xdr:cNvPr>
        <xdr:cNvSpPr/>
      </xdr:nvSpPr>
      <xdr:spPr>
        <a:xfrm>
          <a:off x="2016760" y="916940"/>
          <a:ext cx="126238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13,625
13,518
178.49
13,388,119
12,504,463
847,124
6,360,427
9,413,303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4000693-BFF0-4133-BEE2-25F030CA788D}"/>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8803CA1-E3D5-4EB0-AD9B-FA99219B0329}"/>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1998188-6508-4B67-ABFB-8FA47AFB6BA6}"/>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14.8
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B5AEEAD-C12D-47A5-B90A-07E14FA7CEB3}"/>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114EDE9-8D62-4474-8800-A82634007CA1}"/>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DA476720-DE07-412F-99DD-2AD6695B935E}"/>
            </a:ext>
          </a:extLst>
        </xdr:cNvPr>
        <xdr:cNvSpPr/>
      </xdr:nvSpPr>
      <xdr:spPr>
        <a:xfrm>
          <a:off x="6474460" y="1714500"/>
          <a:ext cx="34290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36303072-930C-4085-A605-A1D0454D5740}"/>
            </a:ext>
          </a:extLst>
        </xdr:cNvPr>
        <xdr:cNvSpPr/>
      </xdr:nvSpPr>
      <xdr:spPr>
        <a:xfrm>
          <a:off x="9965690" y="887095"/>
          <a:ext cx="13716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B2693014-A676-4DD1-9AE6-9EFC119DF565}"/>
            </a:ext>
          </a:extLst>
        </xdr:cNvPr>
        <xdr:cNvSpPr/>
      </xdr:nvSpPr>
      <xdr:spPr>
        <a:xfrm>
          <a:off x="10206990" y="948690"/>
          <a:ext cx="13100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3DA6CEB6-F336-44FE-85D4-EE0928813D20}"/>
            </a:ext>
          </a:extLst>
        </xdr:cNvPr>
        <xdr:cNvSpPr/>
      </xdr:nvSpPr>
      <xdr:spPr>
        <a:xfrm>
          <a:off x="10206990" y="1215390"/>
          <a:ext cx="131000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8C8749C-EA78-432A-976F-EC519F56F9D6}"/>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5403926E-1BAC-4F32-86D6-1BB543DED9CA}"/>
            </a:ext>
          </a:extLst>
        </xdr:cNvPr>
        <xdr:cNvCxnSpPr/>
      </xdr:nvCxnSpPr>
      <xdr:spPr>
        <a:xfrm flipH="1">
          <a:off x="10050145" y="106680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E3EFC3C4-5B35-4456-A5E1-6583E6664D89}"/>
            </a:ext>
          </a:extLst>
        </xdr:cNvPr>
        <xdr:cNvSpPr/>
      </xdr:nvSpPr>
      <xdr:spPr>
        <a:xfrm>
          <a:off x="10107930" y="1017905"/>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F079B862-B61B-4728-BAAC-F66EB5D74358}"/>
            </a:ext>
          </a:extLst>
        </xdr:cNvPr>
        <xdr:cNvSpPr/>
      </xdr:nvSpPr>
      <xdr:spPr>
        <a:xfrm>
          <a:off x="10107930" y="1284605"/>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317C9A39-90BB-4E19-89CB-2E55C44C57EF}"/>
            </a:ext>
          </a:extLst>
        </xdr:cNvPr>
        <xdr:cNvCxnSpPr/>
      </xdr:nvCxnSpPr>
      <xdr:spPr>
        <a:xfrm>
          <a:off x="10137140"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2183F20-D83D-4AF2-9A26-2112841F1179}"/>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DFDC25A-25F5-4BCC-938F-64C3CFE627B4}"/>
            </a:ext>
          </a:extLst>
        </xdr:cNvPr>
        <xdr:cNvCxnSpPr/>
      </xdr:nvCxnSpPr>
      <xdr:spPr>
        <a:xfrm flipV="1">
          <a:off x="10137140"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1183AA6-52E1-4E17-B5A6-BA1143CDD083}"/>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564B98EB-29AA-43C5-A206-8D945D259B76}"/>
            </a:ext>
          </a:extLst>
        </xdr:cNvPr>
        <xdr:cNvSpPr txBox="1"/>
      </xdr:nvSpPr>
      <xdr:spPr>
        <a:xfrm>
          <a:off x="64516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7F72961A-7C6D-4473-9FD8-16C1F7A3A6BC}"/>
            </a:ext>
          </a:extLst>
        </xdr:cNvPr>
        <xdr:cNvSpPr txBox="1"/>
      </xdr:nvSpPr>
      <xdr:spPr>
        <a:xfrm>
          <a:off x="645160" y="317881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AA7E5824-365C-4065-8E22-0F273A27D937}"/>
            </a:ext>
          </a:extLst>
        </xdr:cNvPr>
        <xdr:cNvSpPr txBox="1"/>
      </xdr:nvSpPr>
      <xdr:spPr>
        <a:xfrm>
          <a:off x="645160" y="348869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C0646307-47DD-4C8F-8431-0E36EDA80856}"/>
            </a:ext>
          </a:extLst>
        </xdr:cNvPr>
        <xdr:cNvSpPr/>
      </xdr:nvSpPr>
      <xdr:spPr>
        <a:xfrm>
          <a:off x="685800" y="3996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9C312704-DBBD-4BD1-9F1F-CF7F2D153615}"/>
            </a:ext>
          </a:extLst>
        </xdr:cNvPr>
        <xdr:cNvSpPr/>
      </xdr:nvSpPr>
      <xdr:spPr>
        <a:xfrm>
          <a:off x="81661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AD47C23F-0710-462D-85A2-737AD80E9C01}"/>
            </a:ext>
          </a:extLst>
        </xdr:cNvPr>
        <xdr:cNvSpPr/>
      </xdr:nvSpPr>
      <xdr:spPr>
        <a:xfrm>
          <a:off x="81661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5B438D1B-DBCA-484A-907A-5C043F85760A}"/>
            </a:ext>
          </a:extLst>
        </xdr:cNvPr>
        <xdr:cNvSpPr/>
      </xdr:nvSpPr>
      <xdr:spPr>
        <a:xfrm>
          <a:off x="171450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636374B9-81C9-455F-BEF0-DE204CD103A2}"/>
            </a:ext>
          </a:extLst>
        </xdr:cNvPr>
        <xdr:cNvSpPr/>
      </xdr:nvSpPr>
      <xdr:spPr>
        <a:xfrm>
          <a:off x="171450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A0C7A4FB-DDD1-483A-9B5B-D93FA083039C}"/>
            </a:ext>
          </a:extLst>
        </xdr:cNvPr>
        <xdr:cNvSpPr/>
      </xdr:nvSpPr>
      <xdr:spPr>
        <a:xfrm>
          <a:off x="274320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1CB6E91B-E784-41BF-8634-C92D10736883}"/>
            </a:ext>
          </a:extLst>
        </xdr:cNvPr>
        <xdr:cNvSpPr/>
      </xdr:nvSpPr>
      <xdr:spPr>
        <a:xfrm>
          <a:off x="274320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D5D5820E-EAF3-437B-92E9-79AB871407FE}"/>
            </a:ext>
          </a:extLst>
        </xdr:cNvPr>
        <xdr:cNvSpPr/>
      </xdr:nvSpPr>
      <xdr:spPr>
        <a:xfrm>
          <a:off x="685800" y="4822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B624AF62-A633-420D-9D2A-6B3B8DB4A65B}"/>
            </a:ext>
          </a:extLst>
        </xdr:cNvPr>
        <xdr:cNvSpPr txBox="1"/>
      </xdr:nvSpPr>
      <xdr:spPr>
        <a:xfrm>
          <a:off x="666750" y="4637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7E2CFB25-9EB4-4DC4-B658-0C34440BC98F}"/>
            </a:ext>
          </a:extLst>
        </xdr:cNvPr>
        <xdr:cNvCxnSpPr/>
      </xdr:nvCxnSpPr>
      <xdr:spPr>
        <a:xfrm>
          <a:off x="685800" y="7113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C7FF98C3-1D53-4AFD-B1E6-841B0165C857}"/>
            </a:ext>
          </a:extLst>
        </xdr:cNvPr>
        <xdr:cNvCxnSpPr/>
      </xdr:nvCxnSpPr>
      <xdr:spPr>
        <a:xfrm>
          <a:off x="685800" y="6650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4C4CCC68-60EA-49F0-B354-B31485D6CA3B}"/>
            </a:ext>
          </a:extLst>
        </xdr:cNvPr>
        <xdr:cNvSpPr txBox="1"/>
      </xdr:nvSpPr>
      <xdr:spPr>
        <a:xfrm>
          <a:off x="478924" y="65163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799D5087-0C09-4048-BE81-BF39FCE442AA}"/>
            </a:ext>
          </a:extLst>
        </xdr:cNvPr>
        <xdr:cNvCxnSpPr/>
      </xdr:nvCxnSpPr>
      <xdr:spPr>
        <a:xfrm>
          <a:off x="685800" y="6193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7862DA85-7A0F-4213-B9BF-9ABBAA79B202}"/>
            </a:ext>
          </a:extLst>
        </xdr:cNvPr>
        <xdr:cNvSpPr txBox="1"/>
      </xdr:nvSpPr>
      <xdr:spPr>
        <a:xfrm>
          <a:off x="170391" y="6059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2A5038FA-4F16-4204-BADD-1D2EB7565DF6}"/>
            </a:ext>
          </a:extLst>
        </xdr:cNvPr>
        <xdr:cNvCxnSpPr/>
      </xdr:nvCxnSpPr>
      <xdr:spPr>
        <a:xfrm>
          <a:off x="685800" y="57423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F91E2D21-FCC5-4E4A-A26C-F364A19D1758}"/>
            </a:ext>
          </a:extLst>
        </xdr:cNvPr>
        <xdr:cNvSpPr txBox="1"/>
      </xdr:nvSpPr>
      <xdr:spPr>
        <a:xfrm>
          <a:off x="17039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F3CAF0EE-7981-48AB-A034-33E48DF781CA}"/>
            </a:ext>
          </a:extLst>
        </xdr:cNvPr>
        <xdr:cNvCxnSpPr/>
      </xdr:nvCxnSpPr>
      <xdr:spPr>
        <a:xfrm>
          <a:off x="685800" y="5279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F155C9A0-E151-45FB-874E-61FEC819D48A}"/>
            </a:ext>
          </a:extLst>
        </xdr:cNvPr>
        <xdr:cNvSpPr txBox="1"/>
      </xdr:nvSpPr>
      <xdr:spPr>
        <a:xfrm>
          <a:off x="170391" y="51447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BD1DD830-E32A-45FB-BB64-33FE4171E158}"/>
            </a:ext>
          </a:extLst>
        </xdr:cNvPr>
        <xdr:cNvCxnSpPr/>
      </xdr:nvCxnSpPr>
      <xdr:spPr>
        <a:xfrm>
          <a:off x="685800" y="482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1084031F-4C72-4F28-A283-EA6497BDAC28}"/>
            </a:ext>
          </a:extLst>
        </xdr:cNvPr>
        <xdr:cNvSpPr txBox="1"/>
      </xdr:nvSpPr>
      <xdr:spPr>
        <a:xfrm>
          <a:off x="170391" y="4687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6DF760F7-19DE-4991-A1E0-4D4042D803EE}"/>
            </a:ext>
          </a:extLst>
        </xdr:cNvPr>
        <xdr:cNvSpPr/>
      </xdr:nvSpPr>
      <xdr:spPr>
        <a:xfrm>
          <a:off x="685800" y="4822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169674</xdr:rowOff>
    </xdr:from>
    <xdr:to>
      <xdr:col>24</xdr:col>
      <xdr:colOff>62865</xdr:colOff>
      <xdr:row>37</xdr:row>
      <xdr:rowOff>40808</xdr:rowOff>
    </xdr:to>
    <xdr:cxnSp macro="">
      <xdr:nvCxnSpPr>
        <xdr:cNvPr id="53" name="直線コネクタ 52">
          <a:extLst>
            <a:ext uri="{FF2B5EF4-FFF2-40B4-BE49-F238E27FC236}">
              <a16:creationId xmlns:a16="http://schemas.microsoft.com/office/drawing/2014/main" id="{D3641A09-10BF-4C2C-A7A1-5777577A8222}"/>
            </a:ext>
          </a:extLst>
        </xdr:cNvPr>
        <xdr:cNvCxnSpPr/>
      </xdr:nvCxnSpPr>
      <xdr:spPr>
        <a:xfrm flipV="1">
          <a:off x="4172585" y="5316984"/>
          <a:ext cx="1270" cy="1067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44635</xdr:rowOff>
    </xdr:from>
    <xdr:ext cx="534377" cy="259045"/>
    <xdr:sp macro="" textlink="">
      <xdr:nvSpPr>
        <xdr:cNvPr id="54" name="人件費最小値テキスト">
          <a:extLst>
            <a:ext uri="{FF2B5EF4-FFF2-40B4-BE49-F238E27FC236}">
              <a16:creationId xmlns:a16="http://schemas.microsoft.com/office/drawing/2014/main" id="{FA4AADAE-5236-4E50-A24B-289E5152C663}"/>
            </a:ext>
          </a:extLst>
        </xdr:cNvPr>
        <xdr:cNvSpPr txBox="1"/>
      </xdr:nvSpPr>
      <xdr:spPr>
        <a:xfrm>
          <a:off x="4229100" y="639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40808</xdr:rowOff>
    </xdr:from>
    <xdr:to>
      <xdr:col>24</xdr:col>
      <xdr:colOff>152400</xdr:colOff>
      <xdr:row>37</xdr:row>
      <xdr:rowOff>40808</xdr:rowOff>
    </xdr:to>
    <xdr:cxnSp macro="">
      <xdr:nvCxnSpPr>
        <xdr:cNvPr id="55" name="直線コネクタ 54">
          <a:extLst>
            <a:ext uri="{FF2B5EF4-FFF2-40B4-BE49-F238E27FC236}">
              <a16:creationId xmlns:a16="http://schemas.microsoft.com/office/drawing/2014/main" id="{9D86C0D2-90D0-4630-880C-EC77CCAA189F}"/>
            </a:ext>
          </a:extLst>
        </xdr:cNvPr>
        <xdr:cNvCxnSpPr/>
      </xdr:nvCxnSpPr>
      <xdr:spPr>
        <a:xfrm>
          <a:off x="4112260" y="63844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116351</xdr:rowOff>
    </xdr:from>
    <xdr:ext cx="599010" cy="259045"/>
    <xdr:sp macro="" textlink="">
      <xdr:nvSpPr>
        <xdr:cNvPr id="56" name="人件費最大値テキスト">
          <a:extLst>
            <a:ext uri="{FF2B5EF4-FFF2-40B4-BE49-F238E27FC236}">
              <a16:creationId xmlns:a16="http://schemas.microsoft.com/office/drawing/2014/main" id="{A64E7182-0EE8-4A7A-BFE1-DD5B6C037381}"/>
            </a:ext>
          </a:extLst>
        </xdr:cNvPr>
        <xdr:cNvSpPr txBox="1"/>
      </xdr:nvSpPr>
      <xdr:spPr>
        <a:xfrm>
          <a:off x="4229100" y="508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169674</xdr:rowOff>
    </xdr:from>
    <xdr:to>
      <xdr:col>24</xdr:col>
      <xdr:colOff>152400</xdr:colOff>
      <xdr:row>30</xdr:row>
      <xdr:rowOff>169674</xdr:rowOff>
    </xdr:to>
    <xdr:cxnSp macro="">
      <xdr:nvCxnSpPr>
        <xdr:cNvPr id="57" name="直線コネクタ 56">
          <a:extLst>
            <a:ext uri="{FF2B5EF4-FFF2-40B4-BE49-F238E27FC236}">
              <a16:creationId xmlns:a16="http://schemas.microsoft.com/office/drawing/2014/main" id="{1D13E8FE-B7F9-4FCB-8A8C-793A78A2DD00}"/>
            </a:ext>
          </a:extLst>
        </xdr:cNvPr>
        <xdr:cNvCxnSpPr/>
      </xdr:nvCxnSpPr>
      <xdr:spPr>
        <a:xfrm>
          <a:off x="4112260" y="53169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74462</xdr:rowOff>
    </xdr:from>
    <xdr:to>
      <xdr:col>24</xdr:col>
      <xdr:colOff>63500</xdr:colOff>
      <xdr:row>35</xdr:row>
      <xdr:rowOff>85782</xdr:rowOff>
    </xdr:to>
    <xdr:cxnSp macro="">
      <xdr:nvCxnSpPr>
        <xdr:cNvPr id="58" name="直線コネクタ 57">
          <a:extLst>
            <a:ext uri="{FF2B5EF4-FFF2-40B4-BE49-F238E27FC236}">
              <a16:creationId xmlns:a16="http://schemas.microsoft.com/office/drawing/2014/main" id="{0A86B931-EBD4-4B25-88A1-ECE848FB7099}"/>
            </a:ext>
          </a:extLst>
        </xdr:cNvPr>
        <xdr:cNvCxnSpPr/>
      </xdr:nvCxnSpPr>
      <xdr:spPr>
        <a:xfrm flipV="1">
          <a:off x="3431540" y="6075212"/>
          <a:ext cx="742950" cy="1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74030</xdr:rowOff>
    </xdr:from>
    <xdr:ext cx="599010" cy="259045"/>
    <xdr:sp macro="" textlink="">
      <xdr:nvSpPr>
        <xdr:cNvPr id="59" name="人件費平均値テキスト">
          <a:extLst>
            <a:ext uri="{FF2B5EF4-FFF2-40B4-BE49-F238E27FC236}">
              <a16:creationId xmlns:a16="http://schemas.microsoft.com/office/drawing/2014/main" id="{36A9A707-1D4B-4402-BEEA-52DC25887D2F}"/>
            </a:ext>
          </a:extLst>
        </xdr:cNvPr>
        <xdr:cNvSpPr txBox="1"/>
      </xdr:nvSpPr>
      <xdr:spPr>
        <a:xfrm>
          <a:off x="4229100" y="6074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95603</xdr:rowOff>
    </xdr:from>
    <xdr:to>
      <xdr:col>24</xdr:col>
      <xdr:colOff>114300</xdr:colOff>
      <xdr:row>36</xdr:row>
      <xdr:rowOff>25753</xdr:rowOff>
    </xdr:to>
    <xdr:sp macro="" textlink="">
      <xdr:nvSpPr>
        <xdr:cNvPr id="60" name="フローチャート: 判断 59">
          <a:extLst>
            <a:ext uri="{FF2B5EF4-FFF2-40B4-BE49-F238E27FC236}">
              <a16:creationId xmlns:a16="http://schemas.microsoft.com/office/drawing/2014/main" id="{0958B6AE-9FA8-4FB3-B265-54A37FA48362}"/>
            </a:ext>
          </a:extLst>
        </xdr:cNvPr>
        <xdr:cNvSpPr/>
      </xdr:nvSpPr>
      <xdr:spPr>
        <a:xfrm>
          <a:off x="4131310" y="609254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85782</xdr:rowOff>
    </xdr:from>
    <xdr:to>
      <xdr:col>19</xdr:col>
      <xdr:colOff>177800</xdr:colOff>
      <xdr:row>35</xdr:row>
      <xdr:rowOff>91420</xdr:rowOff>
    </xdr:to>
    <xdr:cxnSp macro="">
      <xdr:nvCxnSpPr>
        <xdr:cNvPr id="61" name="直線コネクタ 60">
          <a:extLst>
            <a:ext uri="{FF2B5EF4-FFF2-40B4-BE49-F238E27FC236}">
              <a16:creationId xmlns:a16="http://schemas.microsoft.com/office/drawing/2014/main" id="{257CF7C0-8BE3-4582-B8F2-26612F691F06}"/>
            </a:ext>
          </a:extLst>
        </xdr:cNvPr>
        <xdr:cNvCxnSpPr/>
      </xdr:nvCxnSpPr>
      <xdr:spPr>
        <a:xfrm flipV="1">
          <a:off x="2626360" y="6088437"/>
          <a:ext cx="805180" cy="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106013</xdr:rowOff>
    </xdr:from>
    <xdr:to>
      <xdr:col>20</xdr:col>
      <xdr:colOff>38100</xdr:colOff>
      <xdr:row>36</xdr:row>
      <xdr:rowOff>36163</xdr:rowOff>
    </xdr:to>
    <xdr:sp macro="" textlink="">
      <xdr:nvSpPr>
        <xdr:cNvPr id="62" name="フローチャート: 判断 61">
          <a:extLst>
            <a:ext uri="{FF2B5EF4-FFF2-40B4-BE49-F238E27FC236}">
              <a16:creationId xmlns:a16="http://schemas.microsoft.com/office/drawing/2014/main" id="{885CB923-B572-49DD-90E5-9A9C3AFACAC7}"/>
            </a:ext>
          </a:extLst>
        </xdr:cNvPr>
        <xdr:cNvSpPr/>
      </xdr:nvSpPr>
      <xdr:spPr>
        <a:xfrm>
          <a:off x="3388360" y="610485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27290</xdr:rowOff>
    </xdr:from>
    <xdr:ext cx="599010" cy="259045"/>
    <xdr:sp macro="" textlink="">
      <xdr:nvSpPr>
        <xdr:cNvPr id="63" name="テキスト ボックス 62">
          <a:extLst>
            <a:ext uri="{FF2B5EF4-FFF2-40B4-BE49-F238E27FC236}">
              <a16:creationId xmlns:a16="http://schemas.microsoft.com/office/drawing/2014/main" id="{E16BE02B-FC6E-40F8-869C-B6264FC8C9F1}"/>
            </a:ext>
          </a:extLst>
        </xdr:cNvPr>
        <xdr:cNvSpPr txBox="1"/>
      </xdr:nvSpPr>
      <xdr:spPr>
        <a:xfrm>
          <a:off x="3152990" y="6197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91420</xdr:rowOff>
    </xdr:from>
    <xdr:to>
      <xdr:col>15</xdr:col>
      <xdr:colOff>50800</xdr:colOff>
      <xdr:row>35</xdr:row>
      <xdr:rowOff>120626</xdr:rowOff>
    </xdr:to>
    <xdr:cxnSp macro="">
      <xdr:nvCxnSpPr>
        <xdr:cNvPr id="64" name="直線コネクタ 63">
          <a:extLst>
            <a:ext uri="{FF2B5EF4-FFF2-40B4-BE49-F238E27FC236}">
              <a16:creationId xmlns:a16="http://schemas.microsoft.com/office/drawing/2014/main" id="{226D275A-C70C-42C5-877C-99107DA8D6DA}"/>
            </a:ext>
          </a:extLst>
        </xdr:cNvPr>
        <xdr:cNvCxnSpPr/>
      </xdr:nvCxnSpPr>
      <xdr:spPr>
        <a:xfrm flipV="1">
          <a:off x="1828800" y="6095980"/>
          <a:ext cx="797560" cy="2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114380</xdr:rowOff>
    </xdr:from>
    <xdr:to>
      <xdr:col>15</xdr:col>
      <xdr:colOff>101600</xdr:colOff>
      <xdr:row>36</xdr:row>
      <xdr:rowOff>44530</xdr:rowOff>
    </xdr:to>
    <xdr:sp macro="" textlink="">
      <xdr:nvSpPr>
        <xdr:cNvPr id="65" name="フローチャート: 判断 64">
          <a:extLst>
            <a:ext uri="{FF2B5EF4-FFF2-40B4-BE49-F238E27FC236}">
              <a16:creationId xmlns:a16="http://schemas.microsoft.com/office/drawing/2014/main" id="{1BDFE405-1C2C-4CA9-9554-F3B55F9CAE36}"/>
            </a:ext>
          </a:extLst>
        </xdr:cNvPr>
        <xdr:cNvSpPr/>
      </xdr:nvSpPr>
      <xdr:spPr>
        <a:xfrm>
          <a:off x="2571750" y="611513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35657</xdr:rowOff>
    </xdr:from>
    <xdr:ext cx="599010" cy="259045"/>
    <xdr:sp macro="" textlink="">
      <xdr:nvSpPr>
        <xdr:cNvPr id="66" name="テキスト ボックス 65">
          <a:extLst>
            <a:ext uri="{FF2B5EF4-FFF2-40B4-BE49-F238E27FC236}">
              <a16:creationId xmlns:a16="http://schemas.microsoft.com/office/drawing/2014/main" id="{AD96243E-AA15-428D-AF24-2B565F11D916}"/>
            </a:ext>
          </a:extLst>
        </xdr:cNvPr>
        <xdr:cNvSpPr txBox="1"/>
      </xdr:nvSpPr>
      <xdr:spPr>
        <a:xfrm>
          <a:off x="236495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120626</xdr:rowOff>
    </xdr:from>
    <xdr:to>
      <xdr:col>10</xdr:col>
      <xdr:colOff>114300</xdr:colOff>
      <xdr:row>36</xdr:row>
      <xdr:rowOff>8150</xdr:rowOff>
    </xdr:to>
    <xdr:cxnSp macro="">
      <xdr:nvCxnSpPr>
        <xdr:cNvPr id="67" name="直線コネクタ 66">
          <a:extLst>
            <a:ext uri="{FF2B5EF4-FFF2-40B4-BE49-F238E27FC236}">
              <a16:creationId xmlns:a16="http://schemas.microsoft.com/office/drawing/2014/main" id="{BDA44F6F-5FB2-47B1-AACF-9338B47F022F}"/>
            </a:ext>
          </a:extLst>
        </xdr:cNvPr>
        <xdr:cNvCxnSpPr/>
      </xdr:nvCxnSpPr>
      <xdr:spPr>
        <a:xfrm flipV="1">
          <a:off x="1031240" y="6123281"/>
          <a:ext cx="797560" cy="5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120945</xdr:rowOff>
    </xdr:from>
    <xdr:to>
      <xdr:col>10</xdr:col>
      <xdr:colOff>165100</xdr:colOff>
      <xdr:row>36</xdr:row>
      <xdr:rowOff>51095</xdr:rowOff>
    </xdr:to>
    <xdr:sp macro="" textlink="">
      <xdr:nvSpPr>
        <xdr:cNvPr id="68" name="フローチャート: 判断 67">
          <a:extLst>
            <a:ext uri="{FF2B5EF4-FFF2-40B4-BE49-F238E27FC236}">
              <a16:creationId xmlns:a16="http://schemas.microsoft.com/office/drawing/2014/main" id="{6C00EECB-357A-4D2A-B7DA-BEC9C7CB571F}"/>
            </a:ext>
          </a:extLst>
        </xdr:cNvPr>
        <xdr:cNvSpPr/>
      </xdr:nvSpPr>
      <xdr:spPr>
        <a:xfrm>
          <a:off x="1774190" y="612360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42222</xdr:rowOff>
    </xdr:from>
    <xdr:ext cx="599010" cy="259045"/>
    <xdr:sp macro="" textlink="">
      <xdr:nvSpPr>
        <xdr:cNvPr id="69" name="テキスト ボックス 68">
          <a:extLst>
            <a:ext uri="{FF2B5EF4-FFF2-40B4-BE49-F238E27FC236}">
              <a16:creationId xmlns:a16="http://schemas.microsoft.com/office/drawing/2014/main" id="{BFAEE6B9-81D5-4335-A4F5-C6C3AA7A1D77}"/>
            </a:ext>
          </a:extLst>
        </xdr:cNvPr>
        <xdr:cNvSpPr txBox="1"/>
      </xdr:nvSpPr>
      <xdr:spPr>
        <a:xfrm>
          <a:off x="1550250" y="621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58693</xdr:rowOff>
    </xdr:from>
    <xdr:to>
      <xdr:col>6</xdr:col>
      <xdr:colOff>38100</xdr:colOff>
      <xdr:row>36</xdr:row>
      <xdr:rowOff>160293</xdr:rowOff>
    </xdr:to>
    <xdr:sp macro="" textlink="">
      <xdr:nvSpPr>
        <xdr:cNvPr id="70" name="フローチャート: 判断 69">
          <a:extLst>
            <a:ext uri="{FF2B5EF4-FFF2-40B4-BE49-F238E27FC236}">
              <a16:creationId xmlns:a16="http://schemas.microsoft.com/office/drawing/2014/main" id="{2CDE04B1-0A42-4A6D-9EE9-9EFFA28DFBF1}"/>
            </a:ext>
          </a:extLst>
        </xdr:cNvPr>
        <xdr:cNvSpPr/>
      </xdr:nvSpPr>
      <xdr:spPr>
        <a:xfrm>
          <a:off x="988060" y="6227083"/>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151420</xdr:rowOff>
    </xdr:from>
    <xdr:ext cx="534377" cy="259045"/>
    <xdr:sp macro="" textlink="">
      <xdr:nvSpPr>
        <xdr:cNvPr id="71" name="テキスト ボックス 70">
          <a:extLst>
            <a:ext uri="{FF2B5EF4-FFF2-40B4-BE49-F238E27FC236}">
              <a16:creationId xmlns:a16="http://schemas.microsoft.com/office/drawing/2014/main" id="{DDB66099-9809-4BCA-A505-464929C8B245}"/>
            </a:ext>
          </a:extLst>
        </xdr:cNvPr>
        <xdr:cNvSpPr txBox="1"/>
      </xdr:nvSpPr>
      <xdr:spPr>
        <a:xfrm>
          <a:off x="783101" y="63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A410BF4A-5B1B-4FC3-B0FA-2F16944DE377}"/>
            </a:ext>
          </a:extLst>
        </xdr:cNvPr>
        <xdr:cNvSpPr txBox="1"/>
      </xdr:nvSpPr>
      <xdr:spPr>
        <a:xfrm>
          <a:off x="400304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E3C7AAAC-AF03-44C4-81A6-93FCA32C3854}"/>
            </a:ext>
          </a:extLst>
        </xdr:cNvPr>
        <xdr:cNvSpPr txBox="1"/>
      </xdr:nvSpPr>
      <xdr:spPr>
        <a:xfrm>
          <a:off x="32600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EEBFD2E3-FDFE-4724-9966-A8C5F2D07750}"/>
            </a:ext>
          </a:extLst>
        </xdr:cNvPr>
        <xdr:cNvSpPr txBox="1"/>
      </xdr:nvSpPr>
      <xdr:spPr>
        <a:xfrm>
          <a:off x="24549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B2FC4BF0-0B9A-4F04-AD72-77F79BF3A298}"/>
            </a:ext>
          </a:extLst>
        </xdr:cNvPr>
        <xdr:cNvSpPr txBox="1"/>
      </xdr:nvSpPr>
      <xdr:spPr>
        <a:xfrm>
          <a:off x="165735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90723F6-FBF5-45E3-8535-9254EC31D158}"/>
            </a:ext>
          </a:extLst>
        </xdr:cNvPr>
        <xdr:cNvSpPr txBox="1"/>
      </xdr:nvSpPr>
      <xdr:spPr>
        <a:xfrm>
          <a:off x="8597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23662</xdr:rowOff>
    </xdr:from>
    <xdr:to>
      <xdr:col>24</xdr:col>
      <xdr:colOff>114300</xdr:colOff>
      <xdr:row>35</xdr:row>
      <xdr:rowOff>125262</xdr:rowOff>
    </xdr:to>
    <xdr:sp macro="" textlink="">
      <xdr:nvSpPr>
        <xdr:cNvPr id="77" name="楕円 76">
          <a:extLst>
            <a:ext uri="{FF2B5EF4-FFF2-40B4-BE49-F238E27FC236}">
              <a16:creationId xmlns:a16="http://schemas.microsoft.com/office/drawing/2014/main" id="{30C66FF0-1FDA-4703-92D5-0DC62C784F17}"/>
            </a:ext>
          </a:extLst>
        </xdr:cNvPr>
        <xdr:cNvSpPr/>
      </xdr:nvSpPr>
      <xdr:spPr>
        <a:xfrm>
          <a:off x="4131310" y="6020602"/>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46539</xdr:rowOff>
    </xdr:from>
    <xdr:ext cx="599010" cy="259045"/>
    <xdr:sp macro="" textlink="">
      <xdr:nvSpPr>
        <xdr:cNvPr id="78" name="人件費該当値テキスト">
          <a:extLst>
            <a:ext uri="{FF2B5EF4-FFF2-40B4-BE49-F238E27FC236}">
              <a16:creationId xmlns:a16="http://schemas.microsoft.com/office/drawing/2014/main" id="{8E50F79A-3828-4782-A2CB-FC44C16A668E}"/>
            </a:ext>
          </a:extLst>
        </xdr:cNvPr>
        <xdr:cNvSpPr txBox="1"/>
      </xdr:nvSpPr>
      <xdr:spPr>
        <a:xfrm>
          <a:off x="4229100" y="5877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34982</xdr:rowOff>
    </xdr:from>
    <xdr:to>
      <xdr:col>20</xdr:col>
      <xdr:colOff>38100</xdr:colOff>
      <xdr:row>35</xdr:row>
      <xdr:rowOff>136582</xdr:rowOff>
    </xdr:to>
    <xdr:sp macro="" textlink="">
      <xdr:nvSpPr>
        <xdr:cNvPr id="79" name="楕円 78">
          <a:extLst>
            <a:ext uri="{FF2B5EF4-FFF2-40B4-BE49-F238E27FC236}">
              <a16:creationId xmlns:a16="http://schemas.microsoft.com/office/drawing/2014/main" id="{64F44AEC-66B0-44C9-B76E-351A9FE5FBDC}"/>
            </a:ext>
          </a:extLst>
        </xdr:cNvPr>
        <xdr:cNvSpPr/>
      </xdr:nvSpPr>
      <xdr:spPr>
        <a:xfrm>
          <a:off x="3388360" y="60357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153109</xdr:rowOff>
    </xdr:from>
    <xdr:ext cx="599010" cy="259045"/>
    <xdr:sp macro="" textlink="">
      <xdr:nvSpPr>
        <xdr:cNvPr id="80" name="テキスト ボックス 79">
          <a:extLst>
            <a:ext uri="{FF2B5EF4-FFF2-40B4-BE49-F238E27FC236}">
              <a16:creationId xmlns:a16="http://schemas.microsoft.com/office/drawing/2014/main" id="{C8F791D9-0161-4756-A0FA-C18700237CDB}"/>
            </a:ext>
          </a:extLst>
        </xdr:cNvPr>
        <xdr:cNvSpPr txBox="1"/>
      </xdr:nvSpPr>
      <xdr:spPr>
        <a:xfrm>
          <a:off x="3152990" y="5810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40620</xdr:rowOff>
    </xdr:from>
    <xdr:to>
      <xdr:col>15</xdr:col>
      <xdr:colOff>101600</xdr:colOff>
      <xdr:row>35</xdr:row>
      <xdr:rowOff>142220</xdr:rowOff>
    </xdr:to>
    <xdr:sp macro="" textlink="">
      <xdr:nvSpPr>
        <xdr:cNvPr id="81" name="楕円 80">
          <a:extLst>
            <a:ext uri="{FF2B5EF4-FFF2-40B4-BE49-F238E27FC236}">
              <a16:creationId xmlns:a16="http://schemas.microsoft.com/office/drawing/2014/main" id="{24B1CA94-D2CB-42DD-AC5B-ECD1328BA9B3}"/>
            </a:ext>
          </a:extLst>
        </xdr:cNvPr>
        <xdr:cNvSpPr/>
      </xdr:nvSpPr>
      <xdr:spPr>
        <a:xfrm>
          <a:off x="2571750" y="604137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158747</xdr:rowOff>
    </xdr:from>
    <xdr:ext cx="599010" cy="259045"/>
    <xdr:sp macro="" textlink="">
      <xdr:nvSpPr>
        <xdr:cNvPr id="82" name="テキスト ボックス 81">
          <a:extLst>
            <a:ext uri="{FF2B5EF4-FFF2-40B4-BE49-F238E27FC236}">
              <a16:creationId xmlns:a16="http://schemas.microsoft.com/office/drawing/2014/main" id="{955B03DE-E41D-4DDA-A0B1-82354BF94EAE}"/>
            </a:ext>
          </a:extLst>
        </xdr:cNvPr>
        <xdr:cNvSpPr txBox="1"/>
      </xdr:nvSpPr>
      <xdr:spPr>
        <a:xfrm>
          <a:off x="2364955" y="5818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69826</xdr:rowOff>
    </xdr:from>
    <xdr:to>
      <xdr:col>10</xdr:col>
      <xdr:colOff>165100</xdr:colOff>
      <xdr:row>35</xdr:row>
      <xdr:rowOff>171426</xdr:rowOff>
    </xdr:to>
    <xdr:sp macro="" textlink="">
      <xdr:nvSpPr>
        <xdr:cNvPr id="83" name="楕円 82">
          <a:extLst>
            <a:ext uri="{FF2B5EF4-FFF2-40B4-BE49-F238E27FC236}">
              <a16:creationId xmlns:a16="http://schemas.microsoft.com/office/drawing/2014/main" id="{02EEEDB4-40E0-46AB-8935-AF63A31F9B6D}"/>
            </a:ext>
          </a:extLst>
        </xdr:cNvPr>
        <xdr:cNvSpPr/>
      </xdr:nvSpPr>
      <xdr:spPr>
        <a:xfrm>
          <a:off x="1774190" y="6068671"/>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16503</xdr:rowOff>
    </xdr:from>
    <xdr:ext cx="599010" cy="259045"/>
    <xdr:sp macro="" textlink="">
      <xdr:nvSpPr>
        <xdr:cNvPr id="84" name="テキスト ボックス 83">
          <a:extLst>
            <a:ext uri="{FF2B5EF4-FFF2-40B4-BE49-F238E27FC236}">
              <a16:creationId xmlns:a16="http://schemas.microsoft.com/office/drawing/2014/main" id="{9CFB48FE-A321-4B14-8432-026E78264CB3}"/>
            </a:ext>
          </a:extLst>
        </xdr:cNvPr>
        <xdr:cNvSpPr txBox="1"/>
      </xdr:nvSpPr>
      <xdr:spPr>
        <a:xfrm>
          <a:off x="1550250" y="584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128800</xdr:rowOff>
    </xdr:from>
    <xdr:to>
      <xdr:col>6</xdr:col>
      <xdr:colOff>38100</xdr:colOff>
      <xdr:row>36</xdr:row>
      <xdr:rowOff>58950</xdr:rowOff>
    </xdr:to>
    <xdr:sp macro="" textlink="">
      <xdr:nvSpPr>
        <xdr:cNvPr id="85" name="楕円 84">
          <a:extLst>
            <a:ext uri="{FF2B5EF4-FFF2-40B4-BE49-F238E27FC236}">
              <a16:creationId xmlns:a16="http://schemas.microsoft.com/office/drawing/2014/main" id="{97777910-643D-4174-A04C-18F7279EA8D8}"/>
            </a:ext>
          </a:extLst>
        </xdr:cNvPr>
        <xdr:cNvSpPr/>
      </xdr:nvSpPr>
      <xdr:spPr>
        <a:xfrm>
          <a:off x="988060" y="613336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75477</xdr:rowOff>
    </xdr:from>
    <xdr:ext cx="599010" cy="259045"/>
    <xdr:sp macro="" textlink="">
      <xdr:nvSpPr>
        <xdr:cNvPr id="86" name="テキスト ボックス 85">
          <a:extLst>
            <a:ext uri="{FF2B5EF4-FFF2-40B4-BE49-F238E27FC236}">
              <a16:creationId xmlns:a16="http://schemas.microsoft.com/office/drawing/2014/main" id="{C0C10C9A-20C1-48ED-8BCB-88F0D4A1092C}"/>
            </a:ext>
          </a:extLst>
        </xdr:cNvPr>
        <xdr:cNvSpPr txBox="1"/>
      </xdr:nvSpPr>
      <xdr:spPr>
        <a:xfrm>
          <a:off x="752690" y="5904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248BB1D8-A5EA-4033-96D6-66AA9A5B3942}"/>
            </a:ext>
          </a:extLst>
        </xdr:cNvPr>
        <xdr:cNvSpPr/>
      </xdr:nvSpPr>
      <xdr:spPr>
        <a:xfrm>
          <a:off x="685800" y="7425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B69C7ECE-FA64-4F2D-964E-8CE914DE47CB}"/>
            </a:ext>
          </a:extLst>
        </xdr:cNvPr>
        <xdr:cNvSpPr/>
      </xdr:nvSpPr>
      <xdr:spPr>
        <a:xfrm>
          <a:off x="81661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9D05F971-FA1E-4A12-BA1F-2D3E884B4E74}"/>
            </a:ext>
          </a:extLst>
        </xdr:cNvPr>
        <xdr:cNvSpPr/>
      </xdr:nvSpPr>
      <xdr:spPr>
        <a:xfrm>
          <a:off x="81661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F33D831A-ECE9-4E34-9E6B-7B67EF1A7A32}"/>
            </a:ext>
          </a:extLst>
        </xdr:cNvPr>
        <xdr:cNvSpPr/>
      </xdr:nvSpPr>
      <xdr:spPr>
        <a:xfrm>
          <a:off x="171450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C7512FBB-2EF9-4EC7-BCFF-06AFB70464D1}"/>
            </a:ext>
          </a:extLst>
        </xdr:cNvPr>
        <xdr:cNvSpPr/>
      </xdr:nvSpPr>
      <xdr:spPr>
        <a:xfrm>
          <a:off x="171450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B154171A-5BA8-4AAA-8B51-8AB599FFB8B4}"/>
            </a:ext>
          </a:extLst>
        </xdr:cNvPr>
        <xdr:cNvSpPr/>
      </xdr:nvSpPr>
      <xdr:spPr>
        <a:xfrm>
          <a:off x="274320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731AB052-08F8-48CE-857E-F26FC48A4F4E}"/>
            </a:ext>
          </a:extLst>
        </xdr:cNvPr>
        <xdr:cNvSpPr/>
      </xdr:nvSpPr>
      <xdr:spPr>
        <a:xfrm>
          <a:off x="274320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C8F3F657-263E-4E79-9947-400DD9A3817F}"/>
            </a:ext>
          </a:extLst>
        </xdr:cNvPr>
        <xdr:cNvSpPr/>
      </xdr:nvSpPr>
      <xdr:spPr>
        <a:xfrm>
          <a:off x="685800" y="8251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E8238C18-F019-4734-9146-CEF61B299C37}"/>
            </a:ext>
          </a:extLst>
        </xdr:cNvPr>
        <xdr:cNvSpPr txBox="1"/>
      </xdr:nvSpPr>
      <xdr:spPr>
        <a:xfrm>
          <a:off x="666750" y="8066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E34A096-68C4-456A-AA21-034C38D93B80}"/>
            </a:ext>
          </a:extLst>
        </xdr:cNvPr>
        <xdr:cNvCxnSpPr/>
      </xdr:nvCxnSpPr>
      <xdr:spPr>
        <a:xfrm>
          <a:off x="685800" y="10542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31725A7B-7F6B-4C1B-96D3-26F173B21F05}"/>
            </a:ext>
          </a:extLst>
        </xdr:cNvPr>
        <xdr:cNvCxnSpPr/>
      </xdr:nvCxnSpPr>
      <xdr:spPr>
        <a:xfrm>
          <a:off x="685800" y="10079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1C1AF676-87F7-42AD-9F6E-D893FBC3B5CF}"/>
            </a:ext>
          </a:extLst>
        </xdr:cNvPr>
        <xdr:cNvSpPr txBox="1"/>
      </xdr:nvSpPr>
      <xdr:spPr>
        <a:xfrm>
          <a:off x="478924" y="99453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39E3AECF-718C-4A8D-9C48-93471BC04480}"/>
            </a:ext>
          </a:extLst>
        </xdr:cNvPr>
        <xdr:cNvCxnSpPr/>
      </xdr:nvCxnSpPr>
      <xdr:spPr>
        <a:xfrm>
          <a:off x="685800" y="9622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A7B87195-5389-4667-A3CE-D5536DB7375F}"/>
            </a:ext>
          </a:extLst>
        </xdr:cNvPr>
        <xdr:cNvSpPr txBox="1"/>
      </xdr:nvSpPr>
      <xdr:spPr>
        <a:xfrm>
          <a:off x="170391" y="9488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D37F14A7-8111-4E43-9391-4414E496497B}"/>
            </a:ext>
          </a:extLst>
        </xdr:cNvPr>
        <xdr:cNvCxnSpPr/>
      </xdr:nvCxnSpPr>
      <xdr:spPr>
        <a:xfrm>
          <a:off x="685800" y="91713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7D808DC7-043C-47E9-AECA-07041BE464BE}"/>
            </a:ext>
          </a:extLst>
        </xdr:cNvPr>
        <xdr:cNvSpPr txBox="1"/>
      </xdr:nvSpPr>
      <xdr:spPr>
        <a:xfrm>
          <a:off x="17039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8E3CC057-25D9-4815-B402-61C79C9E55AC}"/>
            </a:ext>
          </a:extLst>
        </xdr:cNvPr>
        <xdr:cNvCxnSpPr/>
      </xdr:nvCxnSpPr>
      <xdr:spPr>
        <a:xfrm>
          <a:off x="685800" y="8708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1DD1F662-CEF8-4156-BF3E-23BFD13D2769}"/>
            </a:ext>
          </a:extLst>
        </xdr:cNvPr>
        <xdr:cNvSpPr txBox="1"/>
      </xdr:nvSpPr>
      <xdr:spPr>
        <a:xfrm>
          <a:off x="170391" y="85737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3ABD35A9-09F4-4AC6-9B9C-902B47BBE523}"/>
            </a:ext>
          </a:extLst>
        </xdr:cNvPr>
        <xdr:cNvCxnSpPr/>
      </xdr:nvCxnSpPr>
      <xdr:spPr>
        <a:xfrm>
          <a:off x="685800" y="825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24F38062-9C81-433D-9A58-E84612B8CB8F}"/>
            </a:ext>
          </a:extLst>
        </xdr:cNvPr>
        <xdr:cNvSpPr txBox="1"/>
      </xdr:nvSpPr>
      <xdr:spPr>
        <a:xfrm>
          <a:off x="170391" y="8116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8FAD0979-1A47-4279-BDCD-BE5565379319}"/>
            </a:ext>
          </a:extLst>
        </xdr:cNvPr>
        <xdr:cNvSpPr/>
      </xdr:nvSpPr>
      <xdr:spPr>
        <a:xfrm>
          <a:off x="685800" y="8251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31686</xdr:rowOff>
    </xdr:from>
    <xdr:to>
      <xdr:col>24</xdr:col>
      <xdr:colOff>62865</xdr:colOff>
      <xdr:row>57</xdr:row>
      <xdr:rowOff>73255</xdr:rowOff>
    </xdr:to>
    <xdr:cxnSp macro="">
      <xdr:nvCxnSpPr>
        <xdr:cNvPr id="108" name="直線コネクタ 107">
          <a:extLst>
            <a:ext uri="{FF2B5EF4-FFF2-40B4-BE49-F238E27FC236}">
              <a16:creationId xmlns:a16="http://schemas.microsoft.com/office/drawing/2014/main" id="{F9133C72-776E-4F0A-9EAA-358F86342A48}"/>
            </a:ext>
          </a:extLst>
        </xdr:cNvPr>
        <xdr:cNvCxnSpPr/>
      </xdr:nvCxnSpPr>
      <xdr:spPr>
        <a:xfrm flipV="1">
          <a:off x="4172585" y="8773731"/>
          <a:ext cx="1270" cy="107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77082</xdr:rowOff>
    </xdr:from>
    <xdr:ext cx="534377" cy="259045"/>
    <xdr:sp macro="" textlink="">
      <xdr:nvSpPr>
        <xdr:cNvPr id="109" name="物件費最小値テキスト">
          <a:extLst>
            <a:ext uri="{FF2B5EF4-FFF2-40B4-BE49-F238E27FC236}">
              <a16:creationId xmlns:a16="http://schemas.microsoft.com/office/drawing/2014/main" id="{F57CC6AB-B373-4AF7-A540-F98CC284196D}"/>
            </a:ext>
          </a:extLst>
        </xdr:cNvPr>
        <xdr:cNvSpPr txBox="1"/>
      </xdr:nvSpPr>
      <xdr:spPr>
        <a:xfrm>
          <a:off x="4229100" y="98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73255</xdr:rowOff>
    </xdr:from>
    <xdr:to>
      <xdr:col>24</xdr:col>
      <xdr:colOff>152400</xdr:colOff>
      <xdr:row>57</xdr:row>
      <xdr:rowOff>73255</xdr:rowOff>
    </xdr:to>
    <xdr:cxnSp macro="">
      <xdr:nvCxnSpPr>
        <xdr:cNvPr id="110" name="直線コネクタ 109">
          <a:extLst>
            <a:ext uri="{FF2B5EF4-FFF2-40B4-BE49-F238E27FC236}">
              <a16:creationId xmlns:a16="http://schemas.microsoft.com/office/drawing/2014/main" id="{4C74E350-ACD6-4FE1-8125-D36FF459E6D4}"/>
            </a:ext>
          </a:extLst>
        </xdr:cNvPr>
        <xdr:cNvCxnSpPr/>
      </xdr:nvCxnSpPr>
      <xdr:spPr>
        <a:xfrm>
          <a:off x="4112260" y="98459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149813</xdr:rowOff>
    </xdr:from>
    <xdr:ext cx="599010" cy="259045"/>
    <xdr:sp macro="" textlink="">
      <xdr:nvSpPr>
        <xdr:cNvPr id="111" name="物件費最大値テキスト">
          <a:extLst>
            <a:ext uri="{FF2B5EF4-FFF2-40B4-BE49-F238E27FC236}">
              <a16:creationId xmlns:a16="http://schemas.microsoft.com/office/drawing/2014/main" id="{6F709ED6-548D-4A35-81BB-E0E4BD2D8C65}"/>
            </a:ext>
          </a:extLst>
        </xdr:cNvPr>
        <xdr:cNvSpPr txBox="1"/>
      </xdr:nvSpPr>
      <xdr:spPr>
        <a:xfrm>
          <a:off x="4229100" y="855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31686</xdr:rowOff>
    </xdr:from>
    <xdr:to>
      <xdr:col>24</xdr:col>
      <xdr:colOff>152400</xdr:colOff>
      <xdr:row>51</xdr:row>
      <xdr:rowOff>31686</xdr:rowOff>
    </xdr:to>
    <xdr:cxnSp macro="">
      <xdr:nvCxnSpPr>
        <xdr:cNvPr id="112" name="直線コネクタ 111">
          <a:extLst>
            <a:ext uri="{FF2B5EF4-FFF2-40B4-BE49-F238E27FC236}">
              <a16:creationId xmlns:a16="http://schemas.microsoft.com/office/drawing/2014/main" id="{7C83E456-D6C9-41BE-9D6A-05E9DDE6AC8A}"/>
            </a:ext>
          </a:extLst>
        </xdr:cNvPr>
        <xdr:cNvCxnSpPr/>
      </xdr:nvCxnSpPr>
      <xdr:spPr>
        <a:xfrm>
          <a:off x="4112260" y="87737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82472</xdr:rowOff>
    </xdr:from>
    <xdr:to>
      <xdr:col>24</xdr:col>
      <xdr:colOff>63500</xdr:colOff>
      <xdr:row>55</xdr:row>
      <xdr:rowOff>122002</xdr:rowOff>
    </xdr:to>
    <xdr:cxnSp macro="">
      <xdr:nvCxnSpPr>
        <xdr:cNvPr id="113" name="直線コネクタ 112">
          <a:extLst>
            <a:ext uri="{FF2B5EF4-FFF2-40B4-BE49-F238E27FC236}">
              <a16:creationId xmlns:a16="http://schemas.microsoft.com/office/drawing/2014/main" id="{CF360A25-1646-4B7F-9455-068FBC605BCB}"/>
            </a:ext>
          </a:extLst>
        </xdr:cNvPr>
        <xdr:cNvCxnSpPr/>
      </xdr:nvCxnSpPr>
      <xdr:spPr>
        <a:xfrm flipV="1">
          <a:off x="3431540" y="9514127"/>
          <a:ext cx="742950" cy="3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108315</xdr:rowOff>
    </xdr:from>
    <xdr:ext cx="599010" cy="259045"/>
    <xdr:sp macro="" textlink="">
      <xdr:nvSpPr>
        <xdr:cNvPr id="114" name="物件費平均値テキスト">
          <a:extLst>
            <a:ext uri="{FF2B5EF4-FFF2-40B4-BE49-F238E27FC236}">
              <a16:creationId xmlns:a16="http://schemas.microsoft.com/office/drawing/2014/main" id="{8384AB16-BAE9-456B-8961-ED73633D2CB4}"/>
            </a:ext>
          </a:extLst>
        </xdr:cNvPr>
        <xdr:cNvSpPr txBox="1"/>
      </xdr:nvSpPr>
      <xdr:spPr>
        <a:xfrm>
          <a:off x="4229100" y="95361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129888</xdr:rowOff>
    </xdr:from>
    <xdr:to>
      <xdr:col>24</xdr:col>
      <xdr:colOff>114300</xdr:colOff>
      <xdr:row>56</xdr:row>
      <xdr:rowOff>60038</xdr:rowOff>
    </xdr:to>
    <xdr:sp macro="" textlink="">
      <xdr:nvSpPr>
        <xdr:cNvPr id="115" name="フローチャート: 判断 114">
          <a:extLst>
            <a:ext uri="{FF2B5EF4-FFF2-40B4-BE49-F238E27FC236}">
              <a16:creationId xmlns:a16="http://schemas.microsoft.com/office/drawing/2014/main" id="{EDCB9351-D2D5-49EB-BF64-4CF04CEB58EB}"/>
            </a:ext>
          </a:extLst>
        </xdr:cNvPr>
        <xdr:cNvSpPr/>
      </xdr:nvSpPr>
      <xdr:spPr>
        <a:xfrm>
          <a:off x="4131310" y="9563448"/>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122002</xdr:rowOff>
    </xdr:from>
    <xdr:to>
      <xdr:col>19</xdr:col>
      <xdr:colOff>177800</xdr:colOff>
      <xdr:row>55</xdr:row>
      <xdr:rowOff>154088</xdr:rowOff>
    </xdr:to>
    <xdr:cxnSp macro="">
      <xdr:nvCxnSpPr>
        <xdr:cNvPr id="116" name="直線コネクタ 115">
          <a:extLst>
            <a:ext uri="{FF2B5EF4-FFF2-40B4-BE49-F238E27FC236}">
              <a16:creationId xmlns:a16="http://schemas.microsoft.com/office/drawing/2014/main" id="{4B6DBA5B-89CF-4E15-B8A7-B6D756C37A09}"/>
            </a:ext>
          </a:extLst>
        </xdr:cNvPr>
        <xdr:cNvCxnSpPr/>
      </xdr:nvCxnSpPr>
      <xdr:spPr>
        <a:xfrm flipV="1">
          <a:off x="2626360" y="9553657"/>
          <a:ext cx="805180" cy="30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125238</xdr:rowOff>
    </xdr:from>
    <xdr:to>
      <xdr:col>20</xdr:col>
      <xdr:colOff>38100</xdr:colOff>
      <xdr:row>56</xdr:row>
      <xdr:rowOff>55388</xdr:rowOff>
    </xdr:to>
    <xdr:sp macro="" textlink="">
      <xdr:nvSpPr>
        <xdr:cNvPr id="117" name="フローチャート: 判断 116">
          <a:extLst>
            <a:ext uri="{FF2B5EF4-FFF2-40B4-BE49-F238E27FC236}">
              <a16:creationId xmlns:a16="http://schemas.microsoft.com/office/drawing/2014/main" id="{26D9CE82-8697-4A16-922C-73E13CC322B5}"/>
            </a:ext>
          </a:extLst>
        </xdr:cNvPr>
        <xdr:cNvSpPr/>
      </xdr:nvSpPr>
      <xdr:spPr>
        <a:xfrm>
          <a:off x="3388360" y="955689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46515</xdr:rowOff>
    </xdr:from>
    <xdr:ext cx="599010" cy="259045"/>
    <xdr:sp macro="" textlink="">
      <xdr:nvSpPr>
        <xdr:cNvPr id="118" name="テキスト ボックス 117">
          <a:extLst>
            <a:ext uri="{FF2B5EF4-FFF2-40B4-BE49-F238E27FC236}">
              <a16:creationId xmlns:a16="http://schemas.microsoft.com/office/drawing/2014/main" id="{8A522DD7-1205-4D28-918E-202CFDA7495F}"/>
            </a:ext>
          </a:extLst>
        </xdr:cNvPr>
        <xdr:cNvSpPr txBox="1"/>
      </xdr:nvSpPr>
      <xdr:spPr>
        <a:xfrm>
          <a:off x="3152990" y="9649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127026</xdr:rowOff>
    </xdr:from>
    <xdr:to>
      <xdr:col>15</xdr:col>
      <xdr:colOff>50800</xdr:colOff>
      <xdr:row>55</xdr:row>
      <xdr:rowOff>154088</xdr:rowOff>
    </xdr:to>
    <xdr:cxnSp macro="">
      <xdr:nvCxnSpPr>
        <xdr:cNvPr id="119" name="直線コネクタ 118">
          <a:extLst>
            <a:ext uri="{FF2B5EF4-FFF2-40B4-BE49-F238E27FC236}">
              <a16:creationId xmlns:a16="http://schemas.microsoft.com/office/drawing/2014/main" id="{50145C66-B328-4633-87E6-0B9B0F494C57}"/>
            </a:ext>
          </a:extLst>
        </xdr:cNvPr>
        <xdr:cNvCxnSpPr/>
      </xdr:nvCxnSpPr>
      <xdr:spPr>
        <a:xfrm>
          <a:off x="1828800" y="9560586"/>
          <a:ext cx="797560" cy="2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164429</xdr:rowOff>
    </xdr:from>
    <xdr:to>
      <xdr:col>15</xdr:col>
      <xdr:colOff>101600</xdr:colOff>
      <xdr:row>56</xdr:row>
      <xdr:rowOff>94579</xdr:rowOff>
    </xdr:to>
    <xdr:sp macro="" textlink="">
      <xdr:nvSpPr>
        <xdr:cNvPr id="120" name="フローチャート: 判断 119">
          <a:extLst>
            <a:ext uri="{FF2B5EF4-FFF2-40B4-BE49-F238E27FC236}">
              <a16:creationId xmlns:a16="http://schemas.microsoft.com/office/drawing/2014/main" id="{43DAD967-F743-4956-864D-FE73265D45A0}"/>
            </a:ext>
          </a:extLst>
        </xdr:cNvPr>
        <xdr:cNvSpPr/>
      </xdr:nvSpPr>
      <xdr:spPr>
        <a:xfrm>
          <a:off x="2571750" y="9597989"/>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85706</xdr:rowOff>
    </xdr:from>
    <xdr:ext cx="534377" cy="259045"/>
    <xdr:sp macro="" textlink="">
      <xdr:nvSpPr>
        <xdr:cNvPr id="121" name="テキスト ボックス 120">
          <a:extLst>
            <a:ext uri="{FF2B5EF4-FFF2-40B4-BE49-F238E27FC236}">
              <a16:creationId xmlns:a16="http://schemas.microsoft.com/office/drawing/2014/main" id="{4C9E83AB-70D9-42F7-9D3B-C43DA23D137C}"/>
            </a:ext>
          </a:extLst>
        </xdr:cNvPr>
        <xdr:cNvSpPr txBox="1"/>
      </xdr:nvSpPr>
      <xdr:spPr>
        <a:xfrm>
          <a:off x="2397271" y="968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127026</xdr:rowOff>
    </xdr:from>
    <xdr:to>
      <xdr:col>10</xdr:col>
      <xdr:colOff>114300</xdr:colOff>
      <xdr:row>56</xdr:row>
      <xdr:rowOff>42170</xdr:rowOff>
    </xdr:to>
    <xdr:cxnSp macro="">
      <xdr:nvCxnSpPr>
        <xdr:cNvPr id="122" name="直線コネクタ 121">
          <a:extLst>
            <a:ext uri="{FF2B5EF4-FFF2-40B4-BE49-F238E27FC236}">
              <a16:creationId xmlns:a16="http://schemas.microsoft.com/office/drawing/2014/main" id="{A341B94F-1D1B-4A32-875B-C849B6A1F95F}"/>
            </a:ext>
          </a:extLst>
        </xdr:cNvPr>
        <xdr:cNvCxnSpPr/>
      </xdr:nvCxnSpPr>
      <xdr:spPr>
        <a:xfrm flipV="1">
          <a:off x="1031240" y="9560586"/>
          <a:ext cx="797560" cy="8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168073</xdr:rowOff>
    </xdr:from>
    <xdr:to>
      <xdr:col>10</xdr:col>
      <xdr:colOff>165100</xdr:colOff>
      <xdr:row>56</xdr:row>
      <xdr:rowOff>98223</xdr:rowOff>
    </xdr:to>
    <xdr:sp macro="" textlink="">
      <xdr:nvSpPr>
        <xdr:cNvPr id="123" name="フローチャート: 判断 122">
          <a:extLst>
            <a:ext uri="{FF2B5EF4-FFF2-40B4-BE49-F238E27FC236}">
              <a16:creationId xmlns:a16="http://schemas.microsoft.com/office/drawing/2014/main" id="{1072308D-DC91-4B92-BFBC-7DDDC04D99A6}"/>
            </a:ext>
          </a:extLst>
        </xdr:cNvPr>
        <xdr:cNvSpPr/>
      </xdr:nvSpPr>
      <xdr:spPr>
        <a:xfrm>
          <a:off x="1774190" y="9601633"/>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89350</xdr:rowOff>
    </xdr:from>
    <xdr:ext cx="534377" cy="259045"/>
    <xdr:sp macro="" textlink="">
      <xdr:nvSpPr>
        <xdr:cNvPr id="124" name="テキスト ボックス 123">
          <a:extLst>
            <a:ext uri="{FF2B5EF4-FFF2-40B4-BE49-F238E27FC236}">
              <a16:creationId xmlns:a16="http://schemas.microsoft.com/office/drawing/2014/main" id="{E6A8633C-46A6-49DF-B56E-1D6ACB8FC77F}"/>
            </a:ext>
          </a:extLst>
        </xdr:cNvPr>
        <xdr:cNvSpPr txBox="1"/>
      </xdr:nvSpPr>
      <xdr:spPr>
        <a:xfrm>
          <a:off x="1580661" y="969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62986</xdr:rowOff>
    </xdr:from>
    <xdr:to>
      <xdr:col>6</xdr:col>
      <xdr:colOff>38100</xdr:colOff>
      <xdr:row>56</xdr:row>
      <xdr:rowOff>164586</xdr:rowOff>
    </xdr:to>
    <xdr:sp macro="" textlink="">
      <xdr:nvSpPr>
        <xdr:cNvPr id="125" name="フローチャート: 判断 124">
          <a:extLst>
            <a:ext uri="{FF2B5EF4-FFF2-40B4-BE49-F238E27FC236}">
              <a16:creationId xmlns:a16="http://schemas.microsoft.com/office/drawing/2014/main" id="{F1494DA1-AD85-4382-A884-A56092E2608B}"/>
            </a:ext>
          </a:extLst>
        </xdr:cNvPr>
        <xdr:cNvSpPr/>
      </xdr:nvSpPr>
      <xdr:spPr>
        <a:xfrm>
          <a:off x="988060" y="9660376"/>
          <a:ext cx="7874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155713</xdr:rowOff>
    </xdr:from>
    <xdr:ext cx="534377" cy="259045"/>
    <xdr:sp macro="" textlink="">
      <xdr:nvSpPr>
        <xdr:cNvPr id="126" name="テキスト ボックス 125">
          <a:extLst>
            <a:ext uri="{FF2B5EF4-FFF2-40B4-BE49-F238E27FC236}">
              <a16:creationId xmlns:a16="http://schemas.microsoft.com/office/drawing/2014/main" id="{4E4ECDA6-DB65-42DB-9FEB-5FF1C1ECCC86}"/>
            </a:ext>
          </a:extLst>
        </xdr:cNvPr>
        <xdr:cNvSpPr txBox="1"/>
      </xdr:nvSpPr>
      <xdr:spPr>
        <a:xfrm>
          <a:off x="783101" y="975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2C89457F-0040-4269-91D5-AC3649EF97A9}"/>
            </a:ext>
          </a:extLst>
        </xdr:cNvPr>
        <xdr:cNvSpPr txBox="1"/>
      </xdr:nvSpPr>
      <xdr:spPr>
        <a:xfrm>
          <a:off x="400304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E6AFA366-04F2-4270-9342-F368299A6E70}"/>
            </a:ext>
          </a:extLst>
        </xdr:cNvPr>
        <xdr:cNvSpPr txBox="1"/>
      </xdr:nvSpPr>
      <xdr:spPr>
        <a:xfrm>
          <a:off x="32600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5FCE4041-DFF7-45F5-BBEF-0462B83F7637}"/>
            </a:ext>
          </a:extLst>
        </xdr:cNvPr>
        <xdr:cNvSpPr txBox="1"/>
      </xdr:nvSpPr>
      <xdr:spPr>
        <a:xfrm>
          <a:off x="24549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7DEE52E7-D90C-4954-B4FC-76AA25A53459}"/>
            </a:ext>
          </a:extLst>
        </xdr:cNvPr>
        <xdr:cNvSpPr txBox="1"/>
      </xdr:nvSpPr>
      <xdr:spPr>
        <a:xfrm>
          <a:off x="165735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F0484474-115D-472F-A52B-E498DA0F7556}"/>
            </a:ext>
          </a:extLst>
        </xdr:cNvPr>
        <xdr:cNvSpPr txBox="1"/>
      </xdr:nvSpPr>
      <xdr:spPr>
        <a:xfrm>
          <a:off x="8597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31672</xdr:rowOff>
    </xdr:from>
    <xdr:to>
      <xdr:col>24</xdr:col>
      <xdr:colOff>114300</xdr:colOff>
      <xdr:row>55</xdr:row>
      <xdr:rowOff>133272</xdr:rowOff>
    </xdr:to>
    <xdr:sp macro="" textlink="">
      <xdr:nvSpPr>
        <xdr:cNvPr id="132" name="楕円 131">
          <a:extLst>
            <a:ext uri="{FF2B5EF4-FFF2-40B4-BE49-F238E27FC236}">
              <a16:creationId xmlns:a16="http://schemas.microsoft.com/office/drawing/2014/main" id="{8E7B7F89-1135-474D-B0B9-F1E9102D4CBC}"/>
            </a:ext>
          </a:extLst>
        </xdr:cNvPr>
        <xdr:cNvSpPr/>
      </xdr:nvSpPr>
      <xdr:spPr>
        <a:xfrm>
          <a:off x="4131310" y="9459517"/>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54549</xdr:rowOff>
    </xdr:from>
    <xdr:ext cx="599010" cy="259045"/>
    <xdr:sp macro="" textlink="">
      <xdr:nvSpPr>
        <xdr:cNvPr id="133" name="物件費該当値テキスト">
          <a:extLst>
            <a:ext uri="{FF2B5EF4-FFF2-40B4-BE49-F238E27FC236}">
              <a16:creationId xmlns:a16="http://schemas.microsoft.com/office/drawing/2014/main" id="{1888D82D-7F52-450E-BA75-43CEEFFC6F66}"/>
            </a:ext>
          </a:extLst>
        </xdr:cNvPr>
        <xdr:cNvSpPr txBox="1"/>
      </xdr:nvSpPr>
      <xdr:spPr>
        <a:xfrm>
          <a:off x="4229100" y="9316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71202</xdr:rowOff>
    </xdr:from>
    <xdr:to>
      <xdr:col>20</xdr:col>
      <xdr:colOff>38100</xdr:colOff>
      <xdr:row>56</xdr:row>
      <xdr:rowOff>1352</xdr:rowOff>
    </xdr:to>
    <xdr:sp macro="" textlink="">
      <xdr:nvSpPr>
        <xdr:cNvPr id="134" name="楕円 133">
          <a:extLst>
            <a:ext uri="{FF2B5EF4-FFF2-40B4-BE49-F238E27FC236}">
              <a16:creationId xmlns:a16="http://schemas.microsoft.com/office/drawing/2014/main" id="{DDD1AF64-994E-41B2-AA73-B406F27DB1ED}"/>
            </a:ext>
          </a:extLst>
        </xdr:cNvPr>
        <xdr:cNvSpPr/>
      </xdr:nvSpPr>
      <xdr:spPr>
        <a:xfrm>
          <a:off x="3388360" y="9499047"/>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17879</xdr:rowOff>
    </xdr:from>
    <xdr:ext cx="599010" cy="259045"/>
    <xdr:sp macro="" textlink="">
      <xdr:nvSpPr>
        <xdr:cNvPr id="135" name="テキスト ボックス 134">
          <a:extLst>
            <a:ext uri="{FF2B5EF4-FFF2-40B4-BE49-F238E27FC236}">
              <a16:creationId xmlns:a16="http://schemas.microsoft.com/office/drawing/2014/main" id="{FF9DD193-1A36-44C8-B588-AC19A8D7B9D5}"/>
            </a:ext>
          </a:extLst>
        </xdr:cNvPr>
        <xdr:cNvSpPr txBox="1"/>
      </xdr:nvSpPr>
      <xdr:spPr>
        <a:xfrm>
          <a:off x="3152990" y="9279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103288</xdr:rowOff>
    </xdr:from>
    <xdr:to>
      <xdr:col>15</xdr:col>
      <xdr:colOff>101600</xdr:colOff>
      <xdr:row>56</xdr:row>
      <xdr:rowOff>33438</xdr:rowOff>
    </xdr:to>
    <xdr:sp macro="" textlink="">
      <xdr:nvSpPr>
        <xdr:cNvPr id="136" name="楕円 135">
          <a:extLst>
            <a:ext uri="{FF2B5EF4-FFF2-40B4-BE49-F238E27FC236}">
              <a16:creationId xmlns:a16="http://schemas.microsoft.com/office/drawing/2014/main" id="{99C69446-4F6C-4EB5-AAA6-7F625DC66F10}"/>
            </a:ext>
          </a:extLst>
        </xdr:cNvPr>
        <xdr:cNvSpPr/>
      </xdr:nvSpPr>
      <xdr:spPr>
        <a:xfrm>
          <a:off x="2571750" y="953113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49965</xdr:rowOff>
    </xdr:from>
    <xdr:ext cx="599010" cy="259045"/>
    <xdr:sp macro="" textlink="">
      <xdr:nvSpPr>
        <xdr:cNvPr id="137" name="テキスト ボックス 136">
          <a:extLst>
            <a:ext uri="{FF2B5EF4-FFF2-40B4-BE49-F238E27FC236}">
              <a16:creationId xmlns:a16="http://schemas.microsoft.com/office/drawing/2014/main" id="{5AE90156-1CE2-45C3-A53B-FF4C67C29A28}"/>
            </a:ext>
          </a:extLst>
        </xdr:cNvPr>
        <xdr:cNvSpPr txBox="1"/>
      </xdr:nvSpPr>
      <xdr:spPr>
        <a:xfrm>
          <a:off x="2364955" y="9312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76226</xdr:rowOff>
    </xdr:from>
    <xdr:to>
      <xdr:col>10</xdr:col>
      <xdr:colOff>165100</xdr:colOff>
      <xdr:row>56</xdr:row>
      <xdr:rowOff>6376</xdr:rowOff>
    </xdr:to>
    <xdr:sp macro="" textlink="">
      <xdr:nvSpPr>
        <xdr:cNvPr id="138" name="楕円 137">
          <a:extLst>
            <a:ext uri="{FF2B5EF4-FFF2-40B4-BE49-F238E27FC236}">
              <a16:creationId xmlns:a16="http://schemas.microsoft.com/office/drawing/2014/main" id="{D0E2D9B4-D96B-4EBD-AE7E-C9CE3BA67798}"/>
            </a:ext>
          </a:extLst>
        </xdr:cNvPr>
        <xdr:cNvSpPr/>
      </xdr:nvSpPr>
      <xdr:spPr>
        <a:xfrm>
          <a:off x="1774190" y="950597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22903</xdr:rowOff>
    </xdr:from>
    <xdr:ext cx="599010" cy="259045"/>
    <xdr:sp macro="" textlink="">
      <xdr:nvSpPr>
        <xdr:cNvPr id="139" name="テキスト ボックス 138">
          <a:extLst>
            <a:ext uri="{FF2B5EF4-FFF2-40B4-BE49-F238E27FC236}">
              <a16:creationId xmlns:a16="http://schemas.microsoft.com/office/drawing/2014/main" id="{217E3552-EEB7-4CE1-B565-69177938F9C3}"/>
            </a:ext>
          </a:extLst>
        </xdr:cNvPr>
        <xdr:cNvSpPr txBox="1"/>
      </xdr:nvSpPr>
      <xdr:spPr>
        <a:xfrm>
          <a:off x="1550250" y="9277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162820</xdr:rowOff>
    </xdr:from>
    <xdr:to>
      <xdr:col>6</xdr:col>
      <xdr:colOff>38100</xdr:colOff>
      <xdr:row>56</xdr:row>
      <xdr:rowOff>92970</xdr:rowOff>
    </xdr:to>
    <xdr:sp macro="" textlink="">
      <xdr:nvSpPr>
        <xdr:cNvPr id="140" name="楕円 139">
          <a:extLst>
            <a:ext uri="{FF2B5EF4-FFF2-40B4-BE49-F238E27FC236}">
              <a16:creationId xmlns:a16="http://schemas.microsoft.com/office/drawing/2014/main" id="{3E516047-3D6C-4317-BC83-F839E922B09E}"/>
            </a:ext>
          </a:extLst>
        </xdr:cNvPr>
        <xdr:cNvSpPr/>
      </xdr:nvSpPr>
      <xdr:spPr>
        <a:xfrm>
          <a:off x="988060" y="959447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109497</xdr:rowOff>
    </xdr:from>
    <xdr:ext cx="534377" cy="259045"/>
    <xdr:sp macro="" textlink="">
      <xdr:nvSpPr>
        <xdr:cNvPr id="141" name="テキスト ボックス 140">
          <a:extLst>
            <a:ext uri="{FF2B5EF4-FFF2-40B4-BE49-F238E27FC236}">
              <a16:creationId xmlns:a16="http://schemas.microsoft.com/office/drawing/2014/main" id="{78DDA6DF-9B96-40CF-B5B4-9F78B5780D48}"/>
            </a:ext>
          </a:extLst>
        </xdr:cNvPr>
        <xdr:cNvSpPr txBox="1"/>
      </xdr:nvSpPr>
      <xdr:spPr>
        <a:xfrm>
          <a:off x="783101" y="9365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6F5BEC23-A86F-4B2B-9E8D-4D02FFD82062}"/>
            </a:ext>
          </a:extLst>
        </xdr:cNvPr>
        <xdr:cNvSpPr/>
      </xdr:nvSpPr>
      <xdr:spPr>
        <a:xfrm>
          <a:off x="685800" y="10854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79F506FC-5D96-48ED-B1BC-BFFC7FB0D04C}"/>
            </a:ext>
          </a:extLst>
        </xdr:cNvPr>
        <xdr:cNvSpPr/>
      </xdr:nvSpPr>
      <xdr:spPr>
        <a:xfrm>
          <a:off x="81661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68ADF458-D4F1-4BDE-8853-7234F4A2A27D}"/>
            </a:ext>
          </a:extLst>
        </xdr:cNvPr>
        <xdr:cNvSpPr/>
      </xdr:nvSpPr>
      <xdr:spPr>
        <a:xfrm>
          <a:off x="81661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1A755F66-6A09-440F-A42E-F4C935182B4C}"/>
            </a:ext>
          </a:extLst>
        </xdr:cNvPr>
        <xdr:cNvSpPr/>
      </xdr:nvSpPr>
      <xdr:spPr>
        <a:xfrm>
          <a:off x="171450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8638AC35-4AB9-4DC1-962E-38D392EA48B6}"/>
            </a:ext>
          </a:extLst>
        </xdr:cNvPr>
        <xdr:cNvSpPr/>
      </xdr:nvSpPr>
      <xdr:spPr>
        <a:xfrm>
          <a:off x="171450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6C4BDAD-BA5B-416D-8F9F-8556368EBF72}"/>
            </a:ext>
          </a:extLst>
        </xdr:cNvPr>
        <xdr:cNvSpPr/>
      </xdr:nvSpPr>
      <xdr:spPr>
        <a:xfrm>
          <a:off x="274320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38013A20-0ACF-4807-8539-D920512ECD41}"/>
            </a:ext>
          </a:extLst>
        </xdr:cNvPr>
        <xdr:cNvSpPr/>
      </xdr:nvSpPr>
      <xdr:spPr>
        <a:xfrm>
          <a:off x="274320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4F3359-A0E9-4342-B3F7-644D1875C451}"/>
            </a:ext>
          </a:extLst>
        </xdr:cNvPr>
        <xdr:cNvSpPr/>
      </xdr:nvSpPr>
      <xdr:spPr>
        <a:xfrm>
          <a:off x="685800" y="11680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28917059-C38F-4123-B277-675F5AFEDC3E}"/>
            </a:ext>
          </a:extLst>
        </xdr:cNvPr>
        <xdr:cNvSpPr txBox="1"/>
      </xdr:nvSpPr>
      <xdr:spPr>
        <a:xfrm>
          <a:off x="666750" y="11495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BD5AE983-54AF-4822-B603-92C835B07A8B}"/>
            </a:ext>
          </a:extLst>
        </xdr:cNvPr>
        <xdr:cNvCxnSpPr/>
      </xdr:nvCxnSpPr>
      <xdr:spPr>
        <a:xfrm>
          <a:off x="685800" y="13971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a:extLst>
            <a:ext uri="{FF2B5EF4-FFF2-40B4-BE49-F238E27FC236}">
              <a16:creationId xmlns:a16="http://schemas.microsoft.com/office/drawing/2014/main" id="{4B2513AB-D432-4197-9163-3B4290868921}"/>
            </a:ext>
          </a:extLst>
        </xdr:cNvPr>
        <xdr:cNvCxnSpPr/>
      </xdr:nvCxnSpPr>
      <xdr:spPr>
        <a:xfrm>
          <a:off x="685800" y="1350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3" name="テキスト ボックス 152">
          <a:extLst>
            <a:ext uri="{FF2B5EF4-FFF2-40B4-BE49-F238E27FC236}">
              <a16:creationId xmlns:a16="http://schemas.microsoft.com/office/drawing/2014/main" id="{7E45787E-DA42-4D7D-906A-69466DA8E507}"/>
            </a:ext>
          </a:extLst>
        </xdr:cNvPr>
        <xdr:cNvSpPr txBox="1"/>
      </xdr:nvSpPr>
      <xdr:spPr>
        <a:xfrm>
          <a:off x="478924" y="133743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a:extLst>
            <a:ext uri="{FF2B5EF4-FFF2-40B4-BE49-F238E27FC236}">
              <a16:creationId xmlns:a16="http://schemas.microsoft.com/office/drawing/2014/main" id="{88C3907B-4EC2-4E34-A1CA-FACBF9BD0246}"/>
            </a:ext>
          </a:extLst>
        </xdr:cNvPr>
        <xdr:cNvCxnSpPr/>
      </xdr:nvCxnSpPr>
      <xdr:spPr>
        <a:xfrm>
          <a:off x="685800" y="1305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5" name="テキスト ボックス 154">
          <a:extLst>
            <a:ext uri="{FF2B5EF4-FFF2-40B4-BE49-F238E27FC236}">
              <a16:creationId xmlns:a16="http://schemas.microsoft.com/office/drawing/2014/main" id="{D2B4E1B1-BDEB-4F79-9B10-782FF49FFA3A}"/>
            </a:ext>
          </a:extLst>
        </xdr:cNvPr>
        <xdr:cNvSpPr txBox="1"/>
      </xdr:nvSpPr>
      <xdr:spPr>
        <a:xfrm>
          <a:off x="211651" y="1291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a:extLst>
            <a:ext uri="{FF2B5EF4-FFF2-40B4-BE49-F238E27FC236}">
              <a16:creationId xmlns:a16="http://schemas.microsoft.com/office/drawing/2014/main" id="{BBBD6D58-C70E-4028-8E20-E54CB8ED1BC3}"/>
            </a:ext>
          </a:extLst>
        </xdr:cNvPr>
        <xdr:cNvCxnSpPr/>
      </xdr:nvCxnSpPr>
      <xdr:spPr>
        <a:xfrm>
          <a:off x="685800" y="126003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7" name="テキスト ボックス 156">
          <a:extLst>
            <a:ext uri="{FF2B5EF4-FFF2-40B4-BE49-F238E27FC236}">
              <a16:creationId xmlns:a16="http://schemas.microsoft.com/office/drawing/2014/main" id="{2588EDA1-177C-49DB-8864-36420ACEE1AC}"/>
            </a:ext>
          </a:extLst>
        </xdr:cNvPr>
        <xdr:cNvSpPr txBox="1"/>
      </xdr:nvSpPr>
      <xdr:spPr>
        <a:xfrm>
          <a:off x="21165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a:extLst>
            <a:ext uri="{FF2B5EF4-FFF2-40B4-BE49-F238E27FC236}">
              <a16:creationId xmlns:a16="http://schemas.microsoft.com/office/drawing/2014/main" id="{3572F367-A74B-4A78-A996-C388821A06EB}"/>
            </a:ext>
          </a:extLst>
        </xdr:cNvPr>
        <xdr:cNvCxnSpPr/>
      </xdr:nvCxnSpPr>
      <xdr:spPr>
        <a:xfrm>
          <a:off x="685800" y="1213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9" name="テキスト ボックス 158">
          <a:extLst>
            <a:ext uri="{FF2B5EF4-FFF2-40B4-BE49-F238E27FC236}">
              <a16:creationId xmlns:a16="http://schemas.microsoft.com/office/drawing/2014/main" id="{E17F0885-7CB6-4623-BF10-1707DF359051}"/>
            </a:ext>
          </a:extLst>
        </xdr:cNvPr>
        <xdr:cNvSpPr txBox="1"/>
      </xdr:nvSpPr>
      <xdr:spPr>
        <a:xfrm>
          <a:off x="211651" y="120027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68EC9F91-9B0A-4B4B-A188-089E153CB973}"/>
            </a:ext>
          </a:extLst>
        </xdr:cNvPr>
        <xdr:cNvCxnSpPr/>
      </xdr:nvCxnSpPr>
      <xdr:spPr>
        <a:xfrm>
          <a:off x="685800" y="1168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A49711A-C4B3-4EF3-A5DF-984DABDDDD04}"/>
            </a:ext>
          </a:extLst>
        </xdr:cNvPr>
        <xdr:cNvSpPr txBox="1"/>
      </xdr:nvSpPr>
      <xdr:spPr>
        <a:xfrm>
          <a:off x="211651" y="11545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39D74040-5801-4684-A90D-65839EFB3DA2}"/>
            </a:ext>
          </a:extLst>
        </xdr:cNvPr>
        <xdr:cNvSpPr/>
      </xdr:nvSpPr>
      <xdr:spPr>
        <a:xfrm>
          <a:off x="685800" y="11680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19731</xdr:rowOff>
    </xdr:from>
    <xdr:to>
      <xdr:col>24</xdr:col>
      <xdr:colOff>62865</xdr:colOff>
      <xdr:row>78</xdr:row>
      <xdr:rowOff>111491</xdr:rowOff>
    </xdr:to>
    <xdr:cxnSp macro="">
      <xdr:nvCxnSpPr>
        <xdr:cNvPr id="163" name="直線コネクタ 162">
          <a:extLst>
            <a:ext uri="{FF2B5EF4-FFF2-40B4-BE49-F238E27FC236}">
              <a16:creationId xmlns:a16="http://schemas.microsoft.com/office/drawing/2014/main" id="{327EC9DC-BE6C-4422-9610-C56B1D7C42EC}"/>
            </a:ext>
          </a:extLst>
        </xdr:cNvPr>
        <xdr:cNvCxnSpPr/>
      </xdr:nvCxnSpPr>
      <xdr:spPr>
        <a:xfrm flipV="1">
          <a:off x="4172585" y="12188871"/>
          <a:ext cx="1270" cy="1295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115318</xdr:rowOff>
    </xdr:from>
    <xdr:ext cx="378565" cy="259045"/>
    <xdr:sp macro="" textlink="">
      <xdr:nvSpPr>
        <xdr:cNvPr id="164" name="維持補修費最小値テキスト">
          <a:extLst>
            <a:ext uri="{FF2B5EF4-FFF2-40B4-BE49-F238E27FC236}">
              <a16:creationId xmlns:a16="http://schemas.microsoft.com/office/drawing/2014/main" id="{41D7C4FF-4A4E-496A-8F97-018E1F10D5A3}"/>
            </a:ext>
          </a:extLst>
        </xdr:cNvPr>
        <xdr:cNvSpPr txBox="1"/>
      </xdr:nvSpPr>
      <xdr:spPr>
        <a:xfrm>
          <a:off x="4229100" y="13488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111491</xdr:rowOff>
    </xdr:from>
    <xdr:to>
      <xdr:col>24</xdr:col>
      <xdr:colOff>152400</xdr:colOff>
      <xdr:row>78</xdr:row>
      <xdr:rowOff>111491</xdr:rowOff>
    </xdr:to>
    <xdr:cxnSp macro="">
      <xdr:nvCxnSpPr>
        <xdr:cNvPr id="165" name="直線コネクタ 164">
          <a:extLst>
            <a:ext uri="{FF2B5EF4-FFF2-40B4-BE49-F238E27FC236}">
              <a16:creationId xmlns:a16="http://schemas.microsoft.com/office/drawing/2014/main" id="{DD7DF1AE-6590-4CC7-9C42-EA6DCD7A782E}"/>
            </a:ext>
          </a:extLst>
        </xdr:cNvPr>
        <xdr:cNvCxnSpPr/>
      </xdr:nvCxnSpPr>
      <xdr:spPr>
        <a:xfrm>
          <a:off x="4112260" y="134845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137858</xdr:rowOff>
    </xdr:from>
    <xdr:ext cx="534377" cy="259045"/>
    <xdr:sp macro="" textlink="">
      <xdr:nvSpPr>
        <xdr:cNvPr id="166" name="維持補修費最大値テキスト">
          <a:extLst>
            <a:ext uri="{FF2B5EF4-FFF2-40B4-BE49-F238E27FC236}">
              <a16:creationId xmlns:a16="http://schemas.microsoft.com/office/drawing/2014/main" id="{9F853671-5B87-4F63-BC34-ED3921B1636D}"/>
            </a:ext>
          </a:extLst>
        </xdr:cNvPr>
        <xdr:cNvSpPr txBox="1"/>
      </xdr:nvSpPr>
      <xdr:spPr>
        <a:xfrm>
          <a:off x="4229100" y="1196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19731</xdr:rowOff>
    </xdr:from>
    <xdr:to>
      <xdr:col>24</xdr:col>
      <xdr:colOff>152400</xdr:colOff>
      <xdr:row>71</xdr:row>
      <xdr:rowOff>19731</xdr:rowOff>
    </xdr:to>
    <xdr:cxnSp macro="">
      <xdr:nvCxnSpPr>
        <xdr:cNvPr id="167" name="直線コネクタ 166">
          <a:extLst>
            <a:ext uri="{FF2B5EF4-FFF2-40B4-BE49-F238E27FC236}">
              <a16:creationId xmlns:a16="http://schemas.microsoft.com/office/drawing/2014/main" id="{7A82BF3E-E2F7-4FA8-8439-D5125F02382E}"/>
            </a:ext>
          </a:extLst>
        </xdr:cNvPr>
        <xdr:cNvCxnSpPr/>
      </xdr:nvCxnSpPr>
      <xdr:spPr>
        <a:xfrm>
          <a:off x="4112260" y="121888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101478</xdr:rowOff>
    </xdr:from>
    <xdr:to>
      <xdr:col>24</xdr:col>
      <xdr:colOff>63500</xdr:colOff>
      <xdr:row>75</xdr:row>
      <xdr:rowOff>13056</xdr:rowOff>
    </xdr:to>
    <xdr:cxnSp macro="">
      <xdr:nvCxnSpPr>
        <xdr:cNvPr id="168" name="直線コネクタ 167">
          <a:extLst>
            <a:ext uri="{FF2B5EF4-FFF2-40B4-BE49-F238E27FC236}">
              <a16:creationId xmlns:a16="http://schemas.microsoft.com/office/drawing/2014/main" id="{035E2F20-8E62-4125-B785-867AC072F0BA}"/>
            </a:ext>
          </a:extLst>
        </xdr:cNvPr>
        <xdr:cNvCxnSpPr/>
      </xdr:nvCxnSpPr>
      <xdr:spPr>
        <a:xfrm flipV="1">
          <a:off x="3431540" y="12784968"/>
          <a:ext cx="742950" cy="9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89044</xdr:rowOff>
    </xdr:from>
    <xdr:ext cx="469744" cy="259045"/>
    <xdr:sp macro="" textlink="">
      <xdr:nvSpPr>
        <xdr:cNvPr id="169" name="維持補修費平均値テキスト">
          <a:extLst>
            <a:ext uri="{FF2B5EF4-FFF2-40B4-BE49-F238E27FC236}">
              <a16:creationId xmlns:a16="http://schemas.microsoft.com/office/drawing/2014/main" id="{ECDD49FA-64AA-4AF1-BCCB-C3F40B828102}"/>
            </a:ext>
          </a:extLst>
        </xdr:cNvPr>
        <xdr:cNvSpPr txBox="1"/>
      </xdr:nvSpPr>
      <xdr:spPr>
        <a:xfrm>
          <a:off x="4229100" y="13123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110617</xdr:rowOff>
    </xdr:from>
    <xdr:to>
      <xdr:col>24</xdr:col>
      <xdr:colOff>114300</xdr:colOff>
      <xdr:row>77</xdr:row>
      <xdr:rowOff>40767</xdr:rowOff>
    </xdr:to>
    <xdr:sp macro="" textlink="">
      <xdr:nvSpPr>
        <xdr:cNvPr id="170" name="フローチャート: 判断 169">
          <a:extLst>
            <a:ext uri="{FF2B5EF4-FFF2-40B4-BE49-F238E27FC236}">
              <a16:creationId xmlns:a16="http://schemas.microsoft.com/office/drawing/2014/main" id="{BCA1BC29-C14C-407C-9A10-C6967D525C6B}"/>
            </a:ext>
          </a:extLst>
        </xdr:cNvPr>
        <xdr:cNvSpPr/>
      </xdr:nvSpPr>
      <xdr:spPr>
        <a:xfrm>
          <a:off x="4131310" y="13140817"/>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13056</xdr:rowOff>
    </xdr:from>
    <xdr:to>
      <xdr:col>19</xdr:col>
      <xdr:colOff>177800</xdr:colOff>
      <xdr:row>75</xdr:row>
      <xdr:rowOff>51781</xdr:rowOff>
    </xdr:to>
    <xdr:cxnSp macro="">
      <xdr:nvCxnSpPr>
        <xdr:cNvPr id="171" name="直線コネクタ 170">
          <a:extLst>
            <a:ext uri="{FF2B5EF4-FFF2-40B4-BE49-F238E27FC236}">
              <a16:creationId xmlns:a16="http://schemas.microsoft.com/office/drawing/2014/main" id="{1D45C489-E7E4-4B2C-B5A6-EFBAC3024692}"/>
            </a:ext>
          </a:extLst>
        </xdr:cNvPr>
        <xdr:cNvCxnSpPr/>
      </xdr:nvCxnSpPr>
      <xdr:spPr>
        <a:xfrm flipV="1">
          <a:off x="2626360" y="12875616"/>
          <a:ext cx="805180" cy="3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110937</xdr:rowOff>
    </xdr:from>
    <xdr:to>
      <xdr:col>20</xdr:col>
      <xdr:colOff>38100</xdr:colOff>
      <xdr:row>77</xdr:row>
      <xdr:rowOff>41087</xdr:rowOff>
    </xdr:to>
    <xdr:sp macro="" textlink="">
      <xdr:nvSpPr>
        <xdr:cNvPr id="172" name="フローチャート: 判断 171">
          <a:extLst>
            <a:ext uri="{FF2B5EF4-FFF2-40B4-BE49-F238E27FC236}">
              <a16:creationId xmlns:a16="http://schemas.microsoft.com/office/drawing/2014/main" id="{EDB5C21E-AE55-418A-ADC6-90A60DDB11D6}"/>
            </a:ext>
          </a:extLst>
        </xdr:cNvPr>
        <xdr:cNvSpPr/>
      </xdr:nvSpPr>
      <xdr:spPr>
        <a:xfrm>
          <a:off x="3388360" y="1314113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32214</xdr:rowOff>
    </xdr:from>
    <xdr:ext cx="469744" cy="259045"/>
    <xdr:sp macro="" textlink="">
      <xdr:nvSpPr>
        <xdr:cNvPr id="173" name="テキスト ボックス 172">
          <a:extLst>
            <a:ext uri="{FF2B5EF4-FFF2-40B4-BE49-F238E27FC236}">
              <a16:creationId xmlns:a16="http://schemas.microsoft.com/office/drawing/2014/main" id="{4501D12D-FF75-4919-92C7-2E28EB79B3A6}"/>
            </a:ext>
          </a:extLst>
        </xdr:cNvPr>
        <xdr:cNvSpPr txBox="1"/>
      </xdr:nvSpPr>
      <xdr:spPr>
        <a:xfrm>
          <a:off x="3215718" y="13231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51781</xdr:rowOff>
    </xdr:from>
    <xdr:to>
      <xdr:col>15</xdr:col>
      <xdr:colOff>50800</xdr:colOff>
      <xdr:row>75</xdr:row>
      <xdr:rowOff>86162</xdr:rowOff>
    </xdr:to>
    <xdr:cxnSp macro="">
      <xdr:nvCxnSpPr>
        <xdr:cNvPr id="174" name="直線コネクタ 173">
          <a:extLst>
            <a:ext uri="{FF2B5EF4-FFF2-40B4-BE49-F238E27FC236}">
              <a16:creationId xmlns:a16="http://schemas.microsoft.com/office/drawing/2014/main" id="{18481B04-3997-49A1-8728-3FD3B2A047C6}"/>
            </a:ext>
          </a:extLst>
        </xdr:cNvPr>
        <xdr:cNvCxnSpPr/>
      </xdr:nvCxnSpPr>
      <xdr:spPr>
        <a:xfrm flipV="1">
          <a:off x="1828800" y="12914341"/>
          <a:ext cx="797560" cy="3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118709</xdr:rowOff>
    </xdr:from>
    <xdr:to>
      <xdr:col>15</xdr:col>
      <xdr:colOff>101600</xdr:colOff>
      <xdr:row>77</xdr:row>
      <xdr:rowOff>48859</xdr:rowOff>
    </xdr:to>
    <xdr:sp macro="" textlink="">
      <xdr:nvSpPr>
        <xdr:cNvPr id="175" name="フローチャート: 判断 174">
          <a:extLst>
            <a:ext uri="{FF2B5EF4-FFF2-40B4-BE49-F238E27FC236}">
              <a16:creationId xmlns:a16="http://schemas.microsoft.com/office/drawing/2014/main" id="{BA29D1CB-FA4E-4449-AB4D-2A45F8B15823}"/>
            </a:ext>
          </a:extLst>
        </xdr:cNvPr>
        <xdr:cNvSpPr/>
      </xdr:nvSpPr>
      <xdr:spPr>
        <a:xfrm>
          <a:off x="2571750" y="1315081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39986</xdr:rowOff>
    </xdr:from>
    <xdr:ext cx="469744" cy="259045"/>
    <xdr:sp macro="" textlink="">
      <xdr:nvSpPr>
        <xdr:cNvPr id="176" name="テキスト ボックス 175">
          <a:extLst>
            <a:ext uri="{FF2B5EF4-FFF2-40B4-BE49-F238E27FC236}">
              <a16:creationId xmlns:a16="http://schemas.microsoft.com/office/drawing/2014/main" id="{96E81EF6-4A5B-4E64-99BA-D9B1EDE0AD5E}"/>
            </a:ext>
          </a:extLst>
        </xdr:cNvPr>
        <xdr:cNvSpPr txBox="1"/>
      </xdr:nvSpPr>
      <xdr:spPr>
        <a:xfrm>
          <a:off x="2408633" y="132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86162</xdr:rowOff>
    </xdr:from>
    <xdr:to>
      <xdr:col>10</xdr:col>
      <xdr:colOff>114300</xdr:colOff>
      <xdr:row>77</xdr:row>
      <xdr:rowOff>11593</xdr:rowOff>
    </xdr:to>
    <xdr:cxnSp macro="">
      <xdr:nvCxnSpPr>
        <xdr:cNvPr id="177" name="直線コネクタ 176">
          <a:extLst>
            <a:ext uri="{FF2B5EF4-FFF2-40B4-BE49-F238E27FC236}">
              <a16:creationId xmlns:a16="http://schemas.microsoft.com/office/drawing/2014/main" id="{AA91AFCA-D106-4F2E-9947-9C1A3C51D775}"/>
            </a:ext>
          </a:extLst>
        </xdr:cNvPr>
        <xdr:cNvCxnSpPr/>
      </xdr:nvCxnSpPr>
      <xdr:spPr>
        <a:xfrm flipV="1">
          <a:off x="1031240" y="12946817"/>
          <a:ext cx="797560" cy="27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156840</xdr:rowOff>
    </xdr:from>
    <xdr:to>
      <xdr:col>10</xdr:col>
      <xdr:colOff>165100</xdr:colOff>
      <xdr:row>77</xdr:row>
      <xdr:rowOff>86990</xdr:rowOff>
    </xdr:to>
    <xdr:sp macro="" textlink="">
      <xdr:nvSpPr>
        <xdr:cNvPr id="178" name="フローチャート: 判断 177">
          <a:extLst>
            <a:ext uri="{FF2B5EF4-FFF2-40B4-BE49-F238E27FC236}">
              <a16:creationId xmlns:a16="http://schemas.microsoft.com/office/drawing/2014/main" id="{71EF8102-5DEF-48AD-842A-965F57C81F7A}"/>
            </a:ext>
          </a:extLst>
        </xdr:cNvPr>
        <xdr:cNvSpPr/>
      </xdr:nvSpPr>
      <xdr:spPr>
        <a:xfrm>
          <a:off x="1774190" y="13188945"/>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78117</xdr:rowOff>
    </xdr:from>
    <xdr:ext cx="469744" cy="259045"/>
    <xdr:sp macro="" textlink="">
      <xdr:nvSpPr>
        <xdr:cNvPr id="179" name="テキスト ボックス 178">
          <a:extLst>
            <a:ext uri="{FF2B5EF4-FFF2-40B4-BE49-F238E27FC236}">
              <a16:creationId xmlns:a16="http://schemas.microsoft.com/office/drawing/2014/main" id="{F0EFE8F9-93D3-44E3-82A3-9C418B044FBE}"/>
            </a:ext>
          </a:extLst>
        </xdr:cNvPr>
        <xdr:cNvSpPr txBox="1"/>
      </xdr:nvSpPr>
      <xdr:spPr>
        <a:xfrm>
          <a:off x="1611073" y="1327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137455</xdr:rowOff>
    </xdr:from>
    <xdr:to>
      <xdr:col>6</xdr:col>
      <xdr:colOff>38100</xdr:colOff>
      <xdr:row>77</xdr:row>
      <xdr:rowOff>67605</xdr:rowOff>
    </xdr:to>
    <xdr:sp macro="" textlink="">
      <xdr:nvSpPr>
        <xdr:cNvPr id="180" name="フローチャート: 判断 179">
          <a:extLst>
            <a:ext uri="{FF2B5EF4-FFF2-40B4-BE49-F238E27FC236}">
              <a16:creationId xmlns:a16="http://schemas.microsoft.com/office/drawing/2014/main" id="{225383ED-0DCC-4A7E-8363-2B823EC026A7}"/>
            </a:ext>
          </a:extLst>
        </xdr:cNvPr>
        <xdr:cNvSpPr/>
      </xdr:nvSpPr>
      <xdr:spPr>
        <a:xfrm>
          <a:off x="988060" y="1316384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58732</xdr:rowOff>
    </xdr:from>
    <xdr:ext cx="469744" cy="259045"/>
    <xdr:sp macro="" textlink="">
      <xdr:nvSpPr>
        <xdr:cNvPr id="181" name="テキスト ボックス 180">
          <a:extLst>
            <a:ext uri="{FF2B5EF4-FFF2-40B4-BE49-F238E27FC236}">
              <a16:creationId xmlns:a16="http://schemas.microsoft.com/office/drawing/2014/main" id="{E2E92413-C148-4EF5-B1CF-0304ACB2D1E9}"/>
            </a:ext>
          </a:extLst>
        </xdr:cNvPr>
        <xdr:cNvSpPr txBox="1"/>
      </xdr:nvSpPr>
      <xdr:spPr>
        <a:xfrm>
          <a:off x="815418" y="1325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10427084-CC3A-4C75-9301-A4706F5BDEF9}"/>
            </a:ext>
          </a:extLst>
        </xdr:cNvPr>
        <xdr:cNvSpPr txBox="1"/>
      </xdr:nvSpPr>
      <xdr:spPr>
        <a:xfrm>
          <a:off x="400304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57151653-6CB7-44F7-BDCD-57E38DA92F39}"/>
            </a:ext>
          </a:extLst>
        </xdr:cNvPr>
        <xdr:cNvSpPr txBox="1"/>
      </xdr:nvSpPr>
      <xdr:spPr>
        <a:xfrm>
          <a:off x="326009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EF00DEA6-D1DF-4410-84BA-F803CC3A2AE7}"/>
            </a:ext>
          </a:extLst>
        </xdr:cNvPr>
        <xdr:cNvSpPr txBox="1"/>
      </xdr:nvSpPr>
      <xdr:spPr>
        <a:xfrm>
          <a:off x="245491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95B72E9A-08ED-46C6-9D78-098A47532EFF}"/>
            </a:ext>
          </a:extLst>
        </xdr:cNvPr>
        <xdr:cNvSpPr txBox="1"/>
      </xdr:nvSpPr>
      <xdr:spPr>
        <a:xfrm>
          <a:off x="165735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BF7D26E5-28A0-43E7-9919-AF8F2A2FCE0F}"/>
            </a:ext>
          </a:extLst>
        </xdr:cNvPr>
        <xdr:cNvSpPr txBox="1"/>
      </xdr:nvSpPr>
      <xdr:spPr>
        <a:xfrm>
          <a:off x="85979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50678</xdr:rowOff>
    </xdr:from>
    <xdr:to>
      <xdr:col>24</xdr:col>
      <xdr:colOff>114300</xdr:colOff>
      <xdr:row>74</xdr:row>
      <xdr:rowOff>152278</xdr:rowOff>
    </xdr:to>
    <xdr:sp macro="" textlink="">
      <xdr:nvSpPr>
        <xdr:cNvPr id="187" name="楕円 186">
          <a:extLst>
            <a:ext uri="{FF2B5EF4-FFF2-40B4-BE49-F238E27FC236}">
              <a16:creationId xmlns:a16="http://schemas.microsoft.com/office/drawing/2014/main" id="{F2D79C9B-CBF5-4E50-BA11-A59E63C6CDCB}"/>
            </a:ext>
          </a:extLst>
        </xdr:cNvPr>
        <xdr:cNvSpPr/>
      </xdr:nvSpPr>
      <xdr:spPr>
        <a:xfrm>
          <a:off x="4131310" y="1274178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73555</xdr:rowOff>
    </xdr:from>
    <xdr:ext cx="534377" cy="259045"/>
    <xdr:sp macro="" textlink="">
      <xdr:nvSpPr>
        <xdr:cNvPr id="188" name="維持補修費該当値テキスト">
          <a:extLst>
            <a:ext uri="{FF2B5EF4-FFF2-40B4-BE49-F238E27FC236}">
              <a16:creationId xmlns:a16="http://schemas.microsoft.com/office/drawing/2014/main" id="{606458E8-121C-4EB4-8035-3138E879CBAC}"/>
            </a:ext>
          </a:extLst>
        </xdr:cNvPr>
        <xdr:cNvSpPr txBox="1"/>
      </xdr:nvSpPr>
      <xdr:spPr>
        <a:xfrm>
          <a:off x="4229100" y="1258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133706</xdr:rowOff>
    </xdr:from>
    <xdr:to>
      <xdr:col>20</xdr:col>
      <xdr:colOff>38100</xdr:colOff>
      <xdr:row>75</xdr:row>
      <xdr:rowOff>63856</xdr:rowOff>
    </xdr:to>
    <xdr:sp macro="" textlink="">
      <xdr:nvSpPr>
        <xdr:cNvPr id="189" name="楕円 188">
          <a:extLst>
            <a:ext uri="{FF2B5EF4-FFF2-40B4-BE49-F238E27FC236}">
              <a16:creationId xmlns:a16="http://schemas.microsoft.com/office/drawing/2014/main" id="{3F647D80-B015-42DF-80F3-57F31AD2ADCB}"/>
            </a:ext>
          </a:extLst>
        </xdr:cNvPr>
        <xdr:cNvSpPr/>
      </xdr:nvSpPr>
      <xdr:spPr>
        <a:xfrm>
          <a:off x="3388360" y="128171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80383</xdr:rowOff>
    </xdr:from>
    <xdr:ext cx="534377" cy="259045"/>
    <xdr:sp macro="" textlink="">
      <xdr:nvSpPr>
        <xdr:cNvPr id="190" name="テキスト ボックス 189">
          <a:extLst>
            <a:ext uri="{FF2B5EF4-FFF2-40B4-BE49-F238E27FC236}">
              <a16:creationId xmlns:a16="http://schemas.microsoft.com/office/drawing/2014/main" id="{1731611E-A755-4940-9C15-B91B5123C42D}"/>
            </a:ext>
          </a:extLst>
        </xdr:cNvPr>
        <xdr:cNvSpPr txBox="1"/>
      </xdr:nvSpPr>
      <xdr:spPr>
        <a:xfrm>
          <a:off x="3183401" y="1259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981</xdr:rowOff>
    </xdr:from>
    <xdr:to>
      <xdr:col>15</xdr:col>
      <xdr:colOff>101600</xdr:colOff>
      <xdr:row>75</xdr:row>
      <xdr:rowOff>102581</xdr:rowOff>
    </xdr:to>
    <xdr:sp macro="" textlink="">
      <xdr:nvSpPr>
        <xdr:cNvPr id="191" name="楕円 190">
          <a:extLst>
            <a:ext uri="{FF2B5EF4-FFF2-40B4-BE49-F238E27FC236}">
              <a16:creationId xmlns:a16="http://schemas.microsoft.com/office/drawing/2014/main" id="{EABCC376-36CD-4065-B36F-B42E7FFF774C}"/>
            </a:ext>
          </a:extLst>
        </xdr:cNvPr>
        <xdr:cNvSpPr/>
      </xdr:nvSpPr>
      <xdr:spPr>
        <a:xfrm>
          <a:off x="2571750" y="12859731"/>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119108</xdr:rowOff>
    </xdr:from>
    <xdr:ext cx="534377" cy="259045"/>
    <xdr:sp macro="" textlink="">
      <xdr:nvSpPr>
        <xdr:cNvPr id="192" name="テキスト ボックス 191">
          <a:extLst>
            <a:ext uri="{FF2B5EF4-FFF2-40B4-BE49-F238E27FC236}">
              <a16:creationId xmlns:a16="http://schemas.microsoft.com/office/drawing/2014/main" id="{8E2E3CB5-5817-4688-B345-934915CEA7F3}"/>
            </a:ext>
          </a:extLst>
        </xdr:cNvPr>
        <xdr:cNvSpPr txBox="1"/>
      </xdr:nvSpPr>
      <xdr:spPr>
        <a:xfrm>
          <a:off x="2397271" y="1263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35362</xdr:rowOff>
    </xdr:from>
    <xdr:to>
      <xdr:col>10</xdr:col>
      <xdr:colOff>165100</xdr:colOff>
      <xdr:row>75</xdr:row>
      <xdr:rowOff>136962</xdr:rowOff>
    </xdr:to>
    <xdr:sp macro="" textlink="">
      <xdr:nvSpPr>
        <xdr:cNvPr id="193" name="楕円 192">
          <a:extLst>
            <a:ext uri="{FF2B5EF4-FFF2-40B4-BE49-F238E27FC236}">
              <a16:creationId xmlns:a16="http://schemas.microsoft.com/office/drawing/2014/main" id="{D590F08F-7319-4720-ADF5-118539B21EB9}"/>
            </a:ext>
          </a:extLst>
        </xdr:cNvPr>
        <xdr:cNvSpPr/>
      </xdr:nvSpPr>
      <xdr:spPr>
        <a:xfrm>
          <a:off x="1774190" y="12894112"/>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153489</xdr:rowOff>
    </xdr:from>
    <xdr:ext cx="534377" cy="259045"/>
    <xdr:sp macro="" textlink="">
      <xdr:nvSpPr>
        <xdr:cNvPr id="194" name="テキスト ボックス 193">
          <a:extLst>
            <a:ext uri="{FF2B5EF4-FFF2-40B4-BE49-F238E27FC236}">
              <a16:creationId xmlns:a16="http://schemas.microsoft.com/office/drawing/2014/main" id="{5B7B5DC0-149E-40B1-AC8B-00FE5385D7D2}"/>
            </a:ext>
          </a:extLst>
        </xdr:cNvPr>
        <xdr:cNvSpPr txBox="1"/>
      </xdr:nvSpPr>
      <xdr:spPr>
        <a:xfrm>
          <a:off x="1580661" y="1266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132243</xdr:rowOff>
    </xdr:from>
    <xdr:to>
      <xdr:col>6</xdr:col>
      <xdr:colOff>38100</xdr:colOff>
      <xdr:row>77</xdr:row>
      <xdr:rowOff>62393</xdr:rowOff>
    </xdr:to>
    <xdr:sp macro="" textlink="">
      <xdr:nvSpPr>
        <xdr:cNvPr id="195" name="楕円 194">
          <a:extLst>
            <a:ext uri="{FF2B5EF4-FFF2-40B4-BE49-F238E27FC236}">
              <a16:creationId xmlns:a16="http://schemas.microsoft.com/office/drawing/2014/main" id="{DEDCF7A3-3DA0-4209-A6D9-5B46C6DFF4D1}"/>
            </a:ext>
          </a:extLst>
        </xdr:cNvPr>
        <xdr:cNvSpPr/>
      </xdr:nvSpPr>
      <xdr:spPr>
        <a:xfrm>
          <a:off x="988060" y="13166253"/>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78919</xdr:rowOff>
    </xdr:from>
    <xdr:ext cx="469744" cy="259045"/>
    <xdr:sp macro="" textlink="">
      <xdr:nvSpPr>
        <xdr:cNvPr id="196" name="テキスト ボックス 195">
          <a:extLst>
            <a:ext uri="{FF2B5EF4-FFF2-40B4-BE49-F238E27FC236}">
              <a16:creationId xmlns:a16="http://schemas.microsoft.com/office/drawing/2014/main" id="{B41D090B-3E89-4647-BB54-ACE7CE3F41D5}"/>
            </a:ext>
          </a:extLst>
        </xdr:cNvPr>
        <xdr:cNvSpPr txBox="1"/>
      </xdr:nvSpPr>
      <xdr:spPr>
        <a:xfrm>
          <a:off x="815418" y="12937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F4ACDCC-37C0-435D-AD1A-46852818E4A8}"/>
            </a:ext>
          </a:extLst>
        </xdr:cNvPr>
        <xdr:cNvSpPr/>
      </xdr:nvSpPr>
      <xdr:spPr>
        <a:xfrm>
          <a:off x="685800" y="14283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8" name="正方形/長方形 197">
          <a:extLst>
            <a:ext uri="{FF2B5EF4-FFF2-40B4-BE49-F238E27FC236}">
              <a16:creationId xmlns:a16="http://schemas.microsoft.com/office/drawing/2014/main" id="{F8EC62DD-C363-43F0-86CD-850BD03A2FE4}"/>
            </a:ext>
          </a:extLst>
        </xdr:cNvPr>
        <xdr:cNvSpPr/>
      </xdr:nvSpPr>
      <xdr:spPr>
        <a:xfrm>
          <a:off x="81661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9" name="正方形/長方形 198">
          <a:extLst>
            <a:ext uri="{FF2B5EF4-FFF2-40B4-BE49-F238E27FC236}">
              <a16:creationId xmlns:a16="http://schemas.microsoft.com/office/drawing/2014/main" id="{1D558D5B-F787-4FE7-A5F2-01E0171FB3E8}"/>
            </a:ext>
          </a:extLst>
        </xdr:cNvPr>
        <xdr:cNvSpPr/>
      </xdr:nvSpPr>
      <xdr:spPr>
        <a:xfrm>
          <a:off x="81661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0" name="正方形/長方形 199">
          <a:extLst>
            <a:ext uri="{FF2B5EF4-FFF2-40B4-BE49-F238E27FC236}">
              <a16:creationId xmlns:a16="http://schemas.microsoft.com/office/drawing/2014/main" id="{45FAEA64-E739-4D28-8659-FF701960E093}"/>
            </a:ext>
          </a:extLst>
        </xdr:cNvPr>
        <xdr:cNvSpPr/>
      </xdr:nvSpPr>
      <xdr:spPr>
        <a:xfrm>
          <a:off x="171450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1" name="正方形/長方形 200">
          <a:extLst>
            <a:ext uri="{FF2B5EF4-FFF2-40B4-BE49-F238E27FC236}">
              <a16:creationId xmlns:a16="http://schemas.microsoft.com/office/drawing/2014/main" id="{B2D45313-857C-4600-BEC4-02C862A59D87}"/>
            </a:ext>
          </a:extLst>
        </xdr:cNvPr>
        <xdr:cNvSpPr/>
      </xdr:nvSpPr>
      <xdr:spPr>
        <a:xfrm>
          <a:off x="171450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2" name="正方形/長方形 201">
          <a:extLst>
            <a:ext uri="{FF2B5EF4-FFF2-40B4-BE49-F238E27FC236}">
              <a16:creationId xmlns:a16="http://schemas.microsoft.com/office/drawing/2014/main" id="{192CC593-70F0-4793-B3D0-26D24CFDE494}"/>
            </a:ext>
          </a:extLst>
        </xdr:cNvPr>
        <xdr:cNvSpPr/>
      </xdr:nvSpPr>
      <xdr:spPr>
        <a:xfrm>
          <a:off x="274320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3" name="正方形/長方形 202">
          <a:extLst>
            <a:ext uri="{FF2B5EF4-FFF2-40B4-BE49-F238E27FC236}">
              <a16:creationId xmlns:a16="http://schemas.microsoft.com/office/drawing/2014/main" id="{9E6E2BED-F047-4FB2-A0C7-648CFED7A519}"/>
            </a:ext>
          </a:extLst>
        </xdr:cNvPr>
        <xdr:cNvSpPr/>
      </xdr:nvSpPr>
      <xdr:spPr>
        <a:xfrm>
          <a:off x="274320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a:extLst>
            <a:ext uri="{FF2B5EF4-FFF2-40B4-BE49-F238E27FC236}">
              <a16:creationId xmlns:a16="http://schemas.microsoft.com/office/drawing/2014/main" id="{20BC1359-CAF7-4C7F-9EE5-CE75013361B3}"/>
            </a:ext>
          </a:extLst>
        </xdr:cNvPr>
        <xdr:cNvSpPr/>
      </xdr:nvSpPr>
      <xdr:spPr>
        <a:xfrm>
          <a:off x="685800" y="15109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a:extLst>
            <a:ext uri="{FF2B5EF4-FFF2-40B4-BE49-F238E27FC236}">
              <a16:creationId xmlns:a16="http://schemas.microsoft.com/office/drawing/2014/main" id="{422188AA-A3CE-4201-9CF2-9AED1EEC092D}"/>
            </a:ext>
          </a:extLst>
        </xdr:cNvPr>
        <xdr:cNvSpPr txBox="1"/>
      </xdr:nvSpPr>
      <xdr:spPr>
        <a:xfrm>
          <a:off x="666750" y="14924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a:extLst>
            <a:ext uri="{FF2B5EF4-FFF2-40B4-BE49-F238E27FC236}">
              <a16:creationId xmlns:a16="http://schemas.microsoft.com/office/drawing/2014/main" id="{58B21FC8-4BD5-4C62-810A-41903E9528EA}"/>
            </a:ext>
          </a:extLst>
        </xdr:cNvPr>
        <xdr:cNvCxnSpPr/>
      </xdr:nvCxnSpPr>
      <xdr:spPr>
        <a:xfrm>
          <a:off x="685800" y="17400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7" name="テキスト ボックス 206">
          <a:extLst>
            <a:ext uri="{FF2B5EF4-FFF2-40B4-BE49-F238E27FC236}">
              <a16:creationId xmlns:a16="http://schemas.microsoft.com/office/drawing/2014/main" id="{BD1ABF5D-6B85-45D1-90A7-807835E9606B}"/>
            </a:ext>
          </a:extLst>
        </xdr:cNvPr>
        <xdr:cNvSpPr txBox="1"/>
      </xdr:nvSpPr>
      <xdr:spPr>
        <a:xfrm>
          <a:off x="47892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8" name="直線コネクタ 207">
          <a:extLst>
            <a:ext uri="{FF2B5EF4-FFF2-40B4-BE49-F238E27FC236}">
              <a16:creationId xmlns:a16="http://schemas.microsoft.com/office/drawing/2014/main" id="{BBF9EF55-421B-4ACE-8156-FC384E857A4D}"/>
            </a:ext>
          </a:extLst>
        </xdr:cNvPr>
        <xdr:cNvCxnSpPr/>
      </xdr:nvCxnSpPr>
      <xdr:spPr>
        <a:xfrm>
          <a:off x="685800" y="17068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09" name="テキスト ボックス 208">
          <a:extLst>
            <a:ext uri="{FF2B5EF4-FFF2-40B4-BE49-F238E27FC236}">
              <a16:creationId xmlns:a16="http://schemas.microsoft.com/office/drawing/2014/main" id="{F2C30D43-F08B-4DCF-8FC5-CFCD9C0E5A9C}"/>
            </a:ext>
          </a:extLst>
        </xdr:cNvPr>
        <xdr:cNvSpPr txBox="1"/>
      </xdr:nvSpPr>
      <xdr:spPr>
        <a:xfrm>
          <a:off x="211651" y="1693401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a:extLst>
            <a:ext uri="{FF2B5EF4-FFF2-40B4-BE49-F238E27FC236}">
              <a16:creationId xmlns:a16="http://schemas.microsoft.com/office/drawing/2014/main" id="{DF6D5297-170A-4AF7-8670-BEE2D4BF323F}"/>
            </a:ext>
          </a:extLst>
        </xdr:cNvPr>
        <xdr:cNvCxnSpPr/>
      </xdr:nvCxnSpPr>
      <xdr:spPr>
        <a:xfrm>
          <a:off x="685800" y="16745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a:extLst>
            <a:ext uri="{FF2B5EF4-FFF2-40B4-BE49-F238E27FC236}">
              <a16:creationId xmlns:a16="http://schemas.microsoft.com/office/drawing/2014/main" id="{6985FBAE-5627-4B99-9E45-F2E00369A425}"/>
            </a:ext>
          </a:extLst>
        </xdr:cNvPr>
        <xdr:cNvSpPr txBox="1"/>
      </xdr:nvSpPr>
      <xdr:spPr>
        <a:xfrm>
          <a:off x="211651" y="1660172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a:extLst>
            <a:ext uri="{FF2B5EF4-FFF2-40B4-BE49-F238E27FC236}">
              <a16:creationId xmlns:a16="http://schemas.microsoft.com/office/drawing/2014/main" id="{4C3DD2D6-229C-4FA1-851F-3C3405CAD660}"/>
            </a:ext>
          </a:extLst>
        </xdr:cNvPr>
        <xdr:cNvCxnSpPr/>
      </xdr:nvCxnSpPr>
      <xdr:spPr>
        <a:xfrm>
          <a:off x="685800" y="1642309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a:extLst>
            <a:ext uri="{FF2B5EF4-FFF2-40B4-BE49-F238E27FC236}">
              <a16:creationId xmlns:a16="http://schemas.microsoft.com/office/drawing/2014/main" id="{75649E5C-A28D-4717-8660-986FC1C0F087}"/>
            </a:ext>
          </a:extLst>
        </xdr:cNvPr>
        <xdr:cNvSpPr txBox="1"/>
      </xdr:nvSpPr>
      <xdr:spPr>
        <a:xfrm>
          <a:off x="211651" y="1627896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a:extLst>
            <a:ext uri="{FF2B5EF4-FFF2-40B4-BE49-F238E27FC236}">
              <a16:creationId xmlns:a16="http://schemas.microsoft.com/office/drawing/2014/main" id="{40329A34-E046-4B57-BA7B-CDB1C54EA317}"/>
            </a:ext>
          </a:extLst>
        </xdr:cNvPr>
        <xdr:cNvCxnSpPr/>
      </xdr:nvCxnSpPr>
      <xdr:spPr>
        <a:xfrm>
          <a:off x="685800" y="16090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5" name="テキスト ボックス 214">
          <a:extLst>
            <a:ext uri="{FF2B5EF4-FFF2-40B4-BE49-F238E27FC236}">
              <a16:creationId xmlns:a16="http://schemas.microsoft.com/office/drawing/2014/main" id="{7F9B2F55-0596-4551-B17A-68BED74C878B}"/>
            </a:ext>
          </a:extLst>
        </xdr:cNvPr>
        <xdr:cNvSpPr txBox="1"/>
      </xdr:nvSpPr>
      <xdr:spPr>
        <a:xfrm>
          <a:off x="170391" y="1595239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a:extLst>
            <a:ext uri="{FF2B5EF4-FFF2-40B4-BE49-F238E27FC236}">
              <a16:creationId xmlns:a16="http://schemas.microsoft.com/office/drawing/2014/main" id="{BE6C8D11-EAE8-4B08-A099-8A991AC1B54D}"/>
            </a:ext>
          </a:extLst>
        </xdr:cNvPr>
        <xdr:cNvCxnSpPr/>
      </xdr:nvCxnSpPr>
      <xdr:spPr>
        <a:xfrm>
          <a:off x="685800" y="157699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7" name="テキスト ボックス 216">
          <a:extLst>
            <a:ext uri="{FF2B5EF4-FFF2-40B4-BE49-F238E27FC236}">
              <a16:creationId xmlns:a16="http://schemas.microsoft.com/office/drawing/2014/main" id="{3CB4B69A-6BAA-456F-A305-D80D7BB617F1}"/>
            </a:ext>
          </a:extLst>
        </xdr:cNvPr>
        <xdr:cNvSpPr txBox="1"/>
      </xdr:nvSpPr>
      <xdr:spPr>
        <a:xfrm>
          <a:off x="170391" y="156201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a:extLst>
            <a:ext uri="{FF2B5EF4-FFF2-40B4-BE49-F238E27FC236}">
              <a16:creationId xmlns:a16="http://schemas.microsoft.com/office/drawing/2014/main" id="{7FDCA58C-9FBF-4464-AD64-285138B9579F}"/>
            </a:ext>
          </a:extLst>
        </xdr:cNvPr>
        <xdr:cNvCxnSpPr/>
      </xdr:nvCxnSpPr>
      <xdr:spPr>
        <a:xfrm>
          <a:off x="685800" y="1544147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19" name="テキスト ボックス 218">
          <a:extLst>
            <a:ext uri="{FF2B5EF4-FFF2-40B4-BE49-F238E27FC236}">
              <a16:creationId xmlns:a16="http://schemas.microsoft.com/office/drawing/2014/main" id="{B217D888-19C7-489B-A6AD-1C183882E270}"/>
            </a:ext>
          </a:extLst>
        </xdr:cNvPr>
        <xdr:cNvSpPr txBox="1"/>
      </xdr:nvSpPr>
      <xdr:spPr>
        <a:xfrm>
          <a:off x="17039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9C7B7368-C5C9-4285-AF31-E1CD0221A474}"/>
            </a:ext>
          </a:extLst>
        </xdr:cNvPr>
        <xdr:cNvCxnSpPr/>
      </xdr:nvCxnSpPr>
      <xdr:spPr>
        <a:xfrm>
          <a:off x="685800" y="15109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6E2A16C5-E02C-4FBD-8558-ECB2877B218B}"/>
            </a:ext>
          </a:extLst>
        </xdr:cNvPr>
        <xdr:cNvSpPr txBox="1"/>
      </xdr:nvSpPr>
      <xdr:spPr>
        <a:xfrm>
          <a:off x="170391" y="14974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D7F4C32-1124-4718-B65E-0988394C9C30}"/>
            </a:ext>
          </a:extLst>
        </xdr:cNvPr>
        <xdr:cNvSpPr/>
      </xdr:nvSpPr>
      <xdr:spPr>
        <a:xfrm>
          <a:off x="685800" y="15109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103820</xdr:rowOff>
    </xdr:from>
    <xdr:to>
      <xdr:col>24</xdr:col>
      <xdr:colOff>62865</xdr:colOff>
      <xdr:row>99</xdr:row>
      <xdr:rowOff>61748</xdr:rowOff>
    </xdr:to>
    <xdr:cxnSp macro="">
      <xdr:nvCxnSpPr>
        <xdr:cNvPr id="223" name="直線コネクタ 222">
          <a:extLst>
            <a:ext uri="{FF2B5EF4-FFF2-40B4-BE49-F238E27FC236}">
              <a16:creationId xmlns:a16="http://schemas.microsoft.com/office/drawing/2014/main" id="{1089BD03-653F-4925-B415-F59B54A3C8E7}"/>
            </a:ext>
          </a:extLst>
        </xdr:cNvPr>
        <xdr:cNvCxnSpPr/>
      </xdr:nvCxnSpPr>
      <xdr:spPr>
        <a:xfrm flipV="1">
          <a:off x="4172585" y="15532415"/>
          <a:ext cx="1270" cy="1499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65575</xdr:rowOff>
    </xdr:from>
    <xdr:ext cx="534377" cy="259045"/>
    <xdr:sp macro="" textlink="">
      <xdr:nvSpPr>
        <xdr:cNvPr id="224" name="扶助費最小値テキスト">
          <a:extLst>
            <a:ext uri="{FF2B5EF4-FFF2-40B4-BE49-F238E27FC236}">
              <a16:creationId xmlns:a16="http://schemas.microsoft.com/office/drawing/2014/main" id="{D584E518-BCF6-4E24-A6DD-CAE2B52A9671}"/>
            </a:ext>
          </a:extLst>
        </xdr:cNvPr>
        <xdr:cNvSpPr txBox="1"/>
      </xdr:nvSpPr>
      <xdr:spPr>
        <a:xfrm>
          <a:off x="4229100" y="1703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61748</xdr:rowOff>
    </xdr:from>
    <xdr:to>
      <xdr:col>24</xdr:col>
      <xdr:colOff>152400</xdr:colOff>
      <xdr:row>99</xdr:row>
      <xdr:rowOff>61748</xdr:rowOff>
    </xdr:to>
    <xdr:cxnSp macro="">
      <xdr:nvCxnSpPr>
        <xdr:cNvPr id="225" name="直線コネクタ 224">
          <a:extLst>
            <a:ext uri="{FF2B5EF4-FFF2-40B4-BE49-F238E27FC236}">
              <a16:creationId xmlns:a16="http://schemas.microsoft.com/office/drawing/2014/main" id="{28AD5E4F-788C-4670-87A1-318F2B88DF2D}"/>
            </a:ext>
          </a:extLst>
        </xdr:cNvPr>
        <xdr:cNvCxnSpPr/>
      </xdr:nvCxnSpPr>
      <xdr:spPr>
        <a:xfrm>
          <a:off x="4112260" y="170314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50497</xdr:rowOff>
    </xdr:from>
    <xdr:ext cx="599010" cy="259045"/>
    <xdr:sp macro="" textlink="">
      <xdr:nvSpPr>
        <xdr:cNvPr id="226" name="扶助費最大値テキスト">
          <a:extLst>
            <a:ext uri="{FF2B5EF4-FFF2-40B4-BE49-F238E27FC236}">
              <a16:creationId xmlns:a16="http://schemas.microsoft.com/office/drawing/2014/main" id="{5F0B250E-B87D-47D2-9BF7-900C3564D0A5}"/>
            </a:ext>
          </a:extLst>
        </xdr:cNvPr>
        <xdr:cNvSpPr txBox="1"/>
      </xdr:nvSpPr>
      <xdr:spPr>
        <a:xfrm>
          <a:off x="4229100" y="1531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103820</xdr:rowOff>
    </xdr:from>
    <xdr:to>
      <xdr:col>24</xdr:col>
      <xdr:colOff>152400</xdr:colOff>
      <xdr:row>90</xdr:row>
      <xdr:rowOff>103820</xdr:rowOff>
    </xdr:to>
    <xdr:cxnSp macro="">
      <xdr:nvCxnSpPr>
        <xdr:cNvPr id="227" name="直線コネクタ 226">
          <a:extLst>
            <a:ext uri="{FF2B5EF4-FFF2-40B4-BE49-F238E27FC236}">
              <a16:creationId xmlns:a16="http://schemas.microsoft.com/office/drawing/2014/main" id="{85A739AA-C4A9-44AA-8C2B-4E4E04ECA886}"/>
            </a:ext>
          </a:extLst>
        </xdr:cNvPr>
        <xdr:cNvCxnSpPr/>
      </xdr:nvCxnSpPr>
      <xdr:spPr>
        <a:xfrm>
          <a:off x="4112260" y="155324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61922</xdr:rowOff>
    </xdr:from>
    <xdr:to>
      <xdr:col>24</xdr:col>
      <xdr:colOff>63500</xdr:colOff>
      <xdr:row>96</xdr:row>
      <xdr:rowOff>157749</xdr:rowOff>
    </xdr:to>
    <xdr:cxnSp macro="">
      <xdr:nvCxnSpPr>
        <xdr:cNvPr id="228" name="直線コネクタ 227">
          <a:extLst>
            <a:ext uri="{FF2B5EF4-FFF2-40B4-BE49-F238E27FC236}">
              <a16:creationId xmlns:a16="http://schemas.microsoft.com/office/drawing/2014/main" id="{992FCA31-EB8A-435E-B2A6-D28982B5ADFA}"/>
            </a:ext>
          </a:extLst>
        </xdr:cNvPr>
        <xdr:cNvCxnSpPr/>
      </xdr:nvCxnSpPr>
      <xdr:spPr>
        <a:xfrm flipV="1">
          <a:off x="3431540" y="16517312"/>
          <a:ext cx="742950" cy="101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39288</xdr:rowOff>
    </xdr:from>
    <xdr:ext cx="534377" cy="259045"/>
    <xdr:sp macro="" textlink="">
      <xdr:nvSpPr>
        <xdr:cNvPr id="229" name="扶助費平均値テキスト">
          <a:extLst>
            <a:ext uri="{FF2B5EF4-FFF2-40B4-BE49-F238E27FC236}">
              <a16:creationId xmlns:a16="http://schemas.microsoft.com/office/drawing/2014/main" id="{48B482EC-885D-471A-981A-0E4D24BD2671}"/>
            </a:ext>
          </a:extLst>
        </xdr:cNvPr>
        <xdr:cNvSpPr txBox="1"/>
      </xdr:nvSpPr>
      <xdr:spPr>
        <a:xfrm>
          <a:off x="4229100" y="16155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16411</xdr:rowOff>
    </xdr:from>
    <xdr:to>
      <xdr:col>24</xdr:col>
      <xdr:colOff>114300</xdr:colOff>
      <xdr:row>95</xdr:row>
      <xdr:rowOff>118011</xdr:rowOff>
    </xdr:to>
    <xdr:sp macro="" textlink="">
      <xdr:nvSpPr>
        <xdr:cNvPr id="230" name="フローチャート: 判断 229">
          <a:extLst>
            <a:ext uri="{FF2B5EF4-FFF2-40B4-BE49-F238E27FC236}">
              <a16:creationId xmlns:a16="http://schemas.microsoft.com/office/drawing/2014/main" id="{A277641A-188D-46CE-B9B8-4AC42E23079F}"/>
            </a:ext>
          </a:extLst>
        </xdr:cNvPr>
        <xdr:cNvSpPr/>
      </xdr:nvSpPr>
      <xdr:spPr>
        <a:xfrm>
          <a:off x="4131310" y="1630797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165444</xdr:rowOff>
    </xdr:from>
    <xdr:to>
      <xdr:col>19</xdr:col>
      <xdr:colOff>177800</xdr:colOff>
      <xdr:row>96</xdr:row>
      <xdr:rowOff>157749</xdr:rowOff>
    </xdr:to>
    <xdr:cxnSp macro="">
      <xdr:nvCxnSpPr>
        <xdr:cNvPr id="231" name="直線コネクタ 230">
          <a:extLst>
            <a:ext uri="{FF2B5EF4-FFF2-40B4-BE49-F238E27FC236}">
              <a16:creationId xmlns:a16="http://schemas.microsoft.com/office/drawing/2014/main" id="{0BB18167-05AE-4E21-A608-1A709A6A8D32}"/>
            </a:ext>
          </a:extLst>
        </xdr:cNvPr>
        <xdr:cNvCxnSpPr/>
      </xdr:nvCxnSpPr>
      <xdr:spPr>
        <a:xfrm>
          <a:off x="2626360" y="16457004"/>
          <a:ext cx="805180" cy="16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108234</xdr:rowOff>
    </xdr:from>
    <xdr:to>
      <xdr:col>20</xdr:col>
      <xdr:colOff>38100</xdr:colOff>
      <xdr:row>96</xdr:row>
      <xdr:rowOff>38384</xdr:rowOff>
    </xdr:to>
    <xdr:sp macro="" textlink="">
      <xdr:nvSpPr>
        <xdr:cNvPr id="232" name="フローチャート: 判断 231">
          <a:extLst>
            <a:ext uri="{FF2B5EF4-FFF2-40B4-BE49-F238E27FC236}">
              <a16:creationId xmlns:a16="http://schemas.microsoft.com/office/drawing/2014/main" id="{F4DCD7F3-1EB4-40A1-8B00-B12510E3CA8B}"/>
            </a:ext>
          </a:extLst>
        </xdr:cNvPr>
        <xdr:cNvSpPr/>
      </xdr:nvSpPr>
      <xdr:spPr>
        <a:xfrm>
          <a:off x="3388360" y="1639407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54911</xdr:rowOff>
    </xdr:from>
    <xdr:ext cx="534377" cy="259045"/>
    <xdr:sp macro="" textlink="">
      <xdr:nvSpPr>
        <xdr:cNvPr id="233" name="テキスト ボックス 232">
          <a:extLst>
            <a:ext uri="{FF2B5EF4-FFF2-40B4-BE49-F238E27FC236}">
              <a16:creationId xmlns:a16="http://schemas.microsoft.com/office/drawing/2014/main" id="{34F572EF-EEFA-49DD-95B1-984E0076761B}"/>
            </a:ext>
          </a:extLst>
        </xdr:cNvPr>
        <xdr:cNvSpPr txBox="1"/>
      </xdr:nvSpPr>
      <xdr:spPr>
        <a:xfrm>
          <a:off x="3183401" y="1617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165444</xdr:rowOff>
    </xdr:from>
    <xdr:to>
      <xdr:col>15</xdr:col>
      <xdr:colOff>50800</xdr:colOff>
      <xdr:row>97</xdr:row>
      <xdr:rowOff>92249</xdr:rowOff>
    </xdr:to>
    <xdr:cxnSp macro="">
      <xdr:nvCxnSpPr>
        <xdr:cNvPr id="234" name="直線コネクタ 233">
          <a:extLst>
            <a:ext uri="{FF2B5EF4-FFF2-40B4-BE49-F238E27FC236}">
              <a16:creationId xmlns:a16="http://schemas.microsoft.com/office/drawing/2014/main" id="{943247B1-0593-4946-8963-26A32A2693B1}"/>
            </a:ext>
          </a:extLst>
        </xdr:cNvPr>
        <xdr:cNvCxnSpPr/>
      </xdr:nvCxnSpPr>
      <xdr:spPr>
        <a:xfrm flipV="1">
          <a:off x="1828800" y="16457004"/>
          <a:ext cx="797560" cy="26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166864</xdr:rowOff>
    </xdr:from>
    <xdr:to>
      <xdr:col>15</xdr:col>
      <xdr:colOff>101600</xdr:colOff>
      <xdr:row>95</xdr:row>
      <xdr:rowOff>97014</xdr:rowOff>
    </xdr:to>
    <xdr:sp macro="" textlink="">
      <xdr:nvSpPr>
        <xdr:cNvPr id="235" name="フローチャート: 判断 234">
          <a:extLst>
            <a:ext uri="{FF2B5EF4-FFF2-40B4-BE49-F238E27FC236}">
              <a16:creationId xmlns:a16="http://schemas.microsoft.com/office/drawing/2014/main" id="{3AC6A15B-1286-48FD-9854-03118DA9FC2E}"/>
            </a:ext>
          </a:extLst>
        </xdr:cNvPr>
        <xdr:cNvSpPr/>
      </xdr:nvSpPr>
      <xdr:spPr>
        <a:xfrm>
          <a:off x="2571750" y="16286974"/>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113541</xdr:rowOff>
    </xdr:from>
    <xdr:ext cx="534377" cy="259045"/>
    <xdr:sp macro="" textlink="">
      <xdr:nvSpPr>
        <xdr:cNvPr id="236" name="テキスト ボックス 235">
          <a:extLst>
            <a:ext uri="{FF2B5EF4-FFF2-40B4-BE49-F238E27FC236}">
              <a16:creationId xmlns:a16="http://schemas.microsoft.com/office/drawing/2014/main" id="{A8EBCB94-A8F6-42EF-90F3-7AA4BD98B567}"/>
            </a:ext>
          </a:extLst>
        </xdr:cNvPr>
        <xdr:cNvSpPr txBox="1"/>
      </xdr:nvSpPr>
      <xdr:spPr>
        <a:xfrm>
          <a:off x="239727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72644</xdr:rowOff>
    </xdr:from>
    <xdr:to>
      <xdr:col>10</xdr:col>
      <xdr:colOff>114300</xdr:colOff>
      <xdr:row>97</xdr:row>
      <xdr:rowOff>92249</xdr:rowOff>
    </xdr:to>
    <xdr:cxnSp macro="">
      <xdr:nvCxnSpPr>
        <xdr:cNvPr id="237" name="直線コネクタ 236">
          <a:extLst>
            <a:ext uri="{FF2B5EF4-FFF2-40B4-BE49-F238E27FC236}">
              <a16:creationId xmlns:a16="http://schemas.microsoft.com/office/drawing/2014/main" id="{3D9E2E8D-7D5A-4070-8EA6-E2BD498AB000}"/>
            </a:ext>
          </a:extLst>
        </xdr:cNvPr>
        <xdr:cNvCxnSpPr/>
      </xdr:nvCxnSpPr>
      <xdr:spPr>
        <a:xfrm>
          <a:off x="1031240" y="16703294"/>
          <a:ext cx="797560" cy="2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60913</xdr:rowOff>
    </xdr:from>
    <xdr:to>
      <xdr:col>10</xdr:col>
      <xdr:colOff>165100</xdr:colOff>
      <xdr:row>96</xdr:row>
      <xdr:rowOff>162513</xdr:rowOff>
    </xdr:to>
    <xdr:sp macro="" textlink="">
      <xdr:nvSpPr>
        <xdr:cNvPr id="238" name="フローチャート: 判断 237">
          <a:extLst>
            <a:ext uri="{FF2B5EF4-FFF2-40B4-BE49-F238E27FC236}">
              <a16:creationId xmlns:a16="http://schemas.microsoft.com/office/drawing/2014/main" id="{809A9B6A-09B8-4545-A135-C813471E697A}"/>
            </a:ext>
          </a:extLst>
        </xdr:cNvPr>
        <xdr:cNvSpPr/>
      </xdr:nvSpPr>
      <xdr:spPr>
        <a:xfrm>
          <a:off x="1774190" y="16516303"/>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7590</xdr:rowOff>
    </xdr:from>
    <xdr:ext cx="534377" cy="259045"/>
    <xdr:sp macro="" textlink="">
      <xdr:nvSpPr>
        <xdr:cNvPr id="239" name="テキスト ボックス 238">
          <a:extLst>
            <a:ext uri="{FF2B5EF4-FFF2-40B4-BE49-F238E27FC236}">
              <a16:creationId xmlns:a16="http://schemas.microsoft.com/office/drawing/2014/main" id="{1DFC2E2E-B061-44FE-8312-693AEC8C3629}"/>
            </a:ext>
          </a:extLst>
        </xdr:cNvPr>
        <xdr:cNvSpPr txBox="1"/>
      </xdr:nvSpPr>
      <xdr:spPr>
        <a:xfrm>
          <a:off x="1580661" y="1629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101614</xdr:rowOff>
    </xdr:from>
    <xdr:to>
      <xdr:col>6</xdr:col>
      <xdr:colOff>38100</xdr:colOff>
      <xdr:row>97</xdr:row>
      <xdr:rowOff>31764</xdr:rowOff>
    </xdr:to>
    <xdr:sp macro="" textlink="">
      <xdr:nvSpPr>
        <xdr:cNvPr id="240" name="フローチャート: 判断 239">
          <a:extLst>
            <a:ext uri="{FF2B5EF4-FFF2-40B4-BE49-F238E27FC236}">
              <a16:creationId xmlns:a16="http://schemas.microsoft.com/office/drawing/2014/main" id="{2280B176-D88B-4794-B5C6-4EF7DA8C9CB1}"/>
            </a:ext>
          </a:extLst>
        </xdr:cNvPr>
        <xdr:cNvSpPr/>
      </xdr:nvSpPr>
      <xdr:spPr>
        <a:xfrm>
          <a:off x="988060" y="1655700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48291</xdr:rowOff>
    </xdr:from>
    <xdr:ext cx="534377" cy="259045"/>
    <xdr:sp macro="" textlink="">
      <xdr:nvSpPr>
        <xdr:cNvPr id="241" name="テキスト ボックス 240">
          <a:extLst>
            <a:ext uri="{FF2B5EF4-FFF2-40B4-BE49-F238E27FC236}">
              <a16:creationId xmlns:a16="http://schemas.microsoft.com/office/drawing/2014/main" id="{1804E993-1210-48CD-8B44-EB6FDD8735E7}"/>
            </a:ext>
          </a:extLst>
        </xdr:cNvPr>
        <xdr:cNvSpPr txBox="1"/>
      </xdr:nvSpPr>
      <xdr:spPr>
        <a:xfrm>
          <a:off x="783101" y="1633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D7650942-3E4F-4EDF-9439-67716202A759}"/>
            </a:ext>
          </a:extLst>
        </xdr:cNvPr>
        <xdr:cNvSpPr txBox="1"/>
      </xdr:nvSpPr>
      <xdr:spPr>
        <a:xfrm>
          <a:off x="400304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74D76642-5602-4F5A-B292-3A30B8CE6C6F}"/>
            </a:ext>
          </a:extLst>
        </xdr:cNvPr>
        <xdr:cNvSpPr txBox="1"/>
      </xdr:nvSpPr>
      <xdr:spPr>
        <a:xfrm>
          <a:off x="326009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CE495FA-5AC9-4A88-AB56-171FB8968BC9}"/>
            </a:ext>
          </a:extLst>
        </xdr:cNvPr>
        <xdr:cNvSpPr txBox="1"/>
      </xdr:nvSpPr>
      <xdr:spPr>
        <a:xfrm>
          <a:off x="245491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34D93F62-5DE9-4137-9B0D-7DB66DC52170}"/>
            </a:ext>
          </a:extLst>
        </xdr:cNvPr>
        <xdr:cNvSpPr txBox="1"/>
      </xdr:nvSpPr>
      <xdr:spPr>
        <a:xfrm>
          <a:off x="165735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DEB84FD2-E7BE-4B2E-B3BA-94359D7D2601}"/>
            </a:ext>
          </a:extLst>
        </xdr:cNvPr>
        <xdr:cNvSpPr txBox="1"/>
      </xdr:nvSpPr>
      <xdr:spPr>
        <a:xfrm>
          <a:off x="85979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11122</xdr:rowOff>
    </xdr:from>
    <xdr:to>
      <xdr:col>24</xdr:col>
      <xdr:colOff>114300</xdr:colOff>
      <xdr:row>96</xdr:row>
      <xdr:rowOff>112722</xdr:rowOff>
    </xdr:to>
    <xdr:sp macro="" textlink="">
      <xdr:nvSpPr>
        <xdr:cNvPr id="247" name="楕円 246">
          <a:extLst>
            <a:ext uri="{FF2B5EF4-FFF2-40B4-BE49-F238E27FC236}">
              <a16:creationId xmlns:a16="http://schemas.microsoft.com/office/drawing/2014/main" id="{DB197515-5AA2-46B3-BB4E-C913D8B2C3F4}"/>
            </a:ext>
          </a:extLst>
        </xdr:cNvPr>
        <xdr:cNvSpPr/>
      </xdr:nvSpPr>
      <xdr:spPr>
        <a:xfrm>
          <a:off x="4131310" y="16472227"/>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160999</xdr:rowOff>
    </xdr:from>
    <xdr:ext cx="534377" cy="259045"/>
    <xdr:sp macro="" textlink="">
      <xdr:nvSpPr>
        <xdr:cNvPr id="248" name="扶助費該当値テキスト">
          <a:extLst>
            <a:ext uri="{FF2B5EF4-FFF2-40B4-BE49-F238E27FC236}">
              <a16:creationId xmlns:a16="http://schemas.microsoft.com/office/drawing/2014/main" id="{A541DE80-0AB8-460F-9B44-90861D6195C5}"/>
            </a:ext>
          </a:extLst>
        </xdr:cNvPr>
        <xdr:cNvSpPr txBox="1"/>
      </xdr:nvSpPr>
      <xdr:spPr>
        <a:xfrm>
          <a:off x="4229100" y="1645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106949</xdr:rowOff>
    </xdr:from>
    <xdr:to>
      <xdr:col>20</xdr:col>
      <xdr:colOff>38100</xdr:colOff>
      <xdr:row>97</xdr:row>
      <xdr:rowOff>37099</xdr:rowOff>
    </xdr:to>
    <xdr:sp macro="" textlink="">
      <xdr:nvSpPr>
        <xdr:cNvPr id="249" name="楕円 248">
          <a:extLst>
            <a:ext uri="{FF2B5EF4-FFF2-40B4-BE49-F238E27FC236}">
              <a16:creationId xmlns:a16="http://schemas.microsoft.com/office/drawing/2014/main" id="{75DF0010-BDDC-4A62-AF01-9F6B27063D12}"/>
            </a:ext>
          </a:extLst>
        </xdr:cNvPr>
        <xdr:cNvSpPr/>
      </xdr:nvSpPr>
      <xdr:spPr>
        <a:xfrm>
          <a:off x="3388360" y="16564244"/>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28226</xdr:rowOff>
    </xdr:from>
    <xdr:ext cx="534377" cy="259045"/>
    <xdr:sp macro="" textlink="">
      <xdr:nvSpPr>
        <xdr:cNvPr id="250" name="テキスト ボックス 249">
          <a:extLst>
            <a:ext uri="{FF2B5EF4-FFF2-40B4-BE49-F238E27FC236}">
              <a16:creationId xmlns:a16="http://schemas.microsoft.com/office/drawing/2014/main" id="{92827CF1-10A6-4EF6-9F4A-E0BD963687E6}"/>
            </a:ext>
          </a:extLst>
        </xdr:cNvPr>
        <xdr:cNvSpPr txBox="1"/>
      </xdr:nvSpPr>
      <xdr:spPr>
        <a:xfrm>
          <a:off x="3183401" y="1665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114644</xdr:rowOff>
    </xdr:from>
    <xdr:to>
      <xdr:col>15</xdr:col>
      <xdr:colOff>101600</xdr:colOff>
      <xdr:row>96</xdr:row>
      <xdr:rowOff>44794</xdr:rowOff>
    </xdr:to>
    <xdr:sp macro="" textlink="">
      <xdr:nvSpPr>
        <xdr:cNvPr id="251" name="楕円 250">
          <a:extLst>
            <a:ext uri="{FF2B5EF4-FFF2-40B4-BE49-F238E27FC236}">
              <a16:creationId xmlns:a16="http://schemas.microsoft.com/office/drawing/2014/main" id="{42ECEAF7-B033-49FE-9972-BE4BABE665FE}"/>
            </a:ext>
          </a:extLst>
        </xdr:cNvPr>
        <xdr:cNvSpPr/>
      </xdr:nvSpPr>
      <xdr:spPr>
        <a:xfrm>
          <a:off x="2571750" y="1640239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35921</xdr:rowOff>
    </xdr:from>
    <xdr:ext cx="534377" cy="259045"/>
    <xdr:sp macro="" textlink="">
      <xdr:nvSpPr>
        <xdr:cNvPr id="252" name="テキスト ボックス 251">
          <a:extLst>
            <a:ext uri="{FF2B5EF4-FFF2-40B4-BE49-F238E27FC236}">
              <a16:creationId xmlns:a16="http://schemas.microsoft.com/office/drawing/2014/main" id="{3B15B621-3DE4-4D2B-9C49-4F652FA10A59}"/>
            </a:ext>
          </a:extLst>
        </xdr:cNvPr>
        <xdr:cNvSpPr txBox="1"/>
      </xdr:nvSpPr>
      <xdr:spPr>
        <a:xfrm>
          <a:off x="2397271" y="1649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41449</xdr:rowOff>
    </xdr:from>
    <xdr:to>
      <xdr:col>10</xdr:col>
      <xdr:colOff>165100</xdr:colOff>
      <xdr:row>97</xdr:row>
      <xdr:rowOff>143049</xdr:rowOff>
    </xdr:to>
    <xdr:sp macro="" textlink="">
      <xdr:nvSpPr>
        <xdr:cNvPr id="253" name="楕円 252">
          <a:extLst>
            <a:ext uri="{FF2B5EF4-FFF2-40B4-BE49-F238E27FC236}">
              <a16:creationId xmlns:a16="http://schemas.microsoft.com/office/drawing/2014/main" id="{682AC955-A35A-4B42-95B2-A0ECAFE61D1C}"/>
            </a:ext>
          </a:extLst>
        </xdr:cNvPr>
        <xdr:cNvSpPr/>
      </xdr:nvSpPr>
      <xdr:spPr>
        <a:xfrm>
          <a:off x="1774190" y="16672099"/>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134176</xdr:rowOff>
    </xdr:from>
    <xdr:ext cx="534377" cy="259045"/>
    <xdr:sp macro="" textlink="">
      <xdr:nvSpPr>
        <xdr:cNvPr id="254" name="テキスト ボックス 253">
          <a:extLst>
            <a:ext uri="{FF2B5EF4-FFF2-40B4-BE49-F238E27FC236}">
              <a16:creationId xmlns:a16="http://schemas.microsoft.com/office/drawing/2014/main" id="{D29F52C5-21E1-4B86-8D85-856511E6A4AA}"/>
            </a:ext>
          </a:extLst>
        </xdr:cNvPr>
        <xdr:cNvSpPr txBox="1"/>
      </xdr:nvSpPr>
      <xdr:spPr>
        <a:xfrm>
          <a:off x="1580661" y="1676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21844</xdr:rowOff>
    </xdr:from>
    <xdr:to>
      <xdr:col>6</xdr:col>
      <xdr:colOff>38100</xdr:colOff>
      <xdr:row>97</xdr:row>
      <xdr:rowOff>123444</xdr:rowOff>
    </xdr:to>
    <xdr:sp macro="" textlink="">
      <xdr:nvSpPr>
        <xdr:cNvPr id="255" name="楕円 254">
          <a:extLst>
            <a:ext uri="{FF2B5EF4-FFF2-40B4-BE49-F238E27FC236}">
              <a16:creationId xmlns:a16="http://schemas.microsoft.com/office/drawing/2014/main" id="{D81C9115-1C29-4CF6-91FC-527D9FC4EC84}"/>
            </a:ext>
          </a:extLst>
        </xdr:cNvPr>
        <xdr:cNvSpPr/>
      </xdr:nvSpPr>
      <xdr:spPr>
        <a:xfrm>
          <a:off x="988060" y="16648684"/>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114571</xdr:rowOff>
    </xdr:from>
    <xdr:ext cx="534377" cy="259045"/>
    <xdr:sp macro="" textlink="">
      <xdr:nvSpPr>
        <xdr:cNvPr id="256" name="テキスト ボックス 255">
          <a:extLst>
            <a:ext uri="{FF2B5EF4-FFF2-40B4-BE49-F238E27FC236}">
              <a16:creationId xmlns:a16="http://schemas.microsoft.com/office/drawing/2014/main" id="{B8544866-066F-4DB5-8F09-5626A4092019}"/>
            </a:ext>
          </a:extLst>
        </xdr:cNvPr>
        <xdr:cNvSpPr txBox="1"/>
      </xdr:nvSpPr>
      <xdr:spPr>
        <a:xfrm>
          <a:off x="783101" y="1674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F693ED4D-C778-4C12-BF6F-0A06B8C08E9A}"/>
            </a:ext>
          </a:extLst>
        </xdr:cNvPr>
        <xdr:cNvSpPr/>
      </xdr:nvSpPr>
      <xdr:spPr>
        <a:xfrm>
          <a:off x="5960110" y="3996690"/>
          <a:ext cx="421005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B3A98A7F-4337-4878-BD48-1EDB24FB91A5}"/>
            </a:ext>
          </a:extLst>
        </xdr:cNvPr>
        <xdr:cNvSpPr/>
      </xdr:nvSpPr>
      <xdr:spPr>
        <a:xfrm>
          <a:off x="606044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85EF1524-C7D2-488C-ABC6-670D80A88725}"/>
            </a:ext>
          </a:extLst>
        </xdr:cNvPr>
        <xdr:cNvSpPr/>
      </xdr:nvSpPr>
      <xdr:spPr>
        <a:xfrm>
          <a:off x="606044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D0E98CB3-B80B-4763-8822-95589AA2F091}"/>
            </a:ext>
          </a:extLst>
        </xdr:cNvPr>
        <xdr:cNvSpPr/>
      </xdr:nvSpPr>
      <xdr:spPr>
        <a:xfrm>
          <a:off x="698881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9E0050FE-662D-4F6A-B381-684571054338}"/>
            </a:ext>
          </a:extLst>
        </xdr:cNvPr>
        <xdr:cNvSpPr/>
      </xdr:nvSpPr>
      <xdr:spPr>
        <a:xfrm>
          <a:off x="698881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46DFA076-EC03-46A2-B605-B71AEECDF2C2}"/>
            </a:ext>
          </a:extLst>
        </xdr:cNvPr>
        <xdr:cNvSpPr/>
      </xdr:nvSpPr>
      <xdr:spPr>
        <a:xfrm>
          <a:off x="801751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6A731953-6EB6-4B48-BD71-805E064E2386}"/>
            </a:ext>
          </a:extLst>
        </xdr:cNvPr>
        <xdr:cNvSpPr/>
      </xdr:nvSpPr>
      <xdr:spPr>
        <a:xfrm>
          <a:off x="801751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CFB2BB0D-E1D6-4E87-9052-9FD4CD091737}"/>
            </a:ext>
          </a:extLst>
        </xdr:cNvPr>
        <xdr:cNvSpPr/>
      </xdr:nvSpPr>
      <xdr:spPr>
        <a:xfrm>
          <a:off x="5960110" y="4822190"/>
          <a:ext cx="421005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E5F80BBB-9E13-4040-8CF7-3F6227973A7F}"/>
            </a:ext>
          </a:extLst>
        </xdr:cNvPr>
        <xdr:cNvSpPr txBox="1"/>
      </xdr:nvSpPr>
      <xdr:spPr>
        <a:xfrm>
          <a:off x="5922010" y="4637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87F446C6-295A-41B2-A08F-86377981957C}"/>
            </a:ext>
          </a:extLst>
        </xdr:cNvPr>
        <xdr:cNvCxnSpPr/>
      </xdr:nvCxnSpPr>
      <xdr:spPr>
        <a:xfrm>
          <a:off x="5960110" y="7113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5D9065CE-49F5-4F94-8E90-71CA930B7FC4}"/>
            </a:ext>
          </a:extLst>
        </xdr:cNvPr>
        <xdr:cNvCxnSpPr/>
      </xdr:nvCxnSpPr>
      <xdr:spPr>
        <a:xfrm>
          <a:off x="5960110" y="66509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FB9A0A7A-4254-46BF-8D41-AB959615F679}"/>
            </a:ext>
          </a:extLst>
        </xdr:cNvPr>
        <xdr:cNvSpPr txBox="1"/>
      </xdr:nvSpPr>
      <xdr:spPr>
        <a:xfrm>
          <a:off x="5724659" y="65163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13DFE062-B819-4E45-A457-1068A3DF09CE}"/>
            </a:ext>
          </a:extLst>
        </xdr:cNvPr>
        <xdr:cNvCxnSpPr/>
      </xdr:nvCxnSpPr>
      <xdr:spPr>
        <a:xfrm>
          <a:off x="5960110" y="6193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D6E0FB0D-848F-4284-A967-F40676083E28}"/>
            </a:ext>
          </a:extLst>
        </xdr:cNvPr>
        <xdr:cNvSpPr txBox="1"/>
      </xdr:nvSpPr>
      <xdr:spPr>
        <a:xfrm>
          <a:off x="5416126" y="6059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12A8C4D1-8D3C-46E4-B0B5-C5C6F9DC7439}"/>
            </a:ext>
          </a:extLst>
        </xdr:cNvPr>
        <xdr:cNvCxnSpPr/>
      </xdr:nvCxnSpPr>
      <xdr:spPr>
        <a:xfrm>
          <a:off x="5960110" y="57423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B3A91C8-D63F-40A9-98F7-383920067142}"/>
            </a:ext>
          </a:extLst>
        </xdr:cNvPr>
        <xdr:cNvSpPr txBox="1"/>
      </xdr:nvSpPr>
      <xdr:spPr>
        <a:xfrm>
          <a:off x="5416126"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30BA7280-39B5-4573-A015-9BC5395FB558}"/>
            </a:ext>
          </a:extLst>
        </xdr:cNvPr>
        <xdr:cNvCxnSpPr/>
      </xdr:nvCxnSpPr>
      <xdr:spPr>
        <a:xfrm>
          <a:off x="5960110" y="52793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3B6DF1F7-F17C-453E-8CD8-B8457AE46860}"/>
            </a:ext>
          </a:extLst>
        </xdr:cNvPr>
        <xdr:cNvSpPr txBox="1"/>
      </xdr:nvSpPr>
      <xdr:spPr>
        <a:xfrm>
          <a:off x="5416126" y="51447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A3BFF3DD-4522-4887-9336-6F46AD2D7C74}"/>
            </a:ext>
          </a:extLst>
        </xdr:cNvPr>
        <xdr:cNvCxnSpPr/>
      </xdr:nvCxnSpPr>
      <xdr:spPr>
        <a:xfrm>
          <a:off x="5960110" y="482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D16D1DE7-FA14-4D3B-9BA8-972A97EA5724}"/>
            </a:ext>
          </a:extLst>
        </xdr:cNvPr>
        <xdr:cNvSpPr txBox="1"/>
      </xdr:nvSpPr>
      <xdr:spPr>
        <a:xfrm>
          <a:off x="5416126" y="4687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2A8D0719-064F-414F-BB9B-AB8B6692D60C}"/>
            </a:ext>
          </a:extLst>
        </xdr:cNvPr>
        <xdr:cNvSpPr/>
      </xdr:nvSpPr>
      <xdr:spPr>
        <a:xfrm>
          <a:off x="5960110" y="4822190"/>
          <a:ext cx="421005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136737</xdr:rowOff>
    </xdr:from>
    <xdr:to>
      <xdr:col>54</xdr:col>
      <xdr:colOff>189865</xdr:colOff>
      <xdr:row>37</xdr:row>
      <xdr:rowOff>98465</xdr:rowOff>
    </xdr:to>
    <xdr:cxnSp macro="">
      <xdr:nvCxnSpPr>
        <xdr:cNvPr id="278" name="直線コネクタ 277">
          <a:extLst>
            <a:ext uri="{FF2B5EF4-FFF2-40B4-BE49-F238E27FC236}">
              <a16:creationId xmlns:a16="http://schemas.microsoft.com/office/drawing/2014/main" id="{DAF074A7-6B03-4811-84F4-60B1D7944CE3}"/>
            </a:ext>
          </a:extLst>
        </xdr:cNvPr>
        <xdr:cNvCxnSpPr/>
      </xdr:nvCxnSpPr>
      <xdr:spPr>
        <a:xfrm flipV="1">
          <a:off x="9427845" y="5447877"/>
          <a:ext cx="1270" cy="99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102292</xdr:rowOff>
    </xdr:from>
    <xdr:ext cx="534377" cy="259045"/>
    <xdr:sp macro="" textlink="">
      <xdr:nvSpPr>
        <xdr:cNvPr id="279" name="補助費等最小値テキスト">
          <a:extLst>
            <a:ext uri="{FF2B5EF4-FFF2-40B4-BE49-F238E27FC236}">
              <a16:creationId xmlns:a16="http://schemas.microsoft.com/office/drawing/2014/main" id="{B6D69E45-D247-40F7-A84D-02DCA53A9991}"/>
            </a:ext>
          </a:extLst>
        </xdr:cNvPr>
        <xdr:cNvSpPr txBox="1"/>
      </xdr:nvSpPr>
      <xdr:spPr>
        <a:xfrm>
          <a:off x="9484360" y="644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98465</xdr:rowOff>
    </xdr:from>
    <xdr:to>
      <xdr:col>55</xdr:col>
      <xdr:colOff>88900</xdr:colOff>
      <xdr:row>37</xdr:row>
      <xdr:rowOff>98465</xdr:rowOff>
    </xdr:to>
    <xdr:cxnSp macro="">
      <xdr:nvCxnSpPr>
        <xdr:cNvPr id="280" name="直線コネクタ 279">
          <a:extLst>
            <a:ext uri="{FF2B5EF4-FFF2-40B4-BE49-F238E27FC236}">
              <a16:creationId xmlns:a16="http://schemas.microsoft.com/office/drawing/2014/main" id="{5D852507-CD72-464C-84A3-39ABAA208FA6}"/>
            </a:ext>
          </a:extLst>
        </xdr:cNvPr>
        <xdr:cNvCxnSpPr/>
      </xdr:nvCxnSpPr>
      <xdr:spPr>
        <a:xfrm>
          <a:off x="9356090" y="643830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83414</xdr:rowOff>
    </xdr:from>
    <xdr:ext cx="599010" cy="259045"/>
    <xdr:sp macro="" textlink="">
      <xdr:nvSpPr>
        <xdr:cNvPr id="281" name="補助費等最大値テキスト">
          <a:extLst>
            <a:ext uri="{FF2B5EF4-FFF2-40B4-BE49-F238E27FC236}">
              <a16:creationId xmlns:a16="http://schemas.microsoft.com/office/drawing/2014/main" id="{2B6AD13C-28D2-40DE-8E71-34346E1580F6}"/>
            </a:ext>
          </a:extLst>
        </xdr:cNvPr>
        <xdr:cNvSpPr txBox="1"/>
      </xdr:nvSpPr>
      <xdr:spPr>
        <a:xfrm>
          <a:off x="9484360" y="5228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136737</xdr:rowOff>
    </xdr:from>
    <xdr:to>
      <xdr:col>55</xdr:col>
      <xdr:colOff>88900</xdr:colOff>
      <xdr:row>31</xdr:row>
      <xdr:rowOff>136737</xdr:rowOff>
    </xdr:to>
    <xdr:cxnSp macro="">
      <xdr:nvCxnSpPr>
        <xdr:cNvPr id="282" name="直線コネクタ 281">
          <a:extLst>
            <a:ext uri="{FF2B5EF4-FFF2-40B4-BE49-F238E27FC236}">
              <a16:creationId xmlns:a16="http://schemas.microsoft.com/office/drawing/2014/main" id="{85E5D09E-BBF2-4870-9169-6A18DA0C90ED}"/>
            </a:ext>
          </a:extLst>
        </xdr:cNvPr>
        <xdr:cNvCxnSpPr/>
      </xdr:nvCxnSpPr>
      <xdr:spPr>
        <a:xfrm>
          <a:off x="9356090" y="5447877"/>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74745</xdr:rowOff>
    </xdr:from>
    <xdr:to>
      <xdr:col>55</xdr:col>
      <xdr:colOff>0</xdr:colOff>
      <xdr:row>34</xdr:row>
      <xdr:rowOff>84749</xdr:rowOff>
    </xdr:to>
    <xdr:cxnSp macro="">
      <xdr:nvCxnSpPr>
        <xdr:cNvPr id="283" name="直線コネクタ 282">
          <a:extLst>
            <a:ext uri="{FF2B5EF4-FFF2-40B4-BE49-F238E27FC236}">
              <a16:creationId xmlns:a16="http://schemas.microsoft.com/office/drawing/2014/main" id="{DEB42AB8-EED8-4D1A-82D9-7A9A36ACEE3B}"/>
            </a:ext>
          </a:extLst>
        </xdr:cNvPr>
        <xdr:cNvCxnSpPr/>
      </xdr:nvCxnSpPr>
      <xdr:spPr>
        <a:xfrm flipV="1">
          <a:off x="8686800" y="5732595"/>
          <a:ext cx="742950" cy="18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55746</xdr:rowOff>
    </xdr:from>
    <xdr:ext cx="599010" cy="259045"/>
    <xdr:sp macro="" textlink="">
      <xdr:nvSpPr>
        <xdr:cNvPr id="284" name="補助費等平均値テキスト">
          <a:extLst>
            <a:ext uri="{FF2B5EF4-FFF2-40B4-BE49-F238E27FC236}">
              <a16:creationId xmlns:a16="http://schemas.microsoft.com/office/drawing/2014/main" id="{AD77FF8E-4FB0-4B7D-9718-163D52750708}"/>
            </a:ext>
          </a:extLst>
        </xdr:cNvPr>
        <xdr:cNvSpPr txBox="1"/>
      </xdr:nvSpPr>
      <xdr:spPr>
        <a:xfrm>
          <a:off x="9484360" y="6060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77319</xdr:rowOff>
    </xdr:from>
    <xdr:to>
      <xdr:col>55</xdr:col>
      <xdr:colOff>50800</xdr:colOff>
      <xdr:row>36</xdr:row>
      <xdr:rowOff>7469</xdr:rowOff>
    </xdr:to>
    <xdr:sp macro="" textlink="">
      <xdr:nvSpPr>
        <xdr:cNvPr id="285" name="フローチャート: 判断 284">
          <a:extLst>
            <a:ext uri="{FF2B5EF4-FFF2-40B4-BE49-F238E27FC236}">
              <a16:creationId xmlns:a16="http://schemas.microsoft.com/office/drawing/2014/main" id="{CC121D46-005D-4405-BD55-D79FF3EEE325}"/>
            </a:ext>
          </a:extLst>
        </xdr:cNvPr>
        <xdr:cNvSpPr/>
      </xdr:nvSpPr>
      <xdr:spPr>
        <a:xfrm>
          <a:off x="9394190" y="6078069"/>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84749</xdr:rowOff>
    </xdr:from>
    <xdr:to>
      <xdr:col>50</xdr:col>
      <xdr:colOff>114300</xdr:colOff>
      <xdr:row>34</xdr:row>
      <xdr:rowOff>92339</xdr:rowOff>
    </xdr:to>
    <xdr:cxnSp macro="">
      <xdr:nvCxnSpPr>
        <xdr:cNvPr id="286" name="直線コネクタ 285">
          <a:extLst>
            <a:ext uri="{FF2B5EF4-FFF2-40B4-BE49-F238E27FC236}">
              <a16:creationId xmlns:a16="http://schemas.microsoft.com/office/drawing/2014/main" id="{ACB65F75-8995-4DCE-ACCE-F558307E364C}"/>
            </a:ext>
          </a:extLst>
        </xdr:cNvPr>
        <xdr:cNvCxnSpPr/>
      </xdr:nvCxnSpPr>
      <xdr:spPr>
        <a:xfrm flipV="1">
          <a:off x="7889240" y="5915954"/>
          <a:ext cx="797560" cy="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84049</xdr:rowOff>
    </xdr:from>
    <xdr:to>
      <xdr:col>50</xdr:col>
      <xdr:colOff>165100</xdr:colOff>
      <xdr:row>36</xdr:row>
      <xdr:rowOff>14199</xdr:rowOff>
    </xdr:to>
    <xdr:sp macro="" textlink="">
      <xdr:nvSpPr>
        <xdr:cNvPr id="287" name="フローチャート: 判断 286">
          <a:extLst>
            <a:ext uri="{FF2B5EF4-FFF2-40B4-BE49-F238E27FC236}">
              <a16:creationId xmlns:a16="http://schemas.microsoft.com/office/drawing/2014/main" id="{7E5F37A9-BF5F-4B14-B2DB-9CC80E0CADFF}"/>
            </a:ext>
          </a:extLst>
        </xdr:cNvPr>
        <xdr:cNvSpPr/>
      </xdr:nvSpPr>
      <xdr:spPr>
        <a:xfrm>
          <a:off x="8632190" y="6086704"/>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5326</xdr:rowOff>
    </xdr:from>
    <xdr:ext cx="599010" cy="259045"/>
    <xdr:sp macro="" textlink="">
      <xdr:nvSpPr>
        <xdr:cNvPr id="288" name="テキスト ボックス 287">
          <a:extLst>
            <a:ext uri="{FF2B5EF4-FFF2-40B4-BE49-F238E27FC236}">
              <a16:creationId xmlns:a16="http://schemas.microsoft.com/office/drawing/2014/main" id="{80CEA31F-8C69-41B7-BEC6-9B739593391D}"/>
            </a:ext>
          </a:extLst>
        </xdr:cNvPr>
        <xdr:cNvSpPr txBox="1"/>
      </xdr:nvSpPr>
      <xdr:spPr>
        <a:xfrm>
          <a:off x="8408250" y="617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38604</xdr:rowOff>
    </xdr:from>
    <xdr:to>
      <xdr:col>45</xdr:col>
      <xdr:colOff>177800</xdr:colOff>
      <xdr:row>34</xdr:row>
      <xdr:rowOff>92339</xdr:rowOff>
    </xdr:to>
    <xdr:cxnSp macro="">
      <xdr:nvCxnSpPr>
        <xdr:cNvPr id="289" name="直線コネクタ 288">
          <a:extLst>
            <a:ext uri="{FF2B5EF4-FFF2-40B4-BE49-F238E27FC236}">
              <a16:creationId xmlns:a16="http://schemas.microsoft.com/office/drawing/2014/main" id="{B0C77693-9ED4-45EE-A690-8C6CEDE5D945}"/>
            </a:ext>
          </a:extLst>
        </xdr:cNvPr>
        <xdr:cNvCxnSpPr/>
      </xdr:nvCxnSpPr>
      <xdr:spPr>
        <a:xfrm>
          <a:off x="7084060" y="5525004"/>
          <a:ext cx="805180" cy="40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115797</xdr:rowOff>
    </xdr:from>
    <xdr:to>
      <xdr:col>46</xdr:col>
      <xdr:colOff>38100</xdr:colOff>
      <xdr:row>36</xdr:row>
      <xdr:rowOff>45947</xdr:rowOff>
    </xdr:to>
    <xdr:sp macro="" textlink="">
      <xdr:nvSpPr>
        <xdr:cNvPr id="290" name="フローチャート: 判断 289">
          <a:extLst>
            <a:ext uri="{FF2B5EF4-FFF2-40B4-BE49-F238E27FC236}">
              <a16:creationId xmlns:a16="http://schemas.microsoft.com/office/drawing/2014/main" id="{0005929A-A459-4A5F-88ED-DD5007E2A45B}"/>
            </a:ext>
          </a:extLst>
        </xdr:cNvPr>
        <xdr:cNvSpPr/>
      </xdr:nvSpPr>
      <xdr:spPr>
        <a:xfrm>
          <a:off x="7846060" y="6116547"/>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37074</xdr:rowOff>
    </xdr:from>
    <xdr:ext cx="599010" cy="259045"/>
    <xdr:sp macro="" textlink="">
      <xdr:nvSpPr>
        <xdr:cNvPr id="291" name="テキスト ボックス 290">
          <a:extLst>
            <a:ext uri="{FF2B5EF4-FFF2-40B4-BE49-F238E27FC236}">
              <a16:creationId xmlns:a16="http://schemas.microsoft.com/office/drawing/2014/main" id="{1124377E-9C15-427E-B138-75068F199444}"/>
            </a:ext>
          </a:extLst>
        </xdr:cNvPr>
        <xdr:cNvSpPr txBox="1"/>
      </xdr:nvSpPr>
      <xdr:spPr>
        <a:xfrm>
          <a:off x="7610690" y="620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38604</xdr:rowOff>
    </xdr:from>
    <xdr:to>
      <xdr:col>41</xdr:col>
      <xdr:colOff>50800</xdr:colOff>
      <xdr:row>35</xdr:row>
      <xdr:rowOff>36140</xdr:rowOff>
    </xdr:to>
    <xdr:cxnSp macro="">
      <xdr:nvCxnSpPr>
        <xdr:cNvPr id="292" name="直線コネクタ 291">
          <a:extLst>
            <a:ext uri="{FF2B5EF4-FFF2-40B4-BE49-F238E27FC236}">
              <a16:creationId xmlns:a16="http://schemas.microsoft.com/office/drawing/2014/main" id="{73ACC4F2-0D2F-4C3F-80E3-C098E4E832A1}"/>
            </a:ext>
          </a:extLst>
        </xdr:cNvPr>
        <xdr:cNvCxnSpPr/>
      </xdr:nvCxnSpPr>
      <xdr:spPr>
        <a:xfrm flipV="1">
          <a:off x="6286500" y="5525004"/>
          <a:ext cx="797560" cy="51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167287</xdr:rowOff>
    </xdr:from>
    <xdr:to>
      <xdr:col>41</xdr:col>
      <xdr:colOff>101600</xdr:colOff>
      <xdr:row>33</xdr:row>
      <xdr:rowOff>97437</xdr:rowOff>
    </xdr:to>
    <xdr:sp macro="" textlink="">
      <xdr:nvSpPr>
        <xdr:cNvPr id="293" name="フローチャート: 判断 292">
          <a:extLst>
            <a:ext uri="{FF2B5EF4-FFF2-40B4-BE49-F238E27FC236}">
              <a16:creationId xmlns:a16="http://schemas.microsoft.com/office/drawing/2014/main" id="{C86195AF-C730-49D0-B32D-53B5CAE67349}"/>
            </a:ext>
          </a:extLst>
        </xdr:cNvPr>
        <xdr:cNvSpPr/>
      </xdr:nvSpPr>
      <xdr:spPr>
        <a:xfrm>
          <a:off x="7029450" y="5657497"/>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88564</xdr:rowOff>
    </xdr:from>
    <xdr:ext cx="599010" cy="259045"/>
    <xdr:sp macro="" textlink="">
      <xdr:nvSpPr>
        <xdr:cNvPr id="294" name="テキスト ボックス 293">
          <a:extLst>
            <a:ext uri="{FF2B5EF4-FFF2-40B4-BE49-F238E27FC236}">
              <a16:creationId xmlns:a16="http://schemas.microsoft.com/office/drawing/2014/main" id="{54703DFF-B531-400A-A719-3F138BF4F4CD}"/>
            </a:ext>
          </a:extLst>
        </xdr:cNvPr>
        <xdr:cNvSpPr txBox="1"/>
      </xdr:nvSpPr>
      <xdr:spPr>
        <a:xfrm>
          <a:off x="6822655" y="5750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111111</xdr:rowOff>
    </xdr:from>
    <xdr:to>
      <xdr:col>36</xdr:col>
      <xdr:colOff>165100</xdr:colOff>
      <xdr:row>37</xdr:row>
      <xdr:rowOff>41261</xdr:rowOff>
    </xdr:to>
    <xdr:sp macro="" textlink="">
      <xdr:nvSpPr>
        <xdr:cNvPr id="295" name="フローチャート: 判断 294">
          <a:extLst>
            <a:ext uri="{FF2B5EF4-FFF2-40B4-BE49-F238E27FC236}">
              <a16:creationId xmlns:a16="http://schemas.microsoft.com/office/drawing/2014/main" id="{2187C20D-1B9B-4D3E-BB04-1FA9EC0F3F76}"/>
            </a:ext>
          </a:extLst>
        </xdr:cNvPr>
        <xdr:cNvSpPr/>
      </xdr:nvSpPr>
      <xdr:spPr>
        <a:xfrm>
          <a:off x="6231890" y="6283311"/>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32388</xdr:rowOff>
    </xdr:from>
    <xdr:ext cx="534377" cy="259045"/>
    <xdr:sp macro="" textlink="">
      <xdr:nvSpPr>
        <xdr:cNvPr id="296" name="テキスト ボックス 295">
          <a:extLst>
            <a:ext uri="{FF2B5EF4-FFF2-40B4-BE49-F238E27FC236}">
              <a16:creationId xmlns:a16="http://schemas.microsoft.com/office/drawing/2014/main" id="{1F32DB04-BF12-408A-84EE-0694F676C402}"/>
            </a:ext>
          </a:extLst>
        </xdr:cNvPr>
        <xdr:cNvSpPr txBox="1"/>
      </xdr:nvSpPr>
      <xdr:spPr>
        <a:xfrm>
          <a:off x="6038361" y="637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78B96AE1-DAAC-4FBE-BBD4-F1955DABCDB3}"/>
            </a:ext>
          </a:extLst>
        </xdr:cNvPr>
        <xdr:cNvSpPr txBox="1"/>
      </xdr:nvSpPr>
      <xdr:spPr>
        <a:xfrm>
          <a:off x="925830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A4FAC9C9-7BBD-4A2B-9F3C-597B9E202104}"/>
            </a:ext>
          </a:extLst>
        </xdr:cNvPr>
        <xdr:cNvSpPr txBox="1"/>
      </xdr:nvSpPr>
      <xdr:spPr>
        <a:xfrm>
          <a:off x="851535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F993594B-1178-4B6C-81C5-20953D78B024}"/>
            </a:ext>
          </a:extLst>
        </xdr:cNvPr>
        <xdr:cNvSpPr txBox="1"/>
      </xdr:nvSpPr>
      <xdr:spPr>
        <a:xfrm>
          <a:off x="77177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6D937D0-972D-4584-B004-26B904600D08}"/>
            </a:ext>
          </a:extLst>
        </xdr:cNvPr>
        <xdr:cNvSpPr txBox="1"/>
      </xdr:nvSpPr>
      <xdr:spPr>
        <a:xfrm>
          <a:off x="69126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D9F16CC8-A285-41C2-A8F2-C0156E8D9C91}"/>
            </a:ext>
          </a:extLst>
        </xdr:cNvPr>
        <xdr:cNvSpPr txBox="1"/>
      </xdr:nvSpPr>
      <xdr:spPr>
        <a:xfrm>
          <a:off x="611505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23945</xdr:rowOff>
    </xdr:from>
    <xdr:to>
      <xdr:col>55</xdr:col>
      <xdr:colOff>50800</xdr:colOff>
      <xdr:row>33</xdr:row>
      <xdr:rowOff>125545</xdr:rowOff>
    </xdr:to>
    <xdr:sp macro="" textlink="">
      <xdr:nvSpPr>
        <xdr:cNvPr id="302" name="楕円 301">
          <a:extLst>
            <a:ext uri="{FF2B5EF4-FFF2-40B4-BE49-F238E27FC236}">
              <a16:creationId xmlns:a16="http://schemas.microsoft.com/office/drawing/2014/main" id="{F35BBB4D-507D-41F8-BB4F-53B14A2E0709}"/>
            </a:ext>
          </a:extLst>
        </xdr:cNvPr>
        <xdr:cNvSpPr/>
      </xdr:nvSpPr>
      <xdr:spPr>
        <a:xfrm>
          <a:off x="9394190" y="5677985"/>
          <a:ext cx="9017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46822</xdr:rowOff>
    </xdr:from>
    <xdr:ext cx="599010" cy="259045"/>
    <xdr:sp macro="" textlink="">
      <xdr:nvSpPr>
        <xdr:cNvPr id="303" name="補助費等該当値テキスト">
          <a:extLst>
            <a:ext uri="{FF2B5EF4-FFF2-40B4-BE49-F238E27FC236}">
              <a16:creationId xmlns:a16="http://schemas.microsoft.com/office/drawing/2014/main" id="{D20A9786-67C4-4390-A462-CAE2BBCF9174}"/>
            </a:ext>
          </a:extLst>
        </xdr:cNvPr>
        <xdr:cNvSpPr txBox="1"/>
      </xdr:nvSpPr>
      <xdr:spPr>
        <a:xfrm>
          <a:off x="9484360" y="5535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33949</xdr:rowOff>
    </xdr:from>
    <xdr:to>
      <xdr:col>50</xdr:col>
      <xdr:colOff>165100</xdr:colOff>
      <xdr:row>34</xdr:row>
      <xdr:rowOff>135549</xdr:rowOff>
    </xdr:to>
    <xdr:sp macro="" textlink="">
      <xdr:nvSpPr>
        <xdr:cNvPr id="304" name="楕円 303">
          <a:extLst>
            <a:ext uri="{FF2B5EF4-FFF2-40B4-BE49-F238E27FC236}">
              <a16:creationId xmlns:a16="http://schemas.microsoft.com/office/drawing/2014/main" id="{11FD711F-95A6-482D-9251-36CF7C941712}"/>
            </a:ext>
          </a:extLst>
        </xdr:cNvPr>
        <xdr:cNvSpPr/>
      </xdr:nvSpPr>
      <xdr:spPr>
        <a:xfrm>
          <a:off x="8632190" y="5861344"/>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152076</xdr:rowOff>
    </xdr:from>
    <xdr:ext cx="599010" cy="259045"/>
    <xdr:sp macro="" textlink="">
      <xdr:nvSpPr>
        <xdr:cNvPr id="305" name="テキスト ボックス 304">
          <a:extLst>
            <a:ext uri="{FF2B5EF4-FFF2-40B4-BE49-F238E27FC236}">
              <a16:creationId xmlns:a16="http://schemas.microsoft.com/office/drawing/2014/main" id="{AC20DB33-A885-42C3-8C49-B55DCD901541}"/>
            </a:ext>
          </a:extLst>
        </xdr:cNvPr>
        <xdr:cNvSpPr txBox="1"/>
      </xdr:nvSpPr>
      <xdr:spPr>
        <a:xfrm>
          <a:off x="8408250" y="5638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41539</xdr:rowOff>
    </xdr:from>
    <xdr:to>
      <xdr:col>46</xdr:col>
      <xdr:colOff>38100</xdr:colOff>
      <xdr:row>34</xdr:row>
      <xdr:rowOff>143139</xdr:rowOff>
    </xdr:to>
    <xdr:sp macro="" textlink="">
      <xdr:nvSpPr>
        <xdr:cNvPr id="306" name="楕円 305">
          <a:extLst>
            <a:ext uri="{FF2B5EF4-FFF2-40B4-BE49-F238E27FC236}">
              <a16:creationId xmlns:a16="http://schemas.microsoft.com/office/drawing/2014/main" id="{88DC93EB-63EF-4162-A68A-C2A8E9BC0FBE}"/>
            </a:ext>
          </a:extLst>
        </xdr:cNvPr>
        <xdr:cNvSpPr/>
      </xdr:nvSpPr>
      <xdr:spPr>
        <a:xfrm>
          <a:off x="7846060" y="5870839"/>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159666</xdr:rowOff>
    </xdr:from>
    <xdr:ext cx="599010" cy="259045"/>
    <xdr:sp macro="" textlink="">
      <xdr:nvSpPr>
        <xdr:cNvPr id="307" name="テキスト ボックス 306">
          <a:extLst>
            <a:ext uri="{FF2B5EF4-FFF2-40B4-BE49-F238E27FC236}">
              <a16:creationId xmlns:a16="http://schemas.microsoft.com/office/drawing/2014/main" id="{E1020E81-2144-49DD-A50F-A7409D6AA517}"/>
            </a:ext>
          </a:extLst>
        </xdr:cNvPr>
        <xdr:cNvSpPr txBox="1"/>
      </xdr:nvSpPr>
      <xdr:spPr>
        <a:xfrm>
          <a:off x="7610690" y="5647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159254</xdr:rowOff>
    </xdr:from>
    <xdr:to>
      <xdr:col>41</xdr:col>
      <xdr:colOff>101600</xdr:colOff>
      <xdr:row>32</xdr:row>
      <xdr:rowOff>89404</xdr:rowOff>
    </xdr:to>
    <xdr:sp macro="" textlink="">
      <xdr:nvSpPr>
        <xdr:cNvPr id="308" name="楕円 307">
          <a:extLst>
            <a:ext uri="{FF2B5EF4-FFF2-40B4-BE49-F238E27FC236}">
              <a16:creationId xmlns:a16="http://schemas.microsoft.com/office/drawing/2014/main" id="{D511E260-1991-4A87-A173-5E8B40C5DC29}"/>
            </a:ext>
          </a:extLst>
        </xdr:cNvPr>
        <xdr:cNvSpPr/>
      </xdr:nvSpPr>
      <xdr:spPr>
        <a:xfrm>
          <a:off x="7029450" y="547610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105931</xdr:rowOff>
    </xdr:from>
    <xdr:ext cx="599010" cy="259045"/>
    <xdr:sp macro="" textlink="">
      <xdr:nvSpPr>
        <xdr:cNvPr id="309" name="テキスト ボックス 308">
          <a:extLst>
            <a:ext uri="{FF2B5EF4-FFF2-40B4-BE49-F238E27FC236}">
              <a16:creationId xmlns:a16="http://schemas.microsoft.com/office/drawing/2014/main" id="{C3877603-7972-4662-8D67-F8B8C94CCEC0}"/>
            </a:ext>
          </a:extLst>
        </xdr:cNvPr>
        <xdr:cNvSpPr txBox="1"/>
      </xdr:nvSpPr>
      <xdr:spPr>
        <a:xfrm>
          <a:off x="6822655" y="524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156790</xdr:rowOff>
    </xdr:from>
    <xdr:to>
      <xdr:col>36</xdr:col>
      <xdr:colOff>165100</xdr:colOff>
      <xdr:row>35</xdr:row>
      <xdr:rowOff>86940</xdr:rowOff>
    </xdr:to>
    <xdr:sp macro="" textlink="">
      <xdr:nvSpPr>
        <xdr:cNvPr id="310" name="楕円 309">
          <a:extLst>
            <a:ext uri="{FF2B5EF4-FFF2-40B4-BE49-F238E27FC236}">
              <a16:creationId xmlns:a16="http://schemas.microsoft.com/office/drawing/2014/main" id="{D48BE2EE-46E7-4416-9393-06FBCA68EDE3}"/>
            </a:ext>
          </a:extLst>
        </xdr:cNvPr>
        <xdr:cNvSpPr/>
      </xdr:nvSpPr>
      <xdr:spPr>
        <a:xfrm>
          <a:off x="6231890" y="5987995"/>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103467</xdr:rowOff>
    </xdr:from>
    <xdr:ext cx="599010" cy="259045"/>
    <xdr:sp macro="" textlink="">
      <xdr:nvSpPr>
        <xdr:cNvPr id="311" name="テキスト ボックス 310">
          <a:extLst>
            <a:ext uri="{FF2B5EF4-FFF2-40B4-BE49-F238E27FC236}">
              <a16:creationId xmlns:a16="http://schemas.microsoft.com/office/drawing/2014/main" id="{B1C49F42-0115-4D2A-9940-105B538C4F7C}"/>
            </a:ext>
          </a:extLst>
        </xdr:cNvPr>
        <xdr:cNvSpPr txBox="1"/>
      </xdr:nvSpPr>
      <xdr:spPr>
        <a:xfrm>
          <a:off x="6007950" y="575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8CB7FD1F-BA92-4B62-9710-4871D1C5E8A6}"/>
            </a:ext>
          </a:extLst>
        </xdr:cNvPr>
        <xdr:cNvSpPr/>
      </xdr:nvSpPr>
      <xdr:spPr>
        <a:xfrm>
          <a:off x="5960110" y="7425690"/>
          <a:ext cx="421005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891E0FDA-D280-4E8F-9F58-E4E216D6DC67}"/>
            </a:ext>
          </a:extLst>
        </xdr:cNvPr>
        <xdr:cNvSpPr/>
      </xdr:nvSpPr>
      <xdr:spPr>
        <a:xfrm>
          <a:off x="606044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8123B1E1-CD6F-4767-9C1E-E6034D164126}"/>
            </a:ext>
          </a:extLst>
        </xdr:cNvPr>
        <xdr:cNvSpPr/>
      </xdr:nvSpPr>
      <xdr:spPr>
        <a:xfrm>
          <a:off x="606044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A5D7FD3F-3D1B-4E20-B2E7-B83074A49979}"/>
            </a:ext>
          </a:extLst>
        </xdr:cNvPr>
        <xdr:cNvSpPr/>
      </xdr:nvSpPr>
      <xdr:spPr>
        <a:xfrm>
          <a:off x="698881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32DFAB2F-3F37-46E1-A460-1F8EF8E46B1B}"/>
            </a:ext>
          </a:extLst>
        </xdr:cNvPr>
        <xdr:cNvSpPr/>
      </xdr:nvSpPr>
      <xdr:spPr>
        <a:xfrm>
          <a:off x="698881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D3B29D9B-6C89-418E-BD55-E5AFB3B7737F}"/>
            </a:ext>
          </a:extLst>
        </xdr:cNvPr>
        <xdr:cNvSpPr/>
      </xdr:nvSpPr>
      <xdr:spPr>
        <a:xfrm>
          <a:off x="801751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F1FB25A0-0B32-428A-B1E1-C0CB66246D0E}"/>
            </a:ext>
          </a:extLst>
        </xdr:cNvPr>
        <xdr:cNvSpPr/>
      </xdr:nvSpPr>
      <xdr:spPr>
        <a:xfrm>
          <a:off x="801751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3DD48743-5438-4B6E-9D8B-1BF592A968D5}"/>
            </a:ext>
          </a:extLst>
        </xdr:cNvPr>
        <xdr:cNvSpPr/>
      </xdr:nvSpPr>
      <xdr:spPr>
        <a:xfrm>
          <a:off x="5960110" y="8251190"/>
          <a:ext cx="421005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5B493C81-284B-436B-B625-1AE11486B1CC}"/>
            </a:ext>
          </a:extLst>
        </xdr:cNvPr>
        <xdr:cNvSpPr txBox="1"/>
      </xdr:nvSpPr>
      <xdr:spPr>
        <a:xfrm>
          <a:off x="5922010" y="8066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2F41D20A-DD2D-4C01-95CA-03882EA8C9B2}"/>
            </a:ext>
          </a:extLst>
        </xdr:cNvPr>
        <xdr:cNvCxnSpPr/>
      </xdr:nvCxnSpPr>
      <xdr:spPr>
        <a:xfrm>
          <a:off x="5960110" y="10542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19860820-ACD0-4288-AB49-66743375961A}"/>
            </a:ext>
          </a:extLst>
        </xdr:cNvPr>
        <xdr:cNvCxnSpPr/>
      </xdr:nvCxnSpPr>
      <xdr:spPr>
        <a:xfrm>
          <a:off x="5960110" y="1021061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C087CB4F-D6CB-4FCC-AFEF-62E3A9A29227}"/>
            </a:ext>
          </a:extLst>
        </xdr:cNvPr>
        <xdr:cNvSpPr txBox="1"/>
      </xdr:nvSpPr>
      <xdr:spPr>
        <a:xfrm>
          <a:off x="5724659" y="1007601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7E549518-A5E5-4679-B4E3-156E788711D2}"/>
            </a:ext>
          </a:extLst>
        </xdr:cNvPr>
        <xdr:cNvCxnSpPr/>
      </xdr:nvCxnSpPr>
      <xdr:spPr>
        <a:xfrm>
          <a:off x="5960110" y="98878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id="{D97F57F3-AD64-4B92-B77B-A23F4848485B}"/>
            </a:ext>
          </a:extLst>
        </xdr:cNvPr>
        <xdr:cNvSpPr txBox="1"/>
      </xdr:nvSpPr>
      <xdr:spPr>
        <a:xfrm>
          <a:off x="5416126" y="97437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F9858929-466B-478D-9F01-A5EDDA884910}"/>
            </a:ext>
          </a:extLst>
        </xdr:cNvPr>
        <xdr:cNvCxnSpPr/>
      </xdr:nvCxnSpPr>
      <xdr:spPr>
        <a:xfrm>
          <a:off x="5960110" y="956509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id="{E1FD27F9-1FFB-4B92-9436-DABC0603EC43}"/>
            </a:ext>
          </a:extLst>
        </xdr:cNvPr>
        <xdr:cNvSpPr txBox="1"/>
      </xdr:nvSpPr>
      <xdr:spPr>
        <a:xfrm>
          <a:off x="5416126" y="94209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7AD5F388-C40A-4D09-9F7B-67E81116EA51}"/>
            </a:ext>
          </a:extLst>
        </xdr:cNvPr>
        <xdr:cNvCxnSpPr/>
      </xdr:nvCxnSpPr>
      <xdr:spPr>
        <a:xfrm>
          <a:off x="5960110" y="923281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id="{C2D13338-96F5-408B-9987-9B3F82FE4CAE}"/>
            </a:ext>
          </a:extLst>
        </xdr:cNvPr>
        <xdr:cNvSpPr txBox="1"/>
      </xdr:nvSpPr>
      <xdr:spPr>
        <a:xfrm>
          <a:off x="5416126" y="90943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853581CF-DDB6-4CD9-9CF9-87CBC7A694EB}"/>
            </a:ext>
          </a:extLst>
        </xdr:cNvPr>
        <xdr:cNvCxnSpPr/>
      </xdr:nvCxnSpPr>
      <xdr:spPr>
        <a:xfrm>
          <a:off x="5960110" y="891195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id="{464045A5-A474-4D1B-8BD8-9691D30E9818}"/>
            </a:ext>
          </a:extLst>
        </xdr:cNvPr>
        <xdr:cNvSpPr txBox="1"/>
      </xdr:nvSpPr>
      <xdr:spPr>
        <a:xfrm>
          <a:off x="5416126" y="87621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8F36FCB9-7A42-487F-B0B2-CC5C87C0FA97}"/>
            </a:ext>
          </a:extLst>
        </xdr:cNvPr>
        <xdr:cNvCxnSpPr/>
      </xdr:nvCxnSpPr>
      <xdr:spPr>
        <a:xfrm>
          <a:off x="5960110" y="858347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a:extLst>
            <a:ext uri="{FF2B5EF4-FFF2-40B4-BE49-F238E27FC236}">
              <a16:creationId xmlns:a16="http://schemas.microsoft.com/office/drawing/2014/main" id="{8627EF38-2C93-44B7-B4F6-08D0C6798304}"/>
            </a:ext>
          </a:extLst>
        </xdr:cNvPr>
        <xdr:cNvSpPr txBox="1"/>
      </xdr:nvSpPr>
      <xdr:spPr>
        <a:xfrm>
          <a:off x="5416126"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D1A370D5-6F5A-4578-9FAF-1B6EFCCDB05A}"/>
            </a:ext>
          </a:extLst>
        </xdr:cNvPr>
        <xdr:cNvCxnSpPr/>
      </xdr:nvCxnSpPr>
      <xdr:spPr>
        <a:xfrm>
          <a:off x="5960110" y="825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5E4E8EA5-10D6-4EFA-88D5-D64645430815}"/>
            </a:ext>
          </a:extLst>
        </xdr:cNvPr>
        <xdr:cNvSpPr txBox="1"/>
      </xdr:nvSpPr>
      <xdr:spPr>
        <a:xfrm>
          <a:off x="5416126" y="8116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BB42CF20-A706-47CC-B374-0DA25D189680}"/>
            </a:ext>
          </a:extLst>
        </xdr:cNvPr>
        <xdr:cNvSpPr/>
      </xdr:nvSpPr>
      <xdr:spPr>
        <a:xfrm>
          <a:off x="5960110" y="8251190"/>
          <a:ext cx="421005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84604</xdr:rowOff>
    </xdr:from>
    <xdr:to>
      <xdr:col>54</xdr:col>
      <xdr:colOff>189865</xdr:colOff>
      <xdr:row>59</xdr:row>
      <xdr:rowOff>61189</xdr:rowOff>
    </xdr:to>
    <xdr:cxnSp macro="">
      <xdr:nvCxnSpPr>
        <xdr:cNvPr id="337" name="直線コネクタ 336">
          <a:extLst>
            <a:ext uri="{FF2B5EF4-FFF2-40B4-BE49-F238E27FC236}">
              <a16:creationId xmlns:a16="http://schemas.microsoft.com/office/drawing/2014/main" id="{B46E233F-43F7-4931-B423-7B5E28873A50}"/>
            </a:ext>
          </a:extLst>
        </xdr:cNvPr>
        <xdr:cNvCxnSpPr/>
      </xdr:nvCxnSpPr>
      <xdr:spPr>
        <a:xfrm flipV="1">
          <a:off x="9427845" y="8659009"/>
          <a:ext cx="1270" cy="1513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65016</xdr:rowOff>
    </xdr:from>
    <xdr:ext cx="534377" cy="259045"/>
    <xdr:sp macro="" textlink="">
      <xdr:nvSpPr>
        <xdr:cNvPr id="338" name="普通建設事業費最小値テキスト">
          <a:extLst>
            <a:ext uri="{FF2B5EF4-FFF2-40B4-BE49-F238E27FC236}">
              <a16:creationId xmlns:a16="http://schemas.microsoft.com/office/drawing/2014/main" id="{BAF182BF-CB28-48B1-AE07-36A08E05D024}"/>
            </a:ext>
          </a:extLst>
        </xdr:cNvPr>
        <xdr:cNvSpPr txBox="1"/>
      </xdr:nvSpPr>
      <xdr:spPr>
        <a:xfrm>
          <a:off x="9484360" y="1017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61189</xdr:rowOff>
    </xdr:from>
    <xdr:to>
      <xdr:col>55</xdr:col>
      <xdr:colOff>88900</xdr:colOff>
      <xdr:row>59</xdr:row>
      <xdr:rowOff>61189</xdr:rowOff>
    </xdr:to>
    <xdr:cxnSp macro="">
      <xdr:nvCxnSpPr>
        <xdr:cNvPr id="339" name="直線コネクタ 338">
          <a:extLst>
            <a:ext uri="{FF2B5EF4-FFF2-40B4-BE49-F238E27FC236}">
              <a16:creationId xmlns:a16="http://schemas.microsoft.com/office/drawing/2014/main" id="{F6EA347D-2C11-4BAA-942F-1D723D6449EB}"/>
            </a:ext>
          </a:extLst>
        </xdr:cNvPr>
        <xdr:cNvCxnSpPr/>
      </xdr:nvCxnSpPr>
      <xdr:spPr>
        <a:xfrm>
          <a:off x="9356090" y="1017292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31281</xdr:rowOff>
    </xdr:from>
    <xdr:ext cx="599010" cy="259045"/>
    <xdr:sp macro="" textlink="">
      <xdr:nvSpPr>
        <xdr:cNvPr id="340" name="普通建設事業費最大値テキスト">
          <a:extLst>
            <a:ext uri="{FF2B5EF4-FFF2-40B4-BE49-F238E27FC236}">
              <a16:creationId xmlns:a16="http://schemas.microsoft.com/office/drawing/2014/main" id="{9D1C0E28-5EB3-4AB5-9D32-9E7C363B67C7}"/>
            </a:ext>
          </a:extLst>
        </xdr:cNvPr>
        <xdr:cNvSpPr txBox="1"/>
      </xdr:nvSpPr>
      <xdr:spPr>
        <a:xfrm>
          <a:off x="9484360" y="8430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84604</xdr:rowOff>
    </xdr:from>
    <xdr:to>
      <xdr:col>55</xdr:col>
      <xdr:colOff>88900</xdr:colOff>
      <xdr:row>50</xdr:row>
      <xdr:rowOff>84604</xdr:rowOff>
    </xdr:to>
    <xdr:cxnSp macro="">
      <xdr:nvCxnSpPr>
        <xdr:cNvPr id="341" name="直線コネクタ 340">
          <a:extLst>
            <a:ext uri="{FF2B5EF4-FFF2-40B4-BE49-F238E27FC236}">
              <a16:creationId xmlns:a16="http://schemas.microsoft.com/office/drawing/2014/main" id="{1CAE350C-29CA-4FEC-BDF7-BA183ECC8220}"/>
            </a:ext>
          </a:extLst>
        </xdr:cNvPr>
        <xdr:cNvCxnSpPr/>
      </xdr:nvCxnSpPr>
      <xdr:spPr>
        <a:xfrm>
          <a:off x="9356090" y="865900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110661</xdr:rowOff>
    </xdr:from>
    <xdr:to>
      <xdr:col>55</xdr:col>
      <xdr:colOff>0</xdr:colOff>
      <xdr:row>57</xdr:row>
      <xdr:rowOff>139883</xdr:rowOff>
    </xdr:to>
    <xdr:cxnSp macro="">
      <xdr:nvCxnSpPr>
        <xdr:cNvPr id="342" name="直線コネクタ 341">
          <a:extLst>
            <a:ext uri="{FF2B5EF4-FFF2-40B4-BE49-F238E27FC236}">
              <a16:creationId xmlns:a16="http://schemas.microsoft.com/office/drawing/2014/main" id="{487F5DA4-2F56-4788-A156-B80DEE00B780}"/>
            </a:ext>
          </a:extLst>
        </xdr:cNvPr>
        <xdr:cNvCxnSpPr/>
      </xdr:nvCxnSpPr>
      <xdr:spPr>
        <a:xfrm flipV="1">
          <a:off x="8686800" y="9711861"/>
          <a:ext cx="742950" cy="19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29853</xdr:rowOff>
    </xdr:from>
    <xdr:ext cx="599010" cy="259045"/>
    <xdr:sp macro="" textlink="">
      <xdr:nvSpPr>
        <xdr:cNvPr id="343" name="普通建設事業費平均値テキスト">
          <a:extLst>
            <a:ext uri="{FF2B5EF4-FFF2-40B4-BE49-F238E27FC236}">
              <a16:creationId xmlns:a16="http://schemas.microsoft.com/office/drawing/2014/main" id="{64A5CABD-870F-481A-8494-99CED9B134AD}"/>
            </a:ext>
          </a:extLst>
        </xdr:cNvPr>
        <xdr:cNvSpPr txBox="1"/>
      </xdr:nvSpPr>
      <xdr:spPr>
        <a:xfrm>
          <a:off x="9484360" y="98005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51426</xdr:rowOff>
    </xdr:from>
    <xdr:to>
      <xdr:col>55</xdr:col>
      <xdr:colOff>50800</xdr:colOff>
      <xdr:row>57</xdr:row>
      <xdr:rowOff>153026</xdr:rowOff>
    </xdr:to>
    <xdr:sp macro="" textlink="">
      <xdr:nvSpPr>
        <xdr:cNvPr id="344" name="フローチャート: 判断 343">
          <a:extLst>
            <a:ext uri="{FF2B5EF4-FFF2-40B4-BE49-F238E27FC236}">
              <a16:creationId xmlns:a16="http://schemas.microsoft.com/office/drawing/2014/main" id="{E1EF02F5-A32A-4993-A1A2-85BD556DDD74}"/>
            </a:ext>
          </a:extLst>
        </xdr:cNvPr>
        <xdr:cNvSpPr/>
      </xdr:nvSpPr>
      <xdr:spPr>
        <a:xfrm>
          <a:off x="9394190" y="9827886"/>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20796</xdr:rowOff>
    </xdr:from>
    <xdr:to>
      <xdr:col>50</xdr:col>
      <xdr:colOff>114300</xdr:colOff>
      <xdr:row>57</xdr:row>
      <xdr:rowOff>139883</xdr:rowOff>
    </xdr:to>
    <xdr:cxnSp macro="">
      <xdr:nvCxnSpPr>
        <xdr:cNvPr id="345" name="直線コネクタ 344">
          <a:extLst>
            <a:ext uri="{FF2B5EF4-FFF2-40B4-BE49-F238E27FC236}">
              <a16:creationId xmlns:a16="http://schemas.microsoft.com/office/drawing/2014/main" id="{1E9AF604-ECEC-41E9-AC6C-8589ED188F50}"/>
            </a:ext>
          </a:extLst>
        </xdr:cNvPr>
        <xdr:cNvCxnSpPr/>
      </xdr:nvCxnSpPr>
      <xdr:spPr>
        <a:xfrm>
          <a:off x="7889240" y="9789636"/>
          <a:ext cx="797560" cy="119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92695</xdr:rowOff>
    </xdr:from>
    <xdr:to>
      <xdr:col>50</xdr:col>
      <xdr:colOff>165100</xdr:colOff>
      <xdr:row>58</xdr:row>
      <xdr:rowOff>22845</xdr:rowOff>
    </xdr:to>
    <xdr:sp macro="" textlink="">
      <xdr:nvSpPr>
        <xdr:cNvPr id="346" name="フローチャート: 判断 345">
          <a:extLst>
            <a:ext uri="{FF2B5EF4-FFF2-40B4-BE49-F238E27FC236}">
              <a16:creationId xmlns:a16="http://schemas.microsoft.com/office/drawing/2014/main" id="{2702B1CA-109C-40CA-B20F-BFBFD94CA21D}"/>
            </a:ext>
          </a:extLst>
        </xdr:cNvPr>
        <xdr:cNvSpPr/>
      </xdr:nvSpPr>
      <xdr:spPr>
        <a:xfrm>
          <a:off x="8632190" y="9869155"/>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13972</xdr:rowOff>
    </xdr:from>
    <xdr:ext cx="534377" cy="259045"/>
    <xdr:sp macro="" textlink="">
      <xdr:nvSpPr>
        <xdr:cNvPr id="347" name="テキスト ボックス 346">
          <a:extLst>
            <a:ext uri="{FF2B5EF4-FFF2-40B4-BE49-F238E27FC236}">
              <a16:creationId xmlns:a16="http://schemas.microsoft.com/office/drawing/2014/main" id="{397EC800-EA3B-4B98-A3FF-B6F9122CAABF}"/>
            </a:ext>
          </a:extLst>
        </xdr:cNvPr>
        <xdr:cNvSpPr txBox="1"/>
      </xdr:nvSpPr>
      <xdr:spPr>
        <a:xfrm>
          <a:off x="8438661" y="996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20796</xdr:rowOff>
    </xdr:from>
    <xdr:to>
      <xdr:col>45</xdr:col>
      <xdr:colOff>177800</xdr:colOff>
      <xdr:row>57</xdr:row>
      <xdr:rowOff>111585</xdr:rowOff>
    </xdr:to>
    <xdr:cxnSp macro="">
      <xdr:nvCxnSpPr>
        <xdr:cNvPr id="348" name="直線コネクタ 347">
          <a:extLst>
            <a:ext uri="{FF2B5EF4-FFF2-40B4-BE49-F238E27FC236}">
              <a16:creationId xmlns:a16="http://schemas.microsoft.com/office/drawing/2014/main" id="{4B27F027-4C3E-4D82-843A-444A47957794}"/>
            </a:ext>
          </a:extLst>
        </xdr:cNvPr>
        <xdr:cNvCxnSpPr/>
      </xdr:nvCxnSpPr>
      <xdr:spPr>
        <a:xfrm flipV="1">
          <a:off x="7084060" y="9789636"/>
          <a:ext cx="805180" cy="9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71729</xdr:rowOff>
    </xdr:from>
    <xdr:to>
      <xdr:col>46</xdr:col>
      <xdr:colOff>38100</xdr:colOff>
      <xdr:row>58</xdr:row>
      <xdr:rowOff>1879</xdr:rowOff>
    </xdr:to>
    <xdr:sp macro="" textlink="">
      <xdr:nvSpPr>
        <xdr:cNvPr id="349" name="フローチャート: 判断 348">
          <a:extLst>
            <a:ext uri="{FF2B5EF4-FFF2-40B4-BE49-F238E27FC236}">
              <a16:creationId xmlns:a16="http://schemas.microsoft.com/office/drawing/2014/main" id="{F1FD93E5-5C88-4C97-AF9F-7CAC2314692E}"/>
            </a:ext>
          </a:extLst>
        </xdr:cNvPr>
        <xdr:cNvSpPr/>
      </xdr:nvSpPr>
      <xdr:spPr>
        <a:xfrm>
          <a:off x="7846060" y="984247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164456</xdr:rowOff>
    </xdr:from>
    <xdr:ext cx="534377" cy="259045"/>
    <xdr:sp macro="" textlink="">
      <xdr:nvSpPr>
        <xdr:cNvPr id="350" name="テキスト ボックス 349">
          <a:extLst>
            <a:ext uri="{FF2B5EF4-FFF2-40B4-BE49-F238E27FC236}">
              <a16:creationId xmlns:a16="http://schemas.microsoft.com/office/drawing/2014/main" id="{A67E1282-2D30-44E4-AC8E-B0D6B333B1C1}"/>
            </a:ext>
          </a:extLst>
        </xdr:cNvPr>
        <xdr:cNvSpPr txBox="1"/>
      </xdr:nvSpPr>
      <xdr:spPr>
        <a:xfrm>
          <a:off x="7641101" y="994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111585</xdr:rowOff>
    </xdr:from>
    <xdr:to>
      <xdr:col>41</xdr:col>
      <xdr:colOff>50800</xdr:colOff>
      <xdr:row>58</xdr:row>
      <xdr:rowOff>43753</xdr:rowOff>
    </xdr:to>
    <xdr:cxnSp macro="">
      <xdr:nvCxnSpPr>
        <xdr:cNvPr id="351" name="直線コネクタ 350">
          <a:extLst>
            <a:ext uri="{FF2B5EF4-FFF2-40B4-BE49-F238E27FC236}">
              <a16:creationId xmlns:a16="http://schemas.microsoft.com/office/drawing/2014/main" id="{70363BDD-F6F7-4988-B796-ED9E31ADE757}"/>
            </a:ext>
          </a:extLst>
        </xdr:cNvPr>
        <xdr:cNvCxnSpPr/>
      </xdr:nvCxnSpPr>
      <xdr:spPr>
        <a:xfrm flipV="1">
          <a:off x="6286500" y="9884235"/>
          <a:ext cx="797560" cy="105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8126</xdr:rowOff>
    </xdr:from>
    <xdr:to>
      <xdr:col>41</xdr:col>
      <xdr:colOff>101600</xdr:colOff>
      <xdr:row>57</xdr:row>
      <xdr:rowOff>109726</xdr:rowOff>
    </xdr:to>
    <xdr:sp macro="" textlink="">
      <xdr:nvSpPr>
        <xdr:cNvPr id="352" name="フローチャート: 判断 351">
          <a:extLst>
            <a:ext uri="{FF2B5EF4-FFF2-40B4-BE49-F238E27FC236}">
              <a16:creationId xmlns:a16="http://schemas.microsoft.com/office/drawing/2014/main" id="{25563E60-37D6-4510-8D4E-CFB1C02B7B09}"/>
            </a:ext>
          </a:extLst>
        </xdr:cNvPr>
        <xdr:cNvSpPr/>
      </xdr:nvSpPr>
      <xdr:spPr>
        <a:xfrm>
          <a:off x="7029450" y="978268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126253</xdr:rowOff>
    </xdr:from>
    <xdr:ext cx="599010" cy="259045"/>
    <xdr:sp macro="" textlink="">
      <xdr:nvSpPr>
        <xdr:cNvPr id="353" name="テキスト ボックス 352">
          <a:extLst>
            <a:ext uri="{FF2B5EF4-FFF2-40B4-BE49-F238E27FC236}">
              <a16:creationId xmlns:a16="http://schemas.microsoft.com/office/drawing/2014/main" id="{46BFEA9E-4357-40CF-80B8-9451BA60837D}"/>
            </a:ext>
          </a:extLst>
        </xdr:cNvPr>
        <xdr:cNvSpPr txBox="1"/>
      </xdr:nvSpPr>
      <xdr:spPr>
        <a:xfrm>
          <a:off x="6822655" y="955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105346</xdr:rowOff>
    </xdr:from>
    <xdr:to>
      <xdr:col>36</xdr:col>
      <xdr:colOff>165100</xdr:colOff>
      <xdr:row>58</xdr:row>
      <xdr:rowOff>35496</xdr:rowOff>
    </xdr:to>
    <xdr:sp macro="" textlink="">
      <xdr:nvSpPr>
        <xdr:cNvPr id="354" name="フローチャート: 判断 353">
          <a:extLst>
            <a:ext uri="{FF2B5EF4-FFF2-40B4-BE49-F238E27FC236}">
              <a16:creationId xmlns:a16="http://schemas.microsoft.com/office/drawing/2014/main" id="{DE948C7B-85D9-46CA-BD53-7A6F14E11091}"/>
            </a:ext>
          </a:extLst>
        </xdr:cNvPr>
        <xdr:cNvSpPr/>
      </xdr:nvSpPr>
      <xdr:spPr>
        <a:xfrm>
          <a:off x="6231890" y="9876091"/>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52023</xdr:rowOff>
    </xdr:from>
    <xdr:ext cx="534377" cy="259045"/>
    <xdr:sp macro="" textlink="">
      <xdr:nvSpPr>
        <xdr:cNvPr id="355" name="テキスト ボックス 354">
          <a:extLst>
            <a:ext uri="{FF2B5EF4-FFF2-40B4-BE49-F238E27FC236}">
              <a16:creationId xmlns:a16="http://schemas.microsoft.com/office/drawing/2014/main" id="{BF8499E2-8D98-471D-A2A0-350447628AA8}"/>
            </a:ext>
          </a:extLst>
        </xdr:cNvPr>
        <xdr:cNvSpPr txBox="1"/>
      </xdr:nvSpPr>
      <xdr:spPr>
        <a:xfrm>
          <a:off x="6038361" y="965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DCB8866B-45B4-4DFB-806A-D6409D9065B3}"/>
            </a:ext>
          </a:extLst>
        </xdr:cNvPr>
        <xdr:cNvSpPr txBox="1"/>
      </xdr:nvSpPr>
      <xdr:spPr>
        <a:xfrm>
          <a:off x="925830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CCECD83D-C079-481F-87DB-DD21D1625401}"/>
            </a:ext>
          </a:extLst>
        </xdr:cNvPr>
        <xdr:cNvSpPr txBox="1"/>
      </xdr:nvSpPr>
      <xdr:spPr>
        <a:xfrm>
          <a:off x="851535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88A51E27-DDDD-419F-8899-17AD4FC1974E}"/>
            </a:ext>
          </a:extLst>
        </xdr:cNvPr>
        <xdr:cNvSpPr txBox="1"/>
      </xdr:nvSpPr>
      <xdr:spPr>
        <a:xfrm>
          <a:off x="77177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2D96C1D4-D089-46BD-984E-83EF371549F7}"/>
            </a:ext>
          </a:extLst>
        </xdr:cNvPr>
        <xdr:cNvSpPr txBox="1"/>
      </xdr:nvSpPr>
      <xdr:spPr>
        <a:xfrm>
          <a:off x="69126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6C1CF6DC-EAF4-48CE-93B1-F11B7EFCD9B9}"/>
            </a:ext>
          </a:extLst>
        </xdr:cNvPr>
        <xdr:cNvSpPr txBox="1"/>
      </xdr:nvSpPr>
      <xdr:spPr>
        <a:xfrm>
          <a:off x="611505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59861</xdr:rowOff>
    </xdr:from>
    <xdr:to>
      <xdr:col>55</xdr:col>
      <xdr:colOff>50800</xdr:colOff>
      <xdr:row>56</xdr:row>
      <xdr:rowOff>161461</xdr:rowOff>
    </xdr:to>
    <xdr:sp macro="" textlink="">
      <xdr:nvSpPr>
        <xdr:cNvPr id="361" name="楕円 360">
          <a:extLst>
            <a:ext uri="{FF2B5EF4-FFF2-40B4-BE49-F238E27FC236}">
              <a16:creationId xmlns:a16="http://schemas.microsoft.com/office/drawing/2014/main" id="{EAC13204-CD27-46F1-8065-678CA79EB5CC}"/>
            </a:ext>
          </a:extLst>
        </xdr:cNvPr>
        <xdr:cNvSpPr/>
      </xdr:nvSpPr>
      <xdr:spPr>
        <a:xfrm>
          <a:off x="9394190" y="9657251"/>
          <a:ext cx="9017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82738</xdr:rowOff>
    </xdr:from>
    <xdr:ext cx="599010" cy="259045"/>
    <xdr:sp macro="" textlink="">
      <xdr:nvSpPr>
        <xdr:cNvPr id="362" name="普通建設事業費該当値テキスト">
          <a:extLst>
            <a:ext uri="{FF2B5EF4-FFF2-40B4-BE49-F238E27FC236}">
              <a16:creationId xmlns:a16="http://schemas.microsoft.com/office/drawing/2014/main" id="{54C14CB1-D23F-4118-8B69-9A8397682FD1}"/>
            </a:ext>
          </a:extLst>
        </xdr:cNvPr>
        <xdr:cNvSpPr txBox="1"/>
      </xdr:nvSpPr>
      <xdr:spPr>
        <a:xfrm>
          <a:off x="9484360" y="9514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89083</xdr:rowOff>
    </xdr:from>
    <xdr:to>
      <xdr:col>50</xdr:col>
      <xdr:colOff>165100</xdr:colOff>
      <xdr:row>58</xdr:row>
      <xdr:rowOff>19233</xdr:rowOff>
    </xdr:to>
    <xdr:sp macro="" textlink="">
      <xdr:nvSpPr>
        <xdr:cNvPr id="363" name="楕円 362">
          <a:extLst>
            <a:ext uri="{FF2B5EF4-FFF2-40B4-BE49-F238E27FC236}">
              <a16:creationId xmlns:a16="http://schemas.microsoft.com/office/drawing/2014/main" id="{B71D2DD8-C1DA-453F-A516-A54A975225A4}"/>
            </a:ext>
          </a:extLst>
        </xdr:cNvPr>
        <xdr:cNvSpPr/>
      </xdr:nvSpPr>
      <xdr:spPr>
        <a:xfrm>
          <a:off x="8632190" y="9865543"/>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35760</xdr:rowOff>
    </xdr:from>
    <xdr:ext cx="534377" cy="259045"/>
    <xdr:sp macro="" textlink="">
      <xdr:nvSpPr>
        <xdr:cNvPr id="364" name="テキスト ボックス 363">
          <a:extLst>
            <a:ext uri="{FF2B5EF4-FFF2-40B4-BE49-F238E27FC236}">
              <a16:creationId xmlns:a16="http://schemas.microsoft.com/office/drawing/2014/main" id="{25B8845C-A17C-4769-9720-CF2F7EF67BB8}"/>
            </a:ext>
          </a:extLst>
        </xdr:cNvPr>
        <xdr:cNvSpPr txBox="1"/>
      </xdr:nvSpPr>
      <xdr:spPr>
        <a:xfrm>
          <a:off x="8438661" y="963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141446</xdr:rowOff>
    </xdr:from>
    <xdr:to>
      <xdr:col>46</xdr:col>
      <xdr:colOff>38100</xdr:colOff>
      <xdr:row>57</xdr:row>
      <xdr:rowOff>71596</xdr:rowOff>
    </xdr:to>
    <xdr:sp macro="" textlink="">
      <xdr:nvSpPr>
        <xdr:cNvPr id="365" name="楕円 364">
          <a:extLst>
            <a:ext uri="{FF2B5EF4-FFF2-40B4-BE49-F238E27FC236}">
              <a16:creationId xmlns:a16="http://schemas.microsoft.com/office/drawing/2014/main" id="{7286FCEB-D2E4-4943-AF1F-23AAFDA6CEB1}"/>
            </a:ext>
          </a:extLst>
        </xdr:cNvPr>
        <xdr:cNvSpPr/>
      </xdr:nvSpPr>
      <xdr:spPr>
        <a:xfrm>
          <a:off x="7846060" y="97407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88123</xdr:rowOff>
    </xdr:from>
    <xdr:ext cx="599010" cy="259045"/>
    <xdr:sp macro="" textlink="">
      <xdr:nvSpPr>
        <xdr:cNvPr id="366" name="テキスト ボックス 365">
          <a:extLst>
            <a:ext uri="{FF2B5EF4-FFF2-40B4-BE49-F238E27FC236}">
              <a16:creationId xmlns:a16="http://schemas.microsoft.com/office/drawing/2014/main" id="{97FCC4AE-746A-414F-92CF-15A90147388D}"/>
            </a:ext>
          </a:extLst>
        </xdr:cNvPr>
        <xdr:cNvSpPr txBox="1"/>
      </xdr:nvSpPr>
      <xdr:spPr>
        <a:xfrm>
          <a:off x="7610690" y="9521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60785</xdr:rowOff>
    </xdr:from>
    <xdr:to>
      <xdr:col>41</xdr:col>
      <xdr:colOff>101600</xdr:colOff>
      <xdr:row>57</xdr:row>
      <xdr:rowOff>162385</xdr:rowOff>
    </xdr:to>
    <xdr:sp macro="" textlink="">
      <xdr:nvSpPr>
        <xdr:cNvPr id="367" name="楕円 366">
          <a:extLst>
            <a:ext uri="{FF2B5EF4-FFF2-40B4-BE49-F238E27FC236}">
              <a16:creationId xmlns:a16="http://schemas.microsoft.com/office/drawing/2014/main" id="{415F333B-258D-4BD6-B82E-F5601EC9BAF8}"/>
            </a:ext>
          </a:extLst>
        </xdr:cNvPr>
        <xdr:cNvSpPr/>
      </xdr:nvSpPr>
      <xdr:spPr>
        <a:xfrm>
          <a:off x="7029450" y="982962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153512</xdr:rowOff>
    </xdr:from>
    <xdr:ext cx="599010" cy="259045"/>
    <xdr:sp macro="" textlink="">
      <xdr:nvSpPr>
        <xdr:cNvPr id="368" name="テキスト ボックス 367">
          <a:extLst>
            <a:ext uri="{FF2B5EF4-FFF2-40B4-BE49-F238E27FC236}">
              <a16:creationId xmlns:a16="http://schemas.microsoft.com/office/drawing/2014/main" id="{8FAA6D95-A73D-4E3F-BD0A-643EE0EBF424}"/>
            </a:ext>
          </a:extLst>
        </xdr:cNvPr>
        <xdr:cNvSpPr txBox="1"/>
      </xdr:nvSpPr>
      <xdr:spPr>
        <a:xfrm>
          <a:off x="6822655" y="9926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164403</xdr:rowOff>
    </xdr:from>
    <xdr:to>
      <xdr:col>36</xdr:col>
      <xdr:colOff>165100</xdr:colOff>
      <xdr:row>58</xdr:row>
      <xdr:rowOff>94553</xdr:rowOff>
    </xdr:to>
    <xdr:sp macro="" textlink="">
      <xdr:nvSpPr>
        <xdr:cNvPr id="369" name="楕円 368">
          <a:extLst>
            <a:ext uri="{FF2B5EF4-FFF2-40B4-BE49-F238E27FC236}">
              <a16:creationId xmlns:a16="http://schemas.microsoft.com/office/drawing/2014/main" id="{1CB5032A-E33F-429D-B7EE-CE07957FE829}"/>
            </a:ext>
          </a:extLst>
        </xdr:cNvPr>
        <xdr:cNvSpPr/>
      </xdr:nvSpPr>
      <xdr:spPr>
        <a:xfrm>
          <a:off x="6231890" y="9940863"/>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85680</xdr:rowOff>
    </xdr:from>
    <xdr:ext cx="534377" cy="259045"/>
    <xdr:sp macro="" textlink="">
      <xdr:nvSpPr>
        <xdr:cNvPr id="370" name="テキスト ボックス 369">
          <a:extLst>
            <a:ext uri="{FF2B5EF4-FFF2-40B4-BE49-F238E27FC236}">
              <a16:creationId xmlns:a16="http://schemas.microsoft.com/office/drawing/2014/main" id="{EBA227F7-C45E-4108-B175-E58671630D2C}"/>
            </a:ext>
          </a:extLst>
        </xdr:cNvPr>
        <xdr:cNvSpPr txBox="1"/>
      </xdr:nvSpPr>
      <xdr:spPr>
        <a:xfrm>
          <a:off x="6038361" y="1003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B5B6B2CE-24B1-4AF7-855E-95DF6183F2A4}"/>
            </a:ext>
          </a:extLst>
        </xdr:cNvPr>
        <xdr:cNvSpPr/>
      </xdr:nvSpPr>
      <xdr:spPr>
        <a:xfrm>
          <a:off x="5960110" y="10854690"/>
          <a:ext cx="421005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CA0B0183-06A5-4696-9486-4C56597A0186}"/>
            </a:ext>
          </a:extLst>
        </xdr:cNvPr>
        <xdr:cNvSpPr/>
      </xdr:nvSpPr>
      <xdr:spPr>
        <a:xfrm>
          <a:off x="606044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93395A8B-0382-4502-9F74-B9DAE072075F}"/>
            </a:ext>
          </a:extLst>
        </xdr:cNvPr>
        <xdr:cNvSpPr/>
      </xdr:nvSpPr>
      <xdr:spPr>
        <a:xfrm>
          <a:off x="606044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5BCF37F0-216C-428D-BAF7-191A3A2CE822}"/>
            </a:ext>
          </a:extLst>
        </xdr:cNvPr>
        <xdr:cNvSpPr/>
      </xdr:nvSpPr>
      <xdr:spPr>
        <a:xfrm>
          <a:off x="698881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D0ABADDA-6513-4476-B289-16BEB929FFEF}"/>
            </a:ext>
          </a:extLst>
        </xdr:cNvPr>
        <xdr:cNvSpPr/>
      </xdr:nvSpPr>
      <xdr:spPr>
        <a:xfrm>
          <a:off x="698881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AAC2E8A9-5ABE-4D02-B17C-7EAFFF8ED764}"/>
            </a:ext>
          </a:extLst>
        </xdr:cNvPr>
        <xdr:cNvSpPr/>
      </xdr:nvSpPr>
      <xdr:spPr>
        <a:xfrm>
          <a:off x="801751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D44BE68E-F6E8-427D-9345-99708901B36F}"/>
            </a:ext>
          </a:extLst>
        </xdr:cNvPr>
        <xdr:cNvSpPr/>
      </xdr:nvSpPr>
      <xdr:spPr>
        <a:xfrm>
          <a:off x="801751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99783B08-CA8B-4E97-903B-407C435BA77D}"/>
            </a:ext>
          </a:extLst>
        </xdr:cNvPr>
        <xdr:cNvSpPr/>
      </xdr:nvSpPr>
      <xdr:spPr>
        <a:xfrm>
          <a:off x="5960110" y="11680190"/>
          <a:ext cx="421005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88678A56-B45D-4340-9FAC-1B0A279CCEDC}"/>
            </a:ext>
          </a:extLst>
        </xdr:cNvPr>
        <xdr:cNvSpPr txBox="1"/>
      </xdr:nvSpPr>
      <xdr:spPr>
        <a:xfrm>
          <a:off x="5922010" y="11495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A554242E-1A0D-46AD-B993-2DCE0B698AD9}"/>
            </a:ext>
          </a:extLst>
        </xdr:cNvPr>
        <xdr:cNvCxnSpPr/>
      </xdr:nvCxnSpPr>
      <xdr:spPr>
        <a:xfrm>
          <a:off x="5960110" y="13971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FE281F4E-33BC-4FEB-A530-EF4D4B7C6604}"/>
            </a:ext>
          </a:extLst>
        </xdr:cNvPr>
        <xdr:cNvCxnSpPr/>
      </xdr:nvCxnSpPr>
      <xdr:spPr>
        <a:xfrm>
          <a:off x="5960110" y="1363961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62B6E902-19E0-44A9-BE18-73481F244588}"/>
            </a:ext>
          </a:extLst>
        </xdr:cNvPr>
        <xdr:cNvSpPr txBox="1"/>
      </xdr:nvSpPr>
      <xdr:spPr>
        <a:xfrm>
          <a:off x="5724659" y="1350501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F414D734-11BF-4887-A52A-DFDF45D5D16B}"/>
            </a:ext>
          </a:extLst>
        </xdr:cNvPr>
        <xdr:cNvCxnSpPr/>
      </xdr:nvCxnSpPr>
      <xdr:spPr>
        <a:xfrm>
          <a:off x="5960110" y="133168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A95AECB3-E703-4697-9B59-7195C0C133DE}"/>
            </a:ext>
          </a:extLst>
        </xdr:cNvPr>
        <xdr:cNvSpPr txBox="1"/>
      </xdr:nvSpPr>
      <xdr:spPr>
        <a:xfrm>
          <a:off x="5485961" y="1317272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1091B190-9A9F-43FC-B153-F6D3D62B2681}"/>
            </a:ext>
          </a:extLst>
        </xdr:cNvPr>
        <xdr:cNvCxnSpPr/>
      </xdr:nvCxnSpPr>
      <xdr:spPr>
        <a:xfrm>
          <a:off x="5960110" y="1299409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D9F6A561-2925-4274-ACD5-7E83FCFAC0FD}"/>
            </a:ext>
          </a:extLst>
        </xdr:cNvPr>
        <xdr:cNvSpPr txBox="1"/>
      </xdr:nvSpPr>
      <xdr:spPr>
        <a:xfrm>
          <a:off x="5485961" y="128499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CB1CB35B-FBA4-4B34-AA33-04439503E701}"/>
            </a:ext>
          </a:extLst>
        </xdr:cNvPr>
        <xdr:cNvCxnSpPr/>
      </xdr:nvCxnSpPr>
      <xdr:spPr>
        <a:xfrm>
          <a:off x="5960110" y="1266181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F779A4EA-1848-4527-9250-030401490D1C}"/>
            </a:ext>
          </a:extLst>
        </xdr:cNvPr>
        <xdr:cNvSpPr txBox="1"/>
      </xdr:nvSpPr>
      <xdr:spPr>
        <a:xfrm>
          <a:off x="5485961" y="125233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4F4BE662-0B69-40D0-980D-B5D38DBCF60A}"/>
            </a:ext>
          </a:extLst>
        </xdr:cNvPr>
        <xdr:cNvCxnSpPr/>
      </xdr:nvCxnSpPr>
      <xdr:spPr>
        <a:xfrm>
          <a:off x="5960110" y="1234095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0" name="テキスト ボックス 389">
          <a:extLst>
            <a:ext uri="{FF2B5EF4-FFF2-40B4-BE49-F238E27FC236}">
              <a16:creationId xmlns:a16="http://schemas.microsoft.com/office/drawing/2014/main" id="{E0926970-77A6-4AB9-9FF6-A20460487792}"/>
            </a:ext>
          </a:extLst>
        </xdr:cNvPr>
        <xdr:cNvSpPr txBox="1"/>
      </xdr:nvSpPr>
      <xdr:spPr>
        <a:xfrm>
          <a:off x="5416126" y="121911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A2C7B78F-80E2-450C-8543-2D108D74E76B}"/>
            </a:ext>
          </a:extLst>
        </xdr:cNvPr>
        <xdr:cNvCxnSpPr/>
      </xdr:nvCxnSpPr>
      <xdr:spPr>
        <a:xfrm>
          <a:off x="5960110" y="1201247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C38D82CF-6C69-46A8-B7FB-5ADEF27C5AB0}"/>
            </a:ext>
          </a:extLst>
        </xdr:cNvPr>
        <xdr:cNvSpPr txBox="1"/>
      </xdr:nvSpPr>
      <xdr:spPr>
        <a:xfrm>
          <a:off x="5416126"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EACAC3E9-D6D5-422A-AF04-07CC85448B06}"/>
            </a:ext>
          </a:extLst>
        </xdr:cNvPr>
        <xdr:cNvCxnSpPr/>
      </xdr:nvCxnSpPr>
      <xdr:spPr>
        <a:xfrm>
          <a:off x="5960110" y="1168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54EDF5DB-0082-4DD6-B2E1-A44C9FF3585B}"/>
            </a:ext>
          </a:extLst>
        </xdr:cNvPr>
        <xdr:cNvSpPr txBox="1"/>
      </xdr:nvSpPr>
      <xdr:spPr>
        <a:xfrm>
          <a:off x="5416126" y="11545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D317F9EF-B60D-4AEE-A478-7A79650A4DC0}"/>
            </a:ext>
          </a:extLst>
        </xdr:cNvPr>
        <xdr:cNvSpPr/>
      </xdr:nvSpPr>
      <xdr:spPr>
        <a:xfrm>
          <a:off x="5960110" y="11680190"/>
          <a:ext cx="421005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97637</xdr:rowOff>
    </xdr:from>
    <xdr:to>
      <xdr:col>54</xdr:col>
      <xdr:colOff>189865</xdr:colOff>
      <xdr:row>79</xdr:row>
      <xdr:rowOff>98879</xdr:rowOff>
    </xdr:to>
    <xdr:cxnSp macro="">
      <xdr:nvCxnSpPr>
        <xdr:cNvPr id="396" name="直線コネクタ 395">
          <a:extLst>
            <a:ext uri="{FF2B5EF4-FFF2-40B4-BE49-F238E27FC236}">
              <a16:creationId xmlns:a16="http://schemas.microsoft.com/office/drawing/2014/main" id="{183BA73B-5E8D-4BC6-B774-C5D756D384BC}"/>
            </a:ext>
          </a:extLst>
        </xdr:cNvPr>
        <xdr:cNvCxnSpPr/>
      </xdr:nvCxnSpPr>
      <xdr:spPr>
        <a:xfrm flipV="1">
          <a:off x="9427845" y="12095327"/>
          <a:ext cx="1270" cy="1544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7" name="普通建設事業費 （ うち新規整備　）最小値テキスト">
          <a:extLst>
            <a:ext uri="{FF2B5EF4-FFF2-40B4-BE49-F238E27FC236}">
              <a16:creationId xmlns:a16="http://schemas.microsoft.com/office/drawing/2014/main" id="{470741C6-85D5-45A1-9D7B-66467724EAB7}"/>
            </a:ext>
          </a:extLst>
        </xdr:cNvPr>
        <xdr:cNvSpPr txBox="1"/>
      </xdr:nvSpPr>
      <xdr:spPr>
        <a:xfrm>
          <a:off x="9484360" y="136434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8" name="直線コネクタ 397">
          <a:extLst>
            <a:ext uri="{FF2B5EF4-FFF2-40B4-BE49-F238E27FC236}">
              <a16:creationId xmlns:a16="http://schemas.microsoft.com/office/drawing/2014/main" id="{5F2E6BEB-45DF-4EE1-8384-47A6D52D52FB}"/>
            </a:ext>
          </a:extLst>
        </xdr:cNvPr>
        <xdr:cNvCxnSpPr/>
      </xdr:nvCxnSpPr>
      <xdr:spPr>
        <a:xfrm>
          <a:off x="9356090" y="1363961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44314</xdr:rowOff>
    </xdr:from>
    <xdr:ext cx="599010" cy="259045"/>
    <xdr:sp macro="" textlink="">
      <xdr:nvSpPr>
        <xdr:cNvPr id="399" name="普通建設事業費 （ うち新規整備　）最大値テキスト">
          <a:extLst>
            <a:ext uri="{FF2B5EF4-FFF2-40B4-BE49-F238E27FC236}">
              <a16:creationId xmlns:a16="http://schemas.microsoft.com/office/drawing/2014/main" id="{27BE53D6-5AA1-40B5-98C5-3371A27B22C5}"/>
            </a:ext>
          </a:extLst>
        </xdr:cNvPr>
        <xdr:cNvSpPr txBox="1"/>
      </xdr:nvSpPr>
      <xdr:spPr>
        <a:xfrm>
          <a:off x="9484360" y="11876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97637</xdr:rowOff>
    </xdr:from>
    <xdr:to>
      <xdr:col>55</xdr:col>
      <xdr:colOff>88900</xdr:colOff>
      <xdr:row>70</xdr:row>
      <xdr:rowOff>97637</xdr:rowOff>
    </xdr:to>
    <xdr:cxnSp macro="">
      <xdr:nvCxnSpPr>
        <xdr:cNvPr id="400" name="直線コネクタ 399">
          <a:extLst>
            <a:ext uri="{FF2B5EF4-FFF2-40B4-BE49-F238E27FC236}">
              <a16:creationId xmlns:a16="http://schemas.microsoft.com/office/drawing/2014/main" id="{8DD7E42F-A00D-4943-A631-CF6A06DEDF94}"/>
            </a:ext>
          </a:extLst>
        </xdr:cNvPr>
        <xdr:cNvCxnSpPr/>
      </xdr:nvCxnSpPr>
      <xdr:spPr>
        <a:xfrm>
          <a:off x="9356090" y="12095327"/>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119659</xdr:rowOff>
    </xdr:from>
    <xdr:to>
      <xdr:col>55</xdr:col>
      <xdr:colOff>0</xdr:colOff>
      <xdr:row>77</xdr:row>
      <xdr:rowOff>110930</xdr:rowOff>
    </xdr:to>
    <xdr:cxnSp macro="">
      <xdr:nvCxnSpPr>
        <xdr:cNvPr id="401" name="直線コネクタ 400">
          <a:extLst>
            <a:ext uri="{FF2B5EF4-FFF2-40B4-BE49-F238E27FC236}">
              <a16:creationId xmlns:a16="http://schemas.microsoft.com/office/drawing/2014/main" id="{38D03B61-FF19-4FBC-B1EC-D874AB5D9FB0}"/>
            </a:ext>
          </a:extLst>
        </xdr:cNvPr>
        <xdr:cNvCxnSpPr/>
      </xdr:nvCxnSpPr>
      <xdr:spPr>
        <a:xfrm flipV="1">
          <a:off x="8686800" y="13151764"/>
          <a:ext cx="742950" cy="160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98809</xdr:rowOff>
    </xdr:from>
    <xdr:ext cx="534377" cy="259045"/>
    <xdr:sp macro="" textlink="">
      <xdr:nvSpPr>
        <xdr:cNvPr id="402" name="普通建設事業費 （ うち新規整備　）平均値テキスト">
          <a:extLst>
            <a:ext uri="{FF2B5EF4-FFF2-40B4-BE49-F238E27FC236}">
              <a16:creationId xmlns:a16="http://schemas.microsoft.com/office/drawing/2014/main" id="{1603149F-DE3D-4A0E-A8A0-75F3C51E6ADC}"/>
            </a:ext>
          </a:extLst>
        </xdr:cNvPr>
        <xdr:cNvSpPr txBox="1"/>
      </xdr:nvSpPr>
      <xdr:spPr>
        <a:xfrm>
          <a:off x="9484360" y="13296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120382</xdr:rowOff>
    </xdr:from>
    <xdr:to>
      <xdr:col>55</xdr:col>
      <xdr:colOff>50800</xdr:colOff>
      <xdr:row>78</xdr:row>
      <xdr:rowOff>50532</xdr:rowOff>
    </xdr:to>
    <xdr:sp macro="" textlink="">
      <xdr:nvSpPr>
        <xdr:cNvPr id="403" name="フローチャート: 判断 402">
          <a:extLst>
            <a:ext uri="{FF2B5EF4-FFF2-40B4-BE49-F238E27FC236}">
              <a16:creationId xmlns:a16="http://schemas.microsoft.com/office/drawing/2014/main" id="{95343921-A198-48CC-80D8-F23C06689357}"/>
            </a:ext>
          </a:extLst>
        </xdr:cNvPr>
        <xdr:cNvSpPr/>
      </xdr:nvSpPr>
      <xdr:spPr>
        <a:xfrm>
          <a:off x="9394190" y="13323937"/>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17921</xdr:rowOff>
    </xdr:from>
    <xdr:to>
      <xdr:col>50</xdr:col>
      <xdr:colOff>114300</xdr:colOff>
      <xdr:row>77</xdr:row>
      <xdr:rowOff>110930</xdr:rowOff>
    </xdr:to>
    <xdr:cxnSp macro="">
      <xdr:nvCxnSpPr>
        <xdr:cNvPr id="404" name="直線コネクタ 403">
          <a:extLst>
            <a:ext uri="{FF2B5EF4-FFF2-40B4-BE49-F238E27FC236}">
              <a16:creationId xmlns:a16="http://schemas.microsoft.com/office/drawing/2014/main" id="{CB6BAD3D-3A14-4FE1-9113-3F10AEDF5A93}"/>
            </a:ext>
          </a:extLst>
        </xdr:cNvPr>
        <xdr:cNvCxnSpPr/>
      </xdr:nvCxnSpPr>
      <xdr:spPr>
        <a:xfrm>
          <a:off x="7889240" y="12709031"/>
          <a:ext cx="797560" cy="60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107265</xdr:rowOff>
    </xdr:from>
    <xdr:to>
      <xdr:col>50</xdr:col>
      <xdr:colOff>165100</xdr:colOff>
      <xdr:row>78</xdr:row>
      <xdr:rowOff>37415</xdr:rowOff>
    </xdr:to>
    <xdr:sp macro="" textlink="">
      <xdr:nvSpPr>
        <xdr:cNvPr id="405" name="フローチャート: 判断 404">
          <a:extLst>
            <a:ext uri="{FF2B5EF4-FFF2-40B4-BE49-F238E27FC236}">
              <a16:creationId xmlns:a16="http://schemas.microsoft.com/office/drawing/2014/main" id="{B4DDF42B-7394-415D-BB24-9ADEA343C911}"/>
            </a:ext>
          </a:extLst>
        </xdr:cNvPr>
        <xdr:cNvSpPr/>
      </xdr:nvSpPr>
      <xdr:spPr>
        <a:xfrm>
          <a:off x="8632190" y="1330701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28542</xdr:rowOff>
    </xdr:from>
    <xdr:ext cx="534377" cy="259045"/>
    <xdr:sp macro="" textlink="">
      <xdr:nvSpPr>
        <xdr:cNvPr id="406" name="テキスト ボックス 405">
          <a:extLst>
            <a:ext uri="{FF2B5EF4-FFF2-40B4-BE49-F238E27FC236}">
              <a16:creationId xmlns:a16="http://schemas.microsoft.com/office/drawing/2014/main" id="{28D571F5-A215-4915-AF5D-C5F59022994B}"/>
            </a:ext>
          </a:extLst>
        </xdr:cNvPr>
        <xdr:cNvSpPr txBox="1"/>
      </xdr:nvSpPr>
      <xdr:spPr>
        <a:xfrm>
          <a:off x="8438661" y="1339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17921</xdr:rowOff>
    </xdr:from>
    <xdr:to>
      <xdr:col>45</xdr:col>
      <xdr:colOff>177800</xdr:colOff>
      <xdr:row>75</xdr:row>
      <xdr:rowOff>137904</xdr:rowOff>
    </xdr:to>
    <xdr:cxnSp macro="">
      <xdr:nvCxnSpPr>
        <xdr:cNvPr id="407" name="直線コネクタ 406">
          <a:extLst>
            <a:ext uri="{FF2B5EF4-FFF2-40B4-BE49-F238E27FC236}">
              <a16:creationId xmlns:a16="http://schemas.microsoft.com/office/drawing/2014/main" id="{D28A9984-46E3-4559-84DC-73F035B61B46}"/>
            </a:ext>
          </a:extLst>
        </xdr:cNvPr>
        <xdr:cNvCxnSpPr/>
      </xdr:nvCxnSpPr>
      <xdr:spPr>
        <a:xfrm flipV="1">
          <a:off x="7084060" y="12709031"/>
          <a:ext cx="805180" cy="283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27690</xdr:rowOff>
    </xdr:from>
    <xdr:to>
      <xdr:col>46</xdr:col>
      <xdr:colOff>38100</xdr:colOff>
      <xdr:row>77</xdr:row>
      <xdr:rowOff>129290</xdr:rowOff>
    </xdr:to>
    <xdr:sp macro="" textlink="">
      <xdr:nvSpPr>
        <xdr:cNvPr id="408" name="フローチャート: 判断 407">
          <a:extLst>
            <a:ext uri="{FF2B5EF4-FFF2-40B4-BE49-F238E27FC236}">
              <a16:creationId xmlns:a16="http://schemas.microsoft.com/office/drawing/2014/main" id="{3DABC1F6-636D-40AA-9222-A59E57513B34}"/>
            </a:ext>
          </a:extLst>
        </xdr:cNvPr>
        <xdr:cNvSpPr/>
      </xdr:nvSpPr>
      <xdr:spPr>
        <a:xfrm>
          <a:off x="7846060" y="13227435"/>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120417</xdr:rowOff>
    </xdr:from>
    <xdr:ext cx="534377" cy="259045"/>
    <xdr:sp macro="" textlink="">
      <xdr:nvSpPr>
        <xdr:cNvPr id="409" name="テキスト ボックス 408">
          <a:extLst>
            <a:ext uri="{FF2B5EF4-FFF2-40B4-BE49-F238E27FC236}">
              <a16:creationId xmlns:a16="http://schemas.microsoft.com/office/drawing/2014/main" id="{496851BF-E915-4557-9C84-81FD06BAFC42}"/>
            </a:ext>
          </a:extLst>
        </xdr:cNvPr>
        <xdr:cNvSpPr txBox="1"/>
      </xdr:nvSpPr>
      <xdr:spPr>
        <a:xfrm>
          <a:off x="7641101" y="1332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137904</xdr:rowOff>
    </xdr:from>
    <xdr:to>
      <xdr:col>41</xdr:col>
      <xdr:colOff>50800</xdr:colOff>
      <xdr:row>77</xdr:row>
      <xdr:rowOff>169407</xdr:rowOff>
    </xdr:to>
    <xdr:cxnSp macro="">
      <xdr:nvCxnSpPr>
        <xdr:cNvPr id="410" name="直線コネクタ 409">
          <a:extLst>
            <a:ext uri="{FF2B5EF4-FFF2-40B4-BE49-F238E27FC236}">
              <a16:creationId xmlns:a16="http://schemas.microsoft.com/office/drawing/2014/main" id="{1027002A-BD11-4EE3-BAC6-00C30390A827}"/>
            </a:ext>
          </a:extLst>
        </xdr:cNvPr>
        <xdr:cNvCxnSpPr/>
      </xdr:nvCxnSpPr>
      <xdr:spPr>
        <a:xfrm flipV="1">
          <a:off x="6286500" y="12992844"/>
          <a:ext cx="797560" cy="382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74008</xdr:rowOff>
    </xdr:from>
    <xdr:to>
      <xdr:col>41</xdr:col>
      <xdr:colOff>101600</xdr:colOff>
      <xdr:row>77</xdr:row>
      <xdr:rowOff>4158</xdr:rowOff>
    </xdr:to>
    <xdr:sp macro="" textlink="">
      <xdr:nvSpPr>
        <xdr:cNvPr id="411" name="フローチャート: 判断 410">
          <a:extLst>
            <a:ext uri="{FF2B5EF4-FFF2-40B4-BE49-F238E27FC236}">
              <a16:creationId xmlns:a16="http://schemas.microsoft.com/office/drawing/2014/main" id="{0D88AE05-B62B-4A70-A42E-FF2625D6EB24}"/>
            </a:ext>
          </a:extLst>
        </xdr:cNvPr>
        <xdr:cNvSpPr/>
      </xdr:nvSpPr>
      <xdr:spPr>
        <a:xfrm>
          <a:off x="7029450" y="1310420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166735</xdr:rowOff>
    </xdr:from>
    <xdr:ext cx="534377" cy="259045"/>
    <xdr:sp macro="" textlink="">
      <xdr:nvSpPr>
        <xdr:cNvPr id="412" name="テキスト ボックス 411">
          <a:extLst>
            <a:ext uri="{FF2B5EF4-FFF2-40B4-BE49-F238E27FC236}">
              <a16:creationId xmlns:a16="http://schemas.microsoft.com/office/drawing/2014/main" id="{E00CC64C-0B37-43BA-8D54-BFF82EF2B48A}"/>
            </a:ext>
          </a:extLst>
        </xdr:cNvPr>
        <xdr:cNvSpPr txBox="1"/>
      </xdr:nvSpPr>
      <xdr:spPr>
        <a:xfrm>
          <a:off x="6854971" y="1320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55513</xdr:rowOff>
    </xdr:from>
    <xdr:to>
      <xdr:col>36</xdr:col>
      <xdr:colOff>165100</xdr:colOff>
      <xdr:row>77</xdr:row>
      <xdr:rowOff>157113</xdr:rowOff>
    </xdr:to>
    <xdr:sp macro="" textlink="">
      <xdr:nvSpPr>
        <xdr:cNvPr id="413" name="フローチャート: 判断 412">
          <a:extLst>
            <a:ext uri="{FF2B5EF4-FFF2-40B4-BE49-F238E27FC236}">
              <a16:creationId xmlns:a16="http://schemas.microsoft.com/office/drawing/2014/main" id="{2952B304-2EC0-40FC-914C-91ADF1CBC1D7}"/>
            </a:ext>
          </a:extLst>
        </xdr:cNvPr>
        <xdr:cNvSpPr/>
      </xdr:nvSpPr>
      <xdr:spPr>
        <a:xfrm>
          <a:off x="6231890" y="13260973"/>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2190</xdr:rowOff>
    </xdr:from>
    <xdr:ext cx="534377" cy="259045"/>
    <xdr:sp macro="" textlink="">
      <xdr:nvSpPr>
        <xdr:cNvPr id="414" name="テキスト ボックス 413">
          <a:extLst>
            <a:ext uri="{FF2B5EF4-FFF2-40B4-BE49-F238E27FC236}">
              <a16:creationId xmlns:a16="http://schemas.microsoft.com/office/drawing/2014/main" id="{11D0E7DA-70A1-443D-80D8-E4A51E7AEA0A}"/>
            </a:ext>
          </a:extLst>
        </xdr:cNvPr>
        <xdr:cNvSpPr txBox="1"/>
      </xdr:nvSpPr>
      <xdr:spPr>
        <a:xfrm>
          <a:off x="6038361" y="1303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87B919-D8C7-4745-9E47-72FEE02E1075}"/>
            </a:ext>
          </a:extLst>
        </xdr:cNvPr>
        <xdr:cNvSpPr txBox="1"/>
      </xdr:nvSpPr>
      <xdr:spPr>
        <a:xfrm>
          <a:off x="925830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ADDE3904-E07D-4EDB-AF96-8427EFC88A41}"/>
            </a:ext>
          </a:extLst>
        </xdr:cNvPr>
        <xdr:cNvSpPr txBox="1"/>
      </xdr:nvSpPr>
      <xdr:spPr>
        <a:xfrm>
          <a:off x="851535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40C4EB45-7F98-4508-9A86-78CEEE3C35CE}"/>
            </a:ext>
          </a:extLst>
        </xdr:cNvPr>
        <xdr:cNvSpPr txBox="1"/>
      </xdr:nvSpPr>
      <xdr:spPr>
        <a:xfrm>
          <a:off x="771779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B898C811-A566-4058-966E-8751AF69202A}"/>
            </a:ext>
          </a:extLst>
        </xdr:cNvPr>
        <xdr:cNvSpPr txBox="1"/>
      </xdr:nvSpPr>
      <xdr:spPr>
        <a:xfrm>
          <a:off x="691261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2851EA1F-EAAE-483D-92A2-D9DC5250F734}"/>
            </a:ext>
          </a:extLst>
        </xdr:cNvPr>
        <xdr:cNvSpPr txBox="1"/>
      </xdr:nvSpPr>
      <xdr:spPr>
        <a:xfrm>
          <a:off x="611505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68859</xdr:rowOff>
    </xdr:from>
    <xdr:to>
      <xdr:col>55</xdr:col>
      <xdr:colOff>50800</xdr:colOff>
      <xdr:row>76</xdr:row>
      <xdr:rowOff>170459</xdr:rowOff>
    </xdr:to>
    <xdr:sp macro="" textlink="">
      <xdr:nvSpPr>
        <xdr:cNvPr id="420" name="楕円 419">
          <a:extLst>
            <a:ext uri="{FF2B5EF4-FFF2-40B4-BE49-F238E27FC236}">
              <a16:creationId xmlns:a16="http://schemas.microsoft.com/office/drawing/2014/main" id="{34D79804-9E10-4569-930D-5724EBC9E67D}"/>
            </a:ext>
          </a:extLst>
        </xdr:cNvPr>
        <xdr:cNvSpPr/>
      </xdr:nvSpPr>
      <xdr:spPr>
        <a:xfrm>
          <a:off x="9394190" y="13097154"/>
          <a:ext cx="9017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91736</xdr:rowOff>
    </xdr:from>
    <xdr:ext cx="534377" cy="259045"/>
    <xdr:sp macro="" textlink="">
      <xdr:nvSpPr>
        <xdr:cNvPr id="421" name="普通建設事業費 （ うち新規整備　）該当値テキスト">
          <a:extLst>
            <a:ext uri="{FF2B5EF4-FFF2-40B4-BE49-F238E27FC236}">
              <a16:creationId xmlns:a16="http://schemas.microsoft.com/office/drawing/2014/main" id="{AFD49905-32CC-4098-841C-C6DE3448B07E}"/>
            </a:ext>
          </a:extLst>
        </xdr:cNvPr>
        <xdr:cNvSpPr txBox="1"/>
      </xdr:nvSpPr>
      <xdr:spPr>
        <a:xfrm>
          <a:off x="9484360" y="1295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60130</xdr:rowOff>
    </xdr:from>
    <xdr:to>
      <xdr:col>50</xdr:col>
      <xdr:colOff>165100</xdr:colOff>
      <xdr:row>77</xdr:row>
      <xdr:rowOff>161730</xdr:rowOff>
    </xdr:to>
    <xdr:sp macro="" textlink="">
      <xdr:nvSpPr>
        <xdr:cNvPr id="422" name="楕円 421">
          <a:extLst>
            <a:ext uri="{FF2B5EF4-FFF2-40B4-BE49-F238E27FC236}">
              <a16:creationId xmlns:a16="http://schemas.microsoft.com/office/drawing/2014/main" id="{5FD360AA-41F3-4320-B4D6-4ED737587BDC}"/>
            </a:ext>
          </a:extLst>
        </xdr:cNvPr>
        <xdr:cNvSpPr/>
      </xdr:nvSpPr>
      <xdr:spPr>
        <a:xfrm>
          <a:off x="8632190" y="13257970"/>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6807</xdr:rowOff>
    </xdr:from>
    <xdr:ext cx="534377" cy="259045"/>
    <xdr:sp macro="" textlink="">
      <xdr:nvSpPr>
        <xdr:cNvPr id="423" name="テキスト ボックス 422">
          <a:extLst>
            <a:ext uri="{FF2B5EF4-FFF2-40B4-BE49-F238E27FC236}">
              <a16:creationId xmlns:a16="http://schemas.microsoft.com/office/drawing/2014/main" id="{5FFE63C3-3770-4B81-9CB1-0676C7EBFA02}"/>
            </a:ext>
          </a:extLst>
        </xdr:cNvPr>
        <xdr:cNvSpPr txBox="1"/>
      </xdr:nvSpPr>
      <xdr:spPr>
        <a:xfrm>
          <a:off x="8438661" y="1303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138571</xdr:rowOff>
    </xdr:from>
    <xdr:to>
      <xdr:col>46</xdr:col>
      <xdr:colOff>38100</xdr:colOff>
      <xdr:row>74</xdr:row>
      <xdr:rowOff>68721</xdr:rowOff>
    </xdr:to>
    <xdr:sp macro="" textlink="">
      <xdr:nvSpPr>
        <xdr:cNvPr id="424" name="楕円 423">
          <a:extLst>
            <a:ext uri="{FF2B5EF4-FFF2-40B4-BE49-F238E27FC236}">
              <a16:creationId xmlns:a16="http://schemas.microsoft.com/office/drawing/2014/main" id="{7A1572D4-DA88-46FA-A73D-2D7B27D53457}"/>
            </a:ext>
          </a:extLst>
        </xdr:cNvPr>
        <xdr:cNvSpPr/>
      </xdr:nvSpPr>
      <xdr:spPr>
        <a:xfrm>
          <a:off x="7846060" y="1265061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85248</xdr:rowOff>
    </xdr:from>
    <xdr:ext cx="534377" cy="259045"/>
    <xdr:sp macro="" textlink="">
      <xdr:nvSpPr>
        <xdr:cNvPr id="425" name="テキスト ボックス 424">
          <a:extLst>
            <a:ext uri="{FF2B5EF4-FFF2-40B4-BE49-F238E27FC236}">
              <a16:creationId xmlns:a16="http://schemas.microsoft.com/office/drawing/2014/main" id="{46C5A40F-CCD5-41BE-BF8A-FAA726ED7954}"/>
            </a:ext>
          </a:extLst>
        </xdr:cNvPr>
        <xdr:cNvSpPr txBox="1"/>
      </xdr:nvSpPr>
      <xdr:spPr>
        <a:xfrm>
          <a:off x="7641101" y="1243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87104</xdr:rowOff>
    </xdr:from>
    <xdr:to>
      <xdr:col>41</xdr:col>
      <xdr:colOff>101600</xdr:colOff>
      <xdr:row>76</xdr:row>
      <xdr:rowOff>17255</xdr:rowOff>
    </xdr:to>
    <xdr:sp macro="" textlink="">
      <xdr:nvSpPr>
        <xdr:cNvPr id="426" name="楕円 425">
          <a:extLst>
            <a:ext uri="{FF2B5EF4-FFF2-40B4-BE49-F238E27FC236}">
              <a16:creationId xmlns:a16="http://schemas.microsoft.com/office/drawing/2014/main" id="{04F157A1-9AC9-43A8-8A06-DC3AF937F72B}"/>
            </a:ext>
          </a:extLst>
        </xdr:cNvPr>
        <xdr:cNvSpPr/>
      </xdr:nvSpPr>
      <xdr:spPr>
        <a:xfrm>
          <a:off x="7029450" y="12947759"/>
          <a:ext cx="97790" cy="10350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33781</xdr:rowOff>
    </xdr:from>
    <xdr:ext cx="534377" cy="259045"/>
    <xdr:sp macro="" textlink="">
      <xdr:nvSpPr>
        <xdr:cNvPr id="427" name="テキスト ボックス 426">
          <a:extLst>
            <a:ext uri="{FF2B5EF4-FFF2-40B4-BE49-F238E27FC236}">
              <a16:creationId xmlns:a16="http://schemas.microsoft.com/office/drawing/2014/main" id="{75162861-61A4-4156-BE5A-6E3EA42B025F}"/>
            </a:ext>
          </a:extLst>
        </xdr:cNvPr>
        <xdr:cNvSpPr txBox="1"/>
      </xdr:nvSpPr>
      <xdr:spPr>
        <a:xfrm>
          <a:off x="6854971" y="1271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118607</xdr:rowOff>
    </xdr:from>
    <xdr:to>
      <xdr:col>36</xdr:col>
      <xdr:colOff>165100</xdr:colOff>
      <xdr:row>78</xdr:row>
      <xdr:rowOff>48757</xdr:rowOff>
    </xdr:to>
    <xdr:sp macro="" textlink="">
      <xdr:nvSpPr>
        <xdr:cNvPr id="428" name="楕円 427">
          <a:extLst>
            <a:ext uri="{FF2B5EF4-FFF2-40B4-BE49-F238E27FC236}">
              <a16:creationId xmlns:a16="http://schemas.microsoft.com/office/drawing/2014/main" id="{18D735BD-051D-4732-96BD-75BE5387CAF6}"/>
            </a:ext>
          </a:extLst>
        </xdr:cNvPr>
        <xdr:cNvSpPr/>
      </xdr:nvSpPr>
      <xdr:spPr>
        <a:xfrm>
          <a:off x="6231890" y="13322162"/>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39884</xdr:rowOff>
    </xdr:from>
    <xdr:ext cx="534377" cy="259045"/>
    <xdr:sp macro="" textlink="">
      <xdr:nvSpPr>
        <xdr:cNvPr id="429" name="テキスト ボックス 428">
          <a:extLst>
            <a:ext uri="{FF2B5EF4-FFF2-40B4-BE49-F238E27FC236}">
              <a16:creationId xmlns:a16="http://schemas.microsoft.com/office/drawing/2014/main" id="{A4268298-13C0-43CB-94BB-BE8A816140BB}"/>
            </a:ext>
          </a:extLst>
        </xdr:cNvPr>
        <xdr:cNvSpPr txBox="1"/>
      </xdr:nvSpPr>
      <xdr:spPr>
        <a:xfrm>
          <a:off x="6038361" y="1341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FEF14EC5-F5C2-4976-BD7D-9BB57B925B1A}"/>
            </a:ext>
          </a:extLst>
        </xdr:cNvPr>
        <xdr:cNvSpPr/>
      </xdr:nvSpPr>
      <xdr:spPr>
        <a:xfrm>
          <a:off x="5960110" y="14283690"/>
          <a:ext cx="421005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90F1766A-8EE1-4909-8146-94CD09498FEA}"/>
            </a:ext>
          </a:extLst>
        </xdr:cNvPr>
        <xdr:cNvSpPr/>
      </xdr:nvSpPr>
      <xdr:spPr>
        <a:xfrm>
          <a:off x="606044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B4FE7C78-118A-4131-9F49-47D2E8B3EB38}"/>
            </a:ext>
          </a:extLst>
        </xdr:cNvPr>
        <xdr:cNvSpPr/>
      </xdr:nvSpPr>
      <xdr:spPr>
        <a:xfrm>
          <a:off x="606044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AE258818-B979-4742-88C3-B25B61CC1DD8}"/>
            </a:ext>
          </a:extLst>
        </xdr:cNvPr>
        <xdr:cNvSpPr/>
      </xdr:nvSpPr>
      <xdr:spPr>
        <a:xfrm>
          <a:off x="698881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A00246A9-99AD-40FB-9C7C-6183146C20B2}"/>
            </a:ext>
          </a:extLst>
        </xdr:cNvPr>
        <xdr:cNvSpPr/>
      </xdr:nvSpPr>
      <xdr:spPr>
        <a:xfrm>
          <a:off x="698881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ABDDCD15-8A0A-4E39-AB05-DC9EAA88D054}"/>
            </a:ext>
          </a:extLst>
        </xdr:cNvPr>
        <xdr:cNvSpPr/>
      </xdr:nvSpPr>
      <xdr:spPr>
        <a:xfrm>
          <a:off x="801751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AD67C0AE-CB91-428B-B3A0-5B53DA400867}"/>
            </a:ext>
          </a:extLst>
        </xdr:cNvPr>
        <xdr:cNvSpPr/>
      </xdr:nvSpPr>
      <xdr:spPr>
        <a:xfrm>
          <a:off x="801751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AEF9EA6C-F624-4768-9F52-6D76A7E09F5C}"/>
            </a:ext>
          </a:extLst>
        </xdr:cNvPr>
        <xdr:cNvSpPr/>
      </xdr:nvSpPr>
      <xdr:spPr>
        <a:xfrm>
          <a:off x="5960110" y="15109190"/>
          <a:ext cx="421005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AEC307CA-9F91-40BE-B5BC-425BFA17FDB1}"/>
            </a:ext>
          </a:extLst>
        </xdr:cNvPr>
        <xdr:cNvSpPr txBox="1"/>
      </xdr:nvSpPr>
      <xdr:spPr>
        <a:xfrm>
          <a:off x="5922010" y="14924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50B2EA5-E57A-46CC-B9B3-8BCF231C3883}"/>
            </a:ext>
          </a:extLst>
        </xdr:cNvPr>
        <xdr:cNvCxnSpPr/>
      </xdr:nvCxnSpPr>
      <xdr:spPr>
        <a:xfrm>
          <a:off x="5960110" y="17400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18C54500-D178-48F8-8C22-A4EB68C2E9A1}"/>
            </a:ext>
          </a:extLst>
        </xdr:cNvPr>
        <xdr:cNvCxnSpPr/>
      </xdr:nvCxnSpPr>
      <xdr:spPr>
        <a:xfrm>
          <a:off x="5960110" y="169379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6B25D7A0-7EDA-493E-9154-FB2711FB3801}"/>
            </a:ext>
          </a:extLst>
        </xdr:cNvPr>
        <xdr:cNvSpPr txBox="1"/>
      </xdr:nvSpPr>
      <xdr:spPr>
        <a:xfrm>
          <a:off x="5724659" y="168033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F22547D6-5026-4532-9A57-3354A7DE1BA8}"/>
            </a:ext>
          </a:extLst>
        </xdr:cNvPr>
        <xdr:cNvCxnSpPr/>
      </xdr:nvCxnSpPr>
      <xdr:spPr>
        <a:xfrm>
          <a:off x="5960110" y="16480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B90F729B-AF42-44B9-86C1-D15AA089A9C1}"/>
            </a:ext>
          </a:extLst>
        </xdr:cNvPr>
        <xdr:cNvSpPr txBox="1"/>
      </xdr:nvSpPr>
      <xdr:spPr>
        <a:xfrm>
          <a:off x="5416126" y="16346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2721A439-BC59-4905-B3BA-8BBD49EA22A6}"/>
            </a:ext>
          </a:extLst>
        </xdr:cNvPr>
        <xdr:cNvCxnSpPr/>
      </xdr:nvCxnSpPr>
      <xdr:spPr>
        <a:xfrm>
          <a:off x="5960110" y="160293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69AC3179-A2B9-43F0-BEB2-2E2A929EA7C0}"/>
            </a:ext>
          </a:extLst>
        </xdr:cNvPr>
        <xdr:cNvSpPr txBox="1"/>
      </xdr:nvSpPr>
      <xdr:spPr>
        <a:xfrm>
          <a:off x="5416126"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430452A8-A973-40EF-AE9D-587FC42DEB33}"/>
            </a:ext>
          </a:extLst>
        </xdr:cNvPr>
        <xdr:cNvCxnSpPr/>
      </xdr:nvCxnSpPr>
      <xdr:spPr>
        <a:xfrm>
          <a:off x="5960110" y="155663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3CFD23AD-E313-4F99-A573-863FCAECE23D}"/>
            </a:ext>
          </a:extLst>
        </xdr:cNvPr>
        <xdr:cNvSpPr txBox="1"/>
      </xdr:nvSpPr>
      <xdr:spPr>
        <a:xfrm>
          <a:off x="5416126" y="154317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DDC6F8DE-B320-418A-888D-EB8E6FA79AC7}"/>
            </a:ext>
          </a:extLst>
        </xdr:cNvPr>
        <xdr:cNvCxnSpPr/>
      </xdr:nvCxnSpPr>
      <xdr:spPr>
        <a:xfrm>
          <a:off x="5960110" y="15109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495122D5-3022-4C4B-BCCB-A348A97EE2D8}"/>
            </a:ext>
          </a:extLst>
        </xdr:cNvPr>
        <xdr:cNvSpPr txBox="1"/>
      </xdr:nvSpPr>
      <xdr:spPr>
        <a:xfrm>
          <a:off x="5416126" y="14974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37AC55E2-1013-4499-B29E-16173AF272D1}"/>
            </a:ext>
          </a:extLst>
        </xdr:cNvPr>
        <xdr:cNvSpPr/>
      </xdr:nvSpPr>
      <xdr:spPr>
        <a:xfrm>
          <a:off x="5960110" y="15109190"/>
          <a:ext cx="421005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29899</xdr:rowOff>
    </xdr:from>
    <xdr:to>
      <xdr:col>54</xdr:col>
      <xdr:colOff>189865</xdr:colOff>
      <xdr:row>98</xdr:row>
      <xdr:rowOff>106197</xdr:rowOff>
    </xdr:to>
    <xdr:cxnSp macro="">
      <xdr:nvCxnSpPr>
        <xdr:cNvPr id="451" name="直線コネクタ 450">
          <a:extLst>
            <a:ext uri="{FF2B5EF4-FFF2-40B4-BE49-F238E27FC236}">
              <a16:creationId xmlns:a16="http://schemas.microsoft.com/office/drawing/2014/main" id="{380A6F5D-2FCD-4ACD-86E9-98F84A3E6032}"/>
            </a:ext>
          </a:extLst>
        </xdr:cNvPr>
        <xdr:cNvCxnSpPr/>
      </xdr:nvCxnSpPr>
      <xdr:spPr>
        <a:xfrm flipV="1">
          <a:off x="9427845" y="15458494"/>
          <a:ext cx="1270" cy="144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110024</xdr:rowOff>
    </xdr:from>
    <xdr:ext cx="469744" cy="259045"/>
    <xdr:sp macro="" textlink="">
      <xdr:nvSpPr>
        <xdr:cNvPr id="452" name="普通建設事業費 （ うち更新整備　）最小値テキスト">
          <a:extLst>
            <a:ext uri="{FF2B5EF4-FFF2-40B4-BE49-F238E27FC236}">
              <a16:creationId xmlns:a16="http://schemas.microsoft.com/office/drawing/2014/main" id="{623900FA-A3B8-4F2D-B7C2-7B4D2690C6BD}"/>
            </a:ext>
          </a:extLst>
        </xdr:cNvPr>
        <xdr:cNvSpPr txBox="1"/>
      </xdr:nvSpPr>
      <xdr:spPr>
        <a:xfrm>
          <a:off x="9484360" y="1691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106197</xdr:rowOff>
    </xdr:from>
    <xdr:to>
      <xdr:col>55</xdr:col>
      <xdr:colOff>88900</xdr:colOff>
      <xdr:row>98</xdr:row>
      <xdr:rowOff>106197</xdr:rowOff>
    </xdr:to>
    <xdr:cxnSp macro="">
      <xdr:nvCxnSpPr>
        <xdr:cNvPr id="453" name="直線コネクタ 452">
          <a:extLst>
            <a:ext uri="{FF2B5EF4-FFF2-40B4-BE49-F238E27FC236}">
              <a16:creationId xmlns:a16="http://schemas.microsoft.com/office/drawing/2014/main" id="{08687291-1425-4BE0-B611-074936483944}"/>
            </a:ext>
          </a:extLst>
        </xdr:cNvPr>
        <xdr:cNvCxnSpPr/>
      </xdr:nvCxnSpPr>
      <xdr:spPr>
        <a:xfrm>
          <a:off x="9356090" y="16906392"/>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148026</xdr:rowOff>
    </xdr:from>
    <xdr:ext cx="599010" cy="259045"/>
    <xdr:sp macro="" textlink="">
      <xdr:nvSpPr>
        <xdr:cNvPr id="454" name="普通建設事業費 （ うち更新整備　）最大値テキスト">
          <a:extLst>
            <a:ext uri="{FF2B5EF4-FFF2-40B4-BE49-F238E27FC236}">
              <a16:creationId xmlns:a16="http://schemas.microsoft.com/office/drawing/2014/main" id="{4083B642-8ED7-42F0-A1DE-EF3FECD986B0}"/>
            </a:ext>
          </a:extLst>
        </xdr:cNvPr>
        <xdr:cNvSpPr txBox="1"/>
      </xdr:nvSpPr>
      <xdr:spPr>
        <a:xfrm>
          <a:off x="9484360" y="15233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29899</xdr:rowOff>
    </xdr:from>
    <xdr:to>
      <xdr:col>55</xdr:col>
      <xdr:colOff>88900</xdr:colOff>
      <xdr:row>90</xdr:row>
      <xdr:rowOff>29899</xdr:rowOff>
    </xdr:to>
    <xdr:cxnSp macro="">
      <xdr:nvCxnSpPr>
        <xdr:cNvPr id="455" name="直線コネクタ 454">
          <a:extLst>
            <a:ext uri="{FF2B5EF4-FFF2-40B4-BE49-F238E27FC236}">
              <a16:creationId xmlns:a16="http://schemas.microsoft.com/office/drawing/2014/main" id="{2EBD2ADD-F3C4-4002-B764-F94CFEAFDE83}"/>
            </a:ext>
          </a:extLst>
        </xdr:cNvPr>
        <xdr:cNvCxnSpPr/>
      </xdr:nvCxnSpPr>
      <xdr:spPr>
        <a:xfrm>
          <a:off x="9356090" y="1545849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152264</xdr:rowOff>
    </xdr:from>
    <xdr:to>
      <xdr:col>55</xdr:col>
      <xdr:colOff>0</xdr:colOff>
      <xdr:row>97</xdr:row>
      <xdr:rowOff>123579</xdr:rowOff>
    </xdr:to>
    <xdr:cxnSp macro="">
      <xdr:nvCxnSpPr>
        <xdr:cNvPr id="456" name="直線コネクタ 455">
          <a:extLst>
            <a:ext uri="{FF2B5EF4-FFF2-40B4-BE49-F238E27FC236}">
              <a16:creationId xmlns:a16="http://schemas.microsoft.com/office/drawing/2014/main" id="{1FCB4321-2868-4824-BBEC-57B10B2E8942}"/>
            </a:ext>
          </a:extLst>
        </xdr:cNvPr>
        <xdr:cNvCxnSpPr/>
      </xdr:nvCxnSpPr>
      <xdr:spPr>
        <a:xfrm flipV="1">
          <a:off x="8686800" y="16611464"/>
          <a:ext cx="742950" cy="14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92587</xdr:rowOff>
    </xdr:from>
    <xdr:ext cx="534377" cy="259045"/>
    <xdr:sp macro="" textlink="">
      <xdr:nvSpPr>
        <xdr:cNvPr id="457" name="普通建設事業費 （ うち更新整備　）平均値テキスト">
          <a:extLst>
            <a:ext uri="{FF2B5EF4-FFF2-40B4-BE49-F238E27FC236}">
              <a16:creationId xmlns:a16="http://schemas.microsoft.com/office/drawing/2014/main" id="{328286AD-FCDE-4C23-A9CB-E70AFC070999}"/>
            </a:ext>
          </a:extLst>
        </xdr:cNvPr>
        <xdr:cNvSpPr txBox="1"/>
      </xdr:nvSpPr>
      <xdr:spPr>
        <a:xfrm>
          <a:off x="9484360" y="165555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114160</xdr:rowOff>
    </xdr:from>
    <xdr:to>
      <xdr:col>55</xdr:col>
      <xdr:colOff>50800</xdr:colOff>
      <xdr:row>97</xdr:row>
      <xdr:rowOff>44310</xdr:rowOff>
    </xdr:to>
    <xdr:sp macro="" textlink="">
      <xdr:nvSpPr>
        <xdr:cNvPr id="458" name="フローチャート: 判断 457">
          <a:extLst>
            <a:ext uri="{FF2B5EF4-FFF2-40B4-BE49-F238E27FC236}">
              <a16:creationId xmlns:a16="http://schemas.microsoft.com/office/drawing/2014/main" id="{5FF94BF9-D2DE-487E-A5DD-5AA44CE48DDE}"/>
            </a:ext>
          </a:extLst>
        </xdr:cNvPr>
        <xdr:cNvSpPr/>
      </xdr:nvSpPr>
      <xdr:spPr>
        <a:xfrm>
          <a:off x="9394190" y="16573360"/>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123579</xdr:rowOff>
    </xdr:from>
    <xdr:to>
      <xdr:col>50</xdr:col>
      <xdr:colOff>114300</xdr:colOff>
      <xdr:row>98</xdr:row>
      <xdr:rowOff>30804</xdr:rowOff>
    </xdr:to>
    <xdr:cxnSp macro="">
      <xdr:nvCxnSpPr>
        <xdr:cNvPr id="459" name="直線コネクタ 458">
          <a:extLst>
            <a:ext uri="{FF2B5EF4-FFF2-40B4-BE49-F238E27FC236}">
              <a16:creationId xmlns:a16="http://schemas.microsoft.com/office/drawing/2014/main" id="{36D395B0-E3D7-4266-87F3-B1D48577D50C}"/>
            </a:ext>
          </a:extLst>
        </xdr:cNvPr>
        <xdr:cNvCxnSpPr/>
      </xdr:nvCxnSpPr>
      <xdr:spPr>
        <a:xfrm flipV="1">
          <a:off x="7889240" y="16756134"/>
          <a:ext cx="797560" cy="7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10024</xdr:rowOff>
    </xdr:from>
    <xdr:to>
      <xdr:col>50</xdr:col>
      <xdr:colOff>165100</xdr:colOff>
      <xdr:row>97</xdr:row>
      <xdr:rowOff>111624</xdr:rowOff>
    </xdr:to>
    <xdr:sp macro="" textlink="">
      <xdr:nvSpPr>
        <xdr:cNvPr id="460" name="フローチャート: 判断 459">
          <a:extLst>
            <a:ext uri="{FF2B5EF4-FFF2-40B4-BE49-F238E27FC236}">
              <a16:creationId xmlns:a16="http://schemas.microsoft.com/office/drawing/2014/main" id="{5C01FF6D-D23D-4266-980D-8A44B9576767}"/>
            </a:ext>
          </a:extLst>
        </xdr:cNvPr>
        <xdr:cNvSpPr/>
      </xdr:nvSpPr>
      <xdr:spPr>
        <a:xfrm>
          <a:off x="8632190" y="16642579"/>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128151</xdr:rowOff>
    </xdr:from>
    <xdr:ext cx="534377" cy="259045"/>
    <xdr:sp macro="" textlink="">
      <xdr:nvSpPr>
        <xdr:cNvPr id="461" name="テキスト ボックス 460">
          <a:extLst>
            <a:ext uri="{FF2B5EF4-FFF2-40B4-BE49-F238E27FC236}">
              <a16:creationId xmlns:a16="http://schemas.microsoft.com/office/drawing/2014/main" id="{4D911EC6-8B57-4366-BEB3-D728827712C8}"/>
            </a:ext>
          </a:extLst>
        </xdr:cNvPr>
        <xdr:cNvSpPr txBox="1"/>
      </xdr:nvSpPr>
      <xdr:spPr>
        <a:xfrm>
          <a:off x="8438661" y="1641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143683</xdr:rowOff>
    </xdr:from>
    <xdr:to>
      <xdr:col>45</xdr:col>
      <xdr:colOff>177800</xdr:colOff>
      <xdr:row>98</xdr:row>
      <xdr:rowOff>30804</xdr:rowOff>
    </xdr:to>
    <xdr:cxnSp macro="">
      <xdr:nvCxnSpPr>
        <xdr:cNvPr id="462" name="直線コネクタ 461">
          <a:extLst>
            <a:ext uri="{FF2B5EF4-FFF2-40B4-BE49-F238E27FC236}">
              <a16:creationId xmlns:a16="http://schemas.microsoft.com/office/drawing/2014/main" id="{CC5E378A-CA54-4596-AC53-17D0BFFFD0C0}"/>
            </a:ext>
          </a:extLst>
        </xdr:cNvPr>
        <xdr:cNvCxnSpPr/>
      </xdr:nvCxnSpPr>
      <xdr:spPr>
        <a:xfrm>
          <a:off x="7084060" y="16772428"/>
          <a:ext cx="805180" cy="5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11432</xdr:rowOff>
    </xdr:from>
    <xdr:to>
      <xdr:col>46</xdr:col>
      <xdr:colOff>38100</xdr:colOff>
      <xdr:row>97</xdr:row>
      <xdr:rowOff>113032</xdr:rowOff>
    </xdr:to>
    <xdr:sp macro="" textlink="">
      <xdr:nvSpPr>
        <xdr:cNvPr id="463" name="フローチャート: 判断 462">
          <a:extLst>
            <a:ext uri="{FF2B5EF4-FFF2-40B4-BE49-F238E27FC236}">
              <a16:creationId xmlns:a16="http://schemas.microsoft.com/office/drawing/2014/main" id="{530BE954-7046-4D48-8EF5-C8938479E72B}"/>
            </a:ext>
          </a:extLst>
        </xdr:cNvPr>
        <xdr:cNvSpPr/>
      </xdr:nvSpPr>
      <xdr:spPr>
        <a:xfrm>
          <a:off x="7846060" y="166458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129559</xdr:rowOff>
    </xdr:from>
    <xdr:ext cx="534377" cy="259045"/>
    <xdr:sp macro="" textlink="">
      <xdr:nvSpPr>
        <xdr:cNvPr id="464" name="テキスト ボックス 463">
          <a:extLst>
            <a:ext uri="{FF2B5EF4-FFF2-40B4-BE49-F238E27FC236}">
              <a16:creationId xmlns:a16="http://schemas.microsoft.com/office/drawing/2014/main" id="{2DE1C042-84CD-4F81-B098-937B3B06FB80}"/>
            </a:ext>
          </a:extLst>
        </xdr:cNvPr>
        <xdr:cNvSpPr txBox="1"/>
      </xdr:nvSpPr>
      <xdr:spPr>
        <a:xfrm>
          <a:off x="7641101" y="1642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140340</xdr:rowOff>
    </xdr:from>
    <xdr:to>
      <xdr:col>41</xdr:col>
      <xdr:colOff>50800</xdr:colOff>
      <xdr:row>97</xdr:row>
      <xdr:rowOff>143683</xdr:rowOff>
    </xdr:to>
    <xdr:cxnSp macro="">
      <xdr:nvCxnSpPr>
        <xdr:cNvPr id="465" name="直線コネクタ 464">
          <a:extLst>
            <a:ext uri="{FF2B5EF4-FFF2-40B4-BE49-F238E27FC236}">
              <a16:creationId xmlns:a16="http://schemas.microsoft.com/office/drawing/2014/main" id="{D93A0189-ED17-42A1-A1A1-A8F39A673761}"/>
            </a:ext>
          </a:extLst>
        </xdr:cNvPr>
        <xdr:cNvCxnSpPr/>
      </xdr:nvCxnSpPr>
      <xdr:spPr>
        <a:xfrm>
          <a:off x="6286500" y="16767180"/>
          <a:ext cx="797560" cy="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148893</xdr:rowOff>
    </xdr:from>
    <xdr:to>
      <xdr:col>41</xdr:col>
      <xdr:colOff>101600</xdr:colOff>
      <xdr:row>97</xdr:row>
      <xdr:rowOff>79043</xdr:rowOff>
    </xdr:to>
    <xdr:sp macro="" textlink="">
      <xdr:nvSpPr>
        <xdr:cNvPr id="466" name="フローチャート: 判断 465">
          <a:extLst>
            <a:ext uri="{FF2B5EF4-FFF2-40B4-BE49-F238E27FC236}">
              <a16:creationId xmlns:a16="http://schemas.microsoft.com/office/drawing/2014/main" id="{4F31218F-0936-4C8B-8F51-B1D38C8AE59B}"/>
            </a:ext>
          </a:extLst>
        </xdr:cNvPr>
        <xdr:cNvSpPr/>
      </xdr:nvSpPr>
      <xdr:spPr>
        <a:xfrm>
          <a:off x="7029450" y="1660809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95570</xdr:rowOff>
    </xdr:from>
    <xdr:ext cx="534377" cy="259045"/>
    <xdr:sp macro="" textlink="">
      <xdr:nvSpPr>
        <xdr:cNvPr id="467" name="テキスト ボックス 466">
          <a:extLst>
            <a:ext uri="{FF2B5EF4-FFF2-40B4-BE49-F238E27FC236}">
              <a16:creationId xmlns:a16="http://schemas.microsoft.com/office/drawing/2014/main" id="{0357DCAE-D57E-49C9-A801-A2594D1F3D32}"/>
            </a:ext>
          </a:extLst>
        </xdr:cNvPr>
        <xdr:cNvSpPr txBox="1"/>
      </xdr:nvSpPr>
      <xdr:spPr>
        <a:xfrm>
          <a:off x="6854971" y="1637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52805</xdr:rowOff>
    </xdr:from>
    <xdr:to>
      <xdr:col>36</xdr:col>
      <xdr:colOff>165100</xdr:colOff>
      <xdr:row>97</xdr:row>
      <xdr:rowOff>154405</xdr:rowOff>
    </xdr:to>
    <xdr:sp macro="" textlink="">
      <xdr:nvSpPr>
        <xdr:cNvPr id="468" name="フローチャート: 判断 467">
          <a:extLst>
            <a:ext uri="{FF2B5EF4-FFF2-40B4-BE49-F238E27FC236}">
              <a16:creationId xmlns:a16="http://schemas.microsoft.com/office/drawing/2014/main" id="{B161D896-278D-41B7-AC36-72430BAE22AA}"/>
            </a:ext>
          </a:extLst>
        </xdr:cNvPr>
        <xdr:cNvSpPr/>
      </xdr:nvSpPr>
      <xdr:spPr>
        <a:xfrm>
          <a:off x="6231890" y="1668726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170932</xdr:rowOff>
    </xdr:from>
    <xdr:ext cx="534377" cy="259045"/>
    <xdr:sp macro="" textlink="">
      <xdr:nvSpPr>
        <xdr:cNvPr id="469" name="テキスト ボックス 468">
          <a:extLst>
            <a:ext uri="{FF2B5EF4-FFF2-40B4-BE49-F238E27FC236}">
              <a16:creationId xmlns:a16="http://schemas.microsoft.com/office/drawing/2014/main" id="{0A433DE7-DBBC-4833-8C3C-01EFD93FF0DA}"/>
            </a:ext>
          </a:extLst>
        </xdr:cNvPr>
        <xdr:cNvSpPr txBox="1"/>
      </xdr:nvSpPr>
      <xdr:spPr>
        <a:xfrm>
          <a:off x="6038361" y="1646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1752A574-1F25-4D0E-82C8-F1E0065D139A}"/>
            </a:ext>
          </a:extLst>
        </xdr:cNvPr>
        <xdr:cNvSpPr txBox="1"/>
      </xdr:nvSpPr>
      <xdr:spPr>
        <a:xfrm>
          <a:off x="925830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4D68AB04-2523-45AC-9E46-BB60562C24F3}"/>
            </a:ext>
          </a:extLst>
        </xdr:cNvPr>
        <xdr:cNvSpPr txBox="1"/>
      </xdr:nvSpPr>
      <xdr:spPr>
        <a:xfrm>
          <a:off x="851535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8AAC0723-EFBC-41C7-B9EA-C8C40A7A7A1A}"/>
            </a:ext>
          </a:extLst>
        </xdr:cNvPr>
        <xdr:cNvSpPr txBox="1"/>
      </xdr:nvSpPr>
      <xdr:spPr>
        <a:xfrm>
          <a:off x="771779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3808B41C-A2D9-4F62-AEAE-AA1EB5D6DC4C}"/>
            </a:ext>
          </a:extLst>
        </xdr:cNvPr>
        <xdr:cNvSpPr txBox="1"/>
      </xdr:nvSpPr>
      <xdr:spPr>
        <a:xfrm>
          <a:off x="691261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2A198765-9BA9-4F02-87E5-F29886D435D9}"/>
            </a:ext>
          </a:extLst>
        </xdr:cNvPr>
        <xdr:cNvSpPr txBox="1"/>
      </xdr:nvSpPr>
      <xdr:spPr>
        <a:xfrm>
          <a:off x="611505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101464</xdr:rowOff>
    </xdr:from>
    <xdr:to>
      <xdr:col>55</xdr:col>
      <xdr:colOff>50800</xdr:colOff>
      <xdr:row>97</xdr:row>
      <xdr:rowOff>31614</xdr:rowOff>
    </xdr:to>
    <xdr:sp macro="" textlink="">
      <xdr:nvSpPr>
        <xdr:cNvPr id="475" name="楕円 474">
          <a:extLst>
            <a:ext uri="{FF2B5EF4-FFF2-40B4-BE49-F238E27FC236}">
              <a16:creationId xmlns:a16="http://schemas.microsoft.com/office/drawing/2014/main" id="{2C8461F9-BB78-4F76-A1E4-318C11ECDBE6}"/>
            </a:ext>
          </a:extLst>
        </xdr:cNvPr>
        <xdr:cNvSpPr/>
      </xdr:nvSpPr>
      <xdr:spPr>
        <a:xfrm>
          <a:off x="9394190" y="16556854"/>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124341</xdr:rowOff>
    </xdr:from>
    <xdr:ext cx="534377" cy="259045"/>
    <xdr:sp macro="" textlink="">
      <xdr:nvSpPr>
        <xdr:cNvPr id="476" name="普通建設事業費 （ うち更新整備　）該当値テキスト">
          <a:extLst>
            <a:ext uri="{FF2B5EF4-FFF2-40B4-BE49-F238E27FC236}">
              <a16:creationId xmlns:a16="http://schemas.microsoft.com/office/drawing/2014/main" id="{B6DF6C51-F4CC-4650-92CA-C4ED226D77BE}"/>
            </a:ext>
          </a:extLst>
        </xdr:cNvPr>
        <xdr:cNvSpPr txBox="1"/>
      </xdr:nvSpPr>
      <xdr:spPr>
        <a:xfrm>
          <a:off x="9484360" y="16413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72779</xdr:rowOff>
    </xdr:from>
    <xdr:to>
      <xdr:col>50</xdr:col>
      <xdr:colOff>165100</xdr:colOff>
      <xdr:row>98</xdr:row>
      <xdr:rowOff>2929</xdr:rowOff>
    </xdr:to>
    <xdr:sp macro="" textlink="">
      <xdr:nvSpPr>
        <xdr:cNvPr id="477" name="楕円 476">
          <a:extLst>
            <a:ext uri="{FF2B5EF4-FFF2-40B4-BE49-F238E27FC236}">
              <a16:creationId xmlns:a16="http://schemas.microsoft.com/office/drawing/2014/main" id="{9E8DCC1D-EA5D-4085-B5B0-A30A951E3C68}"/>
            </a:ext>
          </a:extLst>
        </xdr:cNvPr>
        <xdr:cNvSpPr/>
      </xdr:nvSpPr>
      <xdr:spPr>
        <a:xfrm>
          <a:off x="8632190" y="16703429"/>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165506</xdr:rowOff>
    </xdr:from>
    <xdr:ext cx="534377" cy="259045"/>
    <xdr:sp macro="" textlink="">
      <xdr:nvSpPr>
        <xdr:cNvPr id="478" name="テキスト ボックス 477">
          <a:extLst>
            <a:ext uri="{FF2B5EF4-FFF2-40B4-BE49-F238E27FC236}">
              <a16:creationId xmlns:a16="http://schemas.microsoft.com/office/drawing/2014/main" id="{E9C94C81-F052-4C6F-8912-4CFEF7AF7E22}"/>
            </a:ext>
          </a:extLst>
        </xdr:cNvPr>
        <xdr:cNvSpPr txBox="1"/>
      </xdr:nvSpPr>
      <xdr:spPr>
        <a:xfrm>
          <a:off x="8438661" y="1679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151454</xdr:rowOff>
    </xdr:from>
    <xdr:to>
      <xdr:col>46</xdr:col>
      <xdr:colOff>38100</xdr:colOff>
      <xdr:row>98</xdr:row>
      <xdr:rowOff>81604</xdr:rowOff>
    </xdr:to>
    <xdr:sp macro="" textlink="">
      <xdr:nvSpPr>
        <xdr:cNvPr id="479" name="楕円 478">
          <a:extLst>
            <a:ext uri="{FF2B5EF4-FFF2-40B4-BE49-F238E27FC236}">
              <a16:creationId xmlns:a16="http://schemas.microsoft.com/office/drawing/2014/main" id="{D6794AC0-C25F-40B7-8C58-CFDA19491541}"/>
            </a:ext>
          </a:extLst>
        </xdr:cNvPr>
        <xdr:cNvSpPr/>
      </xdr:nvSpPr>
      <xdr:spPr>
        <a:xfrm>
          <a:off x="7846060" y="16782104"/>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72731</xdr:rowOff>
    </xdr:from>
    <xdr:ext cx="534377" cy="259045"/>
    <xdr:sp macro="" textlink="">
      <xdr:nvSpPr>
        <xdr:cNvPr id="480" name="テキスト ボックス 479">
          <a:extLst>
            <a:ext uri="{FF2B5EF4-FFF2-40B4-BE49-F238E27FC236}">
              <a16:creationId xmlns:a16="http://schemas.microsoft.com/office/drawing/2014/main" id="{614B70FA-56FC-4BB2-AD74-AB811358AFDA}"/>
            </a:ext>
          </a:extLst>
        </xdr:cNvPr>
        <xdr:cNvSpPr txBox="1"/>
      </xdr:nvSpPr>
      <xdr:spPr>
        <a:xfrm>
          <a:off x="7641101" y="1687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92883</xdr:rowOff>
    </xdr:from>
    <xdr:to>
      <xdr:col>41</xdr:col>
      <xdr:colOff>101600</xdr:colOff>
      <xdr:row>98</xdr:row>
      <xdr:rowOff>23033</xdr:rowOff>
    </xdr:to>
    <xdr:sp macro="" textlink="">
      <xdr:nvSpPr>
        <xdr:cNvPr id="481" name="楕円 480">
          <a:extLst>
            <a:ext uri="{FF2B5EF4-FFF2-40B4-BE49-F238E27FC236}">
              <a16:creationId xmlns:a16="http://schemas.microsoft.com/office/drawing/2014/main" id="{56EE0F36-C0AA-446E-B738-9C11C136A107}"/>
            </a:ext>
          </a:extLst>
        </xdr:cNvPr>
        <xdr:cNvSpPr/>
      </xdr:nvSpPr>
      <xdr:spPr>
        <a:xfrm>
          <a:off x="7029450" y="16727343"/>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14160</xdr:rowOff>
    </xdr:from>
    <xdr:ext cx="534377" cy="259045"/>
    <xdr:sp macro="" textlink="">
      <xdr:nvSpPr>
        <xdr:cNvPr id="482" name="テキスト ボックス 481">
          <a:extLst>
            <a:ext uri="{FF2B5EF4-FFF2-40B4-BE49-F238E27FC236}">
              <a16:creationId xmlns:a16="http://schemas.microsoft.com/office/drawing/2014/main" id="{AF117C2E-AF14-43EE-9C15-75E837BFB42D}"/>
            </a:ext>
          </a:extLst>
        </xdr:cNvPr>
        <xdr:cNvSpPr txBox="1"/>
      </xdr:nvSpPr>
      <xdr:spPr>
        <a:xfrm>
          <a:off x="6854971" y="16820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89540</xdr:rowOff>
    </xdr:from>
    <xdr:to>
      <xdr:col>36</xdr:col>
      <xdr:colOff>165100</xdr:colOff>
      <xdr:row>98</xdr:row>
      <xdr:rowOff>19690</xdr:rowOff>
    </xdr:to>
    <xdr:sp macro="" textlink="">
      <xdr:nvSpPr>
        <xdr:cNvPr id="483" name="楕円 482">
          <a:extLst>
            <a:ext uri="{FF2B5EF4-FFF2-40B4-BE49-F238E27FC236}">
              <a16:creationId xmlns:a16="http://schemas.microsoft.com/office/drawing/2014/main" id="{143764F1-D6C2-4806-9672-86DE1F5D5338}"/>
            </a:ext>
          </a:extLst>
        </xdr:cNvPr>
        <xdr:cNvSpPr/>
      </xdr:nvSpPr>
      <xdr:spPr>
        <a:xfrm>
          <a:off x="6231890" y="1672400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10817</xdr:rowOff>
    </xdr:from>
    <xdr:ext cx="534377" cy="259045"/>
    <xdr:sp macro="" textlink="">
      <xdr:nvSpPr>
        <xdr:cNvPr id="484" name="テキスト ボックス 483">
          <a:extLst>
            <a:ext uri="{FF2B5EF4-FFF2-40B4-BE49-F238E27FC236}">
              <a16:creationId xmlns:a16="http://schemas.microsoft.com/office/drawing/2014/main" id="{6B1A4456-458B-4684-81A1-914C6EB8F6AA}"/>
            </a:ext>
          </a:extLst>
        </xdr:cNvPr>
        <xdr:cNvSpPr txBox="1"/>
      </xdr:nvSpPr>
      <xdr:spPr>
        <a:xfrm>
          <a:off x="6038361" y="1681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7B684C0A-89E6-4BC5-8511-4D215ABFF22E}"/>
            </a:ext>
          </a:extLst>
        </xdr:cNvPr>
        <xdr:cNvSpPr/>
      </xdr:nvSpPr>
      <xdr:spPr>
        <a:xfrm>
          <a:off x="11203940" y="3996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88EA8E70-99FC-4EB4-B4A6-079AA644DB2A}"/>
            </a:ext>
          </a:extLst>
        </xdr:cNvPr>
        <xdr:cNvSpPr/>
      </xdr:nvSpPr>
      <xdr:spPr>
        <a:xfrm>
          <a:off x="1131570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9A754434-F143-4A21-B447-80EABF093442}"/>
            </a:ext>
          </a:extLst>
        </xdr:cNvPr>
        <xdr:cNvSpPr/>
      </xdr:nvSpPr>
      <xdr:spPr>
        <a:xfrm>
          <a:off x="1131570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240BA6B9-9D90-4319-B14A-CDAAD5E9FA9E}"/>
            </a:ext>
          </a:extLst>
        </xdr:cNvPr>
        <xdr:cNvSpPr/>
      </xdr:nvSpPr>
      <xdr:spPr>
        <a:xfrm>
          <a:off x="1223264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D21E82BA-0674-4CD6-AC46-F864580E4CDF}"/>
            </a:ext>
          </a:extLst>
        </xdr:cNvPr>
        <xdr:cNvSpPr/>
      </xdr:nvSpPr>
      <xdr:spPr>
        <a:xfrm>
          <a:off x="1223264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A83A4EE5-F314-42BC-8173-454E559E35B4}"/>
            </a:ext>
          </a:extLst>
        </xdr:cNvPr>
        <xdr:cNvSpPr/>
      </xdr:nvSpPr>
      <xdr:spPr>
        <a:xfrm>
          <a:off x="1326134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C26D8737-9873-4471-830D-D7108CDAEAF3}"/>
            </a:ext>
          </a:extLst>
        </xdr:cNvPr>
        <xdr:cNvSpPr/>
      </xdr:nvSpPr>
      <xdr:spPr>
        <a:xfrm>
          <a:off x="1326134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23B4837A-DCE6-48AE-A982-5ECEE0649581}"/>
            </a:ext>
          </a:extLst>
        </xdr:cNvPr>
        <xdr:cNvSpPr/>
      </xdr:nvSpPr>
      <xdr:spPr>
        <a:xfrm>
          <a:off x="11203940" y="4822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183C76CF-7904-458A-BC9A-4559E829AA78}"/>
            </a:ext>
          </a:extLst>
        </xdr:cNvPr>
        <xdr:cNvSpPr txBox="1"/>
      </xdr:nvSpPr>
      <xdr:spPr>
        <a:xfrm>
          <a:off x="11165840" y="4637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E384A20E-23A3-4970-9A97-0314B958344B}"/>
            </a:ext>
          </a:extLst>
        </xdr:cNvPr>
        <xdr:cNvCxnSpPr/>
      </xdr:nvCxnSpPr>
      <xdr:spPr>
        <a:xfrm>
          <a:off x="11203940" y="7113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FE7A7D61-BB41-4342-9EE8-3D3BD0E8D2A0}"/>
            </a:ext>
          </a:extLst>
        </xdr:cNvPr>
        <xdr:cNvCxnSpPr/>
      </xdr:nvCxnSpPr>
      <xdr:spPr>
        <a:xfrm>
          <a:off x="11203940" y="6650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a:extLst>
            <a:ext uri="{FF2B5EF4-FFF2-40B4-BE49-F238E27FC236}">
              <a16:creationId xmlns:a16="http://schemas.microsoft.com/office/drawing/2014/main" id="{5E86DA9D-F736-45ED-A1C0-0AA90A3ECF09}"/>
            </a:ext>
          </a:extLst>
        </xdr:cNvPr>
        <xdr:cNvSpPr txBox="1"/>
      </xdr:nvSpPr>
      <xdr:spPr>
        <a:xfrm>
          <a:off x="10979919" y="65163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39E805C1-8BD5-4A32-BA13-43AA2A434143}"/>
            </a:ext>
          </a:extLst>
        </xdr:cNvPr>
        <xdr:cNvCxnSpPr/>
      </xdr:nvCxnSpPr>
      <xdr:spPr>
        <a:xfrm>
          <a:off x="11203940" y="6193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86AEF8F3-7EBA-4733-BA22-1186BCFD4F66}"/>
            </a:ext>
          </a:extLst>
        </xdr:cNvPr>
        <xdr:cNvSpPr txBox="1"/>
      </xdr:nvSpPr>
      <xdr:spPr>
        <a:xfrm>
          <a:off x="10731696" y="6059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64022A03-66F1-4FFC-806F-0F094DC071D0}"/>
            </a:ext>
          </a:extLst>
        </xdr:cNvPr>
        <xdr:cNvCxnSpPr/>
      </xdr:nvCxnSpPr>
      <xdr:spPr>
        <a:xfrm>
          <a:off x="11203940" y="57423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id="{C8D75CF4-282E-412E-B455-8369B08E6FD9}"/>
            </a:ext>
          </a:extLst>
        </xdr:cNvPr>
        <xdr:cNvSpPr txBox="1"/>
      </xdr:nvSpPr>
      <xdr:spPr>
        <a:xfrm>
          <a:off x="10731696"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448690F2-CAB6-4961-8B79-F6827D396C73}"/>
            </a:ext>
          </a:extLst>
        </xdr:cNvPr>
        <xdr:cNvCxnSpPr/>
      </xdr:nvCxnSpPr>
      <xdr:spPr>
        <a:xfrm>
          <a:off x="11203940" y="5279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6658D9C4-5CAF-4728-9D92-889FEFF62BC1}"/>
            </a:ext>
          </a:extLst>
        </xdr:cNvPr>
        <xdr:cNvSpPr txBox="1"/>
      </xdr:nvSpPr>
      <xdr:spPr>
        <a:xfrm>
          <a:off x="10731696" y="51447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9F1F0387-3E29-49C7-9C4C-27C952289A3C}"/>
            </a:ext>
          </a:extLst>
        </xdr:cNvPr>
        <xdr:cNvCxnSpPr/>
      </xdr:nvCxnSpPr>
      <xdr:spPr>
        <a:xfrm>
          <a:off x="11203940" y="482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8AB6027A-A74E-4872-B5A3-0E0CA88A530B}"/>
            </a:ext>
          </a:extLst>
        </xdr:cNvPr>
        <xdr:cNvSpPr txBox="1"/>
      </xdr:nvSpPr>
      <xdr:spPr>
        <a:xfrm>
          <a:off x="10731696" y="4687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A8EE7529-C58B-49C8-BA29-57E3CE85A2AC}"/>
            </a:ext>
          </a:extLst>
        </xdr:cNvPr>
        <xdr:cNvSpPr/>
      </xdr:nvSpPr>
      <xdr:spPr>
        <a:xfrm>
          <a:off x="11203940" y="4822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20188</xdr:rowOff>
    </xdr:from>
    <xdr:to>
      <xdr:col>85</xdr:col>
      <xdr:colOff>126364</xdr:colOff>
      <xdr:row>38</xdr:row>
      <xdr:rowOff>139700</xdr:rowOff>
    </xdr:to>
    <xdr:cxnSp macro="">
      <xdr:nvCxnSpPr>
        <xdr:cNvPr id="506" name="直線コネクタ 505">
          <a:extLst>
            <a:ext uri="{FF2B5EF4-FFF2-40B4-BE49-F238E27FC236}">
              <a16:creationId xmlns:a16="http://schemas.microsoft.com/office/drawing/2014/main" id="{28BD7230-04E8-43C0-90B7-CDE333A44B38}"/>
            </a:ext>
          </a:extLst>
        </xdr:cNvPr>
        <xdr:cNvCxnSpPr/>
      </xdr:nvCxnSpPr>
      <xdr:spPr>
        <a:xfrm flipV="1">
          <a:off x="14700250" y="5502778"/>
          <a:ext cx="3174"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7" name="災害復旧事業費最小値テキスト">
          <a:extLst>
            <a:ext uri="{FF2B5EF4-FFF2-40B4-BE49-F238E27FC236}">
              <a16:creationId xmlns:a16="http://schemas.microsoft.com/office/drawing/2014/main" id="{93A24BDC-3406-4285-A0C3-C723634EC0E0}"/>
            </a:ext>
          </a:extLst>
        </xdr:cNvPr>
        <xdr:cNvSpPr txBox="1"/>
      </xdr:nvSpPr>
      <xdr:spPr>
        <a:xfrm>
          <a:off x="14747240" y="66567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a:extLst>
            <a:ext uri="{FF2B5EF4-FFF2-40B4-BE49-F238E27FC236}">
              <a16:creationId xmlns:a16="http://schemas.microsoft.com/office/drawing/2014/main" id="{6D50DE60-1380-4648-B127-44F283D2C689}"/>
            </a:ext>
          </a:extLst>
        </xdr:cNvPr>
        <xdr:cNvCxnSpPr/>
      </xdr:nvCxnSpPr>
      <xdr:spPr>
        <a:xfrm>
          <a:off x="14611350" y="6650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138315</xdr:rowOff>
    </xdr:from>
    <xdr:ext cx="534377" cy="259045"/>
    <xdr:sp macro="" textlink="">
      <xdr:nvSpPr>
        <xdr:cNvPr id="509" name="災害復旧事業費最大値テキスト">
          <a:extLst>
            <a:ext uri="{FF2B5EF4-FFF2-40B4-BE49-F238E27FC236}">
              <a16:creationId xmlns:a16="http://schemas.microsoft.com/office/drawing/2014/main" id="{D87976CC-08C7-4FC6-976D-16F3E285A7B8}"/>
            </a:ext>
          </a:extLst>
        </xdr:cNvPr>
        <xdr:cNvSpPr txBox="1"/>
      </xdr:nvSpPr>
      <xdr:spPr>
        <a:xfrm>
          <a:off x="14747240" y="527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20188</xdr:rowOff>
    </xdr:from>
    <xdr:to>
      <xdr:col>86</xdr:col>
      <xdr:colOff>25400</xdr:colOff>
      <xdr:row>32</xdr:row>
      <xdr:rowOff>20188</xdr:rowOff>
    </xdr:to>
    <xdr:cxnSp macro="">
      <xdr:nvCxnSpPr>
        <xdr:cNvPr id="510" name="直線コネクタ 509">
          <a:extLst>
            <a:ext uri="{FF2B5EF4-FFF2-40B4-BE49-F238E27FC236}">
              <a16:creationId xmlns:a16="http://schemas.microsoft.com/office/drawing/2014/main" id="{3F3C4D52-D6E5-4B90-A263-A8F92084F033}"/>
            </a:ext>
          </a:extLst>
        </xdr:cNvPr>
        <xdr:cNvCxnSpPr/>
      </xdr:nvCxnSpPr>
      <xdr:spPr>
        <a:xfrm>
          <a:off x="14611350" y="55027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1" name="直線コネクタ 510">
          <a:extLst>
            <a:ext uri="{FF2B5EF4-FFF2-40B4-BE49-F238E27FC236}">
              <a16:creationId xmlns:a16="http://schemas.microsoft.com/office/drawing/2014/main" id="{6CDBD92E-B76A-40BA-9285-621A9CD09479}"/>
            </a:ext>
          </a:extLst>
        </xdr:cNvPr>
        <xdr:cNvCxnSpPr/>
      </xdr:nvCxnSpPr>
      <xdr:spPr>
        <a:xfrm>
          <a:off x="13942060" y="665099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7101</xdr:rowOff>
    </xdr:from>
    <xdr:ext cx="469744" cy="259045"/>
    <xdr:sp macro="" textlink="">
      <xdr:nvSpPr>
        <xdr:cNvPr id="512" name="災害復旧事業費平均値テキスト">
          <a:extLst>
            <a:ext uri="{FF2B5EF4-FFF2-40B4-BE49-F238E27FC236}">
              <a16:creationId xmlns:a16="http://schemas.microsoft.com/office/drawing/2014/main" id="{765A3812-EF6F-4114-BA4C-6285E9584734}"/>
            </a:ext>
          </a:extLst>
        </xdr:cNvPr>
        <xdr:cNvSpPr txBox="1"/>
      </xdr:nvSpPr>
      <xdr:spPr>
        <a:xfrm>
          <a:off x="14747240" y="63526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155674</xdr:rowOff>
    </xdr:from>
    <xdr:to>
      <xdr:col>85</xdr:col>
      <xdr:colOff>177800</xdr:colOff>
      <xdr:row>38</xdr:row>
      <xdr:rowOff>85824</xdr:rowOff>
    </xdr:to>
    <xdr:sp macro="" textlink="">
      <xdr:nvSpPr>
        <xdr:cNvPr id="513" name="フローチャート: 判断 512">
          <a:extLst>
            <a:ext uri="{FF2B5EF4-FFF2-40B4-BE49-F238E27FC236}">
              <a16:creationId xmlns:a16="http://schemas.microsoft.com/office/drawing/2014/main" id="{94AE399D-4906-49A5-9FF0-BD225DDBCE5D}"/>
            </a:ext>
          </a:extLst>
        </xdr:cNvPr>
        <xdr:cNvSpPr/>
      </xdr:nvSpPr>
      <xdr:spPr>
        <a:xfrm>
          <a:off x="14649450" y="649932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4" name="直線コネクタ 513">
          <a:extLst>
            <a:ext uri="{FF2B5EF4-FFF2-40B4-BE49-F238E27FC236}">
              <a16:creationId xmlns:a16="http://schemas.microsoft.com/office/drawing/2014/main" id="{1D6824E4-4731-463A-B1C7-CC93BBE54991}"/>
            </a:ext>
          </a:extLst>
        </xdr:cNvPr>
        <xdr:cNvCxnSpPr/>
      </xdr:nvCxnSpPr>
      <xdr:spPr>
        <a:xfrm>
          <a:off x="13144500" y="66509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103850</xdr:rowOff>
    </xdr:from>
    <xdr:to>
      <xdr:col>81</xdr:col>
      <xdr:colOff>101600</xdr:colOff>
      <xdr:row>38</xdr:row>
      <xdr:rowOff>34000</xdr:rowOff>
    </xdr:to>
    <xdr:sp macro="" textlink="">
      <xdr:nvSpPr>
        <xdr:cNvPr id="515" name="フローチャート: 判断 514">
          <a:extLst>
            <a:ext uri="{FF2B5EF4-FFF2-40B4-BE49-F238E27FC236}">
              <a16:creationId xmlns:a16="http://schemas.microsoft.com/office/drawing/2014/main" id="{52A1A04A-542E-43DC-BAF9-57DC4FAA6860}"/>
            </a:ext>
          </a:extLst>
        </xdr:cNvPr>
        <xdr:cNvSpPr/>
      </xdr:nvSpPr>
      <xdr:spPr>
        <a:xfrm>
          <a:off x="13887450" y="644559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50527</xdr:rowOff>
    </xdr:from>
    <xdr:ext cx="469744" cy="259045"/>
    <xdr:sp macro="" textlink="">
      <xdr:nvSpPr>
        <xdr:cNvPr id="516" name="テキスト ボックス 515">
          <a:extLst>
            <a:ext uri="{FF2B5EF4-FFF2-40B4-BE49-F238E27FC236}">
              <a16:creationId xmlns:a16="http://schemas.microsoft.com/office/drawing/2014/main" id="{5A9E5ECF-5D66-44D1-8FBE-B128F857A1E0}"/>
            </a:ext>
          </a:extLst>
        </xdr:cNvPr>
        <xdr:cNvSpPr txBox="1"/>
      </xdr:nvSpPr>
      <xdr:spPr>
        <a:xfrm>
          <a:off x="13724333" y="622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7" name="直線コネクタ 516">
          <a:extLst>
            <a:ext uri="{FF2B5EF4-FFF2-40B4-BE49-F238E27FC236}">
              <a16:creationId xmlns:a16="http://schemas.microsoft.com/office/drawing/2014/main" id="{A35C0DF4-9EC9-41C9-8C1B-D8D3688AB6DF}"/>
            </a:ext>
          </a:extLst>
        </xdr:cNvPr>
        <xdr:cNvCxnSpPr/>
      </xdr:nvCxnSpPr>
      <xdr:spPr>
        <a:xfrm>
          <a:off x="12346940" y="66509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102342</xdr:rowOff>
    </xdr:from>
    <xdr:to>
      <xdr:col>76</xdr:col>
      <xdr:colOff>165100</xdr:colOff>
      <xdr:row>38</xdr:row>
      <xdr:rowOff>32492</xdr:rowOff>
    </xdr:to>
    <xdr:sp macro="" textlink="">
      <xdr:nvSpPr>
        <xdr:cNvPr id="518" name="フローチャート: 判断 517">
          <a:extLst>
            <a:ext uri="{FF2B5EF4-FFF2-40B4-BE49-F238E27FC236}">
              <a16:creationId xmlns:a16="http://schemas.microsoft.com/office/drawing/2014/main" id="{9D3CCA78-54AF-4EBD-8B26-E05AC86C1E8D}"/>
            </a:ext>
          </a:extLst>
        </xdr:cNvPr>
        <xdr:cNvSpPr/>
      </xdr:nvSpPr>
      <xdr:spPr>
        <a:xfrm>
          <a:off x="13089890" y="644218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49019</xdr:rowOff>
    </xdr:from>
    <xdr:ext cx="469744" cy="259045"/>
    <xdr:sp macro="" textlink="">
      <xdr:nvSpPr>
        <xdr:cNvPr id="519" name="テキスト ボックス 518">
          <a:extLst>
            <a:ext uri="{FF2B5EF4-FFF2-40B4-BE49-F238E27FC236}">
              <a16:creationId xmlns:a16="http://schemas.microsoft.com/office/drawing/2014/main" id="{6EFBFF15-4B29-4EC0-80D9-799CFDC2A62B}"/>
            </a:ext>
          </a:extLst>
        </xdr:cNvPr>
        <xdr:cNvSpPr txBox="1"/>
      </xdr:nvSpPr>
      <xdr:spPr>
        <a:xfrm>
          <a:off x="12926773" y="622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135654</xdr:rowOff>
    </xdr:from>
    <xdr:to>
      <xdr:col>71</xdr:col>
      <xdr:colOff>177800</xdr:colOff>
      <xdr:row>38</xdr:row>
      <xdr:rowOff>139700</xdr:rowOff>
    </xdr:to>
    <xdr:cxnSp macro="">
      <xdr:nvCxnSpPr>
        <xdr:cNvPr id="520" name="直線コネクタ 519">
          <a:extLst>
            <a:ext uri="{FF2B5EF4-FFF2-40B4-BE49-F238E27FC236}">
              <a16:creationId xmlns:a16="http://schemas.microsoft.com/office/drawing/2014/main" id="{0BF04904-5556-4527-9A93-E77FAF7E6ACF}"/>
            </a:ext>
          </a:extLst>
        </xdr:cNvPr>
        <xdr:cNvCxnSpPr/>
      </xdr:nvCxnSpPr>
      <xdr:spPr>
        <a:xfrm>
          <a:off x="11541760" y="6646944"/>
          <a:ext cx="805180" cy="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140381</xdr:rowOff>
    </xdr:from>
    <xdr:to>
      <xdr:col>72</xdr:col>
      <xdr:colOff>38100</xdr:colOff>
      <xdr:row>38</xdr:row>
      <xdr:rowOff>70531</xdr:rowOff>
    </xdr:to>
    <xdr:sp macro="" textlink="">
      <xdr:nvSpPr>
        <xdr:cNvPr id="521" name="フローチャート: 判断 520">
          <a:extLst>
            <a:ext uri="{FF2B5EF4-FFF2-40B4-BE49-F238E27FC236}">
              <a16:creationId xmlns:a16="http://schemas.microsoft.com/office/drawing/2014/main" id="{1627A7BD-43F4-43E5-B540-EEFF64B0D8E4}"/>
            </a:ext>
          </a:extLst>
        </xdr:cNvPr>
        <xdr:cNvSpPr/>
      </xdr:nvSpPr>
      <xdr:spPr>
        <a:xfrm>
          <a:off x="12303760" y="6480221"/>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EA6B063D-A21B-4E2E-9537-8128E73E130C}"/>
            </a:ext>
          </a:extLst>
        </xdr:cNvPr>
        <xdr:cNvSpPr txBox="1"/>
      </xdr:nvSpPr>
      <xdr:spPr>
        <a:xfrm>
          <a:off x="12131118" y="6261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121613</xdr:rowOff>
    </xdr:from>
    <xdr:to>
      <xdr:col>67</xdr:col>
      <xdr:colOff>101600</xdr:colOff>
      <xdr:row>38</xdr:row>
      <xdr:rowOff>51763</xdr:rowOff>
    </xdr:to>
    <xdr:sp macro="" textlink="">
      <xdr:nvSpPr>
        <xdr:cNvPr id="523" name="フローチャート: 判断 522">
          <a:extLst>
            <a:ext uri="{FF2B5EF4-FFF2-40B4-BE49-F238E27FC236}">
              <a16:creationId xmlns:a16="http://schemas.microsoft.com/office/drawing/2014/main" id="{A3031254-F666-4CA6-8551-B93FA01A96C5}"/>
            </a:ext>
          </a:extLst>
        </xdr:cNvPr>
        <xdr:cNvSpPr/>
      </xdr:nvSpPr>
      <xdr:spPr>
        <a:xfrm>
          <a:off x="11487150" y="646716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68290</xdr:rowOff>
    </xdr:from>
    <xdr:ext cx="469744" cy="259045"/>
    <xdr:sp macro="" textlink="">
      <xdr:nvSpPr>
        <xdr:cNvPr id="524" name="テキスト ボックス 523">
          <a:extLst>
            <a:ext uri="{FF2B5EF4-FFF2-40B4-BE49-F238E27FC236}">
              <a16:creationId xmlns:a16="http://schemas.microsoft.com/office/drawing/2014/main" id="{8A3CC0B8-449D-4B13-83E0-C0A97A40D2BA}"/>
            </a:ext>
          </a:extLst>
        </xdr:cNvPr>
        <xdr:cNvSpPr txBox="1"/>
      </xdr:nvSpPr>
      <xdr:spPr>
        <a:xfrm>
          <a:off x="11324033" y="6238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1FA0687F-71AB-4691-8F5E-DA4F624B6218}"/>
            </a:ext>
          </a:extLst>
        </xdr:cNvPr>
        <xdr:cNvSpPr txBox="1"/>
      </xdr:nvSpPr>
      <xdr:spPr>
        <a:xfrm>
          <a:off x="145326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4B3DCB5A-857B-4F23-8C54-A10CE569EB91}"/>
            </a:ext>
          </a:extLst>
        </xdr:cNvPr>
        <xdr:cNvSpPr txBox="1"/>
      </xdr:nvSpPr>
      <xdr:spPr>
        <a:xfrm>
          <a:off x="137706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FB1A6135-3267-4040-B833-3A41195BF741}"/>
            </a:ext>
          </a:extLst>
        </xdr:cNvPr>
        <xdr:cNvSpPr txBox="1"/>
      </xdr:nvSpPr>
      <xdr:spPr>
        <a:xfrm>
          <a:off x="1297305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FD8A94FE-1135-4B5B-AF13-0D74EC36B686}"/>
            </a:ext>
          </a:extLst>
        </xdr:cNvPr>
        <xdr:cNvSpPr txBox="1"/>
      </xdr:nvSpPr>
      <xdr:spPr>
        <a:xfrm>
          <a:off x="121754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3978E1D6-AA4E-4303-B7FE-29481BD28ED8}"/>
            </a:ext>
          </a:extLst>
        </xdr:cNvPr>
        <xdr:cNvSpPr txBox="1"/>
      </xdr:nvSpPr>
      <xdr:spPr>
        <a:xfrm>
          <a:off x="113703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0" name="楕円 529">
          <a:extLst>
            <a:ext uri="{FF2B5EF4-FFF2-40B4-BE49-F238E27FC236}">
              <a16:creationId xmlns:a16="http://schemas.microsoft.com/office/drawing/2014/main" id="{DE972EAC-14E1-409F-8AB9-22457FA411C1}"/>
            </a:ext>
          </a:extLst>
        </xdr:cNvPr>
        <xdr:cNvSpPr/>
      </xdr:nvSpPr>
      <xdr:spPr>
        <a:xfrm>
          <a:off x="14649450" y="660781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1" name="災害復旧事業費該当値テキスト">
          <a:extLst>
            <a:ext uri="{FF2B5EF4-FFF2-40B4-BE49-F238E27FC236}">
              <a16:creationId xmlns:a16="http://schemas.microsoft.com/office/drawing/2014/main" id="{F47EC927-E1A0-4DE0-891B-93764018AC07}"/>
            </a:ext>
          </a:extLst>
        </xdr:cNvPr>
        <xdr:cNvSpPr txBox="1"/>
      </xdr:nvSpPr>
      <xdr:spPr>
        <a:xfrm>
          <a:off x="14747240" y="6520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2" name="楕円 531">
          <a:extLst>
            <a:ext uri="{FF2B5EF4-FFF2-40B4-BE49-F238E27FC236}">
              <a16:creationId xmlns:a16="http://schemas.microsoft.com/office/drawing/2014/main" id="{F78585B2-0A6D-45BE-819D-DC4F2D314899}"/>
            </a:ext>
          </a:extLst>
        </xdr:cNvPr>
        <xdr:cNvSpPr/>
      </xdr:nvSpPr>
      <xdr:spPr>
        <a:xfrm>
          <a:off x="13887450" y="660781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46A283A-8A89-462D-B663-16BF4310B63F}"/>
            </a:ext>
          </a:extLst>
        </xdr:cNvPr>
        <xdr:cNvSpPr txBox="1"/>
      </xdr:nvSpPr>
      <xdr:spPr>
        <a:xfrm>
          <a:off x="13832650" y="66986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4" name="楕円 533">
          <a:extLst>
            <a:ext uri="{FF2B5EF4-FFF2-40B4-BE49-F238E27FC236}">
              <a16:creationId xmlns:a16="http://schemas.microsoft.com/office/drawing/2014/main" id="{C40E4F88-A28C-49E6-976A-06BC232D470B}"/>
            </a:ext>
          </a:extLst>
        </xdr:cNvPr>
        <xdr:cNvSpPr/>
      </xdr:nvSpPr>
      <xdr:spPr>
        <a:xfrm>
          <a:off x="13089890" y="660781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9802C6F3-F520-4AD5-BA34-E72B92F321A3}"/>
            </a:ext>
          </a:extLst>
        </xdr:cNvPr>
        <xdr:cNvSpPr txBox="1"/>
      </xdr:nvSpPr>
      <xdr:spPr>
        <a:xfrm>
          <a:off x="13027470" y="66986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6" name="楕円 535">
          <a:extLst>
            <a:ext uri="{FF2B5EF4-FFF2-40B4-BE49-F238E27FC236}">
              <a16:creationId xmlns:a16="http://schemas.microsoft.com/office/drawing/2014/main" id="{3180429A-30F7-4974-8BA7-662AEA74ABA7}"/>
            </a:ext>
          </a:extLst>
        </xdr:cNvPr>
        <xdr:cNvSpPr/>
      </xdr:nvSpPr>
      <xdr:spPr>
        <a:xfrm>
          <a:off x="12303760" y="660781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7" name="テキスト ボックス 536">
          <a:extLst>
            <a:ext uri="{FF2B5EF4-FFF2-40B4-BE49-F238E27FC236}">
              <a16:creationId xmlns:a16="http://schemas.microsoft.com/office/drawing/2014/main" id="{DB7B9814-4876-4CBF-94D1-54430F1BE463}"/>
            </a:ext>
          </a:extLst>
        </xdr:cNvPr>
        <xdr:cNvSpPr txBox="1"/>
      </xdr:nvSpPr>
      <xdr:spPr>
        <a:xfrm>
          <a:off x="12229910" y="66986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84854</xdr:rowOff>
    </xdr:from>
    <xdr:to>
      <xdr:col>67</xdr:col>
      <xdr:colOff>101600</xdr:colOff>
      <xdr:row>39</xdr:row>
      <xdr:rowOff>15004</xdr:rowOff>
    </xdr:to>
    <xdr:sp macro="" textlink="">
      <xdr:nvSpPr>
        <xdr:cNvPr id="538" name="楕円 537">
          <a:extLst>
            <a:ext uri="{FF2B5EF4-FFF2-40B4-BE49-F238E27FC236}">
              <a16:creationId xmlns:a16="http://schemas.microsoft.com/office/drawing/2014/main" id="{44965416-F1AE-44BF-AE3C-01393F4AC6B0}"/>
            </a:ext>
          </a:extLst>
        </xdr:cNvPr>
        <xdr:cNvSpPr/>
      </xdr:nvSpPr>
      <xdr:spPr>
        <a:xfrm>
          <a:off x="11487150" y="660185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6131</xdr:rowOff>
    </xdr:from>
    <xdr:ext cx="378565" cy="259045"/>
    <xdr:sp macro="" textlink="">
      <xdr:nvSpPr>
        <xdr:cNvPr id="539" name="テキスト ボックス 538">
          <a:extLst>
            <a:ext uri="{FF2B5EF4-FFF2-40B4-BE49-F238E27FC236}">
              <a16:creationId xmlns:a16="http://schemas.microsoft.com/office/drawing/2014/main" id="{20A36361-73D1-429D-8CE2-0356C1B9714A}"/>
            </a:ext>
          </a:extLst>
        </xdr:cNvPr>
        <xdr:cNvSpPr txBox="1"/>
      </xdr:nvSpPr>
      <xdr:spPr>
        <a:xfrm>
          <a:off x="11371527" y="6694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8964A450-9BDC-4124-B74B-845C1CE3FBA9}"/>
            </a:ext>
          </a:extLst>
        </xdr:cNvPr>
        <xdr:cNvSpPr/>
      </xdr:nvSpPr>
      <xdr:spPr>
        <a:xfrm>
          <a:off x="11203940" y="7425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EF6A8CA8-7F29-43AD-8B95-DB1E90464C09}"/>
            </a:ext>
          </a:extLst>
        </xdr:cNvPr>
        <xdr:cNvSpPr/>
      </xdr:nvSpPr>
      <xdr:spPr>
        <a:xfrm>
          <a:off x="1131570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1135EE20-5105-46F9-B5C2-96781F452902}"/>
            </a:ext>
          </a:extLst>
        </xdr:cNvPr>
        <xdr:cNvSpPr/>
      </xdr:nvSpPr>
      <xdr:spPr>
        <a:xfrm>
          <a:off x="1131570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752C4A96-E93F-4902-A3C0-F2FD37A26AFC}"/>
            </a:ext>
          </a:extLst>
        </xdr:cNvPr>
        <xdr:cNvSpPr/>
      </xdr:nvSpPr>
      <xdr:spPr>
        <a:xfrm>
          <a:off x="1223264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B7A9956C-7624-4B7B-A698-89B15A1B2CF0}"/>
            </a:ext>
          </a:extLst>
        </xdr:cNvPr>
        <xdr:cNvSpPr/>
      </xdr:nvSpPr>
      <xdr:spPr>
        <a:xfrm>
          <a:off x="1223264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7DFF3184-F802-4DE6-A04B-D2110A223F60}"/>
            </a:ext>
          </a:extLst>
        </xdr:cNvPr>
        <xdr:cNvSpPr/>
      </xdr:nvSpPr>
      <xdr:spPr>
        <a:xfrm>
          <a:off x="1326134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D1BE56CB-F8E1-4B0E-B7A3-5F111B84DF2C}"/>
            </a:ext>
          </a:extLst>
        </xdr:cNvPr>
        <xdr:cNvSpPr/>
      </xdr:nvSpPr>
      <xdr:spPr>
        <a:xfrm>
          <a:off x="1326134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A0A327DE-9B10-4763-B11A-ACB7AA762739}"/>
            </a:ext>
          </a:extLst>
        </xdr:cNvPr>
        <xdr:cNvSpPr/>
      </xdr:nvSpPr>
      <xdr:spPr>
        <a:xfrm>
          <a:off x="11203940" y="8251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D7049C84-3B7D-4E72-9A15-3D5D05FB84C4}"/>
            </a:ext>
          </a:extLst>
        </xdr:cNvPr>
        <xdr:cNvSpPr txBox="1"/>
      </xdr:nvSpPr>
      <xdr:spPr>
        <a:xfrm>
          <a:off x="11165840" y="8066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1E361337-5B4B-4F72-8F57-47168597C463}"/>
            </a:ext>
          </a:extLst>
        </xdr:cNvPr>
        <xdr:cNvCxnSpPr/>
      </xdr:nvCxnSpPr>
      <xdr:spPr>
        <a:xfrm>
          <a:off x="11203940" y="10542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E1268E48-D7EB-44F4-BF24-A0DE51EEBF1E}"/>
            </a:ext>
          </a:extLst>
        </xdr:cNvPr>
        <xdr:cNvCxnSpPr/>
      </xdr:nvCxnSpPr>
      <xdr:spPr>
        <a:xfrm>
          <a:off x="11203940" y="9394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E822AD02-05D5-424F-B4F7-ABA2EE2A1E8C}"/>
            </a:ext>
          </a:extLst>
        </xdr:cNvPr>
        <xdr:cNvSpPr txBox="1"/>
      </xdr:nvSpPr>
      <xdr:spPr>
        <a:xfrm>
          <a:off x="10979919" y="92595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2282BC0D-5CD1-4EF5-9AD4-2B72AD294371}"/>
            </a:ext>
          </a:extLst>
        </xdr:cNvPr>
        <xdr:cNvCxnSpPr/>
      </xdr:nvCxnSpPr>
      <xdr:spPr>
        <a:xfrm>
          <a:off x="11203940" y="825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9EBB895A-5DDD-4A96-9BD1-80AF553ADC2E}"/>
            </a:ext>
          </a:extLst>
        </xdr:cNvPr>
        <xdr:cNvSpPr txBox="1"/>
      </xdr:nvSpPr>
      <xdr:spPr>
        <a:xfrm>
          <a:off x="10979919" y="81165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148A64B7-04C1-4854-868D-62E5817B4DF7}"/>
            </a:ext>
          </a:extLst>
        </xdr:cNvPr>
        <xdr:cNvSpPr/>
      </xdr:nvSpPr>
      <xdr:spPr>
        <a:xfrm>
          <a:off x="11203940" y="8251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9DE229B8-D8C0-4EA6-875D-C11C66F4D687}"/>
            </a:ext>
          </a:extLst>
        </xdr:cNvPr>
        <xdr:cNvCxnSpPr/>
      </xdr:nvCxnSpPr>
      <xdr:spPr>
        <a:xfrm>
          <a:off x="14700250" y="9394190"/>
          <a:ext cx="3174"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509ECCE-7DDE-4970-ABA5-64C5C7DEF91A}"/>
            </a:ext>
          </a:extLst>
        </xdr:cNvPr>
        <xdr:cNvSpPr txBox="1"/>
      </xdr:nvSpPr>
      <xdr:spPr>
        <a:xfrm>
          <a:off x="14747240" y="9441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B5A5FDEC-2976-4B5A-9812-DD85A7A9FAA4}"/>
            </a:ext>
          </a:extLst>
        </xdr:cNvPr>
        <xdr:cNvCxnSpPr/>
      </xdr:nvCxnSpPr>
      <xdr:spPr>
        <a:xfrm>
          <a:off x="14611350" y="9394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88A3B151-EF3B-46F6-9E5A-43464293C962}"/>
            </a:ext>
          </a:extLst>
        </xdr:cNvPr>
        <xdr:cNvSpPr txBox="1"/>
      </xdr:nvSpPr>
      <xdr:spPr>
        <a:xfrm>
          <a:off x="14747240" y="90989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6B85D2C7-1D18-4FF7-AACF-AE44952C9823}"/>
            </a:ext>
          </a:extLst>
        </xdr:cNvPr>
        <xdr:cNvCxnSpPr/>
      </xdr:nvCxnSpPr>
      <xdr:spPr>
        <a:xfrm>
          <a:off x="14611350" y="9394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71889F8E-89F7-4E57-9ED3-DE6B721BC806}"/>
            </a:ext>
          </a:extLst>
        </xdr:cNvPr>
        <xdr:cNvCxnSpPr/>
      </xdr:nvCxnSpPr>
      <xdr:spPr>
        <a:xfrm>
          <a:off x="13942060" y="939419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7F5F242D-5132-47F1-BDD0-DC4FFE6CD740}"/>
            </a:ext>
          </a:extLst>
        </xdr:cNvPr>
        <xdr:cNvSpPr txBox="1"/>
      </xdr:nvSpPr>
      <xdr:spPr>
        <a:xfrm>
          <a:off x="14747240" y="932372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7A4A96C3-BC6D-4482-860A-85F59AF0E219}"/>
            </a:ext>
          </a:extLst>
        </xdr:cNvPr>
        <xdr:cNvSpPr/>
      </xdr:nvSpPr>
      <xdr:spPr>
        <a:xfrm>
          <a:off x="14649450" y="935101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232B8754-586A-4E8B-9BFC-F92A2FE0A1CA}"/>
            </a:ext>
          </a:extLst>
        </xdr:cNvPr>
        <xdr:cNvCxnSpPr/>
      </xdr:nvCxnSpPr>
      <xdr:spPr>
        <a:xfrm>
          <a:off x="13144500" y="93941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22047C0A-BB72-418F-B1A5-42D973434C7B}"/>
            </a:ext>
          </a:extLst>
        </xdr:cNvPr>
        <xdr:cNvSpPr/>
      </xdr:nvSpPr>
      <xdr:spPr>
        <a:xfrm>
          <a:off x="13887450" y="935101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3A999944-4221-4105-8BDF-709D39EF4AE1}"/>
            </a:ext>
          </a:extLst>
        </xdr:cNvPr>
        <xdr:cNvSpPr txBox="1"/>
      </xdr:nvSpPr>
      <xdr:spPr>
        <a:xfrm>
          <a:off x="13832650" y="9441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7AE98ED2-3C41-4204-9072-747F353A94C4}"/>
            </a:ext>
          </a:extLst>
        </xdr:cNvPr>
        <xdr:cNvCxnSpPr/>
      </xdr:nvCxnSpPr>
      <xdr:spPr>
        <a:xfrm>
          <a:off x="12346940" y="93941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E095F378-71DF-4AF7-85CC-7572E0C3CDE8}"/>
            </a:ext>
          </a:extLst>
        </xdr:cNvPr>
        <xdr:cNvSpPr/>
      </xdr:nvSpPr>
      <xdr:spPr>
        <a:xfrm>
          <a:off x="13089890" y="935101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A60A0051-D86F-422F-A81B-28C9514925CC}"/>
            </a:ext>
          </a:extLst>
        </xdr:cNvPr>
        <xdr:cNvSpPr txBox="1"/>
      </xdr:nvSpPr>
      <xdr:spPr>
        <a:xfrm>
          <a:off x="13027470" y="9441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65DB7703-7DDC-4C80-ACE8-6FDAA3FEC0FD}"/>
            </a:ext>
          </a:extLst>
        </xdr:cNvPr>
        <xdr:cNvCxnSpPr/>
      </xdr:nvCxnSpPr>
      <xdr:spPr>
        <a:xfrm>
          <a:off x="11541760" y="939419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DF5285F8-B407-4D71-B7A3-763AB00CC2EA}"/>
            </a:ext>
          </a:extLst>
        </xdr:cNvPr>
        <xdr:cNvSpPr/>
      </xdr:nvSpPr>
      <xdr:spPr>
        <a:xfrm>
          <a:off x="12303760" y="935101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211A5616-F45B-476D-AE7A-A6EC452BAB5D}"/>
            </a:ext>
          </a:extLst>
        </xdr:cNvPr>
        <xdr:cNvSpPr txBox="1"/>
      </xdr:nvSpPr>
      <xdr:spPr>
        <a:xfrm>
          <a:off x="12229910" y="9441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9CF215D1-E623-42E5-BAEA-B5D2C3EC84A8}"/>
            </a:ext>
          </a:extLst>
        </xdr:cNvPr>
        <xdr:cNvSpPr/>
      </xdr:nvSpPr>
      <xdr:spPr>
        <a:xfrm>
          <a:off x="11487150" y="935101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22A7EB2C-E94C-4EF2-90E2-5EA1E8907336}"/>
            </a:ext>
          </a:extLst>
        </xdr:cNvPr>
        <xdr:cNvSpPr txBox="1"/>
      </xdr:nvSpPr>
      <xdr:spPr>
        <a:xfrm>
          <a:off x="11432350" y="9441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D2BF30DB-9144-43F2-8898-5ABDF042F08E}"/>
            </a:ext>
          </a:extLst>
        </xdr:cNvPr>
        <xdr:cNvSpPr txBox="1"/>
      </xdr:nvSpPr>
      <xdr:spPr>
        <a:xfrm>
          <a:off x="145326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4888B7BD-0667-4658-8706-BF4131C5ABAC}"/>
            </a:ext>
          </a:extLst>
        </xdr:cNvPr>
        <xdr:cNvSpPr txBox="1"/>
      </xdr:nvSpPr>
      <xdr:spPr>
        <a:xfrm>
          <a:off x="137706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27E719A7-0CD5-4CEE-B392-A18EB60548D2}"/>
            </a:ext>
          </a:extLst>
        </xdr:cNvPr>
        <xdr:cNvSpPr txBox="1"/>
      </xdr:nvSpPr>
      <xdr:spPr>
        <a:xfrm>
          <a:off x="1297305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4597F4C-E175-48B2-A82A-80B720A3329F}"/>
            </a:ext>
          </a:extLst>
        </xdr:cNvPr>
        <xdr:cNvSpPr txBox="1"/>
      </xdr:nvSpPr>
      <xdr:spPr>
        <a:xfrm>
          <a:off x="121754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6CB49F2E-7586-4908-B85E-B1B76C0C1177}"/>
            </a:ext>
          </a:extLst>
        </xdr:cNvPr>
        <xdr:cNvSpPr txBox="1"/>
      </xdr:nvSpPr>
      <xdr:spPr>
        <a:xfrm>
          <a:off x="113703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BB0622AD-67C4-4B0C-B0D6-FC99F1EA7F16}"/>
            </a:ext>
          </a:extLst>
        </xdr:cNvPr>
        <xdr:cNvSpPr/>
      </xdr:nvSpPr>
      <xdr:spPr>
        <a:xfrm>
          <a:off x="14649450" y="935101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403475C7-08AA-4A4B-B629-7CEF846818A0}"/>
            </a:ext>
          </a:extLst>
        </xdr:cNvPr>
        <xdr:cNvSpPr txBox="1"/>
      </xdr:nvSpPr>
      <xdr:spPr>
        <a:xfrm>
          <a:off x="14747240" y="9213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65D5B004-F318-4DB0-8151-F8195E98CBD3}"/>
            </a:ext>
          </a:extLst>
        </xdr:cNvPr>
        <xdr:cNvSpPr/>
      </xdr:nvSpPr>
      <xdr:spPr>
        <a:xfrm>
          <a:off x="13887450" y="935101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5CD0C4B6-69A4-48D3-92F1-00BF1FFD4CD4}"/>
            </a:ext>
          </a:extLst>
        </xdr:cNvPr>
        <xdr:cNvSpPr txBox="1"/>
      </xdr:nvSpPr>
      <xdr:spPr>
        <a:xfrm>
          <a:off x="13832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FF8670CE-E73A-40CB-893A-3C158FFB065C}"/>
            </a:ext>
          </a:extLst>
        </xdr:cNvPr>
        <xdr:cNvSpPr/>
      </xdr:nvSpPr>
      <xdr:spPr>
        <a:xfrm>
          <a:off x="13089890" y="935101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FA2508A0-C589-4659-B6EC-1C638F5B4595}"/>
            </a:ext>
          </a:extLst>
        </xdr:cNvPr>
        <xdr:cNvSpPr txBox="1"/>
      </xdr:nvSpPr>
      <xdr:spPr>
        <a:xfrm>
          <a:off x="1302747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744D89E7-12DD-4E76-9B2F-A84A2294DE07}"/>
            </a:ext>
          </a:extLst>
        </xdr:cNvPr>
        <xdr:cNvSpPr/>
      </xdr:nvSpPr>
      <xdr:spPr>
        <a:xfrm>
          <a:off x="12303760" y="935101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66887672-789E-414D-BAA1-8DAEB03EC899}"/>
            </a:ext>
          </a:extLst>
        </xdr:cNvPr>
        <xdr:cNvSpPr txBox="1"/>
      </xdr:nvSpPr>
      <xdr:spPr>
        <a:xfrm>
          <a:off x="1222991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1CDEFA41-7AEB-4A89-AF48-E55B63D596A4}"/>
            </a:ext>
          </a:extLst>
        </xdr:cNvPr>
        <xdr:cNvSpPr/>
      </xdr:nvSpPr>
      <xdr:spPr>
        <a:xfrm>
          <a:off x="11487150" y="935101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9ED214B3-E055-4034-8801-CC3C7621E3AD}"/>
            </a:ext>
          </a:extLst>
        </xdr:cNvPr>
        <xdr:cNvSpPr txBox="1"/>
      </xdr:nvSpPr>
      <xdr:spPr>
        <a:xfrm>
          <a:off x="114323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14AE2C0A-D89D-4C4E-BD93-C1BD08D246DC}"/>
            </a:ext>
          </a:extLst>
        </xdr:cNvPr>
        <xdr:cNvSpPr/>
      </xdr:nvSpPr>
      <xdr:spPr>
        <a:xfrm>
          <a:off x="11203940" y="10854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95571961-271A-498C-A4F1-17501B5B6BCF}"/>
            </a:ext>
          </a:extLst>
        </xdr:cNvPr>
        <xdr:cNvSpPr/>
      </xdr:nvSpPr>
      <xdr:spPr>
        <a:xfrm>
          <a:off x="1131570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29CE17D4-D691-4553-9794-10ACD484E386}"/>
            </a:ext>
          </a:extLst>
        </xdr:cNvPr>
        <xdr:cNvSpPr/>
      </xdr:nvSpPr>
      <xdr:spPr>
        <a:xfrm>
          <a:off x="1131570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DED0DCCB-4533-4D8A-B6E5-56B9B2530D00}"/>
            </a:ext>
          </a:extLst>
        </xdr:cNvPr>
        <xdr:cNvSpPr/>
      </xdr:nvSpPr>
      <xdr:spPr>
        <a:xfrm>
          <a:off x="1223264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63A32D78-704F-4ED4-841D-487A321040F1}"/>
            </a:ext>
          </a:extLst>
        </xdr:cNvPr>
        <xdr:cNvSpPr/>
      </xdr:nvSpPr>
      <xdr:spPr>
        <a:xfrm>
          <a:off x="1223264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76275BFB-851A-424C-8A82-E150C9E12B11}"/>
            </a:ext>
          </a:extLst>
        </xdr:cNvPr>
        <xdr:cNvSpPr/>
      </xdr:nvSpPr>
      <xdr:spPr>
        <a:xfrm>
          <a:off x="1326134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4AF31848-98EC-4C22-917E-657A3EC79A21}"/>
            </a:ext>
          </a:extLst>
        </xdr:cNvPr>
        <xdr:cNvSpPr/>
      </xdr:nvSpPr>
      <xdr:spPr>
        <a:xfrm>
          <a:off x="1326134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6C8C3236-3CDF-47AC-ADEB-B9A03AA89D67}"/>
            </a:ext>
          </a:extLst>
        </xdr:cNvPr>
        <xdr:cNvSpPr/>
      </xdr:nvSpPr>
      <xdr:spPr>
        <a:xfrm>
          <a:off x="11203940" y="11680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79544B73-D070-4D82-8BDA-A4A70E79EA3E}"/>
            </a:ext>
          </a:extLst>
        </xdr:cNvPr>
        <xdr:cNvSpPr txBox="1"/>
      </xdr:nvSpPr>
      <xdr:spPr>
        <a:xfrm>
          <a:off x="11165840" y="11495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849E1FFB-BEBC-434B-9171-9B322866E504}"/>
            </a:ext>
          </a:extLst>
        </xdr:cNvPr>
        <xdr:cNvCxnSpPr/>
      </xdr:nvCxnSpPr>
      <xdr:spPr>
        <a:xfrm>
          <a:off x="11203940" y="13971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9" name="直線コネクタ 598">
          <a:extLst>
            <a:ext uri="{FF2B5EF4-FFF2-40B4-BE49-F238E27FC236}">
              <a16:creationId xmlns:a16="http://schemas.microsoft.com/office/drawing/2014/main" id="{4DE2D7AD-688B-448C-AC27-1F750D7EC3D3}"/>
            </a:ext>
          </a:extLst>
        </xdr:cNvPr>
        <xdr:cNvCxnSpPr/>
      </xdr:nvCxnSpPr>
      <xdr:spPr>
        <a:xfrm>
          <a:off x="11203940" y="133946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0" name="テキスト ボックス 599">
          <a:extLst>
            <a:ext uri="{FF2B5EF4-FFF2-40B4-BE49-F238E27FC236}">
              <a16:creationId xmlns:a16="http://schemas.microsoft.com/office/drawing/2014/main" id="{E7F86E2D-571D-465E-8CEB-9FDB6293FB60}"/>
            </a:ext>
          </a:extLst>
        </xdr:cNvPr>
        <xdr:cNvSpPr txBox="1"/>
      </xdr:nvSpPr>
      <xdr:spPr>
        <a:xfrm>
          <a:off x="10979919" y="132600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4ADB06BB-D0FA-4797-BD41-FB548FA890D1}"/>
            </a:ext>
          </a:extLst>
        </xdr:cNvPr>
        <xdr:cNvCxnSpPr/>
      </xdr:nvCxnSpPr>
      <xdr:spPr>
        <a:xfrm>
          <a:off x="11203940" y="1282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id="{8FF71666-61AF-4585-BA8D-C717E4A6C460}"/>
            </a:ext>
          </a:extLst>
        </xdr:cNvPr>
        <xdr:cNvSpPr txBox="1"/>
      </xdr:nvSpPr>
      <xdr:spPr>
        <a:xfrm>
          <a:off x="10669481" y="12688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3" name="直線コネクタ 602">
          <a:extLst>
            <a:ext uri="{FF2B5EF4-FFF2-40B4-BE49-F238E27FC236}">
              <a16:creationId xmlns:a16="http://schemas.microsoft.com/office/drawing/2014/main" id="{466BD3DA-90A6-4CC3-9D92-91AFBB4655B9}"/>
            </a:ext>
          </a:extLst>
        </xdr:cNvPr>
        <xdr:cNvCxnSpPr/>
      </xdr:nvCxnSpPr>
      <xdr:spPr>
        <a:xfrm>
          <a:off x="11203940" y="122574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4" name="テキスト ボックス 603">
          <a:extLst>
            <a:ext uri="{FF2B5EF4-FFF2-40B4-BE49-F238E27FC236}">
              <a16:creationId xmlns:a16="http://schemas.microsoft.com/office/drawing/2014/main" id="{9474D883-4337-4BDE-B584-239F67E019D2}"/>
            </a:ext>
          </a:extLst>
        </xdr:cNvPr>
        <xdr:cNvSpPr txBox="1"/>
      </xdr:nvSpPr>
      <xdr:spPr>
        <a:xfrm>
          <a:off x="106694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2F740C67-1A0F-47FF-B8CF-0F4A1E13F190}"/>
            </a:ext>
          </a:extLst>
        </xdr:cNvPr>
        <xdr:cNvCxnSpPr/>
      </xdr:nvCxnSpPr>
      <xdr:spPr>
        <a:xfrm>
          <a:off x="11203940" y="1168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2D5E448B-4976-40DB-A1D1-9910E78AB04A}"/>
            </a:ext>
          </a:extLst>
        </xdr:cNvPr>
        <xdr:cNvSpPr txBox="1"/>
      </xdr:nvSpPr>
      <xdr:spPr>
        <a:xfrm>
          <a:off x="10669481" y="11545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A6F86BB0-F886-4999-A3A5-2CA426422638}"/>
            </a:ext>
          </a:extLst>
        </xdr:cNvPr>
        <xdr:cNvSpPr/>
      </xdr:nvSpPr>
      <xdr:spPr>
        <a:xfrm>
          <a:off x="11203940" y="11680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102415</xdr:rowOff>
    </xdr:from>
    <xdr:to>
      <xdr:col>85</xdr:col>
      <xdr:colOff>126364</xdr:colOff>
      <xdr:row>77</xdr:row>
      <xdr:rowOff>137522</xdr:rowOff>
    </xdr:to>
    <xdr:cxnSp macro="">
      <xdr:nvCxnSpPr>
        <xdr:cNvPr id="608" name="直線コネクタ 607">
          <a:extLst>
            <a:ext uri="{FF2B5EF4-FFF2-40B4-BE49-F238E27FC236}">
              <a16:creationId xmlns:a16="http://schemas.microsoft.com/office/drawing/2014/main" id="{973E0025-1ED7-4C69-A571-EECEE2D74752}"/>
            </a:ext>
          </a:extLst>
        </xdr:cNvPr>
        <xdr:cNvCxnSpPr/>
      </xdr:nvCxnSpPr>
      <xdr:spPr>
        <a:xfrm flipV="1">
          <a:off x="14700250" y="12100105"/>
          <a:ext cx="3174" cy="123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141349</xdr:rowOff>
    </xdr:from>
    <xdr:ext cx="534377" cy="259045"/>
    <xdr:sp macro="" textlink="">
      <xdr:nvSpPr>
        <xdr:cNvPr id="609" name="公債費最小値テキスト">
          <a:extLst>
            <a:ext uri="{FF2B5EF4-FFF2-40B4-BE49-F238E27FC236}">
              <a16:creationId xmlns:a16="http://schemas.microsoft.com/office/drawing/2014/main" id="{F9A8BF1D-CF19-4D9D-85EF-F73BE775DD60}"/>
            </a:ext>
          </a:extLst>
        </xdr:cNvPr>
        <xdr:cNvSpPr txBox="1"/>
      </xdr:nvSpPr>
      <xdr:spPr>
        <a:xfrm>
          <a:off x="14747240" y="1334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137522</xdr:rowOff>
    </xdr:from>
    <xdr:to>
      <xdr:col>86</xdr:col>
      <xdr:colOff>25400</xdr:colOff>
      <xdr:row>77</xdr:row>
      <xdr:rowOff>137522</xdr:rowOff>
    </xdr:to>
    <xdr:cxnSp macro="">
      <xdr:nvCxnSpPr>
        <xdr:cNvPr id="610" name="直線コネクタ 609">
          <a:extLst>
            <a:ext uri="{FF2B5EF4-FFF2-40B4-BE49-F238E27FC236}">
              <a16:creationId xmlns:a16="http://schemas.microsoft.com/office/drawing/2014/main" id="{A611A082-B473-4833-A59D-42FB4E53D514}"/>
            </a:ext>
          </a:extLst>
        </xdr:cNvPr>
        <xdr:cNvCxnSpPr/>
      </xdr:nvCxnSpPr>
      <xdr:spPr>
        <a:xfrm>
          <a:off x="14611350" y="133353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49092</xdr:rowOff>
    </xdr:from>
    <xdr:ext cx="599010" cy="259045"/>
    <xdr:sp macro="" textlink="">
      <xdr:nvSpPr>
        <xdr:cNvPr id="611" name="公債費最大値テキスト">
          <a:extLst>
            <a:ext uri="{FF2B5EF4-FFF2-40B4-BE49-F238E27FC236}">
              <a16:creationId xmlns:a16="http://schemas.microsoft.com/office/drawing/2014/main" id="{6C14D3A6-D14B-4DF9-B05D-34AAFEBAFB9B}"/>
            </a:ext>
          </a:extLst>
        </xdr:cNvPr>
        <xdr:cNvSpPr txBox="1"/>
      </xdr:nvSpPr>
      <xdr:spPr>
        <a:xfrm>
          <a:off x="14747240" y="11881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102415</xdr:rowOff>
    </xdr:from>
    <xdr:to>
      <xdr:col>86</xdr:col>
      <xdr:colOff>25400</xdr:colOff>
      <xdr:row>70</xdr:row>
      <xdr:rowOff>102415</xdr:rowOff>
    </xdr:to>
    <xdr:cxnSp macro="">
      <xdr:nvCxnSpPr>
        <xdr:cNvPr id="612" name="直線コネクタ 611">
          <a:extLst>
            <a:ext uri="{FF2B5EF4-FFF2-40B4-BE49-F238E27FC236}">
              <a16:creationId xmlns:a16="http://schemas.microsoft.com/office/drawing/2014/main" id="{0A79420A-DBA2-47CD-9560-CB28C3A1AE9F}"/>
            </a:ext>
          </a:extLst>
        </xdr:cNvPr>
        <xdr:cNvCxnSpPr/>
      </xdr:nvCxnSpPr>
      <xdr:spPr>
        <a:xfrm>
          <a:off x="14611350" y="121001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7609</xdr:rowOff>
    </xdr:from>
    <xdr:to>
      <xdr:col>85</xdr:col>
      <xdr:colOff>127000</xdr:colOff>
      <xdr:row>75</xdr:row>
      <xdr:rowOff>14993</xdr:rowOff>
    </xdr:to>
    <xdr:cxnSp macro="">
      <xdr:nvCxnSpPr>
        <xdr:cNvPr id="613" name="直線コネクタ 612">
          <a:extLst>
            <a:ext uri="{FF2B5EF4-FFF2-40B4-BE49-F238E27FC236}">
              <a16:creationId xmlns:a16="http://schemas.microsoft.com/office/drawing/2014/main" id="{C809B0F0-4B33-405E-9FF6-D396B537C851}"/>
            </a:ext>
          </a:extLst>
        </xdr:cNvPr>
        <xdr:cNvCxnSpPr/>
      </xdr:nvCxnSpPr>
      <xdr:spPr>
        <a:xfrm flipV="1">
          <a:off x="13942060" y="12868264"/>
          <a:ext cx="762000" cy="9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98696</xdr:rowOff>
    </xdr:from>
    <xdr:ext cx="534377" cy="259045"/>
    <xdr:sp macro="" textlink="">
      <xdr:nvSpPr>
        <xdr:cNvPr id="614" name="公債費平均値テキスト">
          <a:extLst>
            <a:ext uri="{FF2B5EF4-FFF2-40B4-BE49-F238E27FC236}">
              <a16:creationId xmlns:a16="http://schemas.microsoft.com/office/drawing/2014/main" id="{3D58D8B9-FAB4-4C37-929A-59F8A101D334}"/>
            </a:ext>
          </a:extLst>
        </xdr:cNvPr>
        <xdr:cNvSpPr txBox="1"/>
      </xdr:nvSpPr>
      <xdr:spPr>
        <a:xfrm>
          <a:off x="14747240" y="12953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120269</xdr:rowOff>
    </xdr:from>
    <xdr:to>
      <xdr:col>85</xdr:col>
      <xdr:colOff>177800</xdr:colOff>
      <xdr:row>76</xdr:row>
      <xdr:rowOff>50419</xdr:rowOff>
    </xdr:to>
    <xdr:sp macro="" textlink="">
      <xdr:nvSpPr>
        <xdr:cNvPr id="615" name="フローチャート: 判断 614">
          <a:extLst>
            <a:ext uri="{FF2B5EF4-FFF2-40B4-BE49-F238E27FC236}">
              <a16:creationId xmlns:a16="http://schemas.microsoft.com/office/drawing/2014/main" id="{7D66BA93-9448-4B36-826F-BEEADA8EDE52}"/>
            </a:ext>
          </a:extLst>
        </xdr:cNvPr>
        <xdr:cNvSpPr/>
      </xdr:nvSpPr>
      <xdr:spPr>
        <a:xfrm>
          <a:off x="14649450" y="1298092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12119</xdr:rowOff>
    </xdr:from>
    <xdr:to>
      <xdr:col>81</xdr:col>
      <xdr:colOff>50800</xdr:colOff>
      <xdr:row>75</xdr:row>
      <xdr:rowOff>14993</xdr:rowOff>
    </xdr:to>
    <xdr:cxnSp macro="">
      <xdr:nvCxnSpPr>
        <xdr:cNvPr id="616" name="直線コネクタ 615">
          <a:extLst>
            <a:ext uri="{FF2B5EF4-FFF2-40B4-BE49-F238E27FC236}">
              <a16:creationId xmlns:a16="http://schemas.microsoft.com/office/drawing/2014/main" id="{ABBABD00-7453-4948-9088-4F73CAFA8AC8}"/>
            </a:ext>
          </a:extLst>
        </xdr:cNvPr>
        <xdr:cNvCxnSpPr/>
      </xdr:nvCxnSpPr>
      <xdr:spPr>
        <a:xfrm>
          <a:off x="13144500" y="12874679"/>
          <a:ext cx="797560" cy="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128219</xdr:rowOff>
    </xdr:from>
    <xdr:to>
      <xdr:col>81</xdr:col>
      <xdr:colOff>101600</xdr:colOff>
      <xdr:row>76</xdr:row>
      <xdr:rowOff>58369</xdr:rowOff>
    </xdr:to>
    <xdr:sp macro="" textlink="">
      <xdr:nvSpPr>
        <xdr:cNvPr id="617" name="フローチャート: 判断 616">
          <a:extLst>
            <a:ext uri="{FF2B5EF4-FFF2-40B4-BE49-F238E27FC236}">
              <a16:creationId xmlns:a16="http://schemas.microsoft.com/office/drawing/2014/main" id="{2DD12A94-C6E5-4B09-94CF-0958DBBD5327}"/>
            </a:ext>
          </a:extLst>
        </xdr:cNvPr>
        <xdr:cNvSpPr/>
      </xdr:nvSpPr>
      <xdr:spPr>
        <a:xfrm>
          <a:off x="13887450" y="12990779"/>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49496</xdr:rowOff>
    </xdr:from>
    <xdr:ext cx="534377" cy="259045"/>
    <xdr:sp macro="" textlink="">
      <xdr:nvSpPr>
        <xdr:cNvPr id="618" name="テキスト ボックス 617">
          <a:extLst>
            <a:ext uri="{FF2B5EF4-FFF2-40B4-BE49-F238E27FC236}">
              <a16:creationId xmlns:a16="http://schemas.microsoft.com/office/drawing/2014/main" id="{DE2DDC3C-B503-450D-8F3A-F3061DC82685}"/>
            </a:ext>
          </a:extLst>
        </xdr:cNvPr>
        <xdr:cNvSpPr txBox="1"/>
      </xdr:nvSpPr>
      <xdr:spPr>
        <a:xfrm>
          <a:off x="13712971" y="1308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12119</xdr:rowOff>
    </xdr:from>
    <xdr:to>
      <xdr:col>76</xdr:col>
      <xdr:colOff>114300</xdr:colOff>
      <xdr:row>75</xdr:row>
      <xdr:rowOff>31664</xdr:rowOff>
    </xdr:to>
    <xdr:cxnSp macro="">
      <xdr:nvCxnSpPr>
        <xdr:cNvPr id="619" name="直線コネクタ 618">
          <a:extLst>
            <a:ext uri="{FF2B5EF4-FFF2-40B4-BE49-F238E27FC236}">
              <a16:creationId xmlns:a16="http://schemas.microsoft.com/office/drawing/2014/main" id="{38779C04-763A-4156-B05B-21627952E833}"/>
            </a:ext>
          </a:extLst>
        </xdr:cNvPr>
        <xdr:cNvCxnSpPr/>
      </xdr:nvCxnSpPr>
      <xdr:spPr>
        <a:xfrm flipV="1">
          <a:off x="12346940" y="12874679"/>
          <a:ext cx="797560" cy="1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147188</xdr:rowOff>
    </xdr:from>
    <xdr:to>
      <xdr:col>76</xdr:col>
      <xdr:colOff>165100</xdr:colOff>
      <xdr:row>76</xdr:row>
      <xdr:rowOff>77338</xdr:rowOff>
    </xdr:to>
    <xdr:sp macro="" textlink="">
      <xdr:nvSpPr>
        <xdr:cNvPr id="620" name="フローチャート: 判断 619">
          <a:extLst>
            <a:ext uri="{FF2B5EF4-FFF2-40B4-BE49-F238E27FC236}">
              <a16:creationId xmlns:a16="http://schemas.microsoft.com/office/drawing/2014/main" id="{00512942-2C38-4568-B01D-5487E2976AE3}"/>
            </a:ext>
          </a:extLst>
        </xdr:cNvPr>
        <xdr:cNvSpPr/>
      </xdr:nvSpPr>
      <xdr:spPr>
        <a:xfrm>
          <a:off x="13089890" y="13004033"/>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68465</xdr:rowOff>
    </xdr:from>
    <xdr:ext cx="534377" cy="259045"/>
    <xdr:sp macro="" textlink="">
      <xdr:nvSpPr>
        <xdr:cNvPr id="621" name="テキスト ボックス 620">
          <a:extLst>
            <a:ext uri="{FF2B5EF4-FFF2-40B4-BE49-F238E27FC236}">
              <a16:creationId xmlns:a16="http://schemas.microsoft.com/office/drawing/2014/main" id="{01DB915E-EE47-4723-A3F6-1ECB952D4DF8}"/>
            </a:ext>
          </a:extLst>
        </xdr:cNvPr>
        <xdr:cNvSpPr txBox="1"/>
      </xdr:nvSpPr>
      <xdr:spPr>
        <a:xfrm>
          <a:off x="12896361" y="1309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31664</xdr:rowOff>
    </xdr:from>
    <xdr:to>
      <xdr:col>71</xdr:col>
      <xdr:colOff>177800</xdr:colOff>
      <xdr:row>75</xdr:row>
      <xdr:rowOff>48540</xdr:rowOff>
    </xdr:to>
    <xdr:cxnSp macro="">
      <xdr:nvCxnSpPr>
        <xdr:cNvPr id="622" name="直線コネクタ 621">
          <a:extLst>
            <a:ext uri="{FF2B5EF4-FFF2-40B4-BE49-F238E27FC236}">
              <a16:creationId xmlns:a16="http://schemas.microsoft.com/office/drawing/2014/main" id="{5E3CC619-3BEA-45F5-9CBF-88CE69E5D2F9}"/>
            </a:ext>
          </a:extLst>
        </xdr:cNvPr>
        <xdr:cNvCxnSpPr/>
      </xdr:nvCxnSpPr>
      <xdr:spPr>
        <a:xfrm flipV="1">
          <a:off x="11541760" y="12888509"/>
          <a:ext cx="805180" cy="20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158057</xdr:rowOff>
    </xdr:from>
    <xdr:to>
      <xdr:col>72</xdr:col>
      <xdr:colOff>38100</xdr:colOff>
      <xdr:row>76</xdr:row>
      <xdr:rowOff>88207</xdr:rowOff>
    </xdr:to>
    <xdr:sp macro="" textlink="">
      <xdr:nvSpPr>
        <xdr:cNvPr id="623" name="フローチャート: 判断 622">
          <a:extLst>
            <a:ext uri="{FF2B5EF4-FFF2-40B4-BE49-F238E27FC236}">
              <a16:creationId xmlns:a16="http://schemas.microsoft.com/office/drawing/2014/main" id="{6D439BE1-099F-47CB-A9B3-85AC9DE5625F}"/>
            </a:ext>
          </a:extLst>
        </xdr:cNvPr>
        <xdr:cNvSpPr/>
      </xdr:nvSpPr>
      <xdr:spPr>
        <a:xfrm>
          <a:off x="12303760" y="1301871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79334</xdr:rowOff>
    </xdr:from>
    <xdr:ext cx="534377" cy="259045"/>
    <xdr:sp macro="" textlink="">
      <xdr:nvSpPr>
        <xdr:cNvPr id="624" name="テキスト ボックス 623">
          <a:extLst>
            <a:ext uri="{FF2B5EF4-FFF2-40B4-BE49-F238E27FC236}">
              <a16:creationId xmlns:a16="http://schemas.microsoft.com/office/drawing/2014/main" id="{E48890E0-B60D-4082-9CF8-F6DD7C2E16C6}"/>
            </a:ext>
          </a:extLst>
        </xdr:cNvPr>
        <xdr:cNvSpPr txBox="1"/>
      </xdr:nvSpPr>
      <xdr:spPr>
        <a:xfrm>
          <a:off x="12098801" y="1310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19079</xdr:rowOff>
    </xdr:from>
    <xdr:to>
      <xdr:col>67</xdr:col>
      <xdr:colOff>101600</xdr:colOff>
      <xdr:row>76</xdr:row>
      <xdr:rowOff>120679</xdr:rowOff>
    </xdr:to>
    <xdr:sp macro="" textlink="">
      <xdr:nvSpPr>
        <xdr:cNvPr id="625" name="フローチャート: 判断 624">
          <a:extLst>
            <a:ext uri="{FF2B5EF4-FFF2-40B4-BE49-F238E27FC236}">
              <a16:creationId xmlns:a16="http://schemas.microsoft.com/office/drawing/2014/main" id="{1BDC8283-FA7D-4B92-8ABF-16D5A072B9C8}"/>
            </a:ext>
          </a:extLst>
        </xdr:cNvPr>
        <xdr:cNvSpPr/>
      </xdr:nvSpPr>
      <xdr:spPr>
        <a:xfrm>
          <a:off x="11487150" y="13045469"/>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111806</xdr:rowOff>
    </xdr:from>
    <xdr:ext cx="534377" cy="259045"/>
    <xdr:sp macro="" textlink="">
      <xdr:nvSpPr>
        <xdr:cNvPr id="626" name="テキスト ボックス 625">
          <a:extLst>
            <a:ext uri="{FF2B5EF4-FFF2-40B4-BE49-F238E27FC236}">
              <a16:creationId xmlns:a16="http://schemas.microsoft.com/office/drawing/2014/main" id="{21B8FD28-A6BA-4AEC-AFDE-0005C05A8E87}"/>
            </a:ext>
          </a:extLst>
        </xdr:cNvPr>
        <xdr:cNvSpPr txBox="1"/>
      </xdr:nvSpPr>
      <xdr:spPr>
        <a:xfrm>
          <a:off x="11312671" y="1314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72570380-1606-42DC-A462-86EC415AFB52}"/>
            </a:ext>
          </a:extLst>
        </xdr:cNvPr>
        <xdr:cNvSpPr txBox="1"/>
      </xdr:nvSpPr>
      <xdr:spPr>
        <a:xfrm>
          <a:off x="1453261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DA77EBA8-CEEB-4A85-8652-4D63B76A8C03}"/>
            </a:ext>
          </a:extLst>
        </xdr:cNvPr>
        <xdr:cNvSpPr txBox="1"/>
      </xdr:nvSpPr>
      <xdr:spPr>
        <a:xfrm>
          <a:off x="1377061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3CBC1A96-9F2F-4CAF-989E-9FC274C36F30}"/>
            </a:ext>
          </a:extLst>
        </xdr:cNvPr>
        <xdr:cNvSpPr txBox="1"/>
      </xdr:nvSpPr>
      <xdr:spPr>
        <a:xfrm>
          <a:off x="1297305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59FCF62F-A121-4DDB-B4AE-BE22A6725B0E}"/>
            </a:ext>
          </a:extLst>
        </xdr:cNvPr>
        <xdr:cNvSpPr txBox="1"/>
      </xdr:nvSpPr>
      <xdr:spPr>
        <a:xfrm>
          <a:off x="1217549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9709BAC7-28D4-4302-9581-0B48339A547D}"/>
            </a:ext>
          </a:extLst>
        </xdr:cNvPr>
        <xdr:cNvSpPr txBox="1"/>
      </xdr:nvSpPr>
      <xdr:spPr>
        <a:xfrm>
          <a:off x="1137031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128259</xdr:rowOff>
    </xdr:from>
    <xdr:to>
      <xdr:col>85</xdr:col>
      <xdr:colOff>177800</xdr:colOff>
      <xdr:row>75</xdr:row>
      <xdr:rowOff>58409</xdr:rowOff>
    </xdr:to>
    <xdr:sp macro="" textlink="">
      <xdr:nvSpPr>
        <xdr:cNvPr id="632" name="楕円 631">
          <a:extLst>
            <a:ext uri="{FF2B5EF4-FFF2-40B4-BE49-F238E27FC236}">
              <a16:creationId xmlns:a16="http://schemas.microsoft.com/office/drawing/2014/main" id="{79435149-0B7F-43C2-BB65-D3A74754E95B}"/>
            </a:ext>
          </a:extLst>
        </xdr:cNvPr>
        <xdr:cNvSpPr/>
      </xdr:nvSpPr>
      <xdr:spPr>
        <a:xfrm>
          <a:off x="14649450" y="12819369"/>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151136</xdr:rowOff>
    </xdr:from>
    <xdr:ext cx="534377" cy="259045"/>
    <xdr:sp macro="" textlink="">
      <xdr:nvSpPr>
        <xdr:cNvPr id="633" name="公債費該当値テキスト">
          <a:extLst>
            <a:ext uri="{FF2B5EF4-FFF2-40B4-BE49-F238E27FC236}">
              <a16:creationId xmlns:a16="http://schemas.microsoft.com/office/drawing/2014/main" id="{10C8FCA2-8926-41C4-93AD-D323CFE29725}"/>
            </a:ext>
          </a:extLst>
        </xdr:cNvPr>
        <xdr:cNvSpPr txBox="1"/>
      </xdr:nvSpPr>
      <xdr:spPr>
        <a:xfrm>
          <a:off x="14747240" y="1266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135643</xdr:rowOff>
    </xdr:from>
    <xdr:to>
      <xdr:col>81</xdr:col>
      <xdr:colOff>101600</xdr:colOff>
      <xdr:row>75</xdr:row>
      <xdr:rowOff>65793</xdr:rowOff>
    </xdr:to>
    <xdr:sp macro="" textlink="">
      <xdr:nvSpPr>
        <xdr:cNvPr id="634" name="楕円 633">
          <a:extLst>
            <a:ext uri="{FF2B5EF4-FFF2-40B4-BE49-F238E27FC236}">
              <a16:creationId xmlns:a16="http://schemas.microsoft.com/office/drawing/2014/main" id="{C0B521F4-0EC4-46B8-98C5-555A31500D84}"/>
            </a:ext>
          </a:extLst>
        </xdr:cNvPr>
        <xdr:cNvSpPr/>
      </xdr:nvSpPr>
      <xdr:spPr>
        <a:xfrm>
          <a:off x="13887450" y="1281913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82320</xdr:rowOff>
    </xdr:from>
    <xdr:ext cx="534377" cy="259045"/>
    <xdr:sp macro="" textlink="">
      <xdr:nvSpPr>
        <xdr:cNvPr id="635" name="テキスト ボックス 634">
          <a:extLst>
            <a:ext uri="{FF2B5EF4-FFF2-40B4-BE49-F238E27FC236}">
              <a16:creationId xmlns:a16="http://schemas.microsoft.com/office/drawing/2014/main" id="{57E0C81D-C097-49CB-B3C6-DAD6071B9E05}"/>
            </a:ext>
          </a:extLst>
        </xdr:cNvPr>
        <xdr:cNvSpPr txBox="1"/>
      </xdr:nvSpPr>
      <xdr:spPr>
        <a:xfrm>
          <a:off x="13712971" y="1260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132769</xdr:rowOff>
    </xdr:from>
    <xdr:to>
      <xdr:col>76</xdr:col>
      <xdr:colOff>165100</xdr:colOff>
      <xdr:row>75</xdr:row>
      <xdr:rowOff>62919</xdr:rowOff>
    </xdr:to>
    <xdr:sp macro="" textlink="">
      <xdr:nvSpPr>
        <xdr:cNvPr id="636" name="楕円 635">
          <a:extLst>
            <a:ext uri="{FF2B5EF4-FFF2-40B4-BE49-F238E27FC236}">
              <a16:creationId xmlns:a16="http://schemas.microsoft.com/office/drawing/2014/main" id="{05DAD65D-43F9-40FF-AF22-6B0FCC881AC4}"/>
            </a:ext>
          </a:extLst>
        </xdr:cNvPr>
        <xdr:cNvSpPr/>
      </xdr:nvSpPr>
      <xdr:spPr>
        <a:xfrm>
          <a:off x="13089890" y="12823879"/>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79446</xdr:rowOff>
    </xdr:from>
    <xdr:ext cx="534377" cy="259045"/>
    <xdr:sp macro="" textlink="">
      <xdr:nvSpPr>
        <xdr:cNvPr id="637" name="テキスト ボックス 636">
          <a:extLst>
            <a:ext uri="{FF2B5EF4-FFF2-40B4-BE49-F238E27FC236}">
              <a16:creationId xmlns:a16="http://schemas.microsoft.com/office/drawing/2014/main" id="{CF69FCB5-E2D6-43CB-88E1-B72A5DE53A72}"/>
            </a:ext>
          </a:extLst>
        </xdr:cNvPr>
        <xdr:cNvSpPr txBox="1"/>
      </xdr:nvSpPr>
      <xdr:spPr>
        <a:xfrm>
          <a:off x="12896361" y="1259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152314</xdr:rowOff>
    </xdr:from>
    <xdr:to>
      <xdr:col>72</xdr:col>
      <xdr:colOff>38100</xdr:colOff>
      <xdr:row>75</xdr:row>
      <xdr:rowOff>82464</xdr:rowOff>
    </xdr:to>
    <xdr:sp macro="" textlink="">
      <xdr:nvSpPr>
        <xdr:cNvPr id="638" name="楕円 637">
          <a:extLst>
            <a:ext uri="{FF2B5EF4-FFF2-40B4-BE49-F238E27FC236}">
              <a16:creationId xmlns:a16="http://schemas.microsoft.com/office/drawing/2014/main" id="{F12DEC98-5DCC-4623-8148-B0192E4BDAE7}"/>
            </a:ext>
          </a:extLst>
        </xdr:cNvPr>
        <xdr:cNvSpPr/>
      </xdr:nvSpPr>
      <xdr:spPr>
        <a:xfrm>
          <a:off x="12303760" y="12839614"/>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98991</xdr:rowOff>
    </xdr:from>
    <xdr:ext cx="534377" cy="259045"/>
    <xdr:sp macro="" textlink="">
      <xdr:nvSpPr>
        <xdr:cNvPr id="639" name="テキスト ボックス 638">
          <a:extLst>
            <a:ext uri="{FF2B5EF4-FFF2-40B4-BE49-F238E27FC236}">
              <a16:creationId xmlns:a16="http://schemas.microsoft.com/office/drawing/2014/main" id="{917B63DD-B285-41F2-918E-4736045D0680}"/>
            </a:ext>
          </a:extLst>
        </xdr:cNvPr>
        <xdr:cNvSpPr txBox="1"/>
      </xdr:nvSpPr>
      <xdr:spPr>
        <a:xfrm>
          <a:off x="12098801" y="1261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169190</xdr:rowOff>
    </xdr:from>
    <xdr:to>
      <xdr:col>67</xdr:col>
      <xdr:colOff>101600</xdr:colOff>
      <xdr:row>75</xdr:row>
      <xdr:rowOff>99340</xdr:rowOff>
    </xdr:to>
    <xdr:sp macro="" textlink="">
      <xdr:nvSpPr>
        <xdr:cNvPr id="640" name="楕円 639">
          <a:extLst>
            <a:ext uri="{FF2B5EF4-FFF2-40B4-BE49-F238E27FC236}">
              <a16:creationId xmlns:a16="http://schemas.microsoft.com/office/drawing/2014/main" id="{37EDAFAC-FAE0-4308-8AFC-3066C56F01B4}"/>
            </a:ext>
          </a:extLst>
        </xdr:cNvPr>
        <xdr:cNvSpPr/>
      </xdr:nvSpPr>
      <xdr:spPr>
        <a:xfrm>
          <a:off x="11487150" y="1286030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115867</xdr:rowOff>
    </xdr:from>
    <xdr:ext cx="534377" cy="259045"/>
    <xdr:sp macro="" textlink="">
      <xdr:nvSpPr>
        <xdr:cNvPr id="641" name="テキスト ボックス 640">
          <a:extLst>
            <a:ext uri="{FF2B5EF4-FFF2-40B4-BE49-F238E27FC236}">
              <a16:creationId xmlns:a16="http://schemas.microsoft.com/office/drawing/2014/main" id="{0EEA5A81-DF06-44D0-B7FD-B50ECCF6D863}"/>
            </a:ext>
          </a:extLst>
        </xdr:cNvPr>
        <xdr:cNvSpPr txBox="1"/>
      </xdr:nvSpPr>
      <xdr:spPr>
        <a:xfrm>
          <a:off x="11312671" y="1263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FE8ED3A3-E1DB-489C-93D0-D16A1046D20B}"/>
            </a:ext>
          </a:extLst>
        </xdr:cNvPr>
        <xdr:cNvSpPr/>
      </xdr:nvSpPr>
      <xdr:spPr>
        <a:xfrm>
          <a:off x="11203940" y="14283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262C82DB-B120-4695-B70D-A17E0B9B434D}"/>
            </a:ext>
          </a:extLst>
        </xdr:cNvPr>
        <xdr:cNvSpPr/>
      </xdr:nvSpPr>
      <xdr:spPr>
        <a:xfrm>
          <a:off x="1131570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BAE39DD7-7597-463F-8214-44233E186151}"/>
            </a:ext>
          </a:extLst>
        </xdr:cNvPr>
        <xdr:cNvSpPr/>
      </xdr:nvSpPr>
      <xdr:spPr>
        <a:xfrm>
          <a:off x="1131570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670818DB-0126-48E3-82F8-1B48C3817277}"/>
            </a:ext>
          </a:extLst>
        </xdr:cNvPr>
        <xdr:cNvSpPr/>
      </xdr:nvSpPr>
      <xdr:spPr>
        <a:xfrm>
          <a:off x="1223264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71968397-07AF-4BC1-8920-499F083940DD}"/>
            </a:ext>
          </a:extLst>
        </xdr:cNvPr>
        <xdr:cNvSpPr/>
      </xdr:nvSpPr>
      <xdr:spPr>
        <a:xfrm>
          <a:off x="1223264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6CCCA6B2-89FE-420C-B17F-93A96FF65152}"/>
            </a:ext>
          </a:extLst>
        </xdr:cNvPr>
        <xdr:cNvSpPr/>
      </xdr:nvSpPr>
      <xdr:spPr>
        <a:xfrm>
          <a:off x="1326134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5F72FE67-E721-4163-B1EC-09ACE3630B5A}"/>
            </a:ext>
          </a:extLst>
        </xdr:cNvPr>
        <xdr:cNvSpPr/>
      </xdr:nvSpPr>
      <xdr:spPr>
        <a:xfrm>
          <a:off x="1326134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C406F168-EEDE-47B1-9769-FBFF353C72A9}"/>
            </a:ext>
          </a:extLst>
        </xdr:cNvPr>
        <xdr:cNvSpPr/>
      </xdr:nvSpPr>
      <xdr:spPr>
        <a:xfrm>
          <a:off x="11203940" y="15109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489456EA-3B59-4876-BDF2-B5D47EE4413E}"/>
            </a:ext>
          </a:extLst>
        </xdr:cNvPr>
        <xdr:cNvSpPr txBox="1"/>
      </xdr:nvSpPr>
      <xdr:spPr>
        <a:xfrm>
          <a:off x="11165840" y="14924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D26CBE3C-9DAD-4720-A401-468692D837F6}"/>
            </a:ext>
          </a:extLst>
        </xdr:cNvPr>
        <xdr:cNvCxnSpPr/>
      </xdr:nvCxnSpPr>
      <xdr:spPr>
        <a:xfrm>
          <a:off x="11203940" y="17400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14A96AC9-250A-4E21-A570-D1C2911BD637}"/>
            </a:ext>
          </a:extLst>
        </xdr:cNvPr>
        <xdr:cNvCxnSpPr/>
      </xdr:nvCxnSpPr>
      <xdr:spPr>
        <a:xfrm>
          <a:off x="11203940" y="17019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AE209E7B-B7FF-45FA-9A10-1502D3F09A5E}"/>
            </a:ext>
          </a:extLst>
        </xdr:cNvPr>
        <xdr:cNvSpPr txBox="1"/>
      </xdr:nvSpPr>
      <xdr:spPr>
        <a:xfrm>
          <a:off x="10979919"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42331963-D0C0-41AE-BDEF-47C0F366DC6B}"/>
            </a:ext>
          </a:extLst>
        </xdr:cNvPr>
        <xdr:cNvCxnSpPr/>
      </xdr:nvCxnSpPr>
      <xdr:spPr>
        <a:xfrm>
          <a:off x="11203940" y="16638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A1756539-36D4-414E-9AB6-E3ADEB4D02FE}"/>
            </a:ext>
          </a:extLst>
        </xdr:cNvPr>
        <xdr:cNvSpPr txBox="1"/>
      </xdr:nvSpPr>
      <xdr:spPr>
        <a:xfrm>
          <a:off x="106694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38036BB4-959F-4223-A638-7027C342DD43}"/>
            </a:ext>
          </a:extLst>
        </xdr:cNvPr>
        <xdr:cNvCxnSpPr/>
      </xdr:nvCxnSpPr>
      <xdr:spPr>
        <a:xfrm>
          <a:off x="11203940" y="162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C4672203-EF5E-4213-A316-D74DA0C2A699}"/>
            </a:ext>
          </a:extLst>
        </xdr:cNvPr>
        <xdr:cNvSpPr txBox="1"/>
      </xdr:nvSpPr>
      <xdr:spPr>
        <a:xfrm>
          <a:off x="10669481" y="16117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851D5083-D534-4046-81A0-6E385485FEA0}"/>
            </a:ext>
          </a:extLst>
        </xdr:cNvPr>
        <xdr:cNvCxnSpPr/>
      </xdr:nvCxnSpPr>
      <xdr:spPr>
        <a:xfrm>
          <a:off x="11203940" y="1587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149DFC40-BF3D-42B6-AF7A-8769942773EE}"/>
            </a:ext>
          </a:extLst>
        </xdr:cNvPr>
        <xdr:cNvSpPr txBox="1"/>
      </xdr:nvSpPr>
      <xdr:spPr>
        <a:xfrm>
          <a:off x="10669481" y="15736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668D8844-EED0-4724-A319-5713A52BD752}"/>
            </a:ext>
          </a:extLst>
        </xdr:cNvPr>
        <xdr:cNvCxnSpPr/>
      </xdr:nvCxnSpPr>
      <xdr:spPr>
        <a:xfrm>
          <a:off x="11203940" y="1549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B7CC9D1E-4DD9-4A1F-A5DC-EA1AE7B83AF0}"/>
            </a:ext>
          </a:extLst>
        </xdr:cNvPr>
        <xdr:cNvSpPr txBox="1"/>
      </xdr:nvSpPr>
      <xdr:spPr>
        <a:xfrm>
          <a:off x="10669481" y="15355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4DE28E3B-43AB-42D1-8BB5-337596F78356}"/>
            </a:ext>
          </a:extLst>
        </xdr:cNvPr>
        <xdr:cNvCxnSpPr/>
      </xdr:nvCxnSpPr>
      <xdr:spPr>
        <a:xfrm>
          <a:off x="11203940" y="15109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6291E6EA-2955-46C9-9AFB-364B450FA153}"/>
            </a:ext>
          </a:extLst>
        </xdr:cNvPr>
        <xdr:cNvSpPr txBox="1"/>
      </xdr:nvSpPr>
      <xdr:spPr>
        <a:xfrm>
          <a:off x="10669481" y="14974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E3FE7973-C4F6-45D4-8464-708C36CC80B8}"/>
            </a:ext>
          </a:extLst>
        </xdr:cNvPr>
        <xdr:cNvSpPr/>
      </xdr:nvSpPr>
      <xdr:spPr>
        <a:xfrm>
          <a:off x="11203940" y="15109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143011</xdr:rowOff>
    </xdr:from>
    <xdr:to>
      <xdr:col>85</xdr:col>
      <xdr:colOff>126364</xdr:colOff>
      <xdr:row>99</xdr:row>
      <xdr:rowOff>39551</xdr:rowOff>
    </xdr:to>
    <xdr:cxnSp macro="">
      <xdr:nvCxnSpPr>
        <xdr:cNvPr id="665" name="直線コネクタ 664">
          <a:extLst>
            <a:ext uri="{FF2B5EF4-FFF2-40B4-BE49-F238E27FC236}">
              <a16:creationId xmlns:a16="http://schemas.microsoft.com/office/drawing/2014/main" id="{11188D27-FD0C-4777-8078-0D0B3DA8FF50}"/>
            </a:ext>
          </a:extLst>
        </xdr:cNvPr>
        <xdr:cNvCxnSpPr/>
      </xdr:nvCxnSpPr>
      <xdr:spPr>
        <a:xfrm flipV="1">
          <a:off x="14700250" y="15743056"/>
          <a:ext cx="3174" cy="1270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469744" cy="259045"/>
    <xdr:sp macro="" textlink="">
      <xdr:nvSpPr>
        <xdr:cNvPr id="666" name="積立金最小値テキスト">
          <a:extLst>
            <a:ext uri="{FF2B5EF4-FFF2-40B4-BE49-F238E27FC236}">
              <a16:creationId xmlns:a16="http://schemas.microsoft.com/office/drawing/2014/main" id="{86A05074-F4CB-457D-98B9-4C270B76EBD9}"/>
            </a:ext>
          </a:extLst>
        </xdr:cNvPr>
        <xdr:cNvSpPr txBox="1"/>
      </xdr:nvSpPr>
      <xdr:spPr>
        <a:xfrm>
          <a:off x="14747240" y="17018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67" name="直線コネクタ 666">
          <a:extLst>
            <a:ext uri="{FF2B5EF4-FFF2-40B4-BE49-F238E27FC236}">
              <a16:creationId xmlns:a16="http://schemas.microsoft.com/office/drawing/2014/main" id="{BC60897F-145C-49EC-AA0A-70222043ACED}"/>
            </a:ext>
          </a:extLst>
        </xdr:cNvPr>
        <xdr:cNvCxnSpPr/>
      </xdr:nvCxnSpPr>
      <xdr:spPr>
        <a:xfrm>
          <a:off x="14611350" y="170131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89688</xdr:rowOff>
    </xdr:from>
    <xdr:ext cx="599010" cy="259045"/>
    <xdr:sp macro="" textlink="">
      <xdr:nvSpPr>
        <xdr:cNvPr id="668" name="積立金最大値テキスト">
          <a:extLst>
            <a:ext uri="{FF2B5EF4-FFF2-40B4-BE49-F238E27FC236}">
              <a16:creationId xmlns:a16="http://schemas.microsoft.com/office/drawing/2014/main" id="{1777DBE5-9C3D-4F02-8527-D09A769921FD}"/>
            </a:ext>
          </a:extLst>
        </xdr:cNvPr>
        <xdr:cNvSpPr txBox="1"/>
      </xdr:nvSpPr>
      <xdr:spPr>
        <a:xfrm>
          <a:off x="14747240" y="15523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143011</xdr:rowOff>
    </xdr:from>
    <xdr:to>
      <xdr:col>86</xdr:col>
      <xdr:colOff>25400</xdr:colOff>
      <xdr:row>91</xdr:row>
      <xdr:rowOff>143011</xdr:rowOff>
    </xdr:to>
    <xdr:cxnSp macro="">
      <xdr:nvCxnSpPr>
        <xdr:cNvPr id="669" name="直線コネクタ 668">
          <a:extLst>
            <a:ext uri="{FF2B5EF4-FFF2-40B4-BE49-F238E27FC236}">
              <a16:creationId xmlns:a16="http://schemas.microsoft.com/office/drawing/2014/main" id="{D1CF986E-448B-4F19-B6B0-617B07329B4A}"/>
            </a:ext>
          </a:extLst>
        </xdr:cNvPr>
        <xdr:cNvCxnSpPr/>
      </xdr:nvCxnSpPr>
      <xdr:spPr>
        <a:xfrm>
          <a:off x="14611350" y="157430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107528</xdr:rowOff>
    </xdr:from>
    <xdr:to>
      <xdr:col>85</xdr:col>
      <xdr:colOff>127000</xdr:colOff>
      <xdr:row>97</xdr:row>
      <xdr:rowOff>141872</xdr:rowOff>
    </xdr:to>
    <xdr:cxnSp macro="">
      <xdr:nvCxnSpPr>
        <xdr:cNvPr id="670" name="直線コネクタ 669">
          <a:extLst>
            <a:ext uri="{FF2B5EF4-FFF2-40B4-BE49-F238E27FC236}">
              <a16:creationId xmlns:a16="http://schemas.microsoft.com/office/drawing/2014/main" id="{C8BE2959-18F7-4E4A-9D89-BE077424F63A}"/>
            </a:ext>
          </a:extLst>
        </xdr:cNvPr>
        <xdr:cNvCxnSpPr/>
      </xdr:nvCxnSpPr>
      <xdr:spPr>
        <a:xfrm flipV="1">
          <a:off x="13942060" y="16736273"/>
          <a:ext cx="762000" cy="3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158515</xdr:rowOff>
    </xdr:from>
    <xdr:ext cx="534377" cy="259045"/>
    <xdr:sp macro="" textlink="">
      <xdr:nvSpPr>
        <xdr:cNvPr id="671" name="積立金平均値テキスト">
          <a:extLst>
            <a:ext uri="{FF2B5EF4-FFF2-40B4-BE49-F238E27FC236}">
              <a16:creationId xmlns:a16="http://schemas.microsoft.com/office/drawing/2014/main" id="{36217D0A-4CFF-451C-9F59-144293129355}"/>
            </a:ext>
          </a:extLst>
        </xdr:cNvPr>
        <xdr:cNvSpPr txBox="1"/>
      </xdr:nvSpPr>
      <xdr:spPr>
        <a:xfrm>
          <a:off x="14747240" y="16791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8638</xdr:rowOff>
    </xdr:from>
    <xdr:to>
      <xdr:col>85</xdr:col>
      <xdr:colOff>177800</xdr:colOff>
      <xdr:row>98</xdr:row>
      <xdr:rowOff>110238</xdr:rowOff>
    </xdr:to>
    <xdr:sp macro="" textlink="">
      <xdr:nvSpPr>
        <xdr:cNvPr id="672" name="フローチャート: 判断 671">
          <a:extLst>
            <a:ext uri="{FF2B5EF4-FFF2-40B4-BE49-F238E27FC236}">
              <a16:creationId xmlns:a16="http://schemas.microsoft.com/office/drawing/2014/main" id="{69BDFB84-61AB-4E76-87D0-2BE8A1D5ED0C}"/>
            </a:ext>
          </a:extLst>
        </xdr:cNvPr>
        <xdr:cNvSpPr/>
      </xdr:nvSpPr>
      <xdr:spPr>
        <a:xfrm>
          <a:off x="14649450" y="1681264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84524</xdr:rowOff>
    </xdr:from>
    <xdr:to>
      <xdr:col>81</xdr:col>
      <xdr:colOff>50800</xdr:colOff>
      <xdr:row>97</xdr:row>
      <xdr:rowOff>141872</xdr:rowOff>
    </xdr:to>
    <xdr:cxnSp macro="">
      <xdr:nvCxnSpPr>
        <xdr:cNvPr id="673" name="直線コネクタ 672">
          <a:extLst>
            <a:ext uri="{FF2B5EF4-FFF2-40B4-BE49-F238E27FC236}">
              <a16:creationId xmlns:a16="http://schemas.microsoft.com/office/drawing/2014/main" id="{D49E9AE1-F8E9-416E-AA7D-E9F61DC042ED}"/>
            </a:ext>
          </a:extLst>
        </xdr:cNvPr>
        <xdr:cNvCxnSpPr/>
      </xdr:nvCxnSpPr>
      <xdr:spPr>
        <a:xfrm>
          <a:off x="13144500" y="16717079"/>
          <a:ext cx="797560" cy="5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4607</xdr:rowOff>
    </xdr:from>
    <xdr:to>
      <xdr:col>81</xdr:col>
      <xdr:colOff>101600</xdr:colOff>
      <xdr:row>98</xdr:row>
      <xdr:rowOff>106207</xdr:rowOff>
    </xdr:to>
    <xdr:sp macro="" textlink="">
      <xdr:nvSpPr>
        <xdr:cNvPr id="674" name="フローチャート: 判断 673">
          <a:extLst>
            <a:ext uri="{FF2B5EF4-FFF2-40B4-BE49-F238E27FC236}">
              <a16:creationId xmlns:a16="http://schemas.microsoft.com/office/drawing/2014/main" id="{A20EF58A-37AD-4794-8B7B-332BE398B2E3}"/>
            </a:ext>
          </a:extLst>
        </xdr:cNvPr>
        <xdr:cNvSpPr/>
      </xdr:nvSpPr>
      <xdr:spPr>
        <a:xfrm>
          <a:off x="13887450" y="1680861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97334</xdr:rowOff>
    </xdr:from>
    <xdr:ext cx="534377" cy="259045"/>
    <xdr:sp macro="" textlink="">
      <xdr:nvSpPr>
        <xdr:cNvPr id="675" name="テキスト ボックス 674">
          <a:extLst>
            <a:ext uri="{FF2B5EF4-FFF2-40B4-BE49-F238E27FC236}">
              <a16:creationId xmlns:a16="http://schemas.microsoft.com/office/drawing/2014/main" id="{DA7E96D5-2E48-462C-B8F5-CBB46C51321F}"/>
            </a:ext>
          </a:extLst>
        </xdr:cNvPr>
        <xdr:cNvSpPr txBox="1"/>
      </xdr:nvSpPr>
      <xdr:spPr>
        <a:xfrm>
          <a:off x="13712971" y="1689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84524</xdr:rowOff>
    </xdr:from>
    <xdr:to>
      <xdr:col>76</xdr:col>
      <xdr:colOff>114300</xdr:colOff>
      <xdr:row>97</xdr:row>
      <xdr:rowOff>153177</xdr:rowOff>
    </xdr:to>
    <xdr:cxnSp macro="">
      <xdr:nvCxnSpPr>
        <xdr:cNvPr id="676" name="直線コネクタ 675">
          <a:extLst>
            <a:ext uri="{FF2B5EF4-FFF2-40B4-BE49-F238E27FC236}">
              <a16:creationId xmlns:a16="http://schemas.microsoft.com/office/drawing/2014/main" id="{4D052BB8-076C-444D-A87B-2B0DFE0D91CC}"/>
            </a:ext>
          </a:extLst>
        </xdr:cNvPr>
        <xdr:cNvCxnSpPr/>
      </xdr:nvCxnSpPr>
      <xdr:spPr>
        <a:xfrm flipV="1">
          <a:off x="12346940" y="16717079"/>
          <a:ext cx="797560" cy="6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160860</xdr:rowOff>
    </xdr:from>
    <xdr:to>
      <xdr:col>76</xdr:col>
      <xdr:colOff>165100</xdr:colOff>
      <xdr:row>98</xdr:row>
      <xdr:rowOff>91010</xdr:rowOff>
    </xdr:to>
    <xdr:sp macro="" textlink="">
      <xdr:nvSpPr>
        <xdr:cNvPr id="677" name="フローチャート: 判断 676">
          <a:extLst>
            <a:ext uri="{FF2B5EF4-FFF2-40B4-BE49-F238E27FC236}">
              <a16:creationId xmlns:a16="http://schemas.microsoft.com/office/drawing/2014/main" id="{A96F514D-6337-45AD-AEA4-DE88FD88162B}"/>
            </a:ext>
          </a:extLst>
        </xdr:cNvPr>
        <xdr:cNvSpPr/>
      </xdr:nvSpPr>
      <xdr:spPr>
        <a:xfrm>
          <a:off x="13089890" y="1679341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82137</xdr:rowOff>
    </xdr:from>
    <xdr:ext cx="534377" cy="259045"/>
    <xdr:sp macro="" textlink="">
      <xdr:nvSpPr>
        <xdr:cNvPr id="678" name="テキスト ボックス 677">
          <a:extLst>
            <a:ext uri="{FF2B5EF4-FFF2-40B4-BE49-F238E27FC236}">
              <a16:creationId xmlns:a16="http://schemas.microsoft.com/office/drawing/2014/main" id="{65CC52B5-136F-4B63-A769-AA5364B4AB08}"/>
            </a:ext>
          </a:extLst>
        </xdr:cNvPr>
        <xdr:cNvSpPr txBox="1"/>
      </xdr:nvSpPr>
      <xdr:spPr>
        <a:xfrm>
          <a:off x="12896361" y="1688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153177</xdr:rowOff>
    </xdr:from>
    <xdr:to>
      <xdr:col>71</xdr:col>
      <xdr:colOff>177800</xdr:colOff>
      <xdr:row>98</xdr:row>
      <xdr:rowOff>56787</xdr:rowOff>
    </xdr:to>
    <xdr:cxnSp macro="">
      <xdr:nvCxnSpPr>
        <xdr:cNvPr id="679" name="直線コネクタ 678">
          <a:extLst>
            <a:ext uri="{FF2B5EF4-FFF2-40B4-BE49-F238E27FC236}">
              <a16:creationId xmlns:a16="http://schemas.microsoft.com/office/drawing/2014/main" id="{7A8325D1-C77C-4B15-A0B8-97299E32B59C}"/>
            </a:ext>
          </a:extLst>
        </xdr:cNvPr>
        <xdr:cNvCxnSpPr/>
      </xdr:nvCxnSpPr>
      <xdr:spPr>
        <a:xfrm flipV="1">
          <a:off x="11541760" y="16783827"/>
          <a:ext cx="805180" cy="7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60947</xdr:rowOff>
    </xdr:from>
    <xdr:to>
      <xdr:col>72</xdr:col>
      <xdr:colOff>38100</xdr:colOff>
      <xdr:row>98</xdr:row>
      <xdr:rowOff>162547</xdr:rowOff>
    </xdr:to>
    <xdr:sp macro="" textlink="">
      <xdr:nvSpPr>
        <xdr:cNvPr id="680" name="フローチャート: 判断 679">
          <a:extLst>
            <a:ext uri="{FF2B5EF4-FFF2-40B4-BE49-F238E27FC236}">
              <a16:creationId xmlns:a16="http://schemas.microsoft.com/office/drawing/2014/main" id="{B04533CC-F048-4DF0-9CD5-12C2E7964732}"/>
            </a:ext>
          </a:extLst>
        </xdr:cNvPr>
        <xdr:cNvSpPr/>
      </xdr:nvSpPr>
      <xdr:spPr>
        <a:xfrm>
          <a:off x="12303760" y="16859237"/>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153674</xdr:rowOff>
    </xdr:from>
    <xdr:ext cx="534377" cy="259045"/>
    <xdr:sp macro="" textlink="">
      <xdr:nvSpPr>
        <xdr:cNvPr id="681" name="テキスト ボックス 680">
          <a:extLst>
            <a:ext uri="{FF2B5EF4-FFF2-40B4-BE49-F238E27FC236}">
              <a16:creationId xmlns:a16="http://schemas.microsoft.com/office/drawing/2014/main" id="{6CBDBA8E-3DC2-466B-8349-365964EFCDDA}"/>
            </a:ext>
          </a:extLst>
        </xdr:cNvPr>
        <xdr:cNvSpPr txBox="1"/>
      </xdr:nvSpPr>
      <xdr:spPr>
        <a:xfrm>
          <a:off x="12098801" y="1695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72890</xdr:rowOff>
    </xdr:from>
    <xdr:to>
      <xdr:col>67</xdr:col>
      <xdr:colOff>101600</xdr:colOff>
      <xdr:row>99</xdr:row>
      <xdr:rowOff>3040</xdr:rowOff>
    </xdr:to>
    <xdr:sp macro="" textlink="">
      <xdr:nvSpPr>
        <xdr:cNvPr id="682" name="フローチャート: 判断 681">
          <a:extLst>
            <a:ext uri="{FF2B5EF4-FFF2-40B4-BE49-F238E27FC236}">
              <a16:creationId xmlns:a16="http://schemas.microsoft.com/office/drawing/2014/main" id="{978ADED2-7784-4529-A8A8-84B7C42BB8F5}"/>
            </a:ext>
          </a:extLst>
        </xdr:cNvPr>
        <xdr:cNvSpPr/>
      </xdr:nvSpPr>
      <xdr:spPr>
        <a:xfrm>
          <a:off x="11487150" y="1687499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165617</xdr:rowOff>
    </xdr:from>
    <xdr:ext cx="534377" cy="259045"/>
    <xdr:sp macro="" textlink="">
      <xdr:nvSpPr>
        <xdr:cNvPr id="683" name="テキスト ボックス 682">
          <a:extLst>
            <a:ext uri="{FF2B5EF4-FFF2-40B4-BE49-F238E27FC236}">
              <a16:creationId xmlns:a16="http://schemas.microsoft.com/office/drawing/2014/main" id="{04CF7689-A662-4853-BE96-30839E2C0E88}"/>
            </a:ext>
          </a:extLst>
        </xdr:cNvPr>
        <xdr:cNvSpPr txBox="1"/>
      </xdr:nvSpPr>
      <xdr:spPr>
        <a:xfrm>
          <a:off x="11312671" y="1697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C6CF56A1-7766-4E76-B32C-F8CE3833935C}"/>
            </a:ext>
          </a:extLst>
        </xdr:cNvPr>
        <xdr:cNvSpPr txBox="1"/>
      </xdr:nvSpPr>
      <xdr:spPr>
        <a:xfrm>
          <a:off x="1453261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267C06F9-8B66-4025-AB46-7F98ED84831C}"/>
            </a:ext>
          </a:extLst>
        </xdr:cNvPr>
        <xdr:cNvSpPr txBox="1"/>
      </xdr:nvSpPr>
      <xdr:spPr>
        <a:xfrm>
          <a:off x="1377061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4EAC49CA-B5DE-4FFA-B3A1-A4BA428AD57C}"/>
            </a:ext>
          </a:extLst>
        </xdr:cNvPr>
        <xdr:cNvSpPr txBox="1"/>
      </xdr:nvSpPr>
      <xdr:spPr>
        <a:xfrm>
          <a:off x="1297305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F63A75E-8686-4C28-988F-0F37F090CED4}"/>
            </a:ext>
          </a:extLst>
        </xdr:cNvPr>
        <xdr:cNvSpPr txBox="1"/>
      </xdr:nvSpPr>
      <xdr:spPr>
        <a:xfrm>
          <a:off x="1217549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4AF7EE63-D14B-4B89-9942-3A508AE3B5B9}"/>
            </a:ext>
          </a:extLst>
        </xdr:cNvPr>
        <xdr:cNvSpPr txBox="1"/>
      </xdr:nvSpPr>
      <xdr:spPr>
        <a:xfrm>
          <a:off x="1137031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56728</xdr:rowOff>
    </xdr:from>
    <xdr:to>
      <xdr:col>85</xdr:col>
      <xdr:colOff>177800</xdr:colOff>
      <xdr:row>97</xdr:row>
      <xdr:rowOff>158328</xdr:rowOff>
    </xdr:to>
    <xdr:sp macro="" textlink="">
      <xdr:nvSpPr>
        <xdr:cNvPr id="689" name="楕円 688">
          <a:extLst>
            <a:ext uri="{FF2B5EF4-FFF2-40B4-BE49-F238E27FC236}">
              <a16:creationId xmlns:a16="http://schemas.microsoft.com/office/drawing/2014/main" id="{75B1496E-AA0E-40B6-8E39-757DE93173F9}"/>
            </a:ext>
          </a:extLst>
        </xdr:cNvPr>
        <xdr:cNvSpPr/>
      </xdr:nvSpPr>
      <xdr:spPr>
        <a:xfrm>
          <a:off x="14649450" y="16691188"/>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79605</xdr:rowOff>
    </xdr:from>
    <xdr:ext cx="534377" cy="259045"/>
    <xdr:sp macro="" textlink="">
      <xdr:nvSpPr>
        <xdr:cNvPr id="690" name="積立金該当値テキスト">
          <a:extLst>
            <a:ext uri="{FF2B5EF4-FFF2-40B4-BE49-F238E27FC236}">
              <a16:creationId xmlns:a16="http://schemas.microsoft.com/office/drawing/2014/main" id="{BE68E78E-BD83-4F5B-9B6F-5693AB601B22}"/>
            </a:ext>
          </a:extLst>
        </xdr:cNvPr>
        <xdr:cNvSpPr txBox="1"/>
      </xdr:nvSpPr>
      <xdr:spPr>
        <a:xfrm>
          <a:off x="14747240" y="1653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91072</xdr:rowOff>
    </xdr:from>
    <xdr:to>
      <xdr:col>81</xdr:col>
      <xdr:colOff>101600</xdr:colOff>
      <xdr:row>98</xdr:row>
      <xdr:rowOff>21222</xdr:rowOff>
    </xdr:to>
    <xdr:sp macro="" textlink="">
      <xdr:nvSpPr>
        <xdr:cNvPr id="691" name="楕円 690">
          <a:extLst>
            <a:ext uri="{FF2B5EF4-FFF2-40B4-BE49-F238E27FC236}">
              <a16:creationId xmlns:a16="http://schemas.microsoft.com/office/drawing/2014/main" id="{2C7F11E8-DDEC-457B-9F3D-E9D7367DF806}"/>
            </a:ext>
          </a:extLst>
        </xdr:cNvPr>
        <xdr:cNvSpPr/>
      </xdr:nvSpPr>
      <xdr:spPr>
        <a:xfrm>
          <a:off x="13887450" y="16725532"/>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37749</xdr:rowOff>
    </xdr:from>
    <xdr:ext cx="534377" cy="259045"/>
    <xdr:sp macro="" textlink="">
      <xdr:nvSpPr>
        <xdr:cNvPr id="692" name="テキスト ボックス 691">
          <a:extLst>
            <a:ext uri="{FF2B5EF4-FFF2-40B4-BE49-F238E27FC236}">
              <a16:creationId xmlns:a16="http://schemas.microsoft.com/office/drawing/2014/main" id="{181C40F6-2439-4030-9685-6DC00B052D27}"/>
            </a:ext>
          </a:extLst>
        </xdr:cNvPr>
        <xdr:cNvSpPr txBox="1"/>
      </xdr:nvSpPr>
      <xdr:spPr>
        <a:xfrm>
          <a:off x="13712971" y="1649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33724</xdr:rowOff>
    </xdr:from>
    <xdr:to>
      <xdr:col>76</xdr:col>
      <xdr:colOff>165100</xdr:colOff>
      <xdr:row>97</xdr:row>
      <xdr:rowOff>135324</xdr:rowOff>
    </xdr:to>
    <xdr:sp macro="" textlink="">
      <xdr:nvSpPr>
        <xdr:cNvPr id="693" name="楕円 692">
          <a:extLst>
            <a:ext uri="{FF2B5EF4-FFF2-40B4-BE49-F238E27FC236}">
              <a16:creationId xmlns:a16="http://schemas.microsoft.com/office/drawing/2014/main" id="{32C2BBDA-BEE0-4070-BC79-8D56347B1EC1}"/>
            </a:ext>
          </a:extLst>
        </xdr:cNvPr>
        <xdr:cNvSpPr/>
      </xdr:nvSpPr>
      <xdr:spPr>
        <a:xfrm>
          <a:off x="13089890" y="16662469"/>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151851</xdr:rowOff>
    </xdr:from>
    <xdr:ext cx="534377" cy="259045"/>
    <xdr:sp macro="" textlink="">
      <xdr:nvSpPr>
        <xdr:cNvPr id="694" name="テキスト ボックス 693">
          <a:extLst>
            <a:ext uri="{FF2B5EF4-FFF2-40B4-BE49-F238E27FC236}">
              <a16:creationId xmlns:a16="http://schemas.microsoft.com/office/drawing/2014/main" id="{9C091F06-0F4D-4AD2-8C8C-EDB30CC8D4E9}"/>
            </a:ext>
          </a:extLst>
        </xdr:cNvPr>
        <xdr:cNvSpPr txBox="1"/>
      </xdr:nvSpPr>
      <xdr:spPr>
        <a:xfrm>
          <a:off x="12896361" y="1643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102377</xdr:rowOff>
    </xdr:from>
    <xdr:to>
      <xdr:col>72</xdr:col>
      <xdr:colOff>38100</xdr:colOff>
      <xdr:row>98</xdr:row>
      <xdr:rowOff>32527</xdr:rowOff>
    </xdr:to>
    <xdr:sp macro="" textlink="">
      <xdr:nvSpPr>
        <xdr:cNvPr id="695" name="楕円 694">
          <a:extLst>
            <a:ext uri="{FF2B5EF4-FFF2-40B4-BE49-F238E27FC236}">
              <a16:creationId xmlns:a16="http://schemas.microsoft.com/office/drawing/2014/main" id="{22E5573D-60C1-4079-A904-03CBD14CCCF7}"/>
            </a:ext>
          </a:extLst>
        </xdr:cNvPr>
        <xdr:cNvSpPr/>
      </xdr:nvSpPr>
      <xdr:spPr>
        <a:xfrm>
          <a:off x="12303760" y="16729217"/>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49054</xdr:rowOff>
    </xdr:from>
    <xdr:ext cx="534377" cy="259045"/>
    <xdr:sp macro="" textlink="">
      <xdr:nvSpPr>
        <xdr:cNvPr id="696" name="テキスト ボックス 695">
          <a:extLst>
            <a:ext uri="{FF2B5EF4-FFF2-40B4-BE49-F238E27FC236}">
              <a16:creationId xmlns:a16="http://schemas.microsoft.com/office/drawing/2014/main" id="{62F66732-1CBE-4879-8590-0F30BD6FAE99}"/>
            </a:ext>
          </a:extLst>
        </xdr:cNvPr>
        <xdr:cNvSpPr txBox="1"/>
      </xdr:nvSpPr>
      <xdr:spPr>
        <a:xfrm>
          <a:off x="12098801" y="1651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5987</xdr:rowOff>
    </xdr:from>
    <xdr:to>
      <xdr:col>67</xdr:col>
      <xdr:colOff>101600</xdr:colOff>
      <xdr:row>98</xdr:row>
      <xdr:rowOff>107587</xdr:rowOff>
    </xdr:to>
    <xdr:sp macro="" textlink="">
      <xdr:nvSpPr>
        <xdr:cNvPr id="697" name="楕円 696">
          <a:extLst>
            <a:ext uri="{FF2B5EF4-FFF2-40B4-BE49-F238E27FC236}">
              <a16:creationId xmlns:a16="http://schemas.microsoft.com/office/drawing/2014/main" id="{CB2BE0C2-33A5-4DD0-8470-D1C660F388D7}"/>
            </a:ext>
          </a:extLst>
        </xdr:cNvPr>
        <xdr:cNvSpPr/>
      </xdr:nvSpPr>
      <xdr:spPr>
        <a:xfrm>
          <a:off x="11487150" y="16809992"/>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124114</xdr:rowOff>
    </xdr:from>
    <xdr:ext cx="534377" cy="259045"/>
    <xdr:sp macro="" textlink="">
      <xdr:nvSpPr>
        <xdr:cNvPr id="698" name="テキスト ボックス 697">
          <a:extLst>
            <a:ext uri="{FF2B5EF4-FFF2-40B4-BE49-F238E27FC236}">
              <a16:creationId xmlns:a16="http://schemas.microsoft.com/office/drawing/2014/main" id="{B951A761-D653-4EE2-A932-073EC869F00F}"/>
            </a:ext>
          </a:extLst>
        </xdr:cNvPr>
        <xdr:cNvSpPr txBox="1"/>
      </xdr:nvSpPr>
      <xdr:spPr>
        <a:xfrm>
          <a:off x="11312671" y="1658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3CB9D1A8-B7C7-41AC-BD92-F7261343B2B9}"/>
            </a:ext>
          </a:extLst>
        </xdr:cNvPr>
        <xdr:cNvSpPr/>
      </xdr:nvSpPr>
      <xdr:spPr>
        <a:xfrm>
          <a:off x="16459200" y="3996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3508B5AB-8ED4-4B8A-9FD3-C3D844A4C047}"/>
            </a:ext>
          </a:extLst>
        </xdr:cNvPr>
        <xdr:cNvSpPr/>
      </xdr:nvSpPr>
      <xdr:spPr>
        <a:xfrm>
          <a:off x="1659001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E6C8BFB8-B6BA-4791-BEAE-9FCEF35C212A}"/>
            </a:ext>
          </a:extLst>
        </xdr:cNvPr>
        <xdr:cNvSpPr/>
      </xdr:nvSpPr>
      <xdr:spPr>
        <a:xfrm>
          <a:off x="1659001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1E8C0796-8441-4172-9210-E0567D26CE64}"/>
            </a:ext>
          </a:extLst>
        </xdr:cNvPr>
        <xdr:cNvSpPr/>
      </xdr:nvSpPr>
      <xdr:spPr>
        <a:xfrm>
          <a:off x="1748790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3C046186-DE2A-4F04-B136-148777F56750}"/>
            </a:ext>
          </a:extLst>
        </xdr:cNvPr>
        <xdr:cNvSpPr/>
      </xdr:nvSpPr>
      <xdr:spPr>
        <a:xfrm>
          <a:off x="1748790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8B040A1B-D2C4-467F-AB3E-371F73C5BC32}"/>
            </a:ext>
          </a:extLst>
        </xdr:cNvPr>
        <xdr:cNvSpPr/>
      </xdr:nvSpPr>
      <xdr:spPr>
        <a:xfrm>
          <a:off x="1851660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F96D2A90-E616-4ED6-9665-D4A4C747122B}"/>
            </a:ext>
          </a:extLst>
        </xdr:cNvPr>
        <xdr:cNvSpPr/>
      </xdr:nvSpPr>
      <xdr:spPr>
        <a:xfrm>
          <a:off x="1851660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E86374BD-96CA-4FAE-96AA-FD633BF04FA9}"/>
            </a:ext>
          </a:extLst>
        </xdr:cNvPr>
        <xdr:cNvSpPr/>
      </xdr:nvSpPr>
      <xdr:spPr>
        <a:xfrm>
          <a:off x="16459200" y="4822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A679F884-32EC-4101-A7EA-68D264CF88B0}"/>
            </a:ext>
          </a:extLst>
        </xdr:cNvPr>
        <xdr:cNvSpPr txBox="1"/>
      </xdr:nvSpPr>
      <xdr:spPr>
        <a:xfrm>
          <a:off x="16440150" y="4637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CD66F41A-3B9E-47F4-9021-7D98DFB89463}"/>
            </a:ext>
          </a:extLst>
        </xdr:cNvPr>
        <xdr:cNvCxnSpPr/>
      </xdr:nvCxnSpPr>
      <xdr:spPr>
        <a:xfrm>
          <a:off x="16459200" y="7113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51865FC6-C6E2-45CF-9CA0-CE74D083B76E}"/>
            </a:ext>
          </a:extLst>
        </xdr:cNvPr>
        <xdr:cNvCxnSpPr/>
      </xdr:nvCxnSpPr>
      <xdr:spPr>
        <a:xfrm>
          <a:off x="16459200" y="6650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A7805796-F8E6-4617-8247-59BE33151F9B}"/>
            </a:ext>
          </a:extLst>
        </xdr:cNvPr>
        <xdr:cNvSpPr txBox="1"/>
      </xdr:nvSpPr>
      <xdr:spPr>
        <a:xfrm>
          <a:off x="16252324" y="65163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34DA6525-8BF0-4CB8-B1DB-6F1AFAA00247}"/>
            </a:ext>
          </a:extLst>
        </xdr:cNvPr>
        <xdr:cNvCxnSpPr/>
      </xdr:nvCxnSpPr>
      <xdr:spPr>
        <a:xfrm>
          <a:off x="16459200" y="6193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2" name="テキスト ボックス 711">
          <a:extLst>
            <a:ext uri="{FF2B5EF4-FFF2-40B4-BE49-F238E27FC236}">
              <a16:creationId xmlns:a16="http://schemas.microsoft.com/office/drawing/2014/main" id="{DB7A4EE8-3D3C-4EFD-A9B7-C8F028C67DA4}"/>
            </a:ext>
          </a:extLst>
        </xdr:cNvPr>
        <xdr:cNvSpPr txBox="1"/>
      </xdr:nvSpPr>
      <xdr:spPr>
        <a:xfrm>
          <a:off x="16047266" y="6059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FA98052A-1851-448F-985D-BE61C15A0975}"/>
            </a:ext>
          </a:extLst>
        </xdr:cNvPr>
        <xdr:cNvCxnSpPr/>
      </xdr:nvCxnSpPr>
      <xdr:spPr>
        <a:xfrm>
          <a:off x="16459200" y="57423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B88F4B2A-2A9D-4408-ACC6-BC1B5A4A9E13}"/>
            </a:ext>
          </a:extLst>
        </xdr:cNvPr>
        <xdr:cNvSpPr txBox="1"/>
      </xdr:nvSpPr>
      <xdr:spPr>
        <a:xfrm>
          <a:off x="1598505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513D202-EAE0-4681-95FB-EDD3317A0541}"/>
            </a:ext>
          </a:extLst>
        </xdr:cNvPr>
        <xdr:cNvCxnSpPr/>
      </xdr:nvCxnSpPr>
      <xdr:spPr>
        <a:xfrm>
          <a:off x="16459200" y="5279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B4020DAB-41FF-434F-93C1-CDF1538D469A}"/>
            </a:ext>
          </a:extLst>
        </xdr:cNvPr>
        <xdr:cNvSpPr txBox="1"/>
      </xdr:nvSpPr>
      <xdr:spPr>
        <a:xfrm>
          <a:off x="15985051" y="51447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8BAE0A3B-32F4-41E1-AE31-436E5AD6C703}"/>
            </a:ext>
          </a:extLst>
        </xdr:cNvPr>
        <xdr:cNvCxnSpPr/>
      </xdr:nvCxnSpPr>
      <xdr:spPr>
        <a:xfrm>
          <a:off x="16459200" y="482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A0A2C878-57A8-485C-A0FD-6E749C0650F0}"/>
            </a:ext>
          </a:extLst>
        </xdr:cNvPr>
        <xdr:cNvSpPr txBox="1"/>
      </xdr:nvSpPr>
      <xdr:spPr>
        <a:xfrm>
          <a:off x="15985051" y="4687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2CF01E1C-ADA6-4E45-B7E8-A054DD17114A}"/>
            </a:ext>
          </a:extLst>
        </xdr:cNvPr>
        <xdr:cNvSpPr/>
      </xdr:nvSpPr>
      <xdr:spPr>
        <a:xfrm>
          <a:off x="16459200" y="4822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86116</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AD728782-BE1B-4DFD-8047-47050616A1A1}"/>
            </a:ext>
          </a:extLst>
        </xdr:cNvPr>
        <xdr:cNvCxnSpPr/>
      </xdr:nvCxnSpPr>
      <xdr:spPr>
        <a:xfrm flipV="1">
          <a:off x="19945985" y="5231521"/>
          <a:ext cx="1269" cy="141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513840B0-6FCE-4134-98EB-098C90F3E2D4}"/>
            </a:ext>
          </a:extLst>
        </xdr:cNvPr>
        <xdr:cNvSpPr txBox="1"/>
      </xdr:nvSpPr>
      <xdr:spPr>
        <a:xfrm>
          <a:off x="20002500" y="66567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5105F8A9-C71C-4E81-98A4-D5A416DEB1A2}"/>
            </a:ext>
          </a:extLst>
        </xdr:cNvPr>
        <xdr:cNvCxnSpPr/>
      </xdr:nvCxnSpPr>
      <xdr:spPr>
        <a:xfrm>
          <a:off x="19885660" y="6650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32793</xdr:rowOff>
    </xdr:from>
    <xdr:ext cx="534377" cy="259045"/>
    <xdr:sp macro="" textlink="">
      <xdr:nvSpPr>
        <xdr:cNvPr id="723" name="投資及び出資金最大値テキスト">
          <a:extLst>
            <a:ext uri="{FF2B5EF4-FFF2-40B4-BE49-F238E27FC236}">
              <a16:creationId xmlns:a16="http://schemas.microsoft.com/office/drawing/2014/main" id="{8672D2A7-1BF6-48B7-9E42-B30B0E0B53FF}"/>
            </a:ext>
          </a:extLst>
        </xdr:cNvPr>
        <xdr:cNvSpPr txBox="1"/>
      </xdr:nvSpPr>
      <xdr:spPr>
        <a:xfrm>
          <a:off x="20002500" y="500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86116</xdr:rowOff>
    </xdr:from>
    <xdr:to>
      <xdr:col>116</xdr:col>
      <xdr:colOff>152400</xdr:colOff>
      <xdr:row>30</xdr:row>
      <xdr:rowOff>86116</xdr:rowOff>
    </xdr:to>
    <xdr:cxnSp macro="">
      <xdr:nvCxnSpPr>
        <xdr:cNvPr id="724" name="直線コネクタ 723">
          <a:extLst>
            <a:ext uri="{FF2B5EF4-FFF2-40B4-BE49-F238E27FC236}">
              <a16:creationId xmlns:a16="http://schemas.microsoft.com/office/drawing/2014/main" id="{209F53CC-03DE-4E8D-B00B-EAD93599E4A1}"/>
            </a:ext>
          </a:extLst>
        </xdr:cNvPr>
        <xdr:cNvCxnSpPr/>
      </xdr:nvCxnSpPr>
      <xdr:spPr>
        <a:xfrm>
          <a:off x="19885660" y="52315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28966</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5E79EEED-7786-464B-B325-12425FD49B02}"/>
            </a:ext>
          </a:extLst>
        </xdr:cNvPr>
        <xdr:cNvCxnSpPr/>
      </xdr:nvCxnSpPr>
      <xdr:spPr>
        <a:xfrm>
          <a:off x="19204940" y="6542161"/>
          <a:ext cx="742950" cy="10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111777</xdr:rowOff>
    </xdr:from>
    <xdr:ext cx="469744" cy="259045"/>
    <xdr:sp macro="" textlink="">
      <xdr:nvSpPr>
        <xdr:cNvPr id="726" name="投資及び出資金平均値テキスト">
          <a:extLst>
            <a:ext uri="{FF2B5EF4-FFF2-40B4-BE49-F238E27FC236}">
              <a16:creationId xmlns:a16="http://schemas.microsoft.com/office/drawing/2014/main" id="{03C811BB-EE4D-470F-94A6-CBC08AE503C1}"/>
            </a:ext>
          </a:extLst>
        </xdr:cNvPr>
        <xdr:cNvSpPr txBox="1"/>
      </xdr:nvSpPr>
      <xdr:spPr>
        <a:xfrm>
          <a:off x="20002500" y="6283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88900</xdr:rowOff>
    </xdr:from>
    <xdr:to>
      <xdr:col>116</xdr:col>
      <xdr:colOff>114300</xdr:colOff>
      <xdr:row>38</xdr:row>
      <xdr:rowOff>19050</xdr:rowOff>
    </xdr:to>
    <xdr:sp macro="" textlink="">
      <xdr:nvSpPr>
        <xdr:cNvPr id="727" name="フローチャート: 判断 726">
          <a:extLst>
            <a:ext uri="{FF2B5EF4-FFF2-40B4-BE49-F238E27FC236}">
              <a16:creationId xmlns:a16="http://schemas.microsoft.com/office/drawing/2014/main" id="{FCC769A3-6CD4-4C73-9EC9-4093FB81FA76}"/>
            </a:ext>
          </a:extLst>
        </xdr:cNvPr>
        <xdr:cNvSpPr/>
      </xdr:nvSpPr>
      <xdr:spPr>
        <a:xfrm>
          <a:off x="19904710" y="643636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28966</xdr:rowOff>
    </xdr:from>
    <xdr:to>
      <xdr:col>111</xdr:col>
      <xdr:colOff>177800</xdr:colOff>
      <xdr:row>38</xdr:row>
      <xdr:rowOff>107330</xdr:rowOff>
    </xdr:to>
    <xdr:cxnSp macro="">
      <xdr:nvCxnSpPr>
        <xdr:cNvPr id="728" name="直線コネクタ 727">
          <a:extLst>
            <a:ext uri="{FF2B5EF4-FFF2-40B4-BE49-F238E27FC236}">
              <a16:creationId xmlns:a16="http://schemas.microsoft.com/office/drawing/2014/main" id="{07A6E84F-2F87-48E3-88BE-47B8C13745F3}"/>
            </a:ext>
          </a:extLst>
        </xdr:cNvPr>
        <xdr:cNvCxnSpPr/>
      </xdr:nvCxnSpPr>
      <xdr:spPr>
        <a:xfrm flipV="1">
          <a:off x="18399760" y="6542161"/>
          <a:ext cx="805180" cy="7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105725</xdr:rowOff>
    </xdr:from>
    <xdr:to>
      <xdr:col>112</xdr:col>
      <xdr:colOff>38100</xdr:colOff>
      <xdr:row>38</xdr:row>
      <xdr:rowOff>35875</xdr:rowOff>
    </xdr:to>
    <xdr:sp macro="" textlink="">
      <xdr:nvSpPr>
        <xdr:cNvPr id="729" name="フローチャート: 判断 728">
          <a:extLst>
            <a:ext uri="{FF2B5EF4-FFF2-40B4-BE49-F238E27FC236}">
              <a16:creationId xmlns:a16="http://schemas.microsoft.com/office/drawing/2014/main" id="{CA1A82E9-07C8-4E48-AD87-63FC141D6CB7}"/>
            </a:ext>
          </a:extLst>
        </xdr:cNvPr>
        <xdr:cNvSpPr/>
      </xdr:nvSpPr>
      <xdr:spPr>
        <a:xfrm>
          <a:off x="19161760" y="644747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52402</xdr:rowOff>
    </xdr:from>
    <xdr:ext cx="469744" cy="259045"/>
    <xdr:sp macro="" textlink="">
      <xdr:nvSpPr>
        <xdr:cNvPr id="730" name="テキスト ボックス 729">
          <a:extLst>
            <a:ext uri="{FF2B5EF4-FFF2-40B4-BE49-F238E27FC236}">
              <a16:creationId xmlns:a16="http://schemas.microsoft.com/office/drawing/2014/main" id="{07707A2B-519D-4A75-9AA1-89D2AF7A7095}"/>
            </a:ext>
          </a:extLst>
        </xdr:cNvPr>
        <xdr:cNvSpPr txBox="1"/>
      </xdr:nvSpPr>
      <xdr:spPr>
        <a:xfrm>
          <a:off x="18989118" y="622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107330</xdr:rowOff>
    </xdr:from>
    <xdr:to>
      <xdr:col>107</xdr:col>
      <xdr:colOff>50800</xdr:colOff>
      <xdr:row>38</xdr:row>
      <xdr:rowOff>123789</xdr:rowOff>
    </xdr:to>
    <xdr:cxnSp macro="">
      <xdr:nvCxnSpPr>
        <xdr:cNvPr id="731" name="直線コネクタ 730">
          <a:extLst>
            <a:ext uri="{FF2B5EF4-FFF2-40B4-BE49-F238E27FC236}">
              <a16:creationId xmlns:a16="http://schemas.microsoft.com/office/drawing/2014/main" id="{E67E7481-7B5C-4082-8B33-E1F10402C29A}"/>
            </a:ext>
          </a:extLst>
        </xdr:cNvPr>
        <xdr:cNvCxnSpPr/>
      </xdr:nvCxnSpPr>
      <xdr:spPr>
        <a:xfrm flipV="1">
          <a:off x="17602200" y="6620525"/>
          <a:ext cx="797560" cy="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82408</xdr:rowOff>
    </xdr:from>
    <xdr:to>
      <xdr:col>107</xdr:col>
      <xdr:colOff>101600</xdr:colOff>
      <xdr:row>38</xdr:row>
      <xdr:rowOff>12557</xdr:rowOff>
    </xdr:to>
    <xdr:sp macro="" textlink="">
      <xdr:nvSpPr>
        <xdr:cNvPr id="732" name="フローチャート: 判断 731">
          <a:extLst>
            <a:ext uri="{FF2B5EF4-FFF2-40B4-BE49-F238E27FC236}">
              <a16:creationId xmlns:a16="http://schemas.microsoft.com/office/drawing/2014/main" id="{B14612A2-B2F7-4B01-A5E7-33CC3B34968F}"/>
            </a:ext>
          </a:extLst>
        </xdr:cNvPr>
        <xdr:cNvSpPr/>
      </xdr:nvSpPr>
      <xdr:spPr>
        <a:xfrm>
          <a:off x="18345150" y="6427963"/>
          <a:ext cx="97790" cy="103504"/>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29085</xdr:rowOff>
    </xdr:from>
    <xdr:ext cx="469744" cy="259045"/>
    <xdr:sp macro="" textlink="">
      <xdr:nvSpPr>
        <xdr:cNvPr id="733" name="テキスト ボックス 732">
          <a:extLst>
            <a:ext uri="{FF2B5EF4-FFF2-40B4-BE49-F238E27FC236}">
              <a16:creationId xmlns:a16="http://schemas.microsoft.com/office/drawing/2014/main" id="{16338752-4511-404E-8E33-61A586DFBF6A}"/>
            </a:ext>
          </a:extLst>
        </xdr:cNvPr>
        <xdr:cNvSpPr txBox="1"/>
      </xdr:nvSpPr>
      <xdr:spPr>
        <a:xfrm>
          <a:off x="18182033" y="6199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52740</xdr:rowOff>
    </xdr:from>
    <xdr:to>
      <xdr:col>102</xdr:col>
      <xdr:colOff>114300</xdr:colOff>
      <xdr:row>38</xdr:row>
      <xdr:rowOff>123789</xdr:rowOff>
    </xdr:to>
    <xdr:cxnSp macro="">
      <xdr:nvCxnSpPr>
        <xdr:cNvPr id="734" name="直線コネクタ 733">
          <a:extLst>
            <a:ext uri="{FF2B5EF4-FFF2-40B4-BE49-F238E27FC236}">
              <a16:creationId xmlns:a16="http://schemas.microsoft.com/office/drawing/2014/main" id="{79C0E95A-2B5A-4EF9-8ACF-B16373F6DFEB}"/>
            </a:ext>
          </a:extLst>
        </xdr:cNvPr>
        <xdr:cNvCxnSpPr/>
      </xdr:nvCxnSpPr>
      <xdr:spPr>
        <a:xfrm>
          <a:off x="16804640" y="6571650"/>
          <a:ext cx="797560" cy="6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63754</xdr:rowOff>
    </xdr:from>
    <xdr:to>
      <xdr:col>102</xdr:col>
      <xdr:colOff>165100</xdr:colOff>
      <xdr:row>37</xdr:row>
      <xdr:rowOff>165354</xdr:rowOff>
    </xdr:to>
    <xdr:sp macro="" textlink="">
      <xdr:nvSpPr>
        <xdr:cNvPr id="735" name="フローチャート: 判断 734">
          <a:extLst>
            <a:ext uri="{FF2B5EF4-FFF2-40B4-BE49-F238E27FC236}">
              <a16:creationId xmlns:a16="http://schemas.microsoft.com/office/drawing/2014/main" id="{99778888-4685-4C40-8509-5C793AEDD875}"/>
            </a:ext>
          </a:extLst>
        </xdr:cNvPr>
        <xdr:cNvSpPr/>
      </xdr:nvSpPr>
      <xdr:spPr>
        <a:xfrm>
          <a:off x="17547590" y="6403594"/>
          <a:ext cx="10922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10431</xdr:rowOff>
    </xdr:from>
    <xdr:ext cx="469744" cy="259045"/>
    <xdr:sp macro="" textlink="">
      <xdr:nvSpPr>
        <xdr:cNvPr id="736" name="テキスト ボックス 735">
          <a:extLst>
            <a:ext uri="{FF2B5EF4-FFF2-40B4-BE49-F238E27FC236}">
              <a16:creationId xmlns:a16="http://schemas.microsoft.com/office/drawing/2014/main" id="{2266A87E-C0C1-463B-948E-1CC8EDE1B0C8}"/>
            </a:ext>
          </a:extLst>
        </xdr:cNvPr>
        <xdr:cNvSpPr txBox="1"/>
      </xdr:nvSpPr>
      <xdr:spPr>
        <a:xfrm>
          <a:off x="17384473" y="6184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164064</xdr:rowOff>
    </xdr:from>
    <xdr:to>
      <xdr:col>98</xdr:col>
      <xdr:colOff>38100</xdr:colOff>
      <xdr:row>38</xdr:row>
      <xdr:rowOff>94214</xdr:rowOff>
    </xdr:to>
    <xdr:sp macro="" textlink="">
      <xdr:nvSpPr>
        <xdr:cNvPr id="737" name="フローチャート: 判断 736">
          <a:extLst>
            <a:ext uri="{FF2B5EF4-FFF2-40B4-BE49-F238E27FC236}">
              <a16:creationId xmlns:a16="http://schemas.microsoft.com/office/drawing/2014/main" id="{32D3D016-513B-45B4-BFD1-514B5EBC48BF}"/>
            </a:ext>
          </a:extLst>
        </xdr:cNvPr>
        <xdr:cNvSpPr/>
      </xdr:nvSpPr>
      <xdr:spPr>
        <a:xfrm>
          <a:off x="16761460" y="65115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110741</xdr:rowOff>
    </xdr:from>
    <xdr:ext cx="469744" cy="259045"/>
    <xdr:sp macro="" textlink="">
      <xdr:nvSpPr>
        <xdr:cNvPr id="738" name="テキスト ボックス 737">
          <a:extLst>
            <a:ext uri="{FF2B5EF4-FFF2-40B4-BE49-F238E27FC236}">
              <a16:creationId xmlns:a16="http://schemas.microsoft.com/office/drawing/2014/main" id="{6BAAD8DF-9B2F-4248-AF12-761B982C7652}"/>
            </a:ext>
          </a:extLst>
        </xdr:cNvPr>
        <xdr:cNvSpPr txBox="1"/>
      </xdr:nvSpPr>
      <xdr:spPr>
        <a:xfrm>
          <a:off x="16588818" y="628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653571B4-EE1A-48A3-9B9E-74F115F84ABF}"/>
            </a:ext>
          </a:extLst>
        </xdr:cNvPr>
        <xdr:cNvSpPr txBox="1"/>
      </xdr:nvSpPr>
      <xdr:spPr>
        <a:xfrm>
          <a:off x="1977644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990A8257-80F8-4E1B-82E2-F9197FCE902F}"/>
            </a:ext>
          </a:extLst>
        </xdr:cNvPr>
        <xdr:cNvSpPr txBox="1"/>
      </xdr:nvSpPr>
      <xdr:spPr>
        <a:xfrm>
          <a:off x="190334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B5C319B5-3577-4EE5-8F99-7F557B51D2D6}"/>
            </a:ext>
          </a:extLst>
        </xdr:cNvPr>
        <xdr:cNvSpPr txBox="1"/>
      </xdr:nvSpPr>
      <xdr:spPr>
        <a:xfrm>
          <a:off x="182283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5F929652-922A-43AC-B0FD-A0BF01D3010C}"/>
            </a:ext>
          </a:extLst>
        </xdr:cNvPr>
        <xdr:cNvSpPr txBox="1"/>
      </xdr:nvSpPr>
      <xdr:spPr>
        <a:xfrm>
          <a:off x="1743075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84376C56-D3DC-4E52-A276-7F72EB682E9E}"/>
            </a:ext>
          </a:extLst>
        </xdr:cNvPr>
        <xdr:cNvSpPr txBox="1"/>
      </xdr:nvSpPr>
      <xdr:spPr>
        <a:xfrm>
          <a:off x="166331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CA419D14-B4D2-48C8-B6E6-FD764EEB95CC}"/>
            </a:ext>
          </a:extLst>
        </xdr:cNvPr>
        <xdr:cNvSpPr/>
      </xdr:nvSpPr>
      <xdr:spPr>
        <a:xfrm>
          <a:off x="19904710" y="660781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id="{3DFBB242-BF75-421D-9A94-C635D19E513B}"/>
            </a:ext>
          </a:extLst>
        </xdr:cNvPr>
        <xdr:cNvSpPr txBox="1"/>
      </xdr:nvSpPr>
      <xdr:spPr>
        <a:xfrm>
          <a:off x="20002500" y="6520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149616</xdr:rowOff>
    </xdr:from>
    <xdr:to>
      <xdr:col>112</xdr:col>
      <xdr:colOff>38100</xdr:colOff>
      <xdr:row>38</xdr:row>
      <xdr:rowOff>79766</xdr:rowOff>
    </xdr:to>
    <xdr:sp macro="" textlink="">
      <xdr:nvSpPr>
        <xdr:cNvPr id="746" name="楕円 745">
          <a:extLst>
            <a:ext uri="{FF2B5EF4-FFF2-40B4-BE49-F238E27FC236}">
              <a16:creationId xmlns:a16="http://schemas.microsoft.com/office/drawing/2014/main" id="{240EA4C8-E6FB-4B80-BF83-8DF4B9D8F7C8}"/>
            </a:ext>
          </a:extLst>
        </xdr:cNvPr>
        <xdr:cNvSpPr/>
      </xdr:nvSpPr>
      <xdr:spPr>
        <a:xfrm>
          <a:off x="19161760" y="64932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70893</xdr:rowOff>
    </xdr:from>
    <xdr:ext cx="469744" cy="259045"/>
    <xdr:sp macro="" textlink="">
      <xdr:nvSpPr>
        <xdr:cNvPr id="747" name="テキスト ボックス 746">
          <a:extLst>
            <a:ext uri="{FF2B5EF4-FFF2-40B4-BE49-F238E27FC236}">
              <a16:creationId xmlns:a16="http://schemas.microsoft.com/office/drawing/2014/main" id="{A83390C0-B97B-4392-A9CE-BA4B55D3227A}"/>
            </a:ext>
          </a:extLst>
        </xdr:cNvPr>
        <xdr:cNvSpPr txBox="1"/>
      </xdr:nvSpPr>
      <xdr:spPr>
        <a:xfrm>
          <a:off x="18989118" y="6584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56530</xdr:rowOff>
    </xdr:from>
    <xdr:to>
      <xdr:col>107</xdr:col>
      <xdr:colOff>101600</xdr:colOff>
      <xdr:row>38</xdr:row>
      <xdr:rowOff>158130</xdr:rowOff>
    </xdr:to>
    <xdr:sp macro="" textlink="">
      <xdr:nvSpPr>
        <xdr:cNvPr id="748" name="楕円 747">
          <a:extLst>
            <a:ext uri="{FF2B5EF4-FFF2-40B4-BE49-F238E27FC236}">
              <a16:creationId xmlns:a16="http://schemas.microsoft.com/office/drawing/2014/main" id="{82F81EAC-D44D-4316-A431-9A611D75C9C7}"/>
            </a:ext>
          </a:extLst>
        </xdr:cNvPr>
        <xdr:cNvSpPr/>
      </xdr:nvSpPr>
      <xdr:spPr>
        <a:xfrm>
          <a:off x="18345150" y="657544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149257</xdr:rowOff>
    </xdr:from>
    <xdr:ext cx="378565" cy="259045"/>
    <xdr:sp macro="" textlink="">
      <xdr:nvSpPr>
        <xdr:cNvPr id="749" name="テキスト ボックス 748">
          <a:extLst>
            <a:ext uri="{FF2B5EF4-FFF2-40B4-BE49-F238E27FC236}">
              <a16:creationId xmlns:a16="http://schemas.microsoft.com/office/drawing/2014/main" id="{24986CC6-4126-4C7C-B9E4-4532B737A2C3}"/>
            </a:ext>
          </a:extLst>
        </xdr:cNvPr>
        <xdr:cNvSpPr txBox="1"/>
      </xdr:nvSpPr>
      <xdr:spPr>
        <a:xfrm>
          <a:off x="18229527" y="6664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72989</xdr:rowOff>
    </xdr:from>
    <xdr:to>
      <xdr:col>102</xdr:col>
      <xdr:colOff>165100</xdr:colOff>
      <xdr:row>39</xdr:row>
      <xdr:rowOff>3139</xdr:rowOff>
    </xdr:to>
    <xdr:sp macro="" textlink="">
      <xdr:nvSpPr>
        <xdr:cNvPr id="750" name="楕円 749">
          <a:extLst>
            <a:ext uri="{FF2B5EF4-FFF2-40B4-BE49-F238E27FC236}">
              <a16:creationId xmlns:a16="http://schemas.microsoft.com/office/drawing/2014/main" id="{7CF4F124-D84E-441F-81A0-69D56C447C72}"/>
            </a:ext>
          </a:extLst>
        </xdr:cNvPr>
        <xdr:cNvSpPr/>
      </xdr:nvSpPr>
      <xdr:spPr>
        <a:xfrm>
          <a:off x="17547590" y="6588089"/>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165716</xdr:rowOff>
    </xdr:from>
    <xdr:ext cx="378565" cy="259045"/>
    <xdr:sp macro="" textlink="">
      <xdr:nvSpPr>
        <xdr:cNvPr id="751" name="テキスト ボックス 750">
          <a:extLst>
            <a:ext uri="{FF2B5EF4-FFF2-40B4-BE49-F238E27FC236}">
              <a16:creationId xmlns:a16="http://schemas.microsoft.com/office/drawing/2014/main" id="{C88E3A5D-364E-4A2B-93AF-0BFCBAB1EE61}"/>
            </a:ext>
          </a:extLst>
        </xdr:cNvPr>
        <xdr:cNvSpPr txBox="1"/>
      </xdr:nvSpPr>
      <xdr:spPr>
        <a:xfrm>
          <a:off x="17431967" y="6684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1940</xdr:rowOff>
    </xdr:from>
    <xdr:to>
      <xdr:col>98</xdr:col>
      <xdr:colOff>38100</xdr:colOff>
      <xdr:row>38</xdr:row>
      <xdr:rowOff>103540</xdr:rowOff>
    </xdr:to>
    <xdr:sp macro="" textlink="">
      <xdr:nvSpPr>
        <xdr:cNvPr id="752" name="楕円 751">
          <a:extLst>
            <a:ext uri="{FF2B5EF4-FFF2-40B4-BE49-F238E27FC236}">
              <a16:creationId xmlns:a16="http://schemas.microsoft.com/office/drawing/2014/main" id="{700AF97E-F113-4066-A601-DA45D9D8E8AE}"/>
            </a:ext>
          </a:extLst>
        </xdr:cNvPr>
        <xdr:cNvSpPr/>
      </xdr:nvSpPr>
      <xdr:spPr>
        <a:xfrm>
          <a:off x="16761460" y="651704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94667</xdr:rowOff>
    </xdr:from>
    <xdr:ext cx="378565" cy="259045"/>
    <xdr:sp macro="" textlink="">
      <xdr:nvSpPr>
        <xdr:cNvPr id="753" name="テキスト ボックス 752">
          <a:extLst>
            <a:ext uri="{FF2B5EF4-FFF2-40B4-BE49-F238E27FC236}">
              <a16:creationId xmlns:a16="http://schemas.microsoft.com/office/drawing/2014/main" id="{908872D4-7540-4005-A074-4CCBC26CC9F3}"/>
            </a:ext>
          </a:extLst>
        </xdr:cNvPr>
        <xdr:cNvSpPr txBox="1"/>
      </xdr:nvSpPr>
      <xdr:spPr>
        <a:xfrm>
          <a:off x="16634407" y="6613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30C9CDD-DFA9-479F-8A04-C7893686CD23}"/>
            </a:ext>
          </a:extLst>
        </xdr:cNvPr>
        <xdr:cNvSpPr/>
      </xdr:nvSpPr>
      <xdr:spPr>
        <a:xfrm>
          <a:off x="16459200" y="7425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B6437FF-10E5-4794-BB57-5FD9776D8772}"/>
            </a:ext>
          </a:extLst>
        </xdr:cNvPr>
        <xdr:cNvSpPr/>
      </xdr:nvSpPr>
      <xdr:spPr>
        <a:xfrm>
          <a:off x="1659001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7255B780-E8CE-447E-961C-C3D9D6556862}"/>
            </a:ext>
          </a:extLst>
        </xdr:cNvPr>
        <xdr:cNvSpPr/>
      </xdr:nvSpPr>
      <xdr:spPr>
        <a:xfrm>
          <a:off x="1659001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535F28B8-F836-423F-8D51-8945592A701A}"/>
            </a:ext>
          </a:extLst>
        </xdr:cNvPr>
        <xdr:cNvSpPr/>
      </xdr:nvSpPr>
      <xdr:spPr>
        <a:xfrm>
          <a:off x="1748790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281AECA4-922E-4F41-B27F-FFE10CB63414}"/>
            </a:ext>
          </a:extLst>
        </xdr:cNvPr>
        <xdr:cNvSpPr/>
      </xdr:nvSpPr>
      <xdr:spPr>
        <a:xfrm>
          <a:off x="1748790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1A514ED-8743-452A-B26E-9E6E1763D515}"/>
            </a:ext>
          </a:extLst>
        </xdr:cNvPr>
        <xdr:cNvSpPr/>
      </xdr:nvSpPr>
      <xdr:spPr>
        <a:xfrm>
          <a:off x="1851660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E1F87B46-4C5C-47ED-BE41-5BB0731F17C9}"/>
            </a:ext>
          </a:extLst>
        </xdr:cNvPr>
        <xdr:cNvSpPr/>
      </xdr:nvSpPr>
      <xdr:spPr>
        <a:xfrm>
          <a:off x="1851660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299B1B21-6A9D-4F8D-B305-7239680D9589}"/>
            </a:ext>
          </a:extLst>
        </xdr:cNvPr>
        <xdr:cNvSpPr/>
      </xdr:nvSpPr>
      <xdr:spPr>
        <a:xfrm>
          <a:off x="16459200" y="8251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15B75BA0-49A8-4D31-9B0A-68D59FFCE7DD}"/>
            </a:ext>
          </a:extLst>
        </xdr:cNvPr>
        <xdr:cNvSpPr txBox="1"/>
      </xdr:nvSpPr>
      <xdr:spPr>
        <a:xfrm>
          <a:off x="16440150" y="8066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136FADCC-839C-4A6B-B4BD-8D003A73944F}"/>
            </a:ext>
          </a:extLst>
        </xdr:cNvPr>
        <xdr:cNvCxnSpPr/>
      </xdr:nvCxnSpPr>
      <xdr:spPr>
        <a:xfrm>
          <a:off x="16459200" y="10542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90906419-8536-4343-8420-ED17F5C0CCE2}"/>
            </a:ext>
          </a:extLst>
        </xdr:cNvPr>
        <xdr:cNvCxnSpPr/>
      </xdr:nvCxnSpPr>
      <xdr:spPr>
        <a:xfrm>
          <a:off x="16459200" y="10161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EAFF5816-94C5-45F1-881A-DE6E5199707A}"/>
            </a:ext>
          </a:extLst>
        </xdr:cNvPr>
        <xdr:cNvSpPr txBox="1"/>
      </xdr:nvSpPr>
      <xdr:spPr>
        <a:xfrm>
          <a:off x="1625232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30313956-5BC7-4C9B-B65F-98BD34FA2414}"/>
            </a:ext>
          </a:extLst>
        </xdr:cNvPr>
        <xdr:cNvCxnSpPr/>
      </xdr:nvCxnSpPr>
      <xdr:spPr>
        <a:xfrm>
          <a:off x="16459200" y="9780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BA9E05C-FBFD-45C0-9B42-6ED4112D2C31}"/>
            </a:ext>
          </a:extLst>
        </xdr:cNvPr>
        <xdr:cNvSpPr txBox="1"/>
      </xdr:nvSpPr>
      <xdr:spPr>
        <a:xfrm>
          <a:off x="1598505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C58B8A46-3E4F-4B37-B40D-5C030F0D8768}"/>
            </a:ext>
          </a:extLst>
        </xdr:cNvPr>
        <xdr:cNvCxnSpPr/>
      </xdr:nvCxnSpPr>
      <xdr:spPr>
        <a:xfrm>
          <a:off x="16459200" y="9394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31FD2859-98C5-41D9-826C-D102FD8F4ECB}"/>
            </a:ext>
          </a:extLst>
        </xdr:cNvPr>
        <xdr:cNvSpPr txBox="1"/>
      </xdr:nvSpPr>
      <xdr:spPr>
        <a:xfrm>
          <a:off x="15985051" y="9259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6C54ED15-D92F-483B-A81E-5E7CA000C57D}"/>
            </a:ext>
          </a:extLst>
        </xdr:cNvPr>
        <xdr:cNvCxnSpPr/>
      </xdr:nvCxnSpPr>
      <xdr:spPr>
        <a:xfrm>
          <a:off x="16459200" y="901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74CA86AA-797D-4D7B-9550-0C14D20B13E0}"/>
            </a:ext>
          </a:extLst>
        </xdr:cNvPr>
        <xdr:cNvSpPr txBox="1"/>
      </xdr:nvSpPr>
      <xdr:spPr>
        <a:xfrm>
          <a:off x="15985051" y="8878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C8C3D81C-A919-4323-ACAE-C0FDE16EE753}"/>
            </a:ext>
          </a:extLst>
        </xdr:cNvPr>
        <xdr:cNvCxnSpPr/>
      </xdr:nvCxnSpPr>
      <xdr:spPr>
        <a:xfrm>
          <a:off x="16459200" y="863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5DE02F01-9423-44F9-97A4-BA90825617C2}"/>
            </a:ext>
          </a:extLst>
        </xdr:cNvPr>
        <xdr:cNvSpPr txBox="1"/>
      </xdr:nvSpPr>
      <xdr:spPr>
        <a:xfrm>
          <a:off x="15985051" y="8497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36ADA5F8-044B-4F36-8B89-75C37405CEA9}"/>
            </a:ext>
          </a:extLst>
        </xdr:cNvPr>
        <xdr:cNvCxnSpPr/>
      </xdr:nvCxnSpPr>
      <xdr:spPr>
        <a:xfrm>
          <a:off x="16459200" y="825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7218BD51-E55F-43E5-B6A5-EF8A128EA5B7}"/>
            </a:ext>
          </a:extLst>
        </xdr:cNvPr>
        <xdr:cNvSpPr txBox="1"/>
      </xdr:nvSpPr>
      <xdr:spPr>
        <a:xfrm>
          <a:off x="15985051" y="8116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B8B2EEC-9272-484F-8033-D294C949CBB3}"/>
            </a:ext>
          </a:extLst>
        </xdr:cNvPr>
        <xdr:cNvSpPr/>
      </xdr:nvSpPr>
      <xdr:spPr>
        <a:xfrm>
          <a:off x="16459200" y="8251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146215</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2C3A26B4-2C4D-49F4-8B27-F34605C6D029}"/>
            </a:ext>
          </a:extLst>
        </xdr:cNvPr>
        <xdr:cNvCxnSpPr/>
      </xdr:nvCxnSpPr>
      <xdr:spPr>
        <a:xfrm flipV="1">
          <a:off x="19945985" y="8545360"/>
          <a:ext cx="1269" cy="1616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A2DFE7D0-38C9-458D-8579-9AF6BB84C0AA}"/>
            </a:ext>
          </a:extLst>
        </xdr:cNvPr>
        <xdr:cNvSpPr txBox="1"/>
      </xdr:nvSpPr>
      <xdr:spPr>
        <a:xfrm>
          <a:off x="20002500" y="101657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6CA73CF1-67B3-43FC-BB1F-BAF0CD07983B}"/>
            </a:ext>
          </a:extLst>
        </xdr:cNvPr>
        <xdr:cNvCxnSpPr/>
      </xdr:nvCxnSpPr>
      <xdr:spPr>
        <a:xfrm>
          <a:off x="19885660" y="101619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92892</xdr:rowOff>
    </xdr:from>
    <xdr:ext cx="534377" cy="259045"/>
    <xdr:sp macro="" textlink="">
      <xdr:nvSpPr>
        <xdr:cNvPr id="780" name="貸付金最大値テキスト">
          <a:extLst>
            <a:ext uri="{FF2B5EF4-FFF2-40B4-BE49-F238E27FC236}">
              <a16:creationId xmlns:a16="http://schemas.microsoft.com/office/drawing/2014/main" id="{D74B482C-1756-454C-BA52-322A14D93585}"/>
            </a:ext>
          </a:extLst>
        </xdr:cNvPr>
        <xdr:cNvSpPr txBox="1"/>
      </xdr:nvSpPr>
      <xdr:spPr>
        <a:xfrm>
          <a:off x="20002500" y="832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146215</xdr:rowOff>
    </xdr:from>
    <xdr:to>
      <xdr:col>116</xdr:col>
      <xdr:colOff>152400</xdr:colOff>
      <xdr:row>49</xdr:row>
      <xdr:rowOff>146215</xdr:rowOff>
    </xdr:to>
    <xdr:cxnSp macro="">
      <xdr:nvCxnSpPr>
        <xdr:cNvPr id="781" name="直線コネクタ 780">
          <a:extLst>
            <a:ext uri="{FF2B5EF4-FFF2-40B4-BE49-F238E27FC236}">
              <a16:creationId xmlns:a16="http://schemas.microsoft.com/office/drawing/2014/main" id="{E524F913-0685-4A4B-B5D7-1E004E446AED}"/>
            </a:ext>
          </a:extLst>
        </xdr:cNvPr>
        <xdr:cNvCxnSpPr/>
      </xdr:nvCxnSpPr>
      <xdr:spPr>
        <a:xfrm>
          <a:off x="19885660" y="85453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16484</xdr:rowOff>
    </xdr:from>
    <xdr:to>
      <xdr:col>116</xdr:col>
      <xdr:colOff>63500</xdr:colOff>
      <xdr:row>59</xdr:row>
      <xdr:rowOff>16980</xdr:rowOff>
    </xdr:to>
    <xdr:cxnSp macro="">
      <xdr:nvCxnSpPr>
        <xdr:cNvPr id="782" name="直線コネクタ 781">
          <a:extLst>
            <a:ext uri="{FF2B5EF4-FFF2-40B4-BE49-F238E27FC236}">
              <a16:creationId xmlns:a16="http://schemas.microsoft.com/office/drawing/2014/main" id="{08370EB4-D750-4F7C-B6AD-F473CA03F61A}"/>
            </a:ext>
          </a:extLst>
        </xdr:cNvPr>
        <xdr:cNvCxnSpPr/>
      </xdr:nvCxnSpPr>
      <xdr:spPr>
        <a:xfrm flipV="1">
          <a:off x="19204940" y="10135844"/>
          <a:ext cx="74295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93946</xdr:rowOff>
    </xdr:from>
    <xdr:ext cx="469744" cy="259045"/>
    <xdr:sp macro="" textlink="">
      <xdr:nvSpPr>
        <xdr:cNvPr id="783" name="貸付金平均値テキスト">
          <a:extLst>
            <a:ext uri="{FF2B5EF4-FFF2-40B4-BE49-F238E27FC236}">
              <a16:creationId xmlns:a16="http://schemas.microsoft.com/office/drawing/2014/main" id="{4F56C13B-8513-4D85-9EC3-02EDDC13C460}"/>
            </a:ext>
          </a:extLst>
        </xdr:cNvPr>
        <xdr:cNvSpPr txBox="1"/>
      </xdr:nvSpPr>
      <xdr:spPr>
        <a:xfrm>
          <a:off x="20002500" y="98704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71069</xdr:rowOff>
    </xdr:from>
    <xdr:to>
      <xdr:col>116</xdr:col>
      <xdr:colOff>114300</xdr:colOff>
      <xdr:row>59</xdr:row>
      <xdr:rowOff>1219</xdr:rowOff>
    </xdr:to>
    <xdr:sp macro="" textlink="">
      <xdr:nvSpPr>
        <xdr:cNvPr id="784" name="フローチャート: 判断 783">
          <a:extLst>
            <a:ext uri="{FF2B5EF4-FFF2-40B4-BE49-F238E27FC236}">
              <a16:creationId xmlns:a16="http://schemas.microsoft.com/office/drawing/2014/main" id="{4093D1F1-71FA-4D6F-8778-2E707C8DD846}"/>
            </a:ext>
          </a:extLst>
        </xdr:cNvPr>
        <xdr:cNvSpPr/>
      </xdr:nvSpPr>
      <xdr:spPr>
        <a:xfrm>
          <a:off x="19904710" y="1001326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6959</xdr:rowOff>
    </xdr:from>
    <xdr:to>
      <xdr:col>111</xdr:col>
      <xdr:colOff>177800</xdr:colOff>
      <xdr:row>59</xdr:row>
      <xdr:rowOff>16980</xdr:rowOff>
    </xdr:to>
    <xdr:cxnSp macro="">
      <xdr:nvCxnSpPr>
        <xdr:cNvPr id="785" name="直線コネクタ 784">
          <a:extLst>
            <a:ext uri="{FF2B5EF4-FFF2-40B4-BE49-F238E27FC236}">
              <a16:creationId xmlns:a16="http://schemas.microsoft.com/office/drawing/2014/main" id="{BA0E5AAA-1973-4F0A-B7A9-1F93CA4F2B06}"/>
            </a:ext>
          </a:extLst>
        </xdr:cNvPr>
        <xdr:cNvCxnSpPr/>
      </xdr:nvCxnSpPr>
      <xdr:spPr>
        <a:xfrm>
          <a:off x="18399760" y="10124414"/>
          <a:ext cx="805180" cy="1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55638</xdr:rowOff>
    </xdr:from>
    <xdr:to>
      <xdr:col>112</xdr:col>
      <xdr:colOff>38100</xdr:colOff>
      <xdr:row>58</xdr:row>
      <xdr:rowOff>157238</xdr:rowOff>
    </xdr:to>
    <xdr:sp macro="" textlink="">
      <xdr:nvSpPr>
        <xdr:cNvPr id="786" name="フローチャート: 判断 785">
          <a:extLst>
            <a:ext uri="{FF2B5EF4-FFF2-40B4-BE49-F238E27FC236}">
              <a16:creationId xmlns:a16="http://schemas.microsoft.com/office/drawing/2014/main" id="{D7055DFF-89F7-4FF0-9495-DE7C968E1713}"/>
            </a:ext>
          </a:extLst>
        </xdr:cNvPr>
        <xdr:cNvSpPr/>
      </xdr:nvSpPr>
      <xdr:spPr>
        <a:xfrm>
          <a:off x="19161760" y="10003548"/>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2315</xdr:rowOff>
    </xdr:from>
    <xdr:ext cx="469744" cy="259045"/>
    <xdr:sp macro="" textlink="">
      <xdr:nvSpPr>
        <xdr:cNvPr id="787" name="テキスト ボックス 786">
          <a:extLst>
            <a:ext uri="{FF2B5EF4-FFF2-40B4-BE49-F238E27FC236}">
              <a16:creationId xmlns:a16="http://schemas.microsoft.com/office/drawing/2014/main" id="{BCD299F7-5B02-4DBE-9109-1A1906D6115A}"/>
            </a:ext>
          </a:extLst>
        </xdr:cNvPr>
        <xdr:cNvSpPr txBox="1"/>
      </xdr:nvSpPr>
      <xdr:spPr>
        <a:xfrm>
          <a:off x="1898911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6959</xdr:rowOff>
    </xdr:from>
    <xdr:to>
      <xdr:col>107</xdr:col>
      <xdr:colOff>50800</xdr:colOff>
      <xdr:row>59</xdr:row>
      <xdr:rowOff>7760</xdr:rowOff>
    </xdr:to>
    <xdr:cxnSp macro="">
      <xdr:nvCxnSpPr>
        <xdr:cNvPr id="788" name="直線コネクタ 787">
          <a:extLst>
            <a:ext uri="{FF2B5EF4-FFF2-40B4-BE49-F238E27FC236}">
              <a16:creationId xmlns:a16="http://schemas.microsoft.com/office/drawing/2014/main" id="{C349F14E-C874-4566-9AA4-3D90950A0F84}"/>
            </a:ext>
          </a:extLst>
        </xdr:cNvPr>
        <xdr:cNvCxnSpPr/>
      </xdr:nvCxnSpPr>
      <xdr:spPr>
        <a:xfrm flipV="1">
          <a:off x="17602200" y="10124414"/>
          <a:ext cx="797560" cy="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55829</xdr:rowOff>
    </xdr:from>
    <xdr:to>
      <xdr:col>107</xdr:col>
      <xdr:colOff>101600</xdr:colOff>
      <xdr:row>58</xdr:row>
      <xdr:rowOff>157429</xdr:rowOff>
    </xdr:to>
    <xdr:sp macro="" textlink="">
      <xdr:nvSpPr>
        <xdr:cNvPr id="789" name="フローチャート: 判断 788">
          <a:extLst>
            <a:ext uri="{FF2B5EF4-FFF2-40B4-BE49-F238E27FC236}">
              <a16:creationId xmlns:a16="http://schemas.microsoft.com/office/drawing/2014/main" id="{BB2D8E80-0F9B-4BEF-A26F-3D49FCE9BEF9}"/>
            </a:ext>
          </a:extLst>
        </xdr:cNvPr>
        <xdr:cNvSpPr/>
      </xdr:nvSpPr>
      <xdr:spPr>
        <a:xfrm>
          <a:off x="18345150" y="10003739"/>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2506</xdr:rowOff>
    </xdr:from>
    <xdr:ext cx="469744" cy="259045"/>
    <xdr:sp macro="" textlink="">
      <xdr:nvSpPr>
        <xdr:cNvPr id="790" name="テキスト ボックス 789">
          <a:extLst>
            <a:ext uri="{FF2B5EF4-FFF2-40B4-BE49-F238E27FC236}">
              <a16:creationId xmlns:a16="http://schemas.microsoft.com/office/drawing/2014/main" id="{6CA12661-6D1A-4B5D-90CD-9AA4A6DD4FEA}"/>
            </a:ext>
          </a:extLst>
        </xdr:cNvPr>
        <xdr:cNvSpPr txBox="1"/>
      </xdr:nvSpPr>
      <xdr:spPr>
        <a:xfrm>
          <a:off x="18182033"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7760</xdr:rowOff>
    </xdr:from>
    <xdr:to>
      <xdr:col>102</xdr:col>
      <xdr:colOff>114300</xdr:colOff>
      <xdr:row>59</xdr:row>
      <xdr:rowOff>8369</xdr:rowOff>
    </xdr:to>
    <xdr:cxnSp macro="">
      <xdr:nvCxnSpPr>
        <xdr:cNvPr id="791" name="直線コネクタ 790">
          <a:extLst>
            <a:ext uri="{FF2B5EF4-FFF2-40B4-BE49-F238E27FC236}">
              <a16:creationId xmlns:a16="http://schemas.microsoft.com/office/drawing/2014/main" id="{041974CC-ADCA-4738-9477-6EF4DE7987A8}"/>
            </a:ext>
          </a:extLst>
        </xdr:cNvPr>
        <xdr:cNvCxnSpPr/>
      </xdr:nvCxnSpPr>
      <xdr:spPr>
        <a:xfrm flipV="1">
          <a:off x="16804640" y="10125215"/>
          <a:ext cx="79756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58420</xdr:rowOff>
    </xdr:from>
    <xdr:to>
      <xdr:col>102</xdr:col>
      <xdr:colOff>165100</xdr:colOff>
      <xdr:row>58</xdr:row>
      <xdr:rowOff>160020</xdr:rowOff>
    </xdr:to>
    <xdr:sp macro="" textlink="">
      <xdr:nvSpPr>
        <xdr:cNvPr id="792" name="フローチャート: 判断 791">
          <a:extLst>
            <a:ext uri="{FF2B5EF4-FFF2-40B4-BE49-F238E27FC236}">
              <a16:creationId xmlns:a16="http://schemas.microsoft.com/office/drawing/2014/main" id="{222992C1-BB15-472A-BCD3-ADDDF31F2A4A}"/>
            </a:ext>
          </a:extLst>
        </xdr:cNvPr>
        <xdr:cNvSpPr/>
      </xdr:nvSpPr>
      <xdr:spPr>
        <a:xfrm>
          <a:off x="17547590" y="9998710"/>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5097</xdr:rowOff>
    </xdr:from>
    <xdr:ext cx="469744" cy="259045"/>
    <xdr:sp macro="" textlink="">
      <xdr:nvSpPr>
        <xdr:cNvPr id="793" name="テキスト ボックス 792">
          <a:extLst>
            <a:ext uri="{FF2B5EF4-FFF2-40B4-BE49-F238E27FC236}">
              <a16:creationId xmlns:a16="http://schemas.microsoft.com/office/drawing/2014/main" id="{F6D77CFD-E633-43FE-9057-CD78CFCCC109}"/>
            </a:ext>
          </a:extLst>
        </xdr:cNvPr>
        <xdr:cNvSpPr txBox="1"/>
      </xdr:nvSpPr>
      <xdr:spPr>
        <a:xfrm>
          <a:off x="17384473" y="977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99187</xdr:rowOff>
    </xdr:from>
    <xdr:to>
      <xdr:col>98</xdr:col>
      <xdr:colOff>38100</xdr:colOff>
      <xdr:row>59</xdr:row>
      <xdr:rowOff>29337</xdr:rowOff>
    </xdr:to>
    <xdr:sp macro="" textlink="">
      <xdr:nvSpPr>
        <xdr:cNvPr id="794" name="フローチャート: 判断 793">
          <a:extLst>
            <a:ext uri="{FF2B5EF4-FFF2-40B4-BE49-F238E27FC236}">
              <a16:creationId xmlns:a16="http://schemas.microsoft.com/office/drawing/2014/main" id="{088CD490-AACD-4C70-AC8A-2B2B12B788D2}"/>
            </a:ext>
          </a:extLst>
        </xdr:cNvPr>
        <xdr:cNvSpPr/>
      </xdr:nvSpPr>
      <xdr:spPr>
        <a:xfrm>
          <a:off x="16761460" y="10039477"/>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45864</xdr:rowOff>
    </xdr:from>
    <xdr:ext cx="469744" cy="259045"/>
    <xdr:sp macro="" textlink="">
      <xdr:nvSpPr>
        <xdr:cNvPr id="795" name="テキスト ボックス 794">
          <a:extLst>
            <a:ext uri="{FF2B5EF4-FFF2-40B4-BE49-F238E27FC236}">
              <a16:creationId xmlns:a16="http://schemas.microsoft.com/office/drawing/2014/main" id="{6A0EAA05-56D0-4384-8A3F-191E73C077C3}"/>
            </a:ext>
          </a:extLst>
        </xdr:cNvPr>
        <xdr:cNvSpPr txBox="1"/>
      </xdr:nvSpPr>
      <xdr:spPr>
        <a:xfrm>
          <a:off x="16588818" y="982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2B5FA5B2-59A4-4970-A8C1-8DBDBE6B3E60}"/>
            </a:ext>
          </a:extLst>
        </xdr:cNvPr>
        <xdr:cNvSpPr txBox="1"/>
      </xdr:nvSpPr>
      <xdr:spPr>
        <a:xfrm>
          <a:off x="1977644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CA2C14AA-0D86-4F55-9D63-53CEC3EDD69F}"/>
            </a:ext>
          </a:extLst>
        </xdr:cNvPr>
        <xdr:cNvSpPr txBox="1"/>
      </xdr:nvSpPr>
      <xdr:spPr>
        <a:xfrm>
          <a:off x="190334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60FE9C00-05E2-45C6-AEBE-1300D9083842}"/>
            </a:ext>
          </a:extLst>
        </xdr:cNvPr>
        <xdr:cNvSpPr txBox="1"/>
      </xdr:nvSpPr>
      <xdr:spPr>
        <a:xfrm>
          <a:off x="182283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226C63C7-98FB-41B1-9875-BE7D03EC290A}"/>
            </a:ext>
          </a:extLst>
        </xdr:cNvPr>
        <xdr:cNvSpPr txBox="1"/>
      </xdr:nvSpPr>
      <xdr:spPr>
        <a:xfrm>
          <a:off x="1743075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24C43B6C-BF3C-40CD-BFDC-8FAADAADFBC3}"/>
            </a:ext>
          </a:extLst>
        </xdr:cNvPr>
        <xdr:cNvSpPr txBox="1"/>
      </xdr:nvSpPr>
      <xdr:spPr>
        <a:xfrm>
          <a:off x="166331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137134</xdr:rowOff>
    </xdr:from>
    <xdr:to>
      <xdr:col>116</xdr:col>
      <xdr:colOff>114300</xdr:colOff>
      <xdr:row>59</xdr:row>
      <xdr:rowOff>67284</xdr:rowOff>
    </xdr:to>
    <xdr:sp macro="" textlink="">
      <xdr:nvSpPr>
        <xdr:cNvPr id="801" name="楕円 800">
          <a:extLst>
            <a:ext uri="{FF2B5EF4-FFF2-40B4-BE49-F238E27FC236}">
              <a16:creationId xmlns:a16="http://schemas.microsoft.com/office/drawing/2014/main" id="{F805B0FC-4D74-40D5-9761-A928C8E9E1F9}"/>
            </a:ext>
          </a:extLst>
        </xdr:cNvPr>
        <xdr:cNvSpPr/>
      </xdr:nvSpPr>
      <xdr:spPr>
        <a:xfrm>
          <a:off x="19904710" y="1007742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52061</xdr:rowOff>
    </xdr:from>
    <xdr:ext cx="378565" cy="259045"/>
    <xdr:sp macro="" textlink="">
      <xdr:nvSpPr>
        <xdr:cNvPr id="802" name="貸付金該当値テキスト">
          <a:extLst>
            <a:ext uri="{FF2B5EF4-FFF2-40B4-BE49-F238E27FC236}">
              <a16:creationId xmlns:a16="http://schemas.microsoft.com/office/drawing/2014/main" id="{77971DD1-5306-4316-97CF-66F3ECE8A973}"/>
            </a:ext>
          </a:extLst>
        </xdr:cNvPr>
        <xdr:cNvSpPr txBox="1"/>
      </xdr:nvSpPr>
      <xdr:spPr>
        <a:xfrm>
          <a:off x="20002500" y="9999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137630</xdr:rowOff>
    </xdr:from>
    <xdr:to>
      <xdr:col>112</xdr:col>
      <xdr:colOff>38100</xdr:colOff>
      <xdr:row>59</xdr:row>
      <xdr:rowOff>67780</xdr:rowOff>
    </xdr:to>
    <xdr:sp macro="" textlink="">
      <xdr:nvSpPr>
        <xdr:cNvPr id="803" name="楕円 802">
          <a:extLst>
            <a:ext uri="{FF2B5EF4-FFF2-40B4-BE49-F238E27FC236}">
              <a16:creationId xmlns:a16="http://schemas.microsoft.com/office/drawing/2014/main" id="{96BD0A46-D0EB-4748-84C7-B56C205BF664}"/>
            </a:ext>
          </a:extLst>
        </xdr:cNvPr>
        <xdr:cNvSpPr/>
      </xdr:nvSpPr>
      <xdr:spPr>
        <a:xfrm>
          <a:off x="19161760" y="1007792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58907</xdr:rowOff>
    </xdr:from>
    <xdr:ext cx="378565" cy="259045"/>
    <xdr:sp macro="" textlink="">
      <xdr:nvSpPr>
        <xdr:cNvPr id="804" name="テキスト ボックス 803">
          <a:extLst>
            <a:ext uri="{FF2B5EF4-FFF2-40B4-BE49-F238E27FC236}">
              <a16:creationId xmlns:a16="http://schemas.microsoft.com/office/drawing/2014/main" id="{C2A50E3B-4C98-4423-8F62-6E8771C9BC52}"/>
            </a:ext>
          </a:extLst>
        </xdr:cNvPr>
        <xdr:cNvSpPr txBox="1"/>
      </xdr:nvSpPr>
      <xdr:spPr>
        <a:xfrm>
          <a:off x="19034707" y="10170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127609</xdr:rowOff>
    </xdr:from>
    <xdr:to>
      <xdr:col>107</xdr:col>
      <xdr:colOff>101600</xdr:colOff>
      <xdr:row>59</xdr:row>
      <xdr:rowOff>57759</xdr:rowOff>
    </xdr:to>
    <xdr:sp macro="" textlink="">
      <xdr:nvSpPr>
        <xdr:cNvPr id="805" name="楕円 804">
          <a:extLst>
            <a:ext uri="{FF2B5EF4-FFF2-40B4-BE49-F238E27FC236}">
              <a16:creationId xmlns:a16="http://schemas.microsoft.com/office/drawing/2014/main" id="{66F66F29-E9AF-4623-AE52-23D9DF30353F}"/>
            </a:ext>
          </a:extLst>
        </xdr:cNvPr>
        <xdr:cNvSpPr/>
      </xdr:nvSpPr>
      <xdr:spPr>
        <a:xfrm>
          <a:off x="18345150" y="10075519"/>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48886</xdr:rowOff>
    </xdr:from>
    <xdr:ext cx="378565" cy="259045"/>
    <xdr:sp macro="" textlink="">
      <xdr:nvSpPr>
        <xdr:cNvPr id="806" name="テキスト ボックス 805">
          <a:extLst>
            <a:ext uri="{FF2B5EF4-FFF2-40B4-BE49-F238E27FC236}">
              <a16:creationId xmlns:a16="http://schemas.microsoft.com/office/drawing/2014/main" id="{BC070A95-47E0-4380-AC2A-89FA6D7F4630}"/>
            </a:ext>
          </a:extLst>
        </xdr:cNvPr>
        <xdr:cNvSpPr txBox="1"/>
      </xdr:nvSpPr>
      <xdr:spPr>
        <a:xfrm>
          <a:off x="18229527" y="10166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128410</xdr:rowOff>
    </xdr:from>
    <xdr:to>
      <xdr:col>102</xdr:col>
      <xdr:colOff>165100</xdr:colOff>
      <xdr:row>59</xdr:row>
      <xdr:rowOff>58560</xdr:rowOff>
    </xdr:to>
    <xdr:sp macro="" textlink="">
      <xdr:nvSpPr>
        <xdr:cNvPr id="807" name="楕円 806">
          <a:extLst>
            <a:ext uri="{FF2B5EF4-FFF2-40B4-BE49-F238E27FC236}">
              <a16:creationId xmlns:a16="http://schemas.microsoft.com/office/drawing/2014/main" id="{16357766-E160-41DA-A8E6-43C8AF8DA762}"/>
            </a:ext>
          </a:extLst>
        </xdr:cNvPr>
        <xdr:cNvSpPr/>
      </xdr:nvSpPr>
      <xdr:spPr>
        <a:xfrm>
          <a:off x="17547590" y="1007632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49687</xdr:rowOff>
    </xdr:from>
    <xdr:ext cx="378565" cy="259045"/>
    <xdr:sp macro="" textlink="">
      <xdr:nvSpPr>
        <xdr:cNvPr id="808" name="テキスト ボックス 807">
          <a:extLst>
            <a:ext uri="{FF2B5EF4-FFF2-40B4-BE49-F238E27FC236}">
              <a16:creationId xmlns:a16="http://schemas.microsoft.com/office/drawing/2014/main" id="{DD25801B-299C-46A3-8466-AC45EA071228}"/>
            </a:ext>
          </a:extLst>
        </xdr:cNvPr>
        <xdr:cNvSpPr txBox="1"/>
      </xdr:nvSpPr>
      <xdr:spPr>
        <a:xfrm>
          <a:off x="17431967" y="10169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129019</xdr:rowOff>
    </xdr:from>
    <xdr:to>
      <xdr:col>98</xdr:col>
      <xdr:colOff>38100</xdr:colOff>
      <xdr:row>59</xdr:row>
      <xdr:rowOff>59169</xdr:rowOff>
    </xdr:to>
    <xdr:sp macro="" textlink="">
      <xdr:nvSpPr>
        <xdr:cNvPr id="809" name="楕円 808">
          <a:extLst>
            <a:ext uri="{FF2B5EF4-FFF2-40B4-BE49-F238E27FC236}">
              <a16:creationId xmlns:a16="http://schemas.microsoft.com/office/drawing/2014/main" id="{C92D57FF-DFDB-4007-A749-4AD085397318}"/>
            </a:ext>
          </a:extLst>
        </xdr:cNvPr>
        <xdr:cNvSpPr/>
      </xdr:nvSpPr>
      <xdr:spPr>
        <a:xfrm>
          <a:off x="16761460" y="10076929"/>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50296</xdr:rowOff>
    </xdr:from>
    <xdr:ext cx="378565" cy="259045"/>
    <xdr:sp macro="" textlink="">
      <xdr:nvSpPr>
        <xdr:cNvPr id="810" name="テキスト ボックス 809">
          <a:extLst>
            <a:ext uri="{FF2B5EF4-FFF2-40B4-BE49-F238E27FC236}">
              <a16:creationId xmlns:a16="http://schemas.microsoft.com/office/drawing/2014/main" id="{A28676C7-72FE-48AC-8FF7-9F8CE6D780CF}"/>
            </a:ext>
          </a:extLst>
        </xdr:cNvPr>
        <xdr:cNvSpPr txBox="1"/>
      </xdr:nvSpPr>
      <xdr:spPr>
        <a:xfrm>
          <a:off x="16634407" y="101696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AC2339D7-9107-4ABD-9EA3-5651A48B8633}"/>
            </a:ext>
          </a:extLst>
        </xdr:cNvPr>
        <xdr:cNvSpPr/>
      </xdr:nvSpPr>
      <xdr:spPr>
        <a:xfrm>
          <a:off x="16459200" y="10854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913E276E-D8E1-474E-93CE-F9F70BA5D324}"/>
            </a:ext>
          </a:extLst>
        </xdr:cNvPr>
        <xdr:cNvSpPr/>
      </xdr:nvSpPr>
      <xdr:spPr>
        <a:xfrm>
          <a:off x="1659001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A28A7E62-87A1-41CB-A942-0C31B6F1D1C5}"/>
            </a:ext>
          </a:extLst>
        </xdr:cNvPr>
        <xdr:cNvSpPr/>
      </xdr:nvSpPr>
      <xdr:spPr>
        <a:xfrm>
          <a:off x="1659001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3C2A62CC-CDFD-4AD5-8177-0B477937CE9F}"/>
            </a:ext>
          </a:extLst>
        </xdr:cNvPr>
        <xdr:cNvSpPr/>
      </xdr:nvSpPr>
      <xdr:spPr>
        <a:xfrm>
          <a:off x="1748790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AA2E3868-03D3-4F8D-9816-4923E4433DEC}"/>
            </a:ext>
          </a:extLst>
        </xdr:cNvPr>
        <xdr:cNvSpPr/>
      </xdr:nvSpPr>
      <xdr:spPr>
        <a:xfrm>
          <a:off x="1748790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691EFA7F-6C8A-4BB9-AC15-B912811B97B8}"/>
            </a:ext>
          </a:extLst>
        </xdr:cNvPr>
        <xdr:cNvSpPr/>
      </xdr:nvSpPr>
      <xdr:spPr>
        <a:xfrm>
          <a:off x="1851660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DFD6D8B0-F908-4A3F-9053-48E6E91EAF7E}"/>
            </a:ext>
          </a:extLst>
        </xdr:cNvPr>
        <xdr:cNvSpPr/>
      </xdr:nvSpPr>
      <xdr:spPr>
        <a:xfrm>
          <a:off x="1851660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872F4922-FFF7-4CE4-8D4F-6DC8EE735E21}"/>
            </a:ext>
          </a:extLst>
        </xdr:cNvPr>
        <xdr:cNvSpPr/>
      </xdr:nvSpPr>
      <xdr:spPr>
        <a:xfrm>
          <a:off x="16459200" y="11680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333382CE-271B-4570-BFB2-AC111DDFD682}"/>
            </a:ext>
          </a:extLst>
        </xdr:cNvPr>
        <xdr:cNvSpPr txBox="1"/>
      </xdr:nvSpPr>
      <xdr:spPr>
        <a:xfrm>
          <a:off x="16440150" y="11495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5498457F-E4E1-49C4-9DE3-7FCD898BB32E}"/>
            </a:ext>
          </a:extLst>
        </xdr:cNvPr>
        <xdr:cNvCxnSpPr/>
      </xdr:nvCxnSpPr>
      <xdr:spPr>
        <a:xfrm>
          <a:off x="16459200" y="13971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B82FF058-61FB-4953-B8EC-DDD3C8B4BDA0}"/>
            </a:ext>
          </a:extLst>
        </xdr:cNvPr>
        <xdr:cNvCxnSpPr/>
      </xdr:nvCxnSpPr>
      <xdr:spPr>
        <a:xfrm>
          <a:off x="16459200" y="13639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3AD7A2A1-5C58-43E2-ACFE-9C9DBBA7D79F}"/>
            </a:ext>
          </a:extLst>
        </xdr:cNvPr>
        <xdr:cNvSpPr txBox="1"/>
      </xdr:nvSpPr>
      <xdr:spPr>
        <a:xfrm>
          <a:off x="16252324" y="1350501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85BB974E-896B-41A8-B6AC-7490D6A48293}"/>
            </a:ext>
          </a:extLst>
        </xdr:cNvPr>
        <xdr:cNvCxnSpPr/>
      </xdr:nvCxnSpPr>
      <xdr:spPr>
        <a:xfrm>
          <a:off x="16459200" y="13316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74437B41-5446-4802-9B0A-80E7F8111A85}"/>
            </a:ext>
          </a:extLst>
        </xdr:cNvPr>
        <xdr:cNvSpPr txBox="1"/>
      </xdr:nvSpPr>
      <xdr:spPr>
        <a:xfrm>
          <a:off x="15985051" y="1317272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2DBA1743-8315-4C2B-9B39-0B901D53E9C7}"/>
            </a:ext>
          </a:extLst>
        </xdr:cNvPr>
        <xdr:cNvCxnSpPr/>
      </xdr:nvCxnSpPr>
      <xdr:spPr>
        <a:xfrm>
          <a:off x="16459200" y="1299409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CE7C53DB-618E-43BF-8702-0807AFE24B04}"/>
            </a:ext>
          </a:extLst>
        </xdr:cNvPr>
        <xdr:cNvSpPr txBox="1"/>
      </xdr:nvSpPr>
      <xdr:spPr>
        <a:xfrm>
          <a:off x="15985051" y="128499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98B76AE1-2417-4F6C-986F-C82C0D33DB17}"/>
            </a:ext>
          </a:extLst>
        </xdr:cNvPr>
        <xdr:cNvCxnSpPr/>
      </xdr:nvCxnSpPr>
      <xdr:spPr>
        <a:xfrm>
          <a:off x="16459200" y="1266181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64FC2FF7-BC06-4863-8FDB-7F2F71A6AF1A}"/>
            </a:ext>
          </a:extLst>
        </xdr:cNvPr>
        <xdr:cNvSpPr txBox="1"/>
      </xdr:nvSpPr>
      <xdr:spPr>
        <a:xfrm>
          <a:off x="15985051" y="125233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73333B9B-A470-437E-AA5D-141C32A158AE}"/>
            </a:ext>
          </a:extLst>
        </xdr:cNvPr>
        <xdr:cNvCxnSpPr/>
      </xdr:nvCxnSpPr>
      <xdr:spPr>
        <a:xfrm>
          <a:off x="16459200" y="123409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D0BD4DE4-E07A-4075-B8E4-EFAB5DA95C54}"/>
            </a:ext>
          </a:extLst>
        </xdr:cNvPr>
        <xdr:cNvSpPr txBox="1"/>
      </xdr:nvSpPr>
      <xdr:spPr>
        <a:xfrm>
          <a:off x="15943791" y="121911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6FB9227A-9E64-4212-9E49-D7071D8D51A4}"/>
            </a:ext>
          </a:extLst>
        </xdr:cNvPr>
        <xdr:cNvCxnSpPr/>
      </xdr:nvCxnSpPr>
      <xdr:spPr>
        <a:xfrm>
          <a:off x="16459200" y="1201247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3B67973C-53EB-4F71-9977-B3885E1D7B0E}"/>
            </a:ext>
          </a:extLst>
        </xdr:cNvPr>
        <xdr:cNvSpPr txBox="1"/>
      </xdr:nvSpPr>
      <xdr:spPr>
        <a:xfrm>
          <a:off x="1594379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204D1151-AA83-4DDA-AF4E-0B81FFB42A8E}"/>
            </a:ext>
          </a:extLst>
        </xdr:cNvPr>
        <xdr:cNvCxnSpPr/>
      </xdr:nvCxnSpPr>
      <xdr:spPr>
        <a:xfrm>
          <a:off x="16459200" y="1168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41BBB24D-2B90-447C-B840-8DE9258F3A79}"/>
            </a:ext>
          </a:extLst>
        </xdr:cNvPr>
        <xdr:cNvSpPr txBox="1"/>
      </xdr:nvSpPr>
      <xdr:spPr>
        <a:xfrm>
          <a:off x="15943791" y="11545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41E6A2C1-E467-49AB-BDC2-5B98C2C4EFC7}"/>
            </a:ext>
          </a:extLst>
        </xdr:cNvPr>
        <xdr:cNvSpPr/>
      </xdr:nvSpPr>
      <xdr:spPr>
        <a:xfrm>
          <a:off x="16459200" y="11680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79317</xdr:rowOff>
    </xdr:from>
    <xdr:to>
      <xdr:col>116</xdr:col>
      <xdr:colOff>62864</xdr:colOff>
      <xdr:row>79</xdr:row>
      <xdr:rowOff>66429</xdr:rowOff>
    </xdr:to>
    <xdr:cxnSp macro="">
      <xdr:nvCxnSpPr>
        <xdr:cNvPr id="836" name="直線コネクタ 835">
          <a:extLst>
            <a:ext uri="{FF2B5EF4-FFF2-40B4-BE49-F238E27FC236}">
              <a16:creationId xmlns:a16="http://schemas.microsoft.com/office/drawing/2014/main" id="{3E45BFE1-4139-49FC-9204-4E3074E81E3E}"/>
            </a:ext>
          </a:extLst>
        </xdr:cNvPr>
        <xdr:cNvCxnSpPr/>
      </xdr:nvCxnSpPr>
      <xdr:spPr>
        <a:xfrm flipV="1">
          <a:off x="19945985" y="12080817"/>
          <a:ext cx="1269" cy="1528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70256</xdr:rowOff>
    </xdr:from>
    <xdr:ext cx="469744" cy="259045"/>
    <xdr:sp macro="" textlink="">
      <xdr:nvSpPr>
        <xdr:cNvPr id="837" name="繰出金最小値テキスト">
          <a:extLst>
            <a:ext uri="{FF2B5EF4-FFF2-40B4-BE49-F238E27FC236}">
              <a16:creationId xmlns:a16="http://schemas.microsoft.com/office/drawing/2014/main" id="{4F031880-BD76-4458-B7B2-D46D9D726BB2}"/>
            </a:ext>
          </a:extLst>
        </xdr:cNvPr>
        <xdr:cNvSpPr txBox="1"/>
      </xdr:nvSpPr>
      <xdr:spPr>
        <a:xfrm>
          <a:off x="20002500" y="1361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66429</xdr:rowOff>
    </xdr:from>
    <xdr:to>
      <xdr:col>116</xdr:col>
      <xdr:colOff>152400</xdr:colOff>
      <xdr:row>79</xdr:row>
      <xdr:rowOff>66429</xdr:rowOff>
    </xdr:to>
    <xdr:cxnSp macro="">
      <xdr:nvCxnSpPr>
        <xdr:cNvPr id="838" name="直線コネクタ 837">
          <a:extLst>
            <a:ext uri="{FF2B5EF4-FFF2-40B4-BE49-F238E27FC236}">
              <a16:creationId xmlns:a16="http://schemas.microsoft.com/office/drawing/2014/main" id="{6A95B4FF-400D-42B1-8DA8-16B3C14B201F}"/>
            </a:ext>
          </a:extLst>
        </xdr:cNvPr>
        <xdr:cNvCxnSpPr/>
      </xdr:nvCxnSpPr>
      <xdr:spPr>
        <a:xfrm>
          <a:off x="19885660" y="136090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25994</xdr:rowOff>
    </xdr:from>
    <xdr:ext cx="599010" cy="259045"/>
    <xdr:sp macro="" textlink="">
      <xdr:nvSpPr>
        <xdr:cNvPr id="839" name="繰出金最大値テキスト">
          <a:extLst>
            <a:ext uri="{FF2B5EF4-FFF2-40B4-BE49-F238E27FC236}">
              <a16:creationId xmlns:a16="http://schemas.microsoft.com/office/drawing/2014/main" id="{1CE29D85-ED81-4794-824D-A157404E0947}"/>
            </a:ext>
          </a:extLst>
        </xdr:cNvPr>
        <xdr:cNvSpPr txBox="1"/>
      </xdr:nvSpPr>
      <xdr:spPr>
        <a:xfrm>
          <a:off x="20002500" y="11852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79317</xdr:rowOff>
    </xdr:from>
    <xdr:to>
      <xdr:col>116</xdr:col>
      <xdr:colOff>152400</xdr:colOff>
      <xdr:row>70</xdr:row>
      <xdr:rowOff>79317</xdr:rowOff>
    </xdr:to>
    <xdr:cxnSp macro="">
      <xdr:nvCxnSpPr>
        <xdr:cNvPr id="840" name="直線コネクタ 839">
          <a:extLst>
            <a:ext uri="{FF2B5EF4-FFF2-40B4-BE49-F238E27FC236}">
              <a16:creationId xmlns:a16="http://schemas.microsoft.com/office/drawing/2014/main" id="{8996AAF0-0D9C-4F01-ADA0-38806245F227}"/>
            </a:ext>
          </a:extLst>
        </xdr:cNvPr>
        <xdr:cNvCxnSpPr/>
      </xdr:nvCxnSpPr>
      <xdr:spPr>
        <a:xfrm>
          <a:off x="19885660" y="120808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167328</xdr:rowOff>
    </xdr:from>
    <xdr:to>
      <xdr:col>116</xdr:col>
      <xdr:colOff>63500</xdr:colOff>
      <xdr:row>76</xdr:row>
      <xdr:rowOff>105944</xdr:rowOff>
    </xdr:to>
    <xdr:cxnSp macro="">
      <xdr:nvCxnSpPr>
        <xdr:cNvPr id="841" name="直線コネクタ 840">
          <a:extLst>
            <a:ext uri="{FF2B5EF4-FFF2-40B4-BE49-F238E27FC236}">
              <a16:creationId xmlns:a16="http://schemas.microsoft.com/office/drawing/2014/main" id="{021582A5-8B94-48BE-899B-7C96D02607F1}"/>
            </a:ext>
          </a:extLst>
        </xdr:cNvPr>
        <xdr:cNvCxnSpPr/>
      </xdr:nvCxnSpPr>
      <xdr:spPr>
        <a:xfrm>
          <a:off x="19204940" y="12686988"/>
          <a:ext cx="742950" cy="447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115054</xdr:rowOff>
    </xdr:from>
    <xdr:ext cx="534377" cy="259045"/>
    <xdr:sp macro="" textlink="">
      <xdr:nvSpPr>
        <xdr:cNvPr id="842" name="繰出金平均値テキスト">
          <a:extLst>
            <a:ext uri="{FF2B5EF4-FFF2-40B4-BE49-F238E27FC236}">
              <a16:creationId xmlns:a16="http://schemas.microsoft.com/office/drawing/2014/main" id="{7912208E-E1DB-491E-B534-AA7DE5026339}"/>
            </a:ext>
          </a:extLst>
        </xdr:cNvPr>
        <xdr:cNvSpPr txBox="1"/>
      </xdr:nvSpPr>
      <xdr:spPr>
        <a:xfrm>
          <a:off x="20002500" y="12802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92177</xdr:rowOff>
    </xdr:from>
    <xdr:to>
      <xdr:col>116</xdr:col>
      <xdr:colOff>114300</xdr:colOff>
      <xdr:row>76</xdr:row>
      <xdr:rowOff>22327</xdr:rowOff>
    </xdr:to>
    <xdr:sp macro="" textlink="">
      <xdr:nvSpPr>
        <xdr:cNvPr id="843" name="フローチャート: 判断 842">
          <a:extLst>
            <a:ext uri="{FF2B5EF4-FFF2-40B4-BE49-F238E27FC236}">
              <a16:creationId xmlns:a16="http://schemas.microsoft.com/office/drawing/2014/main" id="{FC9BC8E1-DA16-493B-A67C-4F201C85B01E}"/>
            </a:ext>
          </a:extLst>
        </xdr:cNvPr>
        <xdr:cNvSpPr/>
      </xdr:nvSpPr>
      <xdr:spPr>
        <a:xfrm>
          <a:off x="19904710" y="12954737"/>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138329</xdr:rowOff>
    </xdr:from>
    <xdr:to>
      <xdr:col>111</xdr:col>
      <xdr:colOff>177800</xdr:colOff>
      <xdr:row>73</xdr:row>
      <xdr:rowOff>167328</xdr:rowOff>
    </xdr:to>
    <xdr:cxnSp macro="">
      <xdr:nvCxnSpPr>
        <xdr:cNvPr id="844" name="直線コネクタ 843">
          <a:extLst>
            <a:ext uri="{FF2B5EF4-FFF2-40B4-BE49-F238E27FC236}">
              <a16:creationId xmlns:a16="http://schemas.microsoft.com/office/drawing/2014/main" id="{F76D09C9-8FC0-41C9-9E4E-9B8572D78C25}"/>
            </a:ext>
          </a:extLst>
        </xdr:cNvPr>
        <xdr:cNvCxnSpPr/>
      </xdr:nvCxnSpPr>
      <xdr:spPr>
        <a:xfrm>
          <a:off x="18399760" y="12650369"/>
          <a:ext cx="805180" cy="36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69360</xdr:rowOff>
    </xdr:from>
    <xdr:to>
      <xdr:col>112</xdr:col>
      <xdr:colOff>38100</xdr:colOff>
      <xdr:row>75</xdr:row>
      <xdr:rowOff>170960</xdr:rowOff>
    </xdr:to>
    <xdr:sp macro="" textlink="">
      <xdr:nvSpPr>
        <xdr:cNvPr id="845" name="フローチャート: 判断 844">
          <a:extLst>
            <a:ext uri="{FF2B5EF4-FFF2-40B4-BE49-F238E27FC236}">
              <a16:creationId xmlns:a16="http://schemas.microsoft.com/office/drawing/2014/main" id="{FAA00404-CF16-426D-B062-A14CAFA7B475}"/>
            </a:ext>
          </a:extLst>
        </xdr:cNvPr>
        <xdr:cNvSpPr/>
      </xdr:nvSpPr>
      <xdr:spPr>
        <a:xfrm>
          <a:off x="19161760" y="12926205"/>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162087</xdr:rowOff>
    </xdr:from>
    <xdr:ext cx="534377" cy="259045"/>
    <xdr:sp macro="" textlink="">
      <xdr:nvSpPr>
        <xdr:cNvPr id="846" name="テキスト ボックス 845">
          <a:extLst>
            <a:ext uri="{FF2B5EF4-FFF2-40B4-BE49-F238E27FC236}">
              <a16:creationId xmlns:a16="http://schemas.microsoft.com/office/drawing/2014/main" id="{6E047A4E-3FB7-4E5E-9E30-17B953AD9131}"/>
            </a:ext>
          </a:extLst>
        </xdr:cNvPr>
        <xdr:cNvSpPr txBox="1"/>
      </xdr:nvSpPr>
      <xdr:spPr>
        <a:xfrm>
          <a:off x="18956801" y="1302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138329</xdr:rowOff>
    </xdr:from>
    <xdr:to>
      <xdr:col>107</xdr:col>
      <xdr:colOff>50800</xdr:colOff>
      <xdr:row>73</xdr:row>
      <xdr:rowOff>162419</xdr:rowOff>
    </xdr:to>
    <xdr:cxnSp macro="">
      <xdr:nvCxnSpPr>
        <xdr:cNvPr id="847" name="直線コネクタ 846">
          <a:extLst>
            <a:ext uri="{FF2B5EF4-FFF2-40B4-BE49-F238E27FC236}">
              <a16:creationId xmlns:a16="http://schemas.microsoft.com/office/drawing/2014/main" id="{14A4A1E6-502B-4A34-BE4C-C60B8B00F601}"/>
            </a:ext>
          </a:extLst>
        </xdr:cNvPr>
        <xdr:cNvCxnSpPr/>
      </xdr:nvCxnSpPr>
      <xdr:spPr>
        <a:xfrm flipV="1">
          <a:off x="17602200" y="12650369"/>
          <a:ext cx="797560" cy="29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76381</xdr:rowOff>
    </xdr:from>
    <xdr:to>
      <xdr:col>107</xdr:col>
      <xdr:colOff>101600</xdr:colOff>
      <xdr:row>76</xdr:row>
      <xdr:rowOff>6531</xdr:rowOff>
    </xdr:to>
    <xdr:sp macro="" textlink="">
      <xdr:nvSpPr>
        <xdr:cNvPr id="848" name="フローチャート: 判断 847">
          <a:extLst>
            <a:ext uri="{FF2B5EF4-FFF2-40B4-BE49-F238E27FC236}">
              <a16:creationId xmlns:a16="http://schemas.microsoft.com/office/drawing/2014/main" id="{5FFDFFEF-7244-49D7-9F0E-F27B7346DFC5}"/>
            </a:ext>
          </a:extLst>
        </xdr:cNvPr>
        <xdr:cNvSpPr/>
      </xdr:nvSpPr>
      <xdr:spPr>
        <a:xfrm>
          <a:off x="18345150" y="1293513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169108</xdr:rowOff>
    </xdr:from>
    <xdr:ext cx="534377" cy="259045"/>
    <xdr:sp macro="" textlink="">
      <xdr:nvSpPr>
        <xdr:cNvPr id="849" name="テキスト ボックス 848">
          <a:extLst>
            <a:ext uri="{FF2B5EF4-FFF2-40B4-BE49-F238E27FC236}">
              <a16:creationId xmlns:a16="http://schemas.microsoft.com/office/drawing/2014/main" id="{28F684C4-1041-449E-BF95-90F3687EEEC8}"/>
            </a:ext>
          </a:extLst>
        </xdr:cNvPr>
        <xdr:cNvSpPr txBox="1"/>
      </xdr:nvSpPr>
      <xdr:spPr>
        <a:xfrm>
          <a:off x="18170671" y="1303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162419</xdr:rowOff>
    </xdr:from>
    <xdr:to>
      <xdr:col>102</xdr:col>
      <xdr:colOff>114300</xdr:colOff>
      <xdr:row>74</xdr:row>
      <xdr:rowOff>3966</xdr:rowOff>
    </xdr:to>
    <xdr:cxnSp macro="">
      <xdr:nvCxnSpPr>
        <xdr:cNvPr id="850" name="直線コネクタ 849">
          <a:extLst>
            <a:ext uri="{FF2B5EF4-FFF2-40B4-BE49-F238E27FC236}">
              <a16:creationId xmlns:a16="http://schemas.microsoft.com/office/drawing/2014/main" id="{A20F13FB-1F40-4E5E-99B2-48E61153B47E}"/>
            </a:ext>
          </a:extLst>
        </xdr:cNvPr>
        <xdr:cNvCxnSpPr/>
      </xdr:nvCxnSpPr>
      <xdr:spPr>
        <a:xfrm flipV="1">
          <a:off x="16804640" y="12680174"/>
          <a:ext cx="797560" cy="1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73910</xdr:rowOff>
    </xdr:from>
    <xdr:to>
      <xdr:col>102</xdr:col>
      <xdr:colOff>165100</xdr:colOff>
      <xdr:row>76</xdr:row>
      <xdr:rowOff>4060</xdr:rowOff>
    </xdr:to>
    <xdr:sp macro="" textlink="">
      <xdr:nvSpPr>
        <xdr:cNvPr id="851" name="フローチャート: 判断 850">
          <a:extLst>
            <a:ext uri="{FF2B5EF4-FFF2-40B4-BE49-F238E27FC236}">
              <a16:creationId xmlns:a16="http://schemas.microsoft.com/office/drawing/2014/main" id="{0669231F-EA2F-4E10-8630-644AB1274AF5}"/>
            </a:ext>
          </a:extLst>
        </xdr:cNvPr>
        <xdr:cNvSpPr/>
      </xdr:nvSpPr>
      <xdr:spPr>
        <a:xfrm>
          <a:off x="17547590" y="1293266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166637</xdr:rowOff>
    </xdr:from>
    <xdr:ext cx="534377" cy="259045"/>
    <xdr:sp macro="" textlink="">
      <xdr:nvSpPr>
        <xdr:cNvPr id="852" name="テキスト ボックス 851">
          <a:extLst>
            <a:ext uri="{FF2B5EF4-FFF2-40B4-BE49-F238E27FC236}">
              <a16:creationId xmlns:a16="http://schemas.microsoft.com/office/drawing/2014/main" id="{40DB99BB-CB08-4DF2-A401-ECC12D2B0E7C}"/>
            </a:ext>
          </a:extLst>
        </xdr:cNvPr>
        <xdr:cNvSpPr txBox="1"/>
      </xdr:nvSpPr>
      <xdr:spPr>
        <a:xfrm>
          <a:off x="17354061" y="1302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69306</xdr:rowOff>
    </xdr:from>
    <xdr:to>
      <xdr:col>98</xdr:col>
      <xdr:colOff>38100</xdr:colOff>
      <xdr:row>75</xdr:row>
      <xdr:rowOff>170906</xdr:rowOff>
    </xdr:to>
    <xdr:sp macro="" textlink="">
      <xdr:nvSpPr>
        <xdr:cNvPr id="853" name="フローチャート: 判断 852">
          <a:extLst>
            <a:ext uri="{FF2B5EF4-FFF2-40B4-BE49-F238E27FC236}">
              <a16:creationId xmlns:a16="http://schemas.microsoft.com/office/drawing/2014/main" id="{64EB7E86-6E58-4F59-824C-170B48C8CCCD}"/>
            </a:ext>
          </a:extLst>
        </xdr:cNvPr>
        <xdr:cNvSpPr/>
      </xdr:nvSpPr>
      <xdr:spPr>
        <a:xfrm>
          <a:off x="16761460" y="12926151"/>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162033</xdr:rowOff>
    </xdr:from>
    <xdr:ext cx="534377" cy="259045"/>
    <xdr:sp macro="" textlink="">
      <xdr:nvSpPr>
        <xdr:cNvPr id="854" name="テキスト ボックス 853">
          <a:extLst>
            <a:ext uri="{FF2B5EF4-FFF2-40B4-BE49-F238E27FC236}">
              <a16:creationId xmlns:a16="http://schemas.microsoft.com/office/drawing/2014/main" id="{9D8C28CA-D196-4885-9163-FC58201E023E}"/>
            </a:ext>
          </a:extLst>
        </xdr:cNvPr>
        <xdr:cNvSpPr txBox="1"/>
      </xdr:nvSpPr>
      <xdr:spPr>
        <a:xfrm>
          <a:off x="16556501" y="1302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BCC650E7-35AF-4D0F-81D8-03A604B8D58D}"/>
            </a:ext>
          </a:extLst>
        </xdr:cNvPr>
        <xdr:cNvSpPr txBox="1"/>
      </xdr:nvSpPr>
      <xdr:spPr>
        <a:xfrm>
          <a:off x="1977644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7F0BC84E-1E0F-4128-B1D4-9C9BCE3D7929}"/>
            </a:ext>
          </a:extLst>
        </xdr:cNvPr>
        <xdr:cNvSpPr txBox="1"/>
      </xdr:nvSpPr>
      <xdr:spPr>
        <a:xfrm>
          <a:off x="1903349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72224980-E683-4289-81FD-851E9E65F162}"/>
            </a:ext>
          </a:extLst>
        </xdr:cNvPr>
        <xdr:cNvSpPr txBox="1"/>
      </xdr:nvSpPr>
      <xdr:spPr>
        <a:xfrm>
          <a:off x="1822831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2ED75EAD-4791-4867-8FD3-1ACCFCCC7DFD}"/>
            </a:ext>
          </a:extLst>
        </xdr:cNvPr>
        <xdr:cNvSpPr txBox="1"/>
      </xdr:nvSpPr>
      <xdr:spPr>
        <a:xfrm>
          <a:off x="1743075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E1BCA5D0-EBDB-483D-839F-ACA5BC65867E}"/>
            </a:ext>
          </a:extLst>
        </xdr:cNvPr>
        <xdr:cNvSpPr txBox="1"/>
      </xdr:nvSpPr>
      <xdr:spPr>
        <a:xfrm>
          <a:off x="1663319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55144</xdr:rowOff>
    </xdr:from>
    <xdr:to>
      <xdr:col>116</xdr:col>
      <xdr:colOff>114300</xdr:colOff>
      <xdr:row>76</xdr:row>
      <xdr:rowOff>156744</xdr:rowOff>
    </xdr:to>
    <xdr:sp macro="" textlink="">
      <xdr:nvSpPr>
        <xdr:cNvPr id="860" name="楕円 859">
          <a:extLst>
            <a:ext uri="{FF2B5EF4-FFF2-40B4-BE49-F238E27FC236}">
              <a16:creationId xmlns:a16="http://schemas.microsoft.com/office/drawing/2014/main" id="{78D2CBC4-9987-4EA7-859E-2801D6A5CF52}"/>
            </a:ext>
          </a:extLst>
        </xdr:cNvPr>
        <xdr:cNvSpPr/>
      </xdr:nvSpPr>
      <xdr:spPr>
        <a:xfrm>
          <a:off x="19904710" y="13089154"/>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33571</xdr:rowOff>
    </xdr:from>
    <xdr:ext cx="534377" cy="259045"/>
    <xdr:sp macro="" textlink="">
      <xdr:nvSpPr>
        <xdr:cNvPr id="861" name="繰出金該当値テキスト">
          <a:extLst>
            <a:ext uri="{FF2B5EF4-FFF2-40B4-BE49-F238E27FC236}">
              <a16:creationId xmlns:a16="http://schemas.microsoft.com/office/drawing/2014/main" id="{E0A25690-861C-4721-9976-BE69D01ED282}"/>
            </a:ext>
          </a:extLst>
        </xdr:cNvPr>
        <xdr:cNvSpPr txBox="1"/>
      </xdr:nvSpPr>
      <xdr:spPr>
        <a:xfrm>
          <a:off x="20002500" y="1306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116528</xdr:rowOff>
    </xdr:from>
    <xdr:to>
      <xdr:col>112</xdr:col>
      <xdr:colOff>38100</xdr:colOff>
      <xdr:row>74</xdr:row>
      <xdr:rowOff>46678</xdr:rowOff>
    </xdr:to>
    <xdr:sp macro="" textlink="">
      <xdr:nvSpPr>
        <xdr:cNvPr id="862" name="楕円 861">
          <a:extLst>
            <a:ext uri="{FF2B5EF4-FFF2-40B4-BE49-F238E27FC236}">
              <a16:creationId xmlns:a16="http://schemas.microsoft.com/office/drawing/2014/main" id="{8D1DE962-AC45-48BE-BE2D-6E92B34CCA97}"/>
            </a:ext>
          </a:extLst>
        </xdr:cNvPr>
        <xdr:cNvSpPr/>
      </xdr:nvSpPr>
      <xdr:spPr>
        <a:xfrm>
          <a:off x="19161760" y="1263237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63205</xdr:rowOff>
    </xdr:from>
    <xdr:ext cx="534377" cy="259045"/>
    <xdr:sp macro="" textlink="">
      <xdr:nvSpPr>
        <xdr:cNvPr id="863" name="テキスト ボックス 862">
          <a:extLst>
            <a:ext uri="{FF2B5EF4-FFF2-40B4-BE49-F238E27FC236}">
              <a16:creationId xmlns:a16="http://schemas.microsoft.com/office/drawing/2014/main" id="{8B581E0B-4339-4CAA-BDBE-143D21781591}"/>
            </a:ext>
          </a:extLst>
        </xdr:cNvPr>
        <xdr:cNvSpPr txBox="1"/>
      </xdr:nvSpPr>
      <xdr:spPr>
        <a:xfrm>
          <a:off x="18956801" y="1240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87529</xdr:rowOff>
    </xdr:from>
    <xdr:to>
      <xdr:col>107</xdr:col>
      <xdr:colOff>101600</xdr:colOff>
      <xdr:row>74</xdr:row>
      <xdr:rowOff>17679</xdr:rowOff>
    </xdr:to>
    <xdr:sp macro="" textlink="">
      <xdr:nvSpPr>
        <xdr:cNvPr id="864" name="楕円 863">
          <a:extLst>
            <a:ext uri="{FF2B5EF4-FFF2-40B4-BE49-F238E27FC236}">
              <a16:creationId xmlns:a16="http://schemas.microsoft.com/office/drawing/2014/main" id="{9000A5DB-D7B3-4E79-A262-A44DBFE40407}"/>
            </a:ext>
          </a:extLst>
        </xdr:cNvPr>
        <xdr:cNvSpPr/>
      </xdr:nvSpPr>
      <xdr:spPr>
        <a:xfrm>
          <a:off x="18345150" y="1260528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34206</xdr:rowOff>
    </xdr:from>
    <xdr:ext cx="534377" cy="259045"/>
    <xdr:sp macro="" textlink="">
      <xdr:nvSpPr>
        <xdr:cNvPr id="865" name="テキスト ボックス 864">
          <a:extLst>
            <a:ext uri="{FF2B5EF4-FFF2-40B4-BE49-F238E27FC236}">
              <a16:creationId xmlns:a16="http://schemas.microsoft.com/office/drawing/2014/main" id="{06EF9B9D-2650-4151-A254-27BDF047DBE5}"/>
            </a:ext>
          </a:extLst>
        </xdr:cNvPr>
        <xdr:cNvSpPr txBox="1"/>
      </xdr:nvSpPr>
      <xdr:spPr>
        <a:xfrm>
          <a:off x="18170671" y="1237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111619</xdr:rowOff>
    </xdr:from>
    <xdr:to>
      <xdr:col>102</xdr:col>
      <xdr:colOff>165100</xdr:colOff>
      <xdr:row>74</xdr:row>
      <xdr:rowOff>41769</xdr:rowOff>
    </xdr:to>
    <xdr:sp macro="" textlink="">
      <xdr:nvSpPr>
        <xdr:cNvPr id="866" name="楕円 865">
          <a:extLst>
            <a:ext uri="{FF2B5EF4-FFF2-40B4-BE49-F238E27FC236}">
              <a16:creationId xmlns:a16="http://schemas.microsoft.com/office/drawing/2014/main" id="{713787E0-5BEE-4478-AA8E-83D8DD67AEEC}"/>
            </a:ext>
          </a:extLst>
        </xdr:cNvPr>
        <xdr:cNvSpPr/>
      </xdr:nvSpPr>
      <xdr:spPr>
        <a:xfrm>
          <a:off x="17547590" y="12627469"/>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58296</xdr:rowOff>
    </xdr:from>
    <xdr:ext cx="534377" cy="259045"/>
    <xdr:sp macro="" textlink="">
      <xdr:nvSpPr>
        <xdr:cNvPr id="867" name="テキスト ボックス 866">
          <a:extLst>
            <a:ext uri="{FF2B5EF4-FFF2-40B4-BE49-F238E27FC236}">
              <a16:creationId xmlns:a16="http://schemas.microsoft.com/office/drawing/2014/main" id="{C9EFF81C-78C8-431E-8F23-1D66FB1FFC48}"/>
            </a:ext>
          </a:extLst>
        </xdr:cNvPr>
        <xdr:cNvSpPr txBox="1"/>
      </xdr:nvSpPr>
      <xdr:spPr>
        <a:xfrm>
          <a:off x="17354061" y="1239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124616</xdr:rowOff>
    </xdr:from>
    <xdr:to>
      <xdr:col>98</xdr:col>
      <xdr:colOff>38100</xdr:colOff>
      <xdr:row>74</xdr:row>
      <xdr:rowOff>54766</xdr:rowOff>
    </xdr:to>
    <xdr:sp macro="" textlink="">
      <xdr:nvSpPr>
        <xdr:cNvPr id="868" name="楕円 867">
          <a:extLst>
            <a:ext uri="{FF2B5EF4-FFF2-40B4-BE49-F238E27FC236}">
              <a16:creationId xmlns:a16="http://schemas.microsoft.com/office/drawing/2014/main" id="{56D542E5-E81E-46AE-A0E4-79856B6576F0}"/>
            </a:ext>
          </a:extLst>
        </xdr:cNvPr>
        <xdr:cNvSpPr/>
      </xdr:nvSpPr>
      <xdr:spPr>
        <a:xfrm>
          <a:off x="16761460" y="1264237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71293</xdr:rowOff>
    </xdr:from>
    <xdr:ext cx="534377" cy="259045"/>
    <xdr:sp macro="" textlink="">
      <xdr:nvSpPr>
        <xdr:cNvPr id="869" name="テキスト ボックス 868">
          <a:extLst>
            <a:ext uri="{FF2B5EF4-FFF2-40B4-BE49-F238E27FC236}">
              <a16:creationId xmlns:a16="http://schemas.microsoft.com/office/drawing/2014/main" id="{7F165C5C-F2D6-4DCD-B2FC-9C01A3872DA2}"/>
            </a:ext>
          </a:extLst>
        </xdr:cNvPr>
        <xdr:cNvSpPr txBox="1"/>
      </xdr:nvSpPr>
      <xdr:spPr>
        <a:xfrm>
          <a:off x="16556501" y="1241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64E6C0A9-3371-406C-AE02-38BEDB5FDE97}"/>
            </a:ext>
          </a:extLst>
        </xdr:cNvPr>
        <xdr:cNvSpPr/>
      </xdr:nvSpPr>
      <xdr:spPr>
        <a:xfrm>
          <a:off x="16459200" y="14283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CEF213FD-2B80-4931-A175-DAD9650F9E86}"/>
            </a:ext>
          </a:extLst>
        </xdr:cNvPr>
        <xdr:cNvSpPr/>
      </xdr:nvSpPr>
      <xdr:spPr>
        <a:xfrm>
          <a:off x="1659001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D4A11DCD-6425-430F-9957-5D3B2E9DB7F2}"/>
            </a:ext>
          </a:extLst>
        </xdr:cNvPr>
        <xdr:cNvSpPr/>
      </xdr:nvSpPr>
      <xdr:spPr>
        <a:xfrm>
          <a:off x="1659001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BAD2F929-0FBC-4035-9B8A-A6A34BF7B451}"/>
            </a:ext>
          </a:extLst>
        </xdr:cNvPr>
        <xdr:cNvSpPr/>
      </xdr:nvSpPr>
      <xdr:spPr>
        <a:xfrm>
          <a:off x="1748790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3F3E0583-0122-4352-B3A2-70534CE223A3}"/>
            </a:ext>
          </a:extLst>
        </xdr:cNvPr>
        <xdr:cNvSpPr/>
      </xdr:nvSpPr>
      <xdr:spPr>
        <a:xfrm>
          <a:off x="1748790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C005CF17-4383-4BB0-AE41-A28F865ECE84}"/>
            </a:ext>
          </a:extLst>
        </xdr:cNvPr>
        <xdr:cNvSpPr/>
      </xdr:nvSpPr>
      <xdr:spPr>
        <a:xfrm>
          <a:off x="1851660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618998FB-53B4-4D7B-90C3-3EA8D78D498B}"/>
            </a:ext>
          </a:extLst>
        </xdr:cNvPr>
        <xdr:cNvSpPr/>
      </xdr:nvSpPr>
      <xdr:spPr>
        <a:xfrm>
          <a:off x="1851660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D568C235-8364-4549-8D99-90A6001564C7}"/>
            </a:ext>
          </a:extLst>
        </xdr:cNvPr>
        <xdr:cNvSpPr/>
      </xdr:nvSpPr>
      <xdr:spPr>
        <a:xfrm>
          <a:off x="16459200" y="15109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FBE5C6B3-1239-4726-B0DD-48373D2A2CCB}"/>
            </a:ext>
          </a:extLst>
        </xdr:cNvPr>
        <xdr:cNvSpPr txBox="1"/>
      </xdr:nvSpPr>
      <xdr:spPr>
        <a:xfrm>
          <a:off x="16440150" y="14924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DFE74CA8-E4F7-43D8-AA1D-6403023316E7}"/>
            </a:ext>
          </a:extLst>
        </xdr:cNvPr>
        <xdr:cNvCxnSpPr/>
      </xdr:nvCxnSpPr>
      <xdr:spPr>
        <a:xfrm>
          <a:off x="16459200" y="17400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CBBEFCCA-56A7-4D96-9C3D-3312EDF8216C}"/>
            </a:ext>
          </a:extLst>
        </xdr:cNvPr>
        <xdr:cNvCxnSpPr/>
      </xdr:nvCxnSpPr>
      <xdr:spPr>
        <a:xfrm>
          <a:off x="16459200" y="162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3D9D3416-EBBA-44CB-8812-762C62E74B6B}"/>
            </a:ext>
          </a:extLst>
        </xdr:cNvPr>
        <xdr:cNvSpPr txBox="1"/>
      </xdr:nvSpPr>
      <xdr:spPr>
        <a:xfrm>
          <a:off x="16252324" y="161175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BB5B3D5D-D8B0-4889-8C14-ADC455942FE4}"/>
            </a:ext>
          </a:extLst>
        </xdr:cNvPr>
        <xdr:cNvCxnSpPr/>
      </xdr:nvCxnSpPr>
      <xdr:spPr>
        <a:xfrm>
          <a:off x="16459200" y="15109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9963180-9288-4568-B849-258B740704BA}"/>
            </a:ext>
          </a:extLst>
        </xdr:cNvPr>
        <xdr:cNvSpPr txBox="1"/>
      </xdr:nvSpPr>
      <xdr:spPr>
        <a:xfrm>
          <a:off x="16252324" y="149745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6B804523-5E76-4492-A3DF-E46317B207A6}"/>
            </a:ext>
          </a:extLst>
        </xdr:cNvPr>
        <xdr:cNvSpPr/>
      </xdr:nvSpPr>
      <xdr:spPr>
        <a:xfrm>
          <a:off x="16459200" y="15109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87A278DC-7194-48FF-99FC-672C28B327FC}"/>
            </a:ext>
          </a:extLst>
        </xdr:cNvPr>
        <xdr:cNvCxnSpPr/>
      </xdr:nvCxnSpPr>
      <xdr:spPr>
        <a:xfrm>
          <a:off x="19945985" y="1625219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23681AE3-6059-49AB-977D-2BC57A93F4D0}"/>
            </a:ext>
          </a:extLst>
        </xdr:cNvPr>
        <xdr:cNvSpPr txBox="1"/>
      </xdr:nvSpPr>
      <xdr:spPr>
        <a:xfrm>
          <a:off x="20002500" y="16299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B844DEA6-A559-4D35-AC09-F444D6C562F9}"/>
            </a:ext>
          </a:extLst>
        </xdr:cNvPr>
        <xdr:cNvCxnSpPr/>
      </xdr:nvCxnSpPr>
      <xdr:spPr>
        <a:xfrm>
          <a:off x="19885660" y="16252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1CD9D2C8-E7AF-4017-98D3-727C96CF8179}"/>
            </a:ext>
          </a:extLst>
        </xdr:cNvPr>
        <xdr:cNvSpPr txBox="1"/>
      </xdr:nvSpPr>
      <xdr:spPr>
        <a:xfrm>
          <a:off x="20002500" y="159569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9A6E29BC-7E51-41EC-9ED6-04950A511D8A}"/>
            </a:ext>
          </a:extLst>
        </xdr:cNvPr>
        <xdr:cNvCxnSpPr/>
      </xdr:nvCxnSpPr>
      <xdr:spPr>
        <a:xfrm>
          <a:off x="19885660" y="16252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C42A167C-1A7A-4464-85B5-A59322325FEC}"/>
            </a:ext>
          </a:extLst>
        </xdr:cNvPr>
        <xdr:cNvCxnSpPr/>
      </xdr:nvCxnSpPr>
      <xdr:spPr>
        <a:xfrm>
          <a:off x="19204940" y="1625219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C5EE18F3-A0F2-45A5-9BB6-554A599B71D9}"/>
            </a:ext>
          </a:extLst>
        </xdr:cNvPr>
        <xdr:cNvSpPr txBox="1"/>
      </xdr:nvSpPr>
      <xdr:spPr>
        <a:xfrm>
          <a:off x="20002500" y="1618172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F7337888-E8E1-46A0-965D-71889B8A99DF}"/>
            </a:ext>
          </a:extLst>
        </xdr:cNvPr>
        <xdr:cNvSpPr/>
      </xdr:nvSpPr>
      <xdr:spPr>
        <a:xfrm>
          <a:off x="19904710" y="1620901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4AAD1BC0-47A3-4C12-8F63-301EBB5EB8E4}"/>
            </a:ext>
          </a:extLst>
        </xdr:cNvPr>
        <xdr:cNvCxnSpPr/>
      </xdr:nvCxnSpPr>
      <xdr:spPr>
        <a:xfrm>
          <a:off x="18399760" y="1625219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284757F2-22CE-4CAC-BA94-9B02D44E56B6}"/>
            </a:ext>
          </a:extLst>
        </xdr:cNvPr>
        <xdr:cNvSpPr/>
      </xdr:nvSpPr>
      <xdr:spPr>
        <a:xfrm>
          <a:off x="19161760" y="1620901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F11C280F-8FA4-493C-B5F8-BFF53B9601F3}"/>
            </a:ext>
          </a:extLst>
        </xdr:cNvPr>
        <xdr:cNvSpPr txBox="1"/>
      </xdr:nvSpPr>
      <xdr:spPr>
        <a:xfrm>
          <a:off x="19087910" y="16299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6AFEC5F6-27A0-4C30-8590-5E0D311B5848}"/>
            </a:ext>
          </a:extLst>
        </xdr:cNvPr>
        <xdr:cNvCxnSpPr/>
      </xdr:nvCxnSpPr>
      <xdr:spPr>
        <a:xfrm>
          <a:off x="17602200" y="162521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C44B50F5-352E-4CAC-AE9D-10B4E962C908}"/>
            </a:ext>
          </a:extLst>
        </xdr:cNvPr>
        <xdr:cNvSpPr/>
      </xdr:nvSpPr>
      <xdr:spPr>
        <a:xfrm>
          <a:off x="18345150" y="1620901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DCF02689-1867-41A4-A703-32CF55A85330}"/>
            </a:ext>
          </a:extLst>
        </xdr:cNvPr>
        <xdr:cNvSpPr txBox="1"/>
      </xdr:nvSpPr>
      <xdr:spPr>
        <a:xfrm>
          <a:off x="18290350" y="16299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84F0D9EB-EDF3-401C-B005-3D92BAFE8854}"/>
            </a:ext>
          </a:extLst>
        </xdr:cNvPr>
        <xdr:cNvCxnSpPr/>
      </xdr:nvCxnSpPr>
      <xdr:spPr>
        <a:xfrm>
          <a:off x="16804640" y="162521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10061451-EA47-42EE-B566-E9F7426174C2}"/>
            </a:ext>
          </a:extLst>
        </xdr:cNvPr>
        <xdr:cNvSpPr/>
      </xdr:nvSpPr>
      <xdr:spPr>
        <a:xfrm>
          <a:off x="17547590" y="1620901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AF0BAE46-1867-42B0-9EEC-910284BD6F7A}"/>
            </a:ext>
          </a:extLst>
        </xdr:cNvPr>
        <xdr:cNvSpPr txBox="1"/>
      </xdr:nvSpPr>
      <xdr:spPr>
        <a:xfrm>
          <a:off x="17485170" y="16299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4100B0AC-C895-49BF-BD9B-2F8216DC2DB5}"/>
            </a:ext>
          </a:extLst>
        </xdr:cNvPr>
        <xdr:cNvSpPr/>
      </xdr:nvSpPr>
      <xdr:spPr>
        <a:xfrm>
          <a:off x="16761460" y="1620901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EA60D67A-15D5-4FD4-9957-09CAF4751B5D}"/>
            </a:ext>
          </a:extLst>
        </xdr:cNvPr>
        <xdr:cNvSpPr txBox="1"/>
      </xdr:nvSpPr>
      <xdr:spPr>
        <a:xfrm>
          <a:off x="16687610" y="16299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653AE9DD-C10C-43F6-825B-4A1A7A33E172}"/>
            </a:ext>
          </a:extLst>
        </xdr:cNvPr>
        <xdr:cNvSpPr txBox="1"/>
      </xdr:nvSpPr>
      <xdr:spPr>
        <a:xfrm>
          <a:off x="1977644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4142E62C-A0B7-4D6D-BD2C-4756140E328E}"/>
            </a:ext>
          </a:extLst>
        </xdr:cNvPr>
        <xdr:cNvSpPr txBox="1"/>
      </xdr:nvSpPr>
      <xdr:spPr>
        <a:xfrm>
          <a:off x="1903349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F303B5FA-3340-4631-A494-67F2D3838D23}"/>
            </a:ext>
          </a:extLst>
        </xdr:cNvPr>
        <xdr:cNvSpPr txBox="1"/>
      </xdr:nvSpPr>
      <xdr:spPr>
        <a:xfrm>
          <a:off x="1822831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2F3EC758-8F94-4393-8209-5D580C32A9D4}"/>
            </a:ext>
          </a:extLst>
        </xdr:cNvPr>
        <xdr:cNvSpPr txBox="1"/>
      </xdr:nvSpPr>
      <xdr:spPr>
        <a:xfrm>
          <a:off x="1743075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245AC00D-FE7B-45FF-BDC4-E4B5A9C0F849}"/>
            </a:ext>
          </a:extLst>
        </xdr:cNvPr>
        <xdr:cNvSpPr txBox="1"/>
      </xdr:nvSpPr>
      <xdr:spPr>
        <a:xfrm>
          <a:off x="1663319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F7BBF2B-7458-4257-BFDD-F73B264F668B}"/>
            </a:ext>
          </a:extLst>
        </xdr:cNvPr>
        <xdr:cNvSpPr/>
      </xdr:nvSpPr>
      <xdr:spPr>
        <a:xfrm>
          <a:off x="19904710" y="1620901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559E3A54-C0C5-4BC0-8AAF-A4BDA374DAF2}"/>
            </a:ext>
          </a:extLst>
        </xdr:cNvPr>
        <xdr:cNvSpPr txBox="1"/>
      </xdr:nvSpPr>
      <xdr:spPr>
        <a:xfrm>
          <a:off x="20002500" y="16071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2FF63061-DB3B-492D-9E10-B4459732F8F0}"/>
            </a:ext>
          </a:extLst>
        </xdr:cNvPr>
        <xdr:cNvSpPr/>
      </xdr:nvSpPr>
      <xdr:spPr>
        <a:xfrm>
          <a:off x="19161760" y="1620901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30C5356C-1647-42EB-A2FD-28E3A453E70E}"/>
            </a:ext>
          </a:extLst>
        </xdr:cNvPr>
        <xdr:cNvSpPr txBox="1"/>
      </xdr:nvSpPr>
      <xdr:spPr>
        <a:xfrm>
          <a:off x="1908791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49D198B9-B923-4DED-954A-50F2F9E5C4C3}"/>
            </a:ext>
          </a:extLst>
        </xdr:cNvPr>
        <xdr:cNvSpPr/>
      </xdr:nvSpPr>
      <xdr:spPr>
        <a:xfrm>
          <a:off x="18345150" y="1620901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E5F6C1D7-ADE4-4137-911C-53AA72887A88}"/>
            </a:ext>
          </a:extLst>
        </xdr:cNvPr>
        <xdr:cNvSpPr txBox="1"/>
      </xdr:nvSpPr>
      <xdr:spPr>
        <a:xfrm>
          <a:off x="182903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9FF16BB7-C0A3-46EC-A314-AED71C1E5368}"/>
            </a:ext>
          </a:extLst>
        </xdr:cNvPr>
        <xdr:cNvSpPr/>
      </xdr:nvSpPr>
      <xdr:spPr>
        <a:xfrm>
          <a:off x="17547590" y="1620901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215803FB-64D5-487D-8CA5-59CB125F0322}"/>
            </a:ext>
          </a:extLst>
        </xdr:cNvPr>
        <xdr:cNvSpPr txBox="1"/>
      </xdr:nvSpPr>
      <xdr:spPr>
        <a:xfrm>
          <a:off x="1748517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E2DD8E1C-E393-4229-B38F-D1C3DBE0D6A3}"/>
            </a:ext>
          </a:extLst>
        </xdr:cNvPr>
        <xdr:cNvSpPr/>
      </xdr:nvSpPr>
      <xdr:spPr>
        <a:xfrm>
          <a:off x="16761460" y="1620901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117A126-264A-421A-9727-9741454CA0F3}"/>
            </a:ext>
          </a:extLst>
        </xdr:cNvPr>
        <xdr:cNvSpPr txBox="1"/>
      </xdr:nvSpPr>
      <xdr:spPr>
        <a:xfrm>
          <a:off x="1668761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A96C6265-595B-4E9F-B8F0-84E9AAB4D8DC}"/>
            </a:ext>
          </a:extLst>
        </xdr:cNvPr>
        <xdr:cNvSpPr/>
      </xdr:nvSpPr>
      <xdr:spPr>
        <a:xfrm>
          <a:off x="685800" y="17781905"/>
          <a:ext cx="20002500" cy="18992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A643F9E8-EDC7-4CAB-B99A-503750003645}"/>
            </a:ext>
          </a:extLst>
        </xdr:cNvPr>
        <xdr:cNvSpPr/>
      </xdr:nvSpPr>
      <xdr:spPr>
        <a:xfrm>
          <a:off x="685800" y="1784731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6B4FB531-B18D-463C-9E50-2D858591F1EF}"/>
            </a:ext>
          </a:extLst>
        </xdr:cNvPr>
        <xdr:cNvSpPr txBox="1"/>
      </xdr:nvSpPr>
      <xdr:spPr>
        <a:xfrm>
          <a:off x="707390" y="18093690"/>
          <a:ext cx="19959320" cy="15278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な構成項目である人件費は、１２６，７６９円となっており、令和５年度現在においても類似団体と比較して高い水準にある。社会教育施設や保育所・学校数が多く、抜本的な職員削減が行えていない状況であり、公共施設総合管理計画、個別施設計画に基づいた施設の統廃合、それに伴う人件費の削減を目指し検討を行っていく。</a:t>
          </a:r>
        </a:p>
        <a:p>
          <a:r>
            <a:rPr kumimoji="1" lang="ja-JP" altLang="en-US" sz="1300">
              <a:latin typeface="ＭＳ Ｐゴシック" panose="020B0600070205080204" pitchFamily="50" charset="-128"/>
              <a:ea typeface="ＭＳ Ｐゴシック" panose="020B0600070205080204" pitchFamily="50" charset="-128"/>
            </a:rPr>
            <a:t>　また、補助費等については、住民一人当たり２０１，７０７円となっており、類似団体のなかでもかなり高くなっている。要因として、関係する一部事務組合が多いためであり、この負担金を軽減していくことが当町にとって大きな課題となっている。</a:t>
          </a:r>
        </a:p>
        <a:p>
          <a:r>
            <a:rPr kumimoji="1" lang="ja-JP" altLang="en-US" sz="1300">
              <a:latin typeface="ＭＳ Ｐゴシック" panose="020B0600070205080204" pitchFamily="50" charset="-128"/>
              <a:ea typeface="ＭＳ Ｐゴシック" panose="020B0600070205080204" pitchFamily="50" charset="-128"/>
            </a:rPr>
            <a:t>　維持補修費については、１５，８３６円と近年急上昇しており、経年劣化の進んだ公共施設が増加していることが要因となっている。</a:t>
          </a:r>
        </a:p>
        <a:p>
          <a:r>
            <a:rPr kumimoji="1" lang="ja-JP" altLang="en-US" sz="1300">
              <a:latin typeface="ＭＳ Ｐゴシック" panose="020B0600070205080204" pitchFamily="50" charset="-128"/>
              <a:ea typeface="ＭＳ Ｐゴシック" panose="020B0600070205080204" pitchFamily="50" charset="-128"/>
            </a:rPr>
            <a:t>　公債費についても、９３，１３３円と高い水準となっており、計画的な建設事業の実施による地方債の発行抑制を進めていく。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0BC5CF6-2846-4BE0-B4AC-EF856AA139C1}"/>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A30C8831-0152-40DB-8E05-775DA8B2CB53}"/>
            </a:ext>
          </a:extLst>
        </xdr:cNvPr>
        <xdr:cNvSpPr/>
      </xdr:nvSpPr>
      <xdr:spPr>
        <a:xfrm>
          <a:off x="17145000" y="186690"/>
          <a:ext cx="3543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C32414FD-F4AA-4206-AC93-613237B1B51C}"/>
            </a:ext>
          </a:extLst>
        </xdr:cNvPr>
        <xdr:cNvSpPr/>
      </xdr:nvSpPr>
      <xdr:spPr>
        <a:xfrm>
          <a:off x="17160240" y="217805"/>
          <a:ext cx="35064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3CBCC31E-966A-4AD0-8CD2-99E02C053C52}"/>
            </a:ext>
          </a:extLst>
        </xdr:cNvPr>
        <xdr:cNvSpPr/>
      </xdr:nvSpPr>
      <xdr:spPr>
        <a:xfrm>
          <a:off x="17191355" y="239395"/>
          <a:ext cx="34359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福井県若狭町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5852961-2EE6-4F7B-9B6A-C27AE4079D34}"/>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D9A4F43-D1D4-4C91-8F86-55FA3AF1EA6A}"/>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75FEA8E-F432-4C50-8599-4AADC9CD1255}"/>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487751C-E0C4-436F-BBDF-FAE7A503ACA2}"/>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D18FE41-674C-437A-A56C-7B0E314B09AE}"/>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E66961CC-164F-453D-AFD5-7B7C74750B73}"/>
            </a:ext>
          </a:extLst>
        </xdr:cNvPr>
        <xdr:cNvSpPr/>
      </xdr:nvSpPr>
      <xdr:spPr>
        <a:xfrm>
          <a:off x="2016760" y="916940"/>
          <a:ext cx="126238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13,625
13,518
178.49
13,388,119
12,504,463
847,124
6,360,427
9,413,303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3040959-516E-4EED-93B9-0E3B85BD9760}"/>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43E194C-B62F-4454-86DF-7658C4821B89}"/>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3C0818F-C665-46A0-9FBD-F92DB061CBC9}"/>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14.8
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B5E28D6-33F6-44D3-A20A-0636A83F3F87}"/>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B59C46A-3752-48D2-81A8-FFCC4937F981}"/>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86E8D364-7A6D-461D-8B73-0548AE79691C}"/>
            </a:ext>
          </a:extLst>
        </xdr:cNvPr>
        <xdr:cNvSpPr/>
      </xdr:nvSpPr>
      <xdr:spPr>
        <a:xfrm>
          <a:off x="6474460" y="1714500"/>
          <a:ext cx="34290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7027C56B-F184-47A2-B184-84E119A168DB}"/>
            </a:ext>
          </a:extLst>
        </xdr:cNvPr>
        <xdr:cNvSpPr/>
      </xdr:nvSpPr>
      <xdr:spPr>
        <a:xfrm>
          <a:off x="9965690" y="887095"/>
          <a:ext cx="13716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AA86B335-C817-443A-8163-A096A2F94CE0}"/>
            </a:ext>
          </a:extLst>
        </xdr:cNvPr>
        <xdr:cNvSpPr/>
      </xdr:nvSpPr>
      <xdr:spPr>
        <a:xfrm>
          <a:off x="10206990" y="948690"/>
          <a:ext cx="13100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CEA384E-CFBE-4543-9102-323E77A684C2}"/>
            </a:ext>
          </a:extLst>
        </xdr:cNvPr>
        <xdr:cNvSpPr/>
      </xdr:nvSpPr>
      <xdr:spPr>
        <a:xfrm>
          <a:off x="10206990" y="1215390"/>
          <a:ext cx="131000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7A602EE-050F-42CB-AFD8-A894E6851388}"/>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5402AFCD-3EAD-48A9-8702-48142B08A70C}"/>
            </a:ext>
          </a:extLst>
        </xdr:cNvPr>
        <xdr:cNvCxnSpPr/>
      </xdr:nvCxnSpPr>
      <xdr:spPr>
        <a:xfrm flipH="1">
          <a:off x="10050145" y="106680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4C0FA433-4DCA-4637-9D58-7BE05642D7D7}"/>
            </a:ext>
          </a:extLst>
        </xdr:cNvPr>
        <xdr:cNvSpPr/>
      </xdr:nvSpPr>
      <xdr:spPr>
        <a:xfrm>
          <a:off x="10107930" y="1017905"/>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18DDACA7-C54D-4D82-A23F-130D186C8703}"/>
            </a:ext>
          </a:extLst>
        </xdr:cNvPr>
        <xdr:cNvSpPr/>
      </xdr:nvSpPr>
      <xdr:spPr>
        <a:xfrm>
          <a:off x="10107930" y="1284605"/>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A0F674E0-7AB5-42CB-84D6-FF990F65C387}"/>
            </a:ext>
          </a:extLst>
        </xdr:cNvPr>
        <xdr:cNvCxnSpPr/>
      </xdr:nvCxnSpPr>
      <xdr:spPr>
        <a:xfrm>
          <a:off x="10137140"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827E952-21AD-446F-BDCA-77D763FCB939}"/>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7791C248-772A-4340-AC5B-DFB25C9D4ECD}"/>
            </a:ext>
          </a:extLst>
        </xdr:cNvPr>
        <xdr:cNvCxnSpPr/>
      </xdr:nvCxnSpPr>
      <xdr:spPr>
        <a:xfrm flipV="1">
          <a:off x="10137140"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E8B7B84-0F0E-480D-88F6-EDE97B0AF414}"/>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4D348B33-0C24-43BA-B249-0688AFB71939}"/>
            </a:ext>
          </a:extLst>
        </xdr:cNvPr>
        <xdr:cNvSpPr txBox="1"/>
      </xdr:nvSpPr>
      <xdr:spPr>
        <a:xfrm>
          <a:off x="64516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6D190ABD-1F6E-46F9-90C4-6C94DF8A1C38}"/>
            </a:ext>
          </a:extLst>
        </xdr:cNvPr>
        <xdr:cNvSpPr txBox="1"/>
      </xdr:nvSpPr>
      <xdr:spPr>
        <a:xfrm>
          <a:off x="645160" y="317881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2D55CB83-66F5-419D-8054-C4AE5D6663FA}"/>
            </a:ext>
          </a:extLst>
        </xdr:cNvPr>
        <xdr:cNvSpPr txBox="1"/>
      </xdr:nvSpPr>
      <xdr:spPr>
        <a:xfrm>
          <a:off x="645160" y="348869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E677121-CAFC-4BB6-8E71-81E0EC1F5697}"/>
            </a:ext>
          </a:extLst>
        </xdr:cNvPr>
        <xdr:cNvSpPr/>
      </xdr:nvSpPr>
      <xdr:spPr>
        <a:xfrm>
          <a:off x="685800" y="3996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FD0DF423-A33F-4769-9638-D9639C59119A}"/>
            </a:ext>
          </a:extLst>
        </xdr:cNvPr>
        <xdr:cNvSpPr/>
      </xdr:nvSpPr>
      <xdr:spPr>
        <a:xfrm>
          <a:off x="81661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735CB542-D5B4-4C56-BEE9-3BF1A12DA483}"/>
            </a:ext>
          </a:extLst>
        </xdr:cNvPr>
        <xdr:cNvSpPr/>
      </xdr:nvSpPr>
      <xdr:spPr>
        <a:xfrm>
          <a:off x="81661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B69A842C-1318-42D1-A475-69CBB59050EA}"/>
            </a:ext>
          </a:extLst>
        </xdr:cNvPr>
        <xdr:cNvSpPr/>
      </xdr:nvSpPr>
      <xdr:spPr>
        <a:xfrm>
          <a:off x="171450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355D1FAB-87D0-47DF-B019-CD1A0EB7CF03}"/>
            </a:ext>
          </a:extLst>
        </xdr:cNvPr>
        <xdr:cNvSpPr/>
      </xdr:nvSpPr>
      <xdr:spPr>
        <a:xfrm>
          <a:off x="171450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36645899-0ADD-404D-A6DE-51223D1A6FBB}"/>
            </a:ext>
          </a:extLst>
        </xdr:cNvPr>
        <xdr:cNvSpPr/>
      </xdr:nvSpPr>
      <xdr:spPr>
        <a:xfrm>
          <a:off x="274320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E4C494E0-B7B6-4415-8035-6ED59F66BA4E}"/>
            </a:ext>
          </a:extLst>
        </xdr:cNvPr>
        <xdr:cNvSpPr/>
      </xdr:nvSpPr>
      <xdr:spPr>
        <a:xfrm>
          <a:off x="274320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E38886B0-EF40-424B-AC64-EB0C58FC7639}"/>
            </a:ext>
          </a:extLst>
        </xdr:cNvPr>
        <xdr:cNvSpPr/>
      </xdr:nvSpPr>
      <xdr:spPr>
        <a:xfrm>
          <a:off x="685800" y="4822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5C4F02E5-C27F-4014-921E-B7DB166514C5}"/>
            </a:ext>
          </a:extLst>
        </xdr:cNvPr>
        <xdr:cNvSpPr txBox="1"/>
      </xdr:nvSpPr>
      <xdr:spPr>
        <a:xfrm>
          <a:off x="666750" y="4637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72035DBA-16C4-4226-AD6C-10A17403D299}"/>
            </a:ext>
          </a:extLst>
        </xdr:cNvPr>
        <xdr:cNvCxnSpPr/>
      </xdr:nvCxnSpPr>
      <xdr:spPr>
        <a:xfrm>
          <a:off x="685800" y="7113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4ADE328-615C-4849-BEAA-80861B72111F}"/>
            </a:ext>
          </a:extLst>
        </xdr:cNvPr>
        <xdr:cNvSpPr txBox="1"/>
      </xdr:nvSpPr>
      <xdr:spPr>
        <a:xfrm>
          <a:off x="273866"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A95FCE5-474C-4103-BE22-1C7F7DA32CCB}"/>
            </a:ext>
          </a:extLst>
        </xdr:cNvPr>
        <xdr:cNvCxnSpPr/>
      </xdr:nvCxnSpPr>
      <xdr:spPr>
        <a:xfrm>
          <a:off x="685800" y="6732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F003468C-0CF0-451F-BCFB-93984536F8E1}"/>
            </a:ext>
          </a:extLst>
        </xdr:cNvPr>
        <xdr:cNvSpPr txBox="1"/>
      </xdr:nvSpPr>
      <xdr:spPr>
        <a:xfrm>
          <a:off x="273866"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29BEE856-8651-44E4-9CB7-F7CE649AD442}"/>
            </a:ext>
          </a:extLst>
        </xdr:cNvPr>
        <xdr:cNvCxnSpPr/>
      </xdr:nvCxnSpPr>
      <xdr:spPr>
        <a:xfrm>
          <a:off x="685800" y="6351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CA1BCDF8-59B7-459E-A770-7B5A600C7073}"/>
            </a:ext>
          </a:extLst>
        </xdr:cNvPr>
        <xdr:cNvSpPr txBox="1"/>
      </xdr:nvSpPr>
      <xdr:spPr>
        <a:xfrm>
          <a:off x="273866"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939CE657-DCE0-4BF3-9ECA-70C1593A70DB}"/>
            </a:ext>
          </a:extLst>
        </xdr:cNvPr>
        <xdr:cNvCxnSpPr/>
      </xdr:nvCxnSpPr>
      <xdr:spPr>
        <a:xfrm>
          <a:off x="685800" y="5965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C6ECC797-E0D2-4236-BB8F-3752540CF5F2}"/>
            </a:ext>
          </a:extLst>
        </xdr:cNvPr>
        <xdr:cNvSpPr txBox="1"/>
      </xdr:nvSpPr>
      <xdr:spPr>
        <a:xfrm>
          <a:off x="273866" y="5830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3E4270C7-A1E0-4370-B8BE-BCDB0FB9853A}"/>
            </a:ext>
          </a:extLst>
        </xdr:cNvPr>
        <xdr:cNvCxnSpPr/>
      </xdr:nvCxnSpPr>
      <xdr:spPr>
        <a:xfrm>
          <a:off x="685800" y="5584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93F756E7-2005-4EC2-A5E3-6C3B84F51811}"/>
            </a:ext>
          </a:extLst>
        </xdr:cNvPr>
        <xdr:cNvSpPr txBox="1"/>
      </xdr:nvSpPr>
      <xdr:spPr>
        <a:xfrm>
          <a:off x="211651" y="5449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39A82DE9-30E8-4630-A34F-2C96B23DC97A}"/>
            </a:ext>
          </a:extLst>
        </xdr:cNvPr>
        <xdr:cNvCxnSpPr/>
      </xdr:nvCxnSpPr>
      <xdr:spPr>
        <a:xfrm>
          <a:off x="685800" y="520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D089EFA1-FB59-427F-861E-1C235EE67021}"/>
            </a:ext>
          </a:extLst>
        </xdr:cNvPr>
        <xdr:cNvSpPr txBox="1"/>
      </xdr:nvSpPr>
      <xdr:spPr>
        <a:xfrm>
          <a:off x="211651" y="5068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95DEC9D7-4B43-4C03-8748-BD65EABD8A8F}"/>
            </a:ext>
          </a:extLst>
        </xdr:cNvPr>
        <xdr:cNvCxnSpPr/>
      </xdr:nvCxnSpPr>
      <xdr:spPr>
        <a:xfrm>
          <a:off x="685800" y="482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62203940-E8B0-4407-AA74-14E7B2FDF92C}"/>
            </a:ext>
          </a:extLst>
        </xdr:cNvPr>
        <xdr:cNvSpPr txBox="1"/>
      </xdr:nvSpPr>
      <xdr:spPr>
        <a:xfrm>
          <a:off x="211651" y="4687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A4E6EA7A-61CF-43F0-B774-EED8BFAE4A6B}"/>
            </a:ext>
          </a:extLst>
        </xdr:cNvPr>
        <xdr:cNvSpPr/>
      </xdr:nvSpPr>
      <xdr:spPr>
        <a:xfrm>
          <a:off x="685800" y="4822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87693</xdr:rowOff>
    </xdr:from>
    <xdr:to>
      <xdr:col>24</xdr:col>
      <xdr:colOff>62865</xdr:colOff>
      <xdr:row>38</xdr:row>
      <xdr:rowOff>95504</xdr:rowOff>
    </xdr:to>
    <xdr:cxnSp macro="">
      <xdr:nvCxnSpPr>
        <xdr:cNvPr id="56" name="直線コネクタ 55">
          <a:extLst>
            <a:ext uri="{FF2B5EF4-FFF2-40B4-BE49-F238E27FC236}">
              <a16:creationId xmlns:a16="http://schemas.microsoft.com/office/drawing/2014/main" id="{F97A2F95-6101-4EB1-9685-F0BFB9236D1B}"/>
            </a:ext>
          </a:extLst>
        </xdr:cNvPr>
        <xdr:cNvCxnSpPr/>
      </xdr:nvCxnSpPr>
      <xdr:spPr>
        <a:xfrm flipV="1">
          <a:off x="4172585" y="5406453"/>
          <a:ext cx="1270" cy="1200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99331</xdr:rowOff>
    </xdr:from>
    <xdr:ext cx="469744" cy="259045"/>
    <xdr:sp macro="" textlink="">
      <xdr:nvSpPr>
        <xdr:cNvPr id="57" name="議会費最小値テキスト">
          <a:extLst>
            <a:ext uri="{FF2B5EF4-FFF2-40B4-BE49-F238E27FC236}">
              <a16:creationId xmlns:a16="http://schemas.microsoft.com/office/drawing/2014/main" id="{1B6DB28B-6C94-4C3D-9C82-4391E78C7C4C}"/>
            </a:ext>
          </a:extLst>
        </xdr:cNvPr>
        <xdr:cNvSpPr txBox="1"/>
      </xdr:nvSpPr>
      <xdr:spPr>
        <a:xfrm>
          <a:off x="4229100" y="661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95504</xdr:rowOff>
    </xdr:from>
    <xdr:to>
      <xdr:col>24</xdr:col>
      <xdr:colOff>152400</xdr:colOff>
      <xdr:row>38</xdr:row>
      <xdr:rowOff>95504</xdr:rowOff>
    </xdr:to>
    <xdr:cxnSp macro="">
      <xdr:nvCxnSpPr>
        <xdr:cNvPr id="58" name="直線コネクタ 57">
          <a:extLst>
            <a:ext uri="{FF2B5EF4-FFF2-40B4-BE49-F238E27FC236}">
              <a16:creationId xmlns:a16="http://schemas.microsoft.com/office/drawing/2014/main" id="{BD067014-FD64-48AA-BC33-0A85771FF3A6}"/>
            </a:ext>
          </a:extLst>
        </xdr:cNvPr>
        <xdr:cNvCxnSpPr/>
      </xdr:nvCxnSpPr>
      <xdr:spPr>
        <a:xfrm>
          <a:off x="4112260" y="66067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34370</xdr:rowOff>
    </xdr:from>
    <xdr:ext cx="534377" cy="259045"/>
    <xdr:sp macro="" textlink="">
      <xdr:nvSpPr>
        <xdr:cNvPr id="59" name="議会費最大値テキスト">
          <a:extLst>
            <a:ext uri="{FF2B5EF4-FFF2-40B4-BE49-F238E27FC236}">
              <a16:creationId xmlns:a16="http://schemas.microsoft.com/office/drawing/2014/main" id="{5069730B-C92F-4D30-82BD-CCE1595C9A44}"/>
            </a:ext>
          </a:extLst>
        </xdr:cNvPr>
        <xdr:cNvSpPr txBox="1"/>
      </xdr:nvSpPr>
      <xdr:spPr>
        <a:xfrm>
          <a:off x="4229100" y="517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87693</xdr:rowOff>
    </xdr:from>
    <xdr:to>
      <xdr:col>24</xdr:col>
      <xdr:colOff>152400</xdr:colOff>
      <xdr:row>31</xdr:row>
      <xdr:rowOff>87693</xdr:rowOff>
    </xdr:to>
    <xdr:cxnSp macro="">
      <xdr:nvCxnSpPr>
        <xdr:cNvPr id="60" name="直線コネクタ 59">
          <a:extLst>
            <a:ext uri="{FF2B5EF4-FFF2-40B4-BE49-F238E27FC236}">
              <a16:creationId xmlns:a16="http://schemas.microsoft.com/office/drawing/2014/main" id="{0B7F495B-9B3E-4419-B044-A504F4DCB076}"/>
            </a:ext>
          </a:extLst>
        </xdr:cNvPr>
        <xdr:cNvCxnSpPr/>
      </xdr:nvCxnSpPr>
      <xdr:spPr>
        <a:xfrm>
          <a:off x="4112260" y="54064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141796</xdr:rowOff>
    </xdr:from>
    <xdr:to>
      <xdr:col>24</xdr:col>
      <xdr:colOff>63500</xdr:colOff>
      <xdr:row>36</xdr:row>
      <xdr:rowOff>158941</xdr:rowOff>
    </xdr:to>
    <xdr:cxnSp macro="">
      <xdr:nvCxnSpPr>
        <xdr:cNvPr id="61" name="直線コネクタ 60">
          <a:extLst>
            <a:ext uri="{FF2B5EF4-FFF2-40B4-BE49-F238E27FC236}">
              <a16:creationId xmlns:a16="http://schemas.microsoft.com/office/drawing/2014/main" id="{7384A00C-48D4-4A90-B335-2041CF03B69F}"/>
            </a:ext>
          </a:extLst>
        </xdr:cNvPr>
        <xdr:cNvCxnSpPr/>
      </xdr:nvCxnSpPr>
      <xdr:spPr>
        <a:xfrm flipV="1">
          <a:off x="3431540" y="6312091"/>
          <a:ext cx="74295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153306</xdr:rowOff>
    </xdr:from>
    <xdr:ext cx="469744" cy="259045"/>
    <xdr:sp macro="" textlink="">
      <xdr:nvSpPr>
        <xdr:cNvPr id="62" name="議会費平均値テキスト">
          <a:extLst>
            <a:ext uri="{FF2B5EF4-FFF2-40B4-BE49-F238E27FC236}">
              <a16:creationId xmlns:a16="http://schemas.microsoft.com/office/drawing/2014/main" id="{772F7FCE-7F75-4FC1-BB38-CBDADFB365C4}"/>
            </a:ext>
          </a:extLst>
        </xdr:cNvPr>
        <xdr:cNvSpPr txBox="1"/>
      </xdr:nvSpPr>
      <xdr:spPr>
        <a:xfrm>
          <a:off x="4229100" y="5982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130429</xdr:rowOff>
    </xdr:from>
    <xdr:to>
      <xdr:col>24</xdr:col>
      <xdr:colOff>114300</xdr:colOff>
      <xdr:row>36</xdr:row>
      <xdr:rowOff>60579</xdr:rowOff>
    </xdr:to>
    <xdr:sp macro="" textlink="">
      <xdr:nvSpPr>
        <xdr:cNvPr id="63" name="フローチャート: 判断 62">
          <a:extLst>
            <a:ext uri="{FF2B5EF4-FFF2-40B4-BE49-F238E27FC236}">
              <a16:creationId xmlns:a16="http://schemas.microsoft.com/office/drawing/2014/main" id="{BABD8517-1CD2-409A-B0E0-0FBA958A8792}"/>
            </a:ext>
          </a:extLst>
        </xdr:cNvPr>
        <xdr:cNvSpPr/>
      </xdr:nvSpPr>
      <xdr:spPr>
        <a:xfrm>
          <a:off x="4131310" y="6134989"/>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158941</xdr:rowOff>
    </xdr:from>
    <xdr:to>
      <xdr:col>19</xdr:col>
      <xdr:colOff>177800</xdr:colOff>
      <xdr:row>36</xdr:row>
      <xdr:rowOff>170752</xdr:rowOff>
    </xdr:to>
    <xdr:cxnSp macro="">
      <xdr:nvCxnSpPr>
        <xdr:cNvPr id="64" name="直線コネクタ 63">
          <a:extLst>
            <a:ext uri="{FF2B5EF4-FFF2-40B4-BE49-F238E27FC236}">
              <a16:creationId xmlns:a16="http://schemas.microsoft.com/office/drawing/2014/main" id="{8AF3E2F9-B1EE-454C-84A6-60375178CA1A}"/>
            </a:ext>
          </a:extLst>
        </xdr:cNvPr>
        <xdr:cNvCxnSpPr/>
      </xdr:nvCxnSpPr>
      <xdr:spPr>
        <a:xfrm flipV="1">
          <a:off x="2626360" y="6333046"/>
          <a:ext cx="80518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144716</xdr:rowOff>
    </xdr:from>
    <xdr:to>
      <xdr:col>20</xdr:col>
      <xdr:colOff>38100</xdr:colOff>
      <xdr:row>36</xdr:row>
      <xdr:rowOff>74866</xdr:rowOff>
    </xdr:to>
    <xdr:sp macro="" textlink="">
      <xdr:nvSpPr>
        <xdr:cNvPr id="65" name="フローチャート: 判断 64">
          <a:extLst>
            <a:ext uri="{FF2B5EF4-FFF2-40B4-BE49-F238E27FC236}">
              <a16:creationId xmlns:a16="http://schemas.microsoft.com/office/drawing/2014/main" id="{8E59E2AC-2C0F-45D4-861A-B160C3D61A3E}"/>
            </a:ext>
          </a:extLst>
        </xdr:cNvPr>
        <xdr:cNvSpPr/>
      </xdr:nvSpPr>
      <xdr:spPr>
        <a:xfrm>
          <a:off x="3388360" y="6143561"/>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91393</xdr:rowOff>
    </xdr:from>
    <xdr:ext cx="469744" cy="259045"/>
    <xdr:sp macro="" textlink="">
      <xdr:nvSpPr>
        <xdr:cNvPr id="66" name="テキスト ボックス 65">
          <a:extLst>
            <a:ext uri="{FF2B5EF4-FFF2-40B4-BE49-F238E27FC236}">
              <a16:creationId xmlns:a16="http://schemas.microsoft.com/office/drawing/2014/main" id="{95EFD039-1D88-431E-AAA8-E3A04D0305F7}"/>
            </a:ext>
          </a:extLst>
        </xdr:cNvPr>
        <xdr:cNvSpPr txBox="1"/>
      </xdr:nvSpPr>
      <xdr:spPr>
        <a:xfrm>
          <a:off x="3215718" y="592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170752</xdr:rowOff>
    </xdr:from>
    <xdr:to>
      <xdr:col>15</xdr:col>
      <xdr:colOff>50800</xdr:colOff>
      <xdr:row>37</xdr:row>
      <xdr:rowOff>33210</xdr:rowOff>
    </xdr:to>
    <xdr:cxnSp macro="">
      <xdr:nvCxnSpPr>
        <xdr:cNvPr id="67" name="直線コネクタ 66">
          <a:extLst>
            <a:ext uri="{FF2B5EF4-FFF2-40B4-BE49-F238E27FC236}">
              <a16:creationId xmlns:a16="http://schemas.microsoft.com/office/drawing/2014/main" id="{8978D2EF-0CFE-4B8C-A0B4-0EBA5F5CBCC9}"/>
            </a:ext>
          </a:extLst>
        </xdr:cNvPr>
        <xdr:cNvCxnSpPr/>
      </xdr:nvCxnSpPr>
      <xdr:spPr>
        <a:xfrm flipV="1">
          <a:off x="1828800" y="6346762"/>
          <a:ext cx="797560" cy="2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12509</xdr:rowOff>
    </xdr:from>
    <xdr:to>
      <xdr:col>15</xdr:col>
      <xdr:colOff>101600</xdr:colOff>
      <xdr:row>36</xdr:row>
      <xdr:rowOff>114109</xdr:rowOff>
    </xdr:to>
    <xdr:sp macro="" textlink="">
      <xdr:nvSpPr>
        <xdr:cNvPr id="68" name="フローチャート: 判断 67">
          <a:extLst>
            <a:ext uri="{FF2B5EF4-FFF2-40B4-BE49-F238E27FC236}">
              <a16:creationId xmlns:a16="http://schemas.microsoft.com/office/drawing/2014/main" id="{E6383297-E36A-4CE3-BFAD-B5F21E3084F7}"/>
            </a:ext>
          </a:extLst>
        </xdr:cNvPr>
        <xdr:cNvSpPr/>
      </xdr:nvSpPr>
      <xdr:spPr>
        <a:xfrm>
          <a:off x="2571750" y="618851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130636</xdr:rowOff>
    </xdr:from>
    <xdr:ext cx="469744" cy="259045"/>
    <xdr:sp macro="" textlink="">
      <xdr:nvSpPr>
        <xdr:cNvPr id="69" name="テキスト ボックス 68">
          <a:extLst>
            <a:ext uri="{FF2B5EF4-FFF2-40B4-BE49-F238E27FC236}">
              <a16:creationId xmlns:a16="http://schemas.microsoft.com/office/drawing/2014/main" id="{D23E7FA9-C5FB-43A5-97BA-68EF1BFF83EC}"/>
            </a:ext>
          </a:extLst>
        </xdr:cNvPr>
        <xdr:cNvSpPr txBox="1"/>
      </xdr:nvSpPr>
      <xdr:spPr>
        <a:xfrm>
          <a:off x="2408633" y="596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137985</xdr:rowOff>
    </xdr:from>
    <xdr:to>
      <xdr:col>10</xdr:col>
      <xdr:colOff>114300</xdr:colOff>
      <xdr:row>37</xdr:row>
      <xdr:rowOff>33210</xdr:rowOff>
    </xdr:to>
    <xdr:cxnSp macro="">
      <xdr:nvCxnSpPr>
        <xdr:cNvPr id="70" name="直線コネクタ 69">
          <a:extLst>
            <a:ext uri="{FF2B5EF4-FFF2-40B4-BE49-F238E27FC236}">
              <a16:creationId xmlns:a16="http://schemas.microsoft.com/office/drawing/2014/main" id="{8922B3D2-B1D9-467D-AEA8-16ADA20A50C0}"/>
            </a:ext>
          </a:extLst>
        </xdr:cNvPr>
        <xdr:cNvCxnSpPr/>
      </xdr:nvCxnSpPr>
      <xdr:spPr>
        <a:xfrm>
          <a:off x="1031240" y="6306375"/>
          <a:ext cx="79756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12128</xdr:rowOff>
    </xdr:from>
    <xdr:to>
      <xdr:col>10</xdr:col>
      <xdr:colOff>165100</xdr:colOff>
      <xdr:row>36</xdr:row>
      <xdr:rowOff>113728</xdr:rowOff>
    </xdr:to>
    <xdr:sp macro="" textlink="">
      <xdr:nvSpPr>
        <xdr:cNvPr id="71" name="フローチャート: 判断 70">
          <a:extLst>
            <a:ext uri="{FF2B5EF4-FFF2-40B4-BE49-F238E27FC236}">
              <a16:creationId xmlns:a16="http://schemas.microsoft.com/office/drawing/2014/main" id="{3309112D-3CC4-497D-9345-1E8FC2FD722B}"/>
            </a:ext>
          </a:extLst>
        </xdr:cNvPr>
        <xdr:cNvSpPr/>
      </xdr:nvSpPr>
      <xdr:spPr>
        <a:xfrm>
          <a:off x="1774190" y="6188138"/>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130255</xdr:rowOff>
    </xdr:from>
    <xdr:ext cx="469744" cy="259045"/>
    <xdr:sp macro="" textlink="">
      <xdr:nvSpPr>
        <xdr:cNvPr id="72" name="テキスト ボックス 71">
          <a:extLst>
            <a:ext uri="{FF2B5EF4-FFF2-40B4-BE49-F238E27FC236}">
              <a16:creationId xmlns:a16="http://schemas.microsoft.com/office/drawing/2014/main" id="{27027E81-BD68-4C72-8F19-CF99108E7BF3}"/>
            </a:ext>
          </a:extLst>
        </xdr:cNvPr>
        <xdr:cNvSpPr txBox="1"/>
      </xdr:nvSpPr>
      <xdr:spPr>
        <a:xfrm>
          <a:off x="1611073" y="5963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162242</xdr:rowOff>
    </xdr:from>
    <xdr:to>
      <xdr:col>6</xdr:col>
      <xdr:colOff>38100</xdr:colOff>
      <xdr:row>37</xdr:row>
      <xdr:rowOff>92392</xdr:rowOff>
    </xdr:to>
    <xdr:sp macro="" textlink="">
      <xdr:nvSpPr>
        <xdr:cNvPr id="73" name="フローチャート: 判断 72">
          <a:extLst>
            <a:ext uri="{FF2B5EF4-FFF2-40B4-BE49-F238E27FC236}">
              <a16:creationId xmlns:a16="http://schemas.microsoft.com/office/drawing/2014/main" id="{217DAB07-5FFA-4439-A7DF-A6E3C1A3E8E3}"/>
            </a:ext>
          </a:extLst>
        </xdr:cNvPr>
        <xdr:cNvSpPr/>
      </xdr:nvSpPr>
      <xdr:spPr>
        <a:xfrm>
          <a:off x="988060" y="6336347"/>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83519</xdr:rowOff>
    </xdr:from>
    <xdr:ext cx="469744" cy="259045"/>
    <xdr:sp macro="" textlink="">
      <xdr:nvSpPr>
        <xdr:cNvPr id="74" name="テキスト ボックス 73">
          <a:extLst>
            <a:ext uri="{FF2B5EF4-FFF2-40B4-BE49-F238E27FC236}">
              <a16:creationId xmlns:a16="http://schemas.microsoft.com/office/drawing/2014/main" id="{30D8DDE5-41DC-448C-8B3A-F41628726E9D}"/>
            </a:ext>
          </a:extLst>
        </xdr:cNvPr>
        <xdr:cNvSpPr txBox="1"/>
      </xdr:nvSpPr>
      <xdr:spPr>
        <a:xfrm>
          <a:off x="815418" y="6429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7AAE1C73-6BD7-4B7D-A530-36C938F2DF15}"/>
            </a:ext>
          </a:extLst>
        </xdr:cNvPr>
        <xdr:cNvSpPr txBox="1"/>
      </xdr:nvSpPr>
      <xdr:spPr>
        <a:xfrm>
          <a:off x="400304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26D5A52F-5A90-4806-BC87-A6417212A962}"/>
            </a:ext>
          </a:extLst>
        </xdr:cNvPr>
        <xdr:cNvSpPr txBox="1"/>
      </xdr:nvSpPr>
      <xdr:spPr>
        <a:xfrm>
          <a:off x="32600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79157D2-38F7-49C9-9739-BF262E12E242}"/>
            </a:ext>
          </a:extLst>
        </xdr:cNvPr>
        <xdr:cNvSpPr txBox="1"/>
      </xdr:nvSpPr>
      <xdr:spPr>
        <a:xfrm>
          <a:off x="24549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17567542-44E4-4358-A562-7C6F32D07DD5}"/>
            </a:ext>
          </a:extLst>
        </xdr:cNvPr>
        <xdr:cNvSpPr txBox="1"/>
      </xdr:nvSpPr>
      <xdr:spPr>
        <a:xfrm>
          <a:off x="165735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7F16ACD2-95E6-442F-B138-38AE8BE08FD4}"/>
            </a:ext>
          </a:extLst>
        </xdr:cNvPr>
        <xdr:cNvSpPr txBox="1"/>
      </xdr:nvSpPr>
      <xdr:spPr>
        <a:xfrm>
          <a:off x="8597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90996</xdr:rowOff>
    </xdr:from>
    <xdr:to>
      <xdr:col>24</xdr:col>
      <xdr:colOff>114300</xdr:colOff>
      <xdr:row>37</xdr:row>
      <xdr:rowOff>21146</xdr:rowOff>
    </xdr:to>
    <xdr:sp macro="" textlink="">
      <xdr:nvSpPr>
        <xdr:cNvPr id="80" name="楕円 79">
          <a:extLst>
            <a:ext uri="{FF2B5EF4-FFF2-40B4-BE49-F238E27FC236}">
              <a16:creationId xmlns:a16="http://schemas.microsoft.com/office/drawing/2014/main" id="{BDFD721A-F35C-49FA-A41A-186C05E10014}"/>
            </a:ext>
          </a:extLst>
        </xdr:cNvPr>
        <xdr:cNvSpPr/>
      </xdr:nvSpPr>
      <xdr:spPr>
        <a:xfrm>
          <a:off x="4131310" y="6267006"/>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69423</xdr:rowOff>
    </xdr:from>
    <xdr:ext cx="469744" cy="259045"/>
    <xdr:sp macro="" textlink="">
      <xdr:nvSpPr>
        <xdr:cNvPr id="81" name="議会費該当値テキスト">
          <a:extLst>
            <a:ext uri="{FF2B5EF4-FFF2-40B4-BE49-F238E27FC236}">
              <a16:creationId xmlns:a16="http://schemas.microsoft.com/office/drawing/2014/main" id="{440AAD70-9B18-47DF-906D-2F0B623AEF97}"/>
            </a:ext>
          </a:extLst>
        </xdr:cNvPr>
        <xdr:cNvSpPr txBox="1"/>
      </xdr:nvSpPr>
      <xdr:spPr>
        <a:xfrm>
          <a:off x="4229100" y="6239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108141</xdr:rowOff>
    </xdr:from>
    <xdr:to>
      <xdr:col>20</xdr:col>
      <xdr:colOff>38100</xdr:colOff>
      <xdr:row>37</xdr:row>
      <xdr:rowOff>38291</xdr:rowOff>
    </xdr:to>
    <xdr:sp macro="" textlink="">
      <xdr:nvSpPr>
        <xdr:cNvPr id="82" name="楕円 81">
          <a:extLst>
            <a:ext uri="{FF2B5EF4-FFF2-40B4-BE49-F238E27FC236}">
              <a16:creationId xmlns:a16="http://schemas.microsoft.com/office/drawing/2014/main" id="{660E6D4A-7CF8-4359-A6B0-E8014E9631FA}"/>
            </a:ext>
          </a:extLst>
        </xdr:cNvPr>
        <xdr:cNvSpPr/>
      </xdr:nvSpPr>
      <xdr:spPr>
        <a:xfrm>
          <a:off x="3388360" y="627843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29418</xdr:rowOff>
    </xdr:from>
    <xdr:ext cx="469744" cy="259045"/>
    <xdr:sp macro="" textlink="">
      <xdr:nvSpPr>
        <xdr:cNvPr id="83" name="テキスト ボックス 82">
          <a:extLst>
            <a:ext uri="{FF2B5EF4-FFF2-40B4-BE49-F238E27FC236}">
              <a16:creationId xmlns:a16="http://schemas.microsoft.com/office/drawing/2014/main" id="{A181F02D-D2FD-49BB-BC28-241576BE8569}"/>
            </a:ext>
          </a:extLst>
        </xdr:cNvPr>
        <xdr:cNvSpPr txBox="1"/>
      </xdr:nvSpPr>
      <xdr:spPr>
        <a:xfrm>
          <a:off x="3215718" y="6371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119952</xdr:rowOff>
    </xdr:from>
    <xdr:to>
      <xdr:col>15</xdr:col>
      <xdr:colOff>101600</xdr:colOff>
      <xdr:row>37</xdr:row>
      <xdr:rowOff>50102</xdr:rowOff>
    </xdr:to>
    <xdr:sp macro="" textlink="">
      <xdr:nvSpPr>
        <xdr:cNvPr id="84" name="楕円 83">
          <a:extLst>
            <a:ext uri="{FF2B5EF4-FFF2-40B4-BE49-F238E27FC236}">
              <a16:creationId xmlns:a16="http://schemas.microsoft.com/office/drawing/2014/main" id="{3C234A84-1AF6-466D-A66D-6A974C54CA5D}"/>
            </a:ext>
          </a:extLst>
        </xdr:cNvPr>
        <xdr:cNvSpPr/>
      </xdr:nvSpPr>
      <xdr:spPr>
        <a:xfrm>
          <a:off x="2571750" y="629405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41229</xdr:rowOff>
    </xdr:from>
    <xdr:ext cx="469744" cy="259045"/>
    <xdr:sp macro="" textlink="">
      <xdr:nvSpPr>
        <xdr:cNvPr id="85" name="テキスト ボックス 84">
          <a:extLst>
            <a:ext uri="{FF2B5EF4-FFF2-40B4-BE49-F238E27FC236}">
              <a16:creationId xmlns:a16="http://schemas.microsoft.com/office/drawing/2014/main" id="{4100A8EE-6539-4347-B483-5D804B524801}"/>
            </a:ext>
          </a:extLst>
        </xdr:cNvPr>
        <xdr:cNvSpPr txBox="1"/>
      </xdr:nvSpPr>
      <xdr:spPr>
        <a:xfrm>
          <a:off x="2408633" y="638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153860</xdr:rowOff>
    </xdr:from>
    <xdr:to>
      <xdr:col>10</xdr:col>
      <xdr:colOff>165100</xdr:colOff>
      <xdr:row>37</xdr:row>
      <xdr:rowOff>84010</xdr:rowOff>
    </xdr:to>
    <xdr:sp macro="" textlink="">
      <xdr:nvSpPr>
        <xdr:cNvPr id="86" name="楕円 85">
          <a:extLst>
            <a:ext uri="{FF2B5EF4-FFF2-40B4-BE49-F238E27FC236}">
              <a16:creationId xmlns:a16="http://schemas.microsoft.com/office/drawing/2014/main" id="{A752B76B-4B80-49E8-8D14-993327A7CFA2}"/>
            </a:ext>
          </a:extLst>
        </xdr:cNvPr>
        <xdr:cNvSpPr/>
      </xdr:nvSpPr>
      <xdr:spPr>
        <a:xfrm>
          <a:off x="1774190" y="632606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75137</xdr:rowOff>
    </xdr:from>
    <xdr:ext cx="469744" cy="259045"/>
    <xdr:sp macro="" textlink="">
      <xdr:nvSpPr>
        <xdr:cNvPr id="87" name="テキスト ボックス 86">
          <a:extLst>
            <a:ext uri="{FF2B5EF4-FFF2-40B4-BE49-F238E27FC236}">
              <a16:creationId xmlns:a16="http://schemas.microsoft.com/office/drawing/2014/main" id="{0E455FA8-78F6-4F0A-8599-9B5727B2C050}"/>
            </a:ext>
          </a:extLst>
        </xdr:cNvPr>
        <xdr:cNvSpPr txBox="1"/>
      </xdr:nvSpPr>
      <xdr:spPr>
        <a:xfrm>
          <a:off x="1611073" y="641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87185</xdr:rowOff>
    </xdr:from>
    <xdr:to>
      <xdr:col>6</xdr:col>
      <xdr:colOff>38100</xdr:colOff>
      <xdr:row>37</xdr:row>
      <xdr:rowOff>17335</xdr:rowOff>
    </xdr:to>
    <xdr:sp macro="" textlink="">
      <xdr:nvSpPr>
        <xdr:cNvPr id="88" name="楕円 87">
          <a:extLst>
            <a:ext uri="{FF2B5EF4-FFF2-40B4-BE49-F238E27FC236}">
              <a16:creationId xmlns:a16="http://schemas.microsoft.com/office/drawing/2014/main" id="{82DE9216-84B3-427E-9516-5DA2B785CAFF}"/>
            </a:ext>
          </a:extLst>
        </xdr:cNvPr>
        <xdr:cNvSpPr/>
      </xdr:nvSpPr>
      <xdr:spPr>
        <a:xfrm>
          <a:off x="988060" y="626129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33862</xdr:rowOff>
    </xdr:from>
    <xdr:ext cx="469744" cy="259045"/>
    <xdr:sp macro="" textlink="">
      <xdr:nvSpPr>
        <xdr:cNvPr id="89" name="テキスト ボックス 88">
          <a:extLst>
            <a:ext uri="{FF2B5EF4-FFF2-40B4-BE49-F238E27FC236}">
              <a16:creationId xmlns:a16="http://schemas.microsoft.com/office/drawing/2014/main" id="{23827B73-64BD-4FCA-A85D-40ECAA5CF55A}"/>
            </a:ext>
          </a:extLst>
        </xdr:cNvPr>
        <xdr:cNvSpPr txBox="1"/>
      </xdr:nvSpPr>
      <xdr:spPr>
        <a:xfrm>
          <a:off x="815418" y="603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D7099F8A-7CCD-422D-A313-2804AF4F6FC3}"/>
            </a:ext>
          </a:extLst>
        </xdr:cNvPr>
        <xdr:cNvSpPr/>
      </xdr:nvSpPr>
      <xdr:spPr>
        <a:xfrm>
          <a:off x="685800" y="7425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1E6D3AF2-553A-4350-BA2F-B45BA631EEB9}"/>
            </a:ext>
          </a:extLst>
        </xdr:cNvPr>
        <xdr:cNvSpPr/>
      </xdr:nvSpPr>
      <xdr:spPr>
        <a:xfrm>
          <a:off x="81661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6FA819FC-380D-4CA1-992A-38DAC3416DAE}"/>
            </a:ext>
          </a:extLst>
        </xdr:cNvPr>
        <xdr:cNvSpPr/>
      </xdr:nvSpPr>
      <xdr:spPr>
        <a:xfrm>
          <a:off x="81661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DE2DFB6E-7C5C-4FC3-B016-C93BE89242DC}"/>
            </a:ext>
          </a:extLst>
        </xdr:cNvPr>
        <xdr:cNvSpPr/>
      </xdr:nvSpPr>
      <xdr:spPr>
        <a:xfrm>
          <a:off x="171450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D148086E-345F-4FA8-B174-0832F4DD2DB4}"/>
            </a:ext>
          </a:extLst>
        </xdr:cNvPr>
        <xdr:cNvSpPr/>
      </xdr:nvSpPr>
      <xdr:spPr>
        <a:xfrm>
          <a:off x="171450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FACEB126-7687-483E-B967-9C120346740E}"/>
            </a:ext>
          </a:extLst>
        </xdr:cNvPr>
        <xdr:cNvSpPr/>
      </xdr:nvSpPr>
      <xdr:spPr>
        <a:xfrm>
          <a:off x="274320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93476175-FCDC-49D0-A914-8C764D8BE75D}"/>
            </a:ext>
          </a:extLst>
        </xdr:cNvPr>
        <xdr:cNvSpPr/>
      </xdr:nvSpPr>
      <xdr:spPr>
        <a:xfrm>
          <a:off x="274320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9AF2F90D-254D-425C-9FAB-903D4DFDA2D4}"/>
            </a:ext>
          </a:extLst>
        </xdr:cNvPr>
        <xdr:cNvSpPr/>
      </xdr:nvSpPr>
      <xdr:spPr>
        <a:xfrm>
          <a:off x="685800" y="8251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A894B53C-6B24-473C-B390-26D5F096E92E}"/>
            </a:ext>
          </a:extLst>
        </xdr:cNvPr>
        <xdr:cNvSpPr txBox="1"/>
      </xdr:nvSpPr>
      <xdr:spPr>
        <a:xfrm>
          <a:off x="666750" y="8066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138C0387-C2A9-4844-B350-FEC7CAE8A60D}"/>
            </a:ext>
          </a:extLst>
        </xdr:cNvPr>
        <xdr:cNvCxnSpPr/>
      </xdr:nvCxnSpPr>
      <xdr:spPr>
        <a:xfrm>
          <a:off x="685800" y="10542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A7962254-D572-4C41-80F5-BDD244166C00}"/>
            </a:ext>
          </a:extLst>
        </xdr:cNvPr>
        <xdr:cNvCxnSpPr/>
      </xdr:nvCxnSpPr>
      <xdr:spPr>
        <a:xfrm>
          <a:off x="685800" y="10079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310056E0-AC01-4048-9D20-1A82A6B9E423}"/>
            </a:ext>
          </a:extLst>
        </xdr:cNvPr>
        <xdr:cNvSpPr txBox="1"/>
      </xdr:nvSpPr>
      <xdr:spPr>
        <a:xfrm>
          <a:off x="478924" y="99453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13610BBF-8FED-4A3F-B8C4-7774C29A003C}"/>
            </a:ext>
          </a:extLst>
        </xdr:cNvPr>
        <xdr:cNvCxnSpPr/>
      </xdr:nvCxnSpPr>
      <xdr:spPr>
        <a:xfrm>
          <a:off x="685800" y="9622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692218B1-3EA3-4A61-B9BE-0768BFCC83D8}"/>
            </a:ext>
          </a:extLst>
        </xdr:cNvPr>
        <xdr:cNvSpPr txBox="1"/>
      </xdr:nvSpPr>
      <xdr:spPr>
        <a:xfrm>
          <a:off x="170391" y="9488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85C99D15-27A2-49EC-9208-609D5838DC61}"/>
            </a:ext>
          </a:extLst>
        </xdr:cNvPr>
        <xdr:cNvCxnSpPr/>
      </xdr:nvCxnSpPr>
      <xdr:spPr>
        <a:xfrm>
          <a:off x="685800" y="91713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9BB59576-DC76-48A8-846E-661856367F4A}"/>
            </a:ext>
          </a:extLst>
        </xdr:cNvPr>
        <xdr:cNvSpPr txBox="1"/>
      </xdr:nvSpPr>
      <xdr:spPr>
        <a:xfrm>
          <a:off x="17039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B4436B3A-70DE-4258-B2ED-F5DE8184F742}"/>
            </a:ext>
          </a:extLst>
        </xdr:cNvPr>
        <xdr:cNvCxnSpPr/>
      </xdr:nvCxnSpPr>
      <xdr:spPr>
        <a:xfrm>
          <a:off x="685800" y="8708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91F9D2EB-14D8-44AA-9498-4995D0E373B7}"/>
            </a:ext>
          </a:extLst>
        </xdr:cNvPr>
        <xdr:cNvSpPr txBox="1"/>
      </xdr:nvSpPr>
      <xdr:spPr>
        <a:xfrm>
          <a:off x="170391" y="85737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6B30FD78-73CB-492B-A604-EFF1486D1E68}"/>
            </a:ext>
          </a:extLst>
        </xdr:cNvPr>
        <xdr:cNvCxnSpPr/>
      </xdr:nvCxnSpPr>
      <xdr:spPr>
        <a:xfrm>
          <a:off x="685800" y="825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A21A8AB8-5BCD-436E-AEBF-DB1A23402368}"/>
            </a:ext>
          </a:extLst>
        </xdr:cNvPr>
        <xdr:cNvSpPr txBox="1"/>
      </xdr:nvSpPr>
      <xdr:spPr>
        <a:xfrm>
          <a:off x="170391" y="8116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11694CB2-028B-43F6-A182-DD12DF3DBA2C}"/>
            </a:ext>
          </a:extLst>
        </xdr:cNvPr>
        <xdr:cNvSpPr/>
      </xdr:nvSpPr>
      <xdr:spPr>
        <a:xfrm>
          <a:off x="685800" y="8251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44376</xdr:rowOff>
    </xdr:from>
    <xdr:to>
      <xdr:col>24</xdr:col>
      <xdr:colOff>62865</xdr:colOff>
      <xdr:row>58</xdr:row>
      <xdr:rowOff>14432</xdr:rowOff>
    </xdr:to>
    <xdr:cxnSp macro="">
      <xdr:nvCxnSpPr>
        <xdr:cNvPr id="111" name="直線コネクタ 110">
          <a:extLst>
            <a:ext uri="{FF2B5EF4-FFF2-40B4-BE49-F238E27FC236}">
              <a16:creationId xmlns:a16="http://schemas.microsoft.com/office/drawing/2014/main" id="{A181106B-1BD2-4808-947C-9BB117C7CB86}"/>
            </a:ext>
          </a:extLst>
        </xdr:cNvPr>
        <xdr:cNvCxnSpPr/>
      </xdr:nvCxnSpPr>
      <xdr:spPr>
        <a:xfrm flipV="1">
          <a:off x="4172585" y="8618781"/>
          <a:ext cx="1270" cy="1343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18259</xdr:rowOff>
    </xdr:from>
    <xdr:ext cx="534377" cy="259045"/>
    <xdr:sp macro="" textlink="">
      <xdr:nvSpPr>
        <xdr:cNvPr id="112" name="総務費最小値テキスト">
          <a:extLst>
            <a:ext uri="{FF2B5EF4-FFF2-40B4-BE49-F238E27FC236}">
              <a16:creationId xmlns:a16="http://schemas.microsoft.com/office/drawing/2014/main" id="{28C8A71E-A90E-4216-9EB3-E45CAED41B85}"/>
            </a:ext>
          </a:extLst>
        </xdr:cNvPr>
        <xdr:cNvSpPr txBox="1"/>
      </xdr:nvSpPr>
      <xdr:spPr>
        <a:xfrm>
          <a:off x="4229100" y="996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14432</xdr:rowOff>
    </xdr:from>
    <xdr:to>
      <xdr:col>24</xdr:col>
      <xdr:colOff>152400</xdr:colOff>
      <xdr:row>58</xdr:row>
      <xdr:rowOff>14432</xdr:rowOff>
    </xdr:to>
    <xdr:cxnSp macro="">
      <xdr:nvCxnSpPr>
        <xdr:cNvPr id="113" name="直線コネクタ 112">
          <a:extLst>
            <a:ext uri="{FF2B5EF4-FFF2-40B4-BE49-F238E27FC236}">
              <a16:creationId xmlns:a16="http://schemas.microsoft.com/office/drawing/2014/main" id="{AF792E12-5DFB-4D73-BFEB-1F4D5DC06A0F}"/>
            </a:ext>
          </a:extLst>
        </xdr:cNvPr>
        <xdr:cNvCxnSpPr/>
      </xdr:nvCxnSpPr>
      <xdr:spPr>
        <a:xfrm>
          <a:off x="4112260" y="99623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162503</xdr:rowOff>
    </xdr:from>
    <xdr:ext cx="599010" cy="259045"/>
    <xdr:sp macro="" textlink="">
      <xdr:nvSpPr>
        <xdr:cNvPr id="114" name="総務費最大値テキスト">
          <a:extLst>
            <a:ext uri="{FF2B5EF4-FFF2-40B4-BE49-F238E27FC236}">
              <a16:creationId xmlns:a16="http://schemas.microsoft.com/office/drawing/2014/main" id="{2B20E77F-DA14-4BF5-8B40-CA3BF323D680}"/>
            </a:ext>
          </a:extLst>
        </xdr:cNvPr>
        <xdr:cNvSpPr txBox="1"/>
      </xdr:nvSpPr>
      <xdr:spPr>
        <a:xfrm>
          <a:off x="4229100" y="8394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44376</xdr:rowOff>
    </xdr:from>
    <xdr:to>
      <xdr:col>24</xdr:col>
      <xdr:colOff>152400</xdr:colOff>
      <xdr:row>50</xdr:row>
      <xdr:rowOff>44376</xdr:rowOff>
    </xdr:to>
    <xdr:cxnSp macro="">
      <xdr:nvCxnSpPr>
        <xdr:cNvPr id="115" name="直線コネクタ 114">
          <a:extLst>
            <a:ext uri="{FF2B5EF4-FFF2-40B4-BE49-F238E27FC236}">
              <a16:creationId xmlns:a16="http://schemas.microsoft.com/office/drawing/2014/main" id="{07069BE7-51A8-4E6A-BE15-82BB667B2880}"/>
            </a:ext>
          </a:extLst>
        </xdr:cNvPr>
        <xdr:cNvCxnSpPr/>
      </xdr:nvCxnSpPr>
      <xdr:spPr>
        <a:xfrm>
          <a:off x="4112260" y="86187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130437</xdr:rowOff>
    </xdr:from>
    <xdr:to>
      <xdr:col>24</xdr:col>
      <xdr:colOff>63500</xdr:colOff>
      <xdr:row>56</xdr:row>
      <xdr:rowOff>27249</xdr:rowOff>
    </xdr:to>
    <xdr:cxnSp macro="">
      <xdr:nvCxnSpPr>
        <xdr:cNvPr id="116" name="直線コネクタ 115">
          <a:extLst>
            <a:ext uri="{FF2B5EF4-FFF2-40B4-BE49-F238E27FC236}">
              <a16:creationId xmlns:a16="http://schemas.microsoft.com/office/drawing/2014/main" id="{CF5CEB38-8DBA-4D4D-BDB8-D55319272B98}"/>
            </a:ext>
          </a:extLst>
        </xdr:cNvPr>
        <xdr:cNvCxnSpPr/>
      </xdr:nvCxnSpPr>
      <xdr:spPr>
        <a:xfrm flipV="1">
          <a:off x="3431540" y="9563997"/>
          <a:ext cx="742950" cy="6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87044</xdr:rowOff>
    </xdr:from>
    <xdr:ext cx="599010" cy="259045"/>
    <xdr:sp macro="" textlink="">
      <xdr:nvSpPr>
        <xdr:cNvPr id="117" name="総務費平均値テキスト">
          <a:extLst>
            <a:ext uri="{FF2B5EF4-FFF2-40B4-BE49-F238E27FC236}">
              <a16:creationId xmlns:a16="http://schemas.microsoft.com/office/drawing/2014/main" id="{14A26BF9-1924-4879-9D26-C511B2278247}"/>
            </a:ext>
          </a:extLst>
        </xdr:cNvPr>
        <xdr:cNvSpPr txBox="1"/>
      </xdr:nvSpPr>
      <xdr:spPr>
        <a:xfrm>
          <a:off x="4229100" y="96901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108617</xdr:rowOff>
    </xdr:from>
    <xdr:to>
      <xdr:col>24</xdr:col>
      <xdr:colOff>114300</xdr:colOff>
      <xdr:row>57</xdr:row>
      <xdr:rowOff>38767</xdr:rowOff>
    </xdr:to>
    <xdr:sp macro="" textlink="">
      <xdr:nvSpPr>
        <xdr:cNvPr id="118" name="フローチャート: 判断 117">
          <a:extLst>
            <a:ext uri="{FF2B5EF4-FFF2-40B4-BE49-F238E27FC236}">
              <a16:creationId xmlns:a16="http://schemas.microsoft.com/office/drawing/2014/main" id="{FFCDAE05-ED4C-4A2C-9105-245226A3ED39}"/>
            </a:ext>
          </a:extLst>
        </xdr:cNvPr>
        <xdr:cNvSpPr/>
      </xdr:nvSpPr>
      <xdr:spPr>
        <a:xfrm>
          <a:off x="4131310" y="970791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100776</xdr:rowOff>
    </xdr:from>
    <xdr:to>
      <xdr:col>19</xdr:col>
      <xdr:colOff>177800</xdr:colOff>
      <xdr:row>56</xdr:row>
      <xdr:rowOff>27249</xdr:rowOff>
    </xdr:to>
    <xdr:cxnSp macro="">
      <xdr:nvCxnSpPr>
        <xdr:cNvPr id="119" name="直線コネクタ 118">
          <a:extLst>
            <a:ext uri="{FF2B5EF4-FFF2-40B4-BE49-F238E27FC236}">
              <a16:creationId xmlns:a16="http://schemas.microsoft.com/office/drawing/2014/main" id="{85A32FE9-AFF1-4239-86C3-F0912DCD6579}"/>
            </a:ext>
          </a:extLst>
        </xdr:cNvPr>
        <xdr:cNvCxnSpPr/>
      </xdr:nvCxnSpPr>
      <xdr:spPr>
        <a:xfrm>
          <a:off x="2626360" y="9526716"/>
          <a:ext cx="805180" cy="9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112485</xdr:rowOff>
    </xdr:from>
    <xdr:to>
      <xdr:col>20</xdr:col>
      <xdr:colOff>38100</xdr:colOff>
      <xdr:row>57</xdr:row>
      <xdr:rowOff>42635</xdr:rowOff>
    </xdr:to>
    <xdr:sp macro="" textlink="">
      <xdr:nvSpPr>
        <xdr:cNvPr id="120" name="フローチャート: 判断 119">
          <a:extLst>
            <a:ext uri="{FF2B5EF4-FFF2-40B4-BE49-F238E27FC236}">
              <a16:creationId xmlns:a16="http://schemas.microsoft.com/office/drawing/2014/main" id="{219ACE93-8514-4B44-8233-CD838159E30E}"/>
            </a:ext>
          </a:extLst>
        </xdr:cNvPr>
        <xdr:cNvSpPr/>
      </xdr:nvSpPr>
      <xdr:spPr>
        <a:xfrm>
          <a:off x="3388360" y="971368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33762</xdr:rowOff>
    </xdr:from>
    <xdr:ext cx="599010" cy="259045"/>
    <xdr:sp macro="" textlink="">
      <xdr:nvSpPr>
        <xdr:cNvPr id="121" name="テキスト ボックス 120">
          <a:extLst>
            <a:ext uri="{FF2B5EF4-FFF2-40B4-BE49-F238E27FC236}">
              <a16:creationId xmlns:a16="http://schemas.microsoft.com/office/drawing/2014/main" id="{989ADBAA-4A49-4F5E-8C13-65419A7EE8A9}"/>
            </a:ext>
          </a:extLst>
        </xdr:cNvPr>
        <xdr:cNvSpPr txBox="1"/>
      </xdr:nvSpPr>
      <xdr:spPr>
        <a:xfrm>
          <a:off x="3152990" y="9804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19834</xdr:rowOff>
    </xdr:from>
    <xdr:to>
      <xdr:col>15</xdr:col>
      <xdr:colOff>50800</xdr:colOff>
      <xdr:row>55</xdr:row>
      <xdr:rowOff>100776</xdr:rowOff>
    </xdr:to>
    <xdr:cxnSp macro="">
      <xdr:nvCxnSpPr>
        <xdr:cNvPr id="122" name="直線コネクタ 121">
          <a:extLst>
            <a:ext uri="{FF2B5EF4-FFF2-40B4-BE49-F238E27FC236}">
              <a16:creationId xmlns:a16="http://schemas.microsoft.com/office/drawing/2014/main" id="{69CBC143-581F-48E1-AE1C-F75BF22B9B43}"/>
            </a:ext>
          </a:extLst>
        </xdr:cNvPr>
        <xdr:cNvCxnSpPr/>
      </xdr:nvCxnSpPr>
      <xdr:spPr>
        <a:xfrm>
          <a:off x="1828800" y="9445774"/>
          <a:ext cx="797560" cy="8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108665</xdr:rowOff>
    </xdr:from>
    <xdr:to>
      <xdr:col>15</xdr:col>
      <xdr:colOff>101600</xdr:colOff>
      <xdr:row>57</xdr:row>
      <xdr:rowOff>38815</xdr:rowOff>
    </xdr:to>
    <xdr:sp macro="" textlink="">
      <xdr:nvSpPr>
        <xdr:cNvPr id="123" name="フローチャート: 判断 122">
          <a:extLst>
            <a:ext uri="{FF2B5EF4-FFF2-40B4-BE49-F238E27FC236}">
              <a16:creationId xmlns:a16="http://schemas.microsoft.com/office/drawing/2014/main" id="{6CBFFC34-732E-477D-A7E0-5FF8CC4BB63F}"/>
            </a:ext>
          </a:extLst>
        </xdr:cNvPr>
        <xdr:cNvSpPr/>
      </xdr:nvSpPr>
      <xdr:spPr>
        <a:xfrm>
          <a:off x="2571750" y="970796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29942</xdr:rowOff>
    </xdr:from>
    <xdr:ext cx="599010" cy="259045"/>
    <xdr:sp macro="" textlink="">
      <xdr:nvSpPr>
        <xdr:cNvPr id="124" name="テキスト ボックス 123">
          <a:extLst>
            <a:ext uri="{FF2B5EF4-FFF2-40B4-BE49-F238E27FC236}">
              <a16:creationId xmlns:a16="http://schemas.microsoft.com/office/drawing/2014/main" id="{3EFD6334-AABC-4708-BB7F-AAC4B56EA392}"/>
            </a:ext>
          </a:extLst>
        </xdr:cNvPr>
        <xdr:cNvSpPr txBox="1"/>
      </xdr:nvSpPr>
      <xdr:spPr>
        <a:xfrm>
          <a:off x="2364955" y="9800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19834</xdr:rowOff>
    </xdr:from>
    <xdr:to>
      <xdr:col>10</xdr:col>
      <xdr:colOff>114300</xdr:colOff>
      <xdr:row>57</xdr:row>
      <xdr:rowOff>49430</xdr:rowOff>
    </xdr:to>
    <xdr:cxnSp macro="">
      <xdr:nvCxnSpPr>
        <xdr:cNvPr id="125" name="直線コネクタ 124">
          <a:extLst>
            <a:ext uri="{FF2B5EF4-FFF2-40B4-BE49-F238E27FC236}">
              <a16:creationId xmlns:a16="http://schemas.microsoft.com/office/drawing/2014/main" id="{535C454F-C968-425B-8785-4D2CECB09C1B}"/>
            </a:ext>
          </a:extLst>
        </xdr:cNvPr>
        <xdr:cNvCxnSpPr/>
      </xdr:nvCxnSpPr>
      <xdr:spPr>
        <a:xfrm flipV="1">
          <a:off x="1031240" y="9445774"/>
          <a:ext cx="797560" cy="37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78300</xdr:rowOff>
    </xdr:from>
    <xdr:to>
      <xdr:col>10</xdr:col>
      <xdr:colOff>165100</xdr:colOff>
      <xdr:row>56</xdr:row>
      <xdr:rowOff>8450</xdr:rowOff>
    </xdr:to>
    <xdr:sp macro="" textlink="">
      <xdr:nvSpPr>
        <xdr:cNvPr id="126" name="フローチャート: 判断 125">
          <a:extLst>
            <a:ext uri="{FF2B5EF4-FFF2-40B4-BE49-F238E27FC236}">
              <a16:creationId xmlns:a16="http://schemas.microsoft.com/office/drawing/2014/main" id="{010FAE08-95CC-4C2E-A077-BB49416E151D}"/>
            </a:ext>
          </a:extLst>
        </xdr:cNvPr>
        <xdr:cNvSpPr/>
      </xdr:nvSpPr>
      <xdr:spPr>
        <a:xfrm>
          <a:off x="1774190" y="950805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171027</xdr:rowOff>
    </xdr:from>
    <xdr:ext cx="599010" cy="259045"/>
    <xdr:sp macro="" textlink="">
      <xdr:nvSpPr>
        <xdr:cNvPr id="127" name="テキスト ボックス 126">
          <a:extLst>
            <a:ext uri="{FF2B5EF4-FFF2-40B4-BE49-F238E27FC236}">
              <a16:creationId xmlns:a16="http://schemas.microsoft.com/office/drawing/2014/main" id="{FB07C15B-4FD6-4A2F-AF89-0A18748B6203}"/>
            </a:ext>
          </a:extLst>
        </xdr:cNvPr>
        <xdr:cNvSpPr txBox="1"/>
      </xdr:nvSpPr>
      <xdr:spPr>
        <a:xfrm>
          <a:off x="1550250" y="9604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40876</xdr:rowOff>
    </xdr:from>
    <xdr:to>
      <xdr:col>6</xdr:col>
      <xdr:colOff>38100</xdr:colOff>
      <xdr:row>57</xdr:row>
      <xdr:rowOff>142476</xdr:rowOff>
    </xdr:to>
    <xdr:sp macro="" textlink="">
      <xdr:nvSpPr>
        <xdr:cNvPr id="128" name="フローチャート: 判断 127">
          <a:extLst>
            <a:ext uri="{FF2B5EF4-FFF2-40B4-BE49-F238E27FC236}">
              <a16:creationId xmlns:a16="http://schemas.microsoft.com/office/drawing/2014/main" id="{F266B3B5-E5A7-4957-B2C6-A0C762CEF245}"/>
            </a:ext>
          </a:extLst>
        </xdr:cNvPr>
        <xdr:cNvSpPr/>
      </xdr:nvSpPr>
      <xdr:spPr>
        <a:xfrm>
          <a:off x="988060" y="9813526"/>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133603</xdr:rowOff>
    </xdr:from>
    <xdr:ext cx="534377" cy="259045"/>
    <xdr:sp macro="" textlink="">
      <xdr:nvSpPr>
        <xdr:cNvPr id="129" name="テキスト ボックス 128">
          <a:extLst>
            <a:ext uri="{FF2B5EF4-FFF2-40B4-BE49-F238E27FC236}">
              <a16:creationId xmlns:a16="http://schemas.microsoft.com/office/drawing/2014/main" id="{D496A5C6-B039-4E19-95D9-38E06D05FD34}"/>
            </a:ext>
          </a:extLst>
        </xdr:cNvPr>
        <xdr:cNvSpPr txBox="1"/>
      </xdr:nvSpPr>
      <xdr:spPr>
        <a:xfrm>
          <a:off x="783101" y="990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753D9FAE-F512-4FF2-A072-76144B648F65}"/>
            </a:ext>
          </a:extLst>
        </xdr:cNvPr>
        <xdr:cNvSpPr txBox="1"/>
      </xdr:nvSpPr>
      <xdr:spPr>
        <a:xfrm>
          <a:off x="400304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E0A7736E-CF11-48FF-A0B5-519121D77A27}"/>
            </a:ext>
          </a:extLst>
        </xdr:cNvPr>
        <xdr:cNvSpPr txBox="1"/>
      </xdr:nvSpPr>
      <xdr:spPr>
        <a:xfrm>
          <a:off x="32600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E080C4B1-B82B-4A49-A53F-243B5F3A2A07}"/>
            </a:ext>
          </a:extLst>
        </xdr:cNvPr>
        <xdr:cNvSpPr txBox="1"/>
      </xdr:nvSpPr>
      <xdr:spPr>
        <a:xfrm>
          <a:off x="24549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F38DD763-2BEB-4ACA-BDBF-25071A27A8C3}"/>
            </a:ext>
          </a:extLst>
        </xdr:cNvPr>
        <xdr:cNvSpPr txBox="1"/>
      </xdr:nvSpPr>
      <xdr:spPr>
        <a:xfrm>
          <a:off x="165735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65BB485-DA91-4227-8D21-B4CC81886E06}"/>
            </a:ext>
          </a:extLst>
        </xdr:cNvPr>
        <xdr:cNvSpPr txBox="1"/>
      </xdr:nvSpPr>
      <xdr:spPr>
        <a:xfrm>
          <a:off x="8597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79637</xdr:rowOff>
    </xdr:from>
    <xdr:to>
      <xdr:col>24</xdr:col>
      <xdr:colOff>114300</xdr:colOff>
      <xdr:row>56</xdr:row>
      <xdr:rowOff>9787</xdr:rowOff>
    </xdr:to>
    <xdr:sp macro="" textlink="">
      <xdr:nvSpPr>
        <xdr:cNvPr id="135" name="楕円 134">
          <a:extLst>
            <a:ext uri="{FF2B5EF4-FFF2-40B4-BE49-F238E27FC236}">
              <a16:creationId xmlns:a16="http://schemas.microsoft.com/office/drawing/2014/main" id="{3FDC6396-4D36-467C-8C54-98D1A05EB492}"/>
            </a:ext>
          </a:extLst>
        </xdr:cNvPr>
        <xdr:cNvSpPr/>
      </xdr:nvSpPr>
      <xdr:spPr>
        <a:xfrm>
          <a:off x="4131310" y="950938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102514</xdr:rowOff>
    </xdr:from>
    <xdr:ext cx="599010" cy="259045"/>
    <xdr:sp macro="" textlink="">
      <xdr:nvSpPr>
        <xdr:cNvPr id="136" name="総務費該当値テキスト">
          <a:extLst>
            <a:ext uri="{FF2B5EF4-FFF2-40B4-BE49-F238E27FC236}">
              <a16:creationId xmlns:a16="http://schemas.microsoft.com/office/drawing/2014/main" id="{BA3C48FB-909D-40ED-A79D-BCCEA9A8C971}"/>
            </a:ext>
          </a:extLst>
        </xdr:cNvPr>
        <xdr:cNvSpPr txBox="1"/>
      </xdr:nvSpPr>
      <xdr:spPr>
        <a:xfrm>
          <a:off x="4229100" y="935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147899</xdr:rowOff>
    </xdr:from>
    <xdr:to>
      <xdr:col>20</xdr:col>
      <xdr:colOff>38100</xdr:colOff>
      <xdr:row>56</xdr:row>
      <xdr:rowOff>78049</xdr:rowOff>
    </xdr:to>
    <xdr:sp macro="" textlink="">
      <xdr:nvSpPr>
        <xdr:cNvPr id="137" name="楕円 136">
          <a:extLst>
            <a:ext uri="{FF2B5EF4-FFF2-40B4-BE49-F238E27FC236}">
              <a16:creationId xmlns:a16="http://schemas.microsoft.com/office/drawing/2014/main" id="{8BB53C5E-BDDA-483F-82A5-BE45E398B4F9}"/>
            </a:ext>
          </a:extLst>
        </xdr:cNvPr>
        <xdr:cNvSpPr/>
      </xdr:nvSpPr>
      <xdr:spPr>
        <a:xfrm>
          <a:off x="3388360" y="9575744"/>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94576</xdr:rowOff>
    </xdr:from>
    <xdr:ext cx="599010" cy="259045"/>
    <xdr:sp macro="" textlink="">
      <xdr:nvSpPr>
        <xdr:cNvPr id="138" name="テキスト ボックス 137">
          <a:extLst>
            <a:ext uri="{FF2B5EF4-FFF2-40B4-BE49-F238E27FC236}">
              <a16:creationId xmlns:a16="http://schemas.microsoft.com/office/drawing/2014/main" id="{771E6970-70D1-4B5D-BC75-12FD777717E0}"/>
            </a:ext>
          </a:extLst>
        </xdr:cNvPr>
        <xdr:cNvSpPr txBox="1"/>
      </xdr:nvSpPr>
      <xdr:spPr>
        <a:xfrm>
          <a:off x="3152990" y="935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49976</xdr:rowOff>
    </xdr:from>
    <xdr:to>
      <xdr:col>15</xdr:col>
      <xdr:colOff>101600</xdr:colOff>
      <xdr:row>55</xdr:row>
      <xdr:rowOff>151576</xdr:rowOff>
    </xdr:to>
    <xdr:sp macro="" textlink="">
      <xdr:nvSpPr>
        <xdr:cNvPr id="139" name="楕円 138">
          <a:extLst>
            <a:ext uri="{FF2B5EF4-FFF2-40B4-BE49-F238E27FC236}">
              <a16:creationId xmlns:a16="http://schemas.microsoft.com/office/drawing/2014/main" id="{AD777877-E601-4083-9097-D9A325E5A6CB}"/>
            </a:ext>
          </a:extLst>
        </xdr:cNvPr>
        <xdr:cNvSpPr/>
      </xdr:nvSpPr>
      <xdr:spPr>
        <a:xfrm>
          <a:off x="2571750" y="948353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168103</xdr:rowOff>
    </xdr:from>
    <xdr:ext cx="599010" cy="259045"/>
    <xdr:sp macro="" textlink="">
      <xdr:nvSpPr>
        <xdr:cNvPr id="140" name="テキスト ボックス 139">
          <a:extLst>
            <a:ext uri="{FF2B5EF4-FFF2-40B4-BE49-F238E27FC236}">
              <a16:creationId xmlns:a16="http://schemas.microsoft.com/office/drawing/2014/main" id="{CFE22919-5DF8-461B-90F9-71F8A37677F3}"/>
            </a:ext>
          </a:extLst>
        </xdr:cNvPr>
        <xdr:cNvSpPr txBox="1"/>
      </xdr:nvSpPr>
      <xdr:spPr>
        <a:xfrm>
          <a:off x="2364955" y="9258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140484</xdr:rowOff>
    </xdr:from>
    <xdr:to>
      <xdr:col>10</xdr:col>
      <xdr:colOff>165100</xdr:colOff>
      <xdr:row>55</xdr:row>
      <xdr:rowOff>70634</xdr:rowOff>
    </xdr:to>
    <xdr:sp macro="" textlink="">
      <xdr:nvSpPr>
        <xdr:cNvPr id="141" name="楕円 140">
          <a:extLst>
            <a:ext uri="{FF2B5EF4-FFF2-40B4-BE49-F238E27FC236}">
              <a16:creationId xmlns:a16="http://schemas.microsoft.com/office/drawing/2014/main" id="{502D0C89-A998-4F70-A864-73F9E12698CE}"/>
            </a:ext>
          </a:extLst>
        </xdr:cNvPr>
        <xdr:cNvSpPr/>
      </xdr:nvSpPr>
      <xdr:spPr>
        <a:xfrm>
          <a:off x="1774190" y="9394974"/>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87161</xdr:rowOff>
    </xdr:from>
    <xdr:ext cx="599010" cy="259045"/>
    <xdr:sp macro="" textlink="">
      <xdr:nvSpPr>
        <xdr:cNvPr id="142" name="テキスト ボックス 141">
          <a:extLst>
            <a:ext uri="{FF2B5EF4-FFF2-40B4-BE49-F238E27FC236}">
              <a16:creationId xmlns:a16="http://schemas.microsoft.com/office/drawing/2014/main" id="{8B071868-8A8C-41CA-A0F7-51E4E922EE4A}"/>
            </a:ext>
          </a:extLst>
        </xdr:cNvPr>
        <xdr:cNvSpPr txBox="1"/>
      </xdr:nvSpPr>
      <xdr:spPr>
        <a:xfrm>
          <a:off x="1550250" y="9175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170080</xdr:rowOff>
    </xdr:from>
    <xdr:to>
      <xdr:col>6</xdr:col>
      <xdr:colOff>38100</xdr:colOff>
      <xdr:row>57</xdr:row>
      <xdr:rowOff>100230</xdr:rowOff>
    </xdr:to>
    <xdr:sp macro="" textlink="">
      <xdr:nvSpPr>
        <xdr:cNvPr id="143" name="楕円 142">
          <a:extLst>
            <a:ext uri="{FF2B5EF4-FFF2-40B4-BE49-F238E27FC236}">
              <a16:creationId xmlns:a16="http://schemas.microsoft.com/office/drawing/2014/main" id="{3978CCBD-862E-48A4-A3BD-17694E93EA49}"/>
            </a:ext>
          </a:extLst>
        </xdr:cNvPr>
        <xdr:cNvSpPr/>
      </xdr:nvSpPr>
      <xdr:spPr>
        <a:xfrm>
          <a:off x="988060" y="977509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116757</xdr:rowOff>
    </xdr:from>
    <xdr:ext cx="599010" cy="259045"/>
    <xdr:sp macro="" textlink="">
      <xdr:nvSpPr>
        <xdr:cNvPr id="144" name="テキスト ボックス 143">
          <a:extLst>
            <a:ext uri="{FF2B5EF4-FFF2-40B4-BE49-F238E27FC236}">
              <a16:creationId xmlns:a16="http://schemas.microsoft.com/office/drawing/2014/main" id="{E4E1C606-6A03-4D11-A4B6-413EF3950AC2}"/>
            </a:ext>
          </a:extLst>
        </xdr:cNvPr>
        <xdr:cNvSpPr txBox="1"/>
      </xdr:nvSpPr>
      <xdr:spPr>
        <a:xfrm>
          <a:off x="752690" y="9546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D9910378-8FF5-4315-810F-F1223C09BDD7}"/>
            </a:ext>
          </a:extLst>
        </xdr:cNvPr>
        <xdr:cNvSpPr/>
      </xdr:nvSpPr>
      <xdr:spPr>
        <a:xfrm>
          <a:off x="685800" y="10854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4AF88324-3CA5-43FA-90F7-6D7ACA1D673A}"/>
            </a:ext>
          </a:extLst>
        </xdr:cNvPr>
        <xdr:cNvSpPr/>
      </xdr:nvSpPr>
      <xdr:spPr>
        <a:xfrm>
          <a:off x="81661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D90A9937-D4AE-4CC3-8158-64A7E43D4034}"/>
            </a:ext>
          </a:extLst>
        </xdr:cNvPr>
        <xdr:cNvSpPr/>
      </xdr:nvSpPr>
      <xdr:spPr>
        <a:xfrm>
          <a:off x="81661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385C89DE-58C8-415E-915C-3ED1821ADDF1}"/>
            </a:ext>
          </a:extLst>
        </xdr:cNvPr>
        <xdr:cNvSpPr/>
      </xdr:nvSpPr>
      <xdr:spPr>
        <a:xfrm>
          <a:off x="171450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A427C0B3-9873-4D3E-AA9C-DEBC8DC1E1C0}"/>
            </a:ext>
          </a:extLst>
        </xdr:cNvPr>
        <xdr:cNvSpPr/>
      </xdr:nvSpPr>
      <xdr:spPr>
        <a:xfrm>
          <a:off x="171450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1578979E-D231-4651-8BE9-AB604F5598ED}"/>
            </a:ext>
          </a:extLst>
        </xdr:cNvPr>
        <xdr:cNvSpPr/>
      </xdr:nvSpPr>
      <xdr:spPr>
        <a:xfrm>
          <a:off x="274320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4B1F59F9-9B18-4795-B1CC-0BC6150FA958}"/>
            </a:ext>
          </a:extLst>
        </xdr:cNvPr>
        <xdr:cNvSpPr/>
      </xdr:nvSpPr>
      <xdr:spPr>
        <a:xfrm>
          <a:off x="274320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B91EE404-2864-4FC6-9338-C6D0B5F17A67}"/>
            </a:ext>
          </a:extLst>
        </xdr:cNvPr>
        <xdr:cNvSpPr/>
      </xdr:nvSpPr>
      <xdr:spPr>
        <a:xfrm>
          <a:off x="685800" y="11680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60EEA29E-CCD1-431A-A99C-955BAD78A532}"/>
            </a:ext>
          </a:extLst>
        </xdr:cNvPr>
        <xdr:cNvSpPr txBox="1"/>
      </xdr:nvSpPr>
      <xdr:spPr>
        <a:xfrm>
          <a:off x="666750" y="11495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D36C376C-5CF0-491E-8971-9D1506E5484B}"/>
            </a:ext>
          </a:extLst>
        </xdr:cNvPr>
        <xdr:cNvCxnSpPr/>
      </xdr:nvCxnSpPr>
      <xdr:spPr>
        <a:xfrm>
          <a:off x="685800" y="13971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D79665E8-449A-46D4-BCA7-78F05079DDA2}"/>
            </a:ext>
          </a:extLst>
        </xdr:cNvPr>
        <xdr:cNvSpPr txBox="1"/>
      </xdr:nvSpPr>
      <xdr:spPr>
        <a:xfrm>
          <a:off x="47892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7EC0D917-DEDB-4A1B-B5B7-F63F775202B9}"/>
            </a:ext>
          </a:extLst>
        </xdr:cNvPr>
        <xdr:cNvCxnSpPr/>
      </xdr:nvCxnSpPr>
      <xdr:spPr>
        <a:xfrm>
          <a:off x="685800" y="1350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4E1B4485-765D-4F44-A716-ED15112B4577}"/>
            </a:ext>
          </a:extLst>
        </xdr:cNvPr>
        <xdr:cNvSpPr txBox="1"/>
      </xdr:nvSpPr>
      <xdr:spPr>
        <a:xfrm>
          <a:off x="170391" y="133743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D32E36B6-AC2A-42C2-897F-50361AA412FF}"/>
            </a:ext>
          </a:extLst>
        </xdr:cNvPr>
        <xdr:cNvCxnSpPr/>
      </xdr:nvCxnSpPr>
      <xdr:spPr>
        <a:xfrm>
          <a:off x="685800" y="1305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74AFB56-909D-452A-9F18-22A5AC30F4CA}"/>
            </a:ext>
          </a:extLst>
        </xdr:cNvPr>
        <xdr:cNvSpPr txBox="1"/>
      </xdr:nvSpPr>
      <xdr:spPr>
        <a:xfrm>
          <a:off x="170391" y="1291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857C35E8-1A98-4B69-A42C-7035414117E2}"/>
            </a:ext>
          </a:extLst>
        </xdr:cNvPr>
        <xdr:cNvCxnSpPr/>
      </xdr:nvCxnSpPr>
      <xdr:spPr>
        <a:xfrm>
          <a:off x="685800" y="126003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D521902E-211A-474E-A6A7-1EF547403601}"/>
            </a:ext>
          </a:extLst>
        </xdr:cNvPr>
        <xdr:cNvSpPr txBox="1"/>
      </xdr:nvSpPr>
      <xdr:spPr>
        <a:xfrm>
          <a:off x="17039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C6990ECC-9070-4A0E-A791-02D778A2C79B}"/>
            </a:ext>
          </a:extLst>
        </xdr:cNvPr>
        <xdr:cNvCxnSpPr/>
      </xdr:nvCxnSpPr>
      <xdr:spPr>
        <a:xfrm>
          <a:off x="685800" y="1213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F8D2809F-4B0A-4F61-B64C-640DB64C607E}"/>
            </a:ext>
          </a:extLst>
        </xdr:cNvPr>
        <xdr:cNvSpPr txBox="1"/>
      </xdr:nvSpPr>
      <xdr:spPr>
        <a:xfrm>
          <a:off x="170391" y="120027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94A3DF39-144B-4EBC-9043-97E1AB61DDF1}"/>
            </a:ext>
          </a:extLst>
        </xdr:cNvPr>
        <xdr:cNvCxnSpPr/>
      </xdr:nvCxnSpPr>
      <xdr:spPr>
        <a:xfrm>
          <a:off x="685800" y="1168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B57EAEF4-A6B0-4445-A996-762C64AA5988}"/>
            </a:ext>
          </a:extLst>
        </xdr:cNvPr>
        <xdr:cNvSpPr txBox="1"/>
      </xdr:nvSpPr>
      <xdr:spPr>
        <a:xfrm>
          <a:off x="170391" y="11545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E467EE82-9345-4734-86D5-98F1368956B6}"/>
            </a:ext>
          </a:extLst>
        </xdr:cNvPr>
        <xdr:cNvSpPr/>
      </xdr:nvSpPr>
      <xdr:spPr>
        <a:xfrm>
          <a:off x="685800" y="11680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150691</xdr:rowOff>
    </xdr:from>
    <xdr:to>
      <xdr:col>24</xdr:col>
      <xdr:colOff>62865</xdr:colOff>
      <xdr:row>77</xdr:row>
      <xdr:rowOff>168934</xdr:rowOff>
    </xdr:to>
    <xdr:cxnSp macro="">
      <xdr:nvCxnSpPr>
        <xdr:cNvPr id="167" name="直線コネクタ 166">
          <a:extLst>
            <a:ext uri="{FF2B5EF4-FFF2-40B4-BE49-F238E27FC236}">
              <a16:creationId xmlns:a16="http://schemas.microsoft.com/office/drawing/2014/main" id="{0FE9510B-BC75-4771-9CC8-94BA6DE5B87E}"/>
            </a:ext>
          </a:extLst>
        </xdr:cNvPr>
        <xdr:cNvCxnSpPr/>
      </xdr:nvCxnSpPr>
      <xdr:spPr>
        <a:xfrm flipV="1">
          <a:off x="4172585" y="12323641"/>
          <a:ext cx="1270" cy="1050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xdr:rowOff>
    </xdr:from>
    <xdr:ext cx="599010" cy="259045"/>
    <xdr:sp macro="" textlink="">
      <xdr:nvSpPr>
        <xdr:cNvPr id="168" name="民生費最小値テキスト">
          <a:extLst>
            <a:ext uri="{FF2B5EF4-FFF2-40B4-BE49-F238E27FC236}">
              <a16:creationId xmlns:a16="http://schemas.microsoft.com/office/drawing/2014/main" id="{F21E700C-0C9D-4CDA-A0A4-415FB6FDB144}"/>
            </a:ext>
          </a:extLst>
        </xdr:cNvPr>
        <xdr:cNvSpPr txBox="1"/>
      </xdr:nvSpPr>
      <xdr:spPr>
        <a:xfrm>
          <a:off x="4229100" y="1337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168934</xdr:rowOff>
    </xdr:from>
    <xdr:to>
      <xdr:col>24</xdr:col>
      <xdr:colOff>152400</xdr:colOff>
      <xdr:row>77</xdr:row>
      <xdr:rowOff>168934</xdr:rowOff>
    </xdr:to>
    <xdr:cxnSp macro="">
      <xdr:nvCxnSpPr>
        <xdr:cNvPr id="169" name="直線コネクタ 168">
          <a:extLst>
            <a:ext uri="{FF2B5EF4-FFF2-40B4-BE49-F238E27FC236}">
              <a16:creationId xmlns:a16="http://schemas.microsoft.com/office/drawing/2014/main" id="{25391947-B9AF-4D17-9865-53A0437A542E}"/>
            </a:ext>
          </a:extLst>
        </xdr:cNvPr>
        <xdr:cNvCxnSpPr/>
      </xdr:nvCxnSpPr>
      <xdr:spPr>
        <a:xfrm>
          <a:off x="4112260" y="133743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97368</xdr:rowOff>
    </xdr:from>
    <xdr:ext cx="599010" cy="259045"/>
    <xdr:sp macro="" textlink="">
      <xdr:nvSpPr>
        <xdr:cNvPr id="170" name="民生費最大値テキスト">
          <a:extLst>
            <a:ext uri="{FF2B5EF4-FFF2-40B4-BE49-F238E27FC236}">
              <a16:creationId xmlns:a16="http://schemas.microsoft.com/office/drawing/2014/main" id="{75344D0C-5C2C-4933-B4BD-D1DF6488FAA5}"/>
            </a:ext>
          </a:extLst>
        </xdr:cNvPr>
        <xdr:cNvSpPr txBox="1"/>
      </xdr:nvSpPr>
      <xdr:spPr>
        <a:xfrm>
          <a:off x="4229100" y="12095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150691</xdr:rowOff>
    </xdr:from>
    <xdr:to>
      <xdr:col>24</xdr:col>
      <xdr:colOff>152400</xdr:colOff>
      <xdr:row>71</xdr:row>
      <xdr:rowOff>150691</xdr:rowOff>
    </xdr:to>
    <xdr:cxnSp macro="">
      <xdr:nvCxnSpPr>
        <xdr:cNvPr id="171" name="直線コネクタ 170">
          <a:extLst>
            <a:ext uri="{FF2B5EF4-FFF2-40B4-BE49-F238E27FC236}">
              <a16:creationId xmlns:a16="http://schemas.microsoft.com/office/drawing/2014/main" id="{117FFD23-08E2-495D-AB0E-4F33B820753B}"/>
            </a:ext>
          </a:extLst>
        </xdr:cNvPr>
        <xdr:cNvCxnSpPr/>
      </xdr:nvCxnSpPr>
      <xdr:spPr>
        <a:xfrm>
          <a:off x="4112260" y="123236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92681</xdr:rowOff>
    </xdr:from>
    <xdr:to>
      <xdr:col>24</xdr:col>
      <xdr:colOff>63500</xdr:colOff>
      <xdr:row>76</xdr:row>
      <xdr:rowOff>141949</xdr:rowOff>
    </xdr:to>
    <xdr:cxnSp macro="">
      <xdr:nvCxnSpPr>
        <xdr:cNvPr id="172" name="直線コネクタ 171">
          <a:extLst>
            <a:ext uri="{FF2B5EF4-FFF2-40B4-BE49-F238E27FC236}">
              <a16:creationId xmlns:a16="http://schemas.microsoft.com/office/drawing/2014/main" id="{4D2DA467-69B3-4C6A-ADAC-E770E9AF79EB}"/>
            </a:ext>
          </a:extLst>
        </xdr:cNvPr>
        <xdr:cNvCxnSpPr/>
      </xdr:nvCxnSpPr>
      <xdr:spPr>
        <a:xfrm flipV="1">
          <a:off x="3431540" y="13126691"/>
          <a:ext cx="742950" cy="4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21132</xdr:rowOff>
    </xdr:from>
    <xdr:ext cx="599010" cy="259045"/>
    <xdr:sp macro="" textlink="">
      <xdr:nvSpPr>
        <xdr:cNvPr id="173" name="民生費平均値テキスト">
          <a:extLst>
            <a:ext uri="{FF2B5EF4-FFF2-40B4-BE49-F238E27FC236}">
              <a16:creationId xmlns:a16="http://schemas.microsoft.com/office/drawing/2014/main" id="{C9FD7F9F-DA52-4186-9C39-40AFB64FD628}"/>
            </a:ext>
          </a:extLst>
        </xdr:cNvPr>
        <xdr:cNvSpPr txBox="1"/>
      </xdr:nvSpPr>
      <xdr:spPr>
        <a:xfrm>
          <a:off x="4229100" y="128760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169706</xdr:rowOff>
    </xdr:from>
    <xdr:to>
      <xdr:col>24</xdr:col>
      <xdr:colOff>114300</xdr:colOff>
      <xdr:row>76</xdr:row>
      <xdr:rowOff>99856</xdr:rowOff>
    </xdr:to>
    <xdr:sp macro="" textlink="">
      <xdr:nvSpPr>
        <xdr:cNvPr id="174" name="フローチャート: 判断 173">
          <a:extLst>
            <a:ext uri="{FF2B5EF4-FFF2-40B4-BE49-F238E27FC236}">
              <a16:creationId xmlns:a16="http://schemas.microsoft.com/office/drawing/2014/main" id="{AF68FB94-261E-4B5D-AFE4-C75E67364818}"/>
            </a:ext>
          </a:extLst>
        </xdr:cNvPr>
        <xdr:cNvSpPr/>
      </xdr:nvSpPr>
      <xdr:spPr>
        <a:xfrm>
          <a:off x="4131310" y="13032266"/>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109274</xdr:rowOff>
    </xdr:from>
    <xdr:to>
      <xdr:col>19</xdr:col>
      <xdr:colOff>177800</xdr:colOff>
      <xdr:row>76</xdr:row>
      <xdr:rowOff>141949</xdr:rowOff>
    </xdr:to>
    <xdr:cxnSp macro="">
      <xdr:nvCxnSpPr>
        <xdr:cNvPr id="175" name="直線コネクタ 174">
          <a:extLst>
            <a:ext uri="{FF2B5EF4-FFF2-40B4-BE49-F238E27FC236}">
              <a16:creationId xmlns:a16="http://schemas.microsoft.com/office/drawing/2014/main" id="{49C6347F-7E2E-4922-A93D-D8D0419C4B12}"/>
            </a:ext>
          </a:extLst>
        </xdr:cNvPr>
        <xdr:cNvCxnSpPr/>
      </xdr:nvCxnSpPr>
      <xdr:spPr>
        <a:xfrm>
          <a:off x="2626360" y="13137569"/>
          <a:ext cx="805180" cy="32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44647</xdr:rowOff>
    </xdr:from>
    <xdr:to>
      <xdr:col>20</xdr:col>
      <xdr:colOff>38100</xdr:colOff>
      <xdr:row>76</xdr:row>
      <xdr:rowOff>146247</xdr:rowOff>
    </xdr:to>
    <xdr:sp macro="" textlink="">
      <xdr:nvSpPr>
        <xdr:cNvPr id="176" name="フローチャート: 判断 175">
          <a:extLst>
            <a:ext uri="{FF2B5EF4-FFF2-40B4-BE49-F238E27FC236}">
              <a16:creationId xmlns:a16="http://schemas.microsoft.com/office/drawing/2014/main" id="{C8EF62B0-2B6B-4BFF-8766-B5E181A29BBF}"/>
            </a:ext>
          </a:extLst>
        </xdr:cNvPr>
        <xdr:cNvSpPr/>
      </xdr:nvSpPr>
      <xdr:spPr>
        <a:xfrm>
          <a:off x="3388360" y="130767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162775</xdr:rowOff>
    </xdr:from>
    <xdr:ext cx="599010" cy="259045"/>
    <xdr:sp macro="" textlink="">
      <xdr:nvSpPr>
        <xdr:cNvPr id="177" name="テキスト ボックス 176">
          <a:extLst>
            <a:ext uri="{FF2B5EF4-FFF2-40B4-BE49-F238E27FC236}">
              <a16:creationId xmlns:a16="http://schemas.microsoft.com/office/drawing/2014/main" id="{E486D001-B54F-4941-931A-32089DE31A3F}"/>
            </a:ext>
          </a:extLst>
        </xdr:cNvPr>
        <xdr:cNvSpPr txBox="1"/>
      </xdr:nvSpPr>
      <xdr:spPr>
        <a:xfrm>
          <a:off x="3152990" y="12851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109274</xdr:rowOff>
    </xdr:from>
    <xdr:to>
      <xdr:col>15</xdr:col>
      <xdr:colOff>50800</xdr:colOff>
      <xdr:row>77</xdr:row>
      <xdr:rowOff>40415</xdr:rowOff>
    </xdr:to>
    <xdr:cxnSp macro="">
      <xdr:nvCxnSpPr>
        <xdr:cNvPr id="178" name="直線コネクタ 177">
          <a:extLst>
            <a:ext uri="{FF2B5EF4-FFF2-40B4-BE49-F238E27FC236}">
              <a16:creationId xmlns:a16="http://schemas.microsoft.com/office/drawing/2014/main" id="{E901A2D1-3F1B-4182-B792-D329DCF99510}"/>
            </a:ext>
          </a:extLst>
        </xdr:cNvPr>
        <xdr:cNvCxnSpPr/>
      </xdr:nvCxnSpPr>
      <xdr:spPr>
        <a:xfrm flipV="1">
          <a:off x="1828800" y="13137569"/>
          <a:ext cx="797560" cy="10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14728</xdr:rowOff>
    </xdr:from>
    <xdr:to>
      <xdr:col>15</xdr:col>
      <xdr:colOff>101600</xdr:colOff>
      <xdr:row>76</xdr:row>
      <xdr:rowOff>116328</xdr:rowOff>
    </xdr:to>
    <xdr:sp macro="" textlink="">
      <xdr:nvSpPr>
        <xdr:cNvPr id="179" name="フローチャート: 判断 178">
          <a:extLst>
            <a:ext uri="{FF2B5EF4-FFF2-40B4-BE49-F238E27FC236}">
              <a16:creationId xmlns:a16="http://schemas.microsoft.com/office/drawing/2014/main" id="{09DF1385-ECEB-4C41-9494-E7374DDCA51F}"/>
            </a:ext>
          </a:extLst>
        </xdr:cNvPr>
        <xdr:cNvSpPr/>
      </xdr:nvSpPr>
      <xdr:spPr>
        <a:xfrm>
          <a:off x="2571750" y="13048738"/>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132856</xdr:rowOff>
    </xdr:from>
    <xdr:ext cx="599010" cy="259045"/>
    <xdr:sp macro="" textlink="">
      <xdr:nvSpPr>
        <xdr:cNvPr id="180" name="テキスト ボックス 179">
          <a:extLst>
            <a:ext uri="{FF2B5EF4-FFF2-40B4-BE49-F238E27FC236}">
              <a16:creationId xmlns:a16="http://schemas.microsoft.com/office/drawing/2014/main" id="{C48B338F-01B5-49F6-A118-6C9F481BC582}"/>
            </a:ext>
          </a:extLst>
        </xdr:cNvPr>
        <xdr:cNvSpPr txBox="1"/>
      </xdr:nvSpPr>
      <xdr:spPr>
        <a:xfrm>
          <a:off x="2364955" y="12823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40415</xdr:rowOff>
    </xdr:from>
    <xdr:to>
      <xdr:col>10</xdr:col>
      <xdr:colOff>114300</xdr:colOff>
      <xdr:row>77</xdr:row>
      <xdr:rowOff>73402</xdr:rowOff>
    </xdr:to>
    <xdr:cxnSp macro="">
      <xdr:nvCxnSpPr>
        <xdr:cNvPr id="181" name="直線コネクタ 180">
          <a:extLst>
            <a:ext uri="{FF2B5EF4-FFF2-40B4-BE49-F238E27FC236}">
              <a16:creationId xmlns:a16="http://schemas.microsoft.com/office/drawing/2014/main" id="{373720CF-BBD9-4784-A6F4-99ED1641964F}"/>
            </a:ext>
          </a:extLst>
        </xdr:cNvPr>
        <xdr:cNvCxnSpPr/>
      </xdr:nvCxnSpPr>
      <xdr:spPr>
        <a:xfrm flipV="1">
          <a:off x="1031240" y="13242065"/>
          <a:ext cx="797560" cy="3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131936</xdr:rowOff>
    </xdr:from>
    <xdr:to>
      <xdr:col>10</xdr:col>
      <xdr:colOff>165100</xdr:colOff>
      <xdr:row>77</xdr:row>
      <xdr:rowOff>62086</xdr:rowOff>
    </xdr:to>
    <xdr:sp macro="" textlink="">
      <xdr:nvSpPr>
        <xdr:cNvPr id="182" name="フローチャート: 判断 181">
          <a:extLst>
            <a:ext uri="{FF2B5EF4-FFF2-40B4-BE49-F238E27FC236}">
              <a16:creationId xmlns:a16="http://schemas.microsoft.com/office/drawing/2014/main" id="{62E73DEF-D228-450A-B8F4-FD7BACB7CAB0}"/>
            </a:ext>
          </a:extLst>
        </xdr:cNvPr>
        <xdr:cNvSpPr/>
      </xdr:nvSpPr>
      <xdr:spPr>
        <a:xfrm>
          <a:off x="1774190" y="13165946"/>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78613</xdr:rowOff>
    </xdr:from>
    <xdr:ext cx="599010" cy="259045"/>
    <xdr:sp macro="" textlink="">
      <xdr:nvSpPr>
        <xdr:cNvPr id="183" name="テキスト ボックス 182">
          <a:extLst>
            <a:ext uri="{FF2B5EF4-FFF2-40B4-BE49-F238E27FC236}">
              <a16:creationId xmlns:a16="http://schemas.microsoft.com/office/drawing/2014/main" id="{A3BFE811-21A8-4E90-B9D1-E8EE9DA33722}"/>
            </a:ext>
          </a:extLst>
        </xdr:cNvPr>
        <xdr:cNvSpPr txBox="1"/>
      </xdr:nvSpPr>
      <xdr:spPr>
        <a:xfrm>
          <a:off x="1550250" y="12937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34553</xdr:rowOff>
    </xdr:from>
    <xdr:to>
      <xdr:col>6</xdr:col>
      <xdr:colOff>38100</xdr:colOff>
      <xdr:row>77</xdr:row>
      <xdr:rowOff>136153</xdr:rowOff>
    </xdr:to>
    <xdr:sp macro="" textlink="">
      <xdr:nvSpPr>
        <xdr:cNvPr id="184" name="フローチャート: 判断 183">
          <a:extLst>
            <a:ext uri="{FF2B5EF4-FFF2-40B4-BE49-F238E27FC236}">
              <a16:creationId xmlns:a16="http://schemas.microsoft.com/office/drawing/2014/main" id="{6788003A-FA6A-49FF-9474-A9E48C54526F}"/>
            </a:ext>
          </a:extLst>
        </xdr:cNvPr>
        <xdr:cNvSpPr/>
      </xdr:nvSpPr>
      <xdr:spPr>
        <a:xfrm>
          <a:off x="988060" y="132362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127280</xdr:rowOff>
    </xdr:from>
    <xdr:ext cx="599010" cy="259045"/>
    <xdr:sp macro="" textlink="">
      <xdr:nvSpPr>
        <xdr:cNvPr id="185" name="テキスト ボックス 184">
          <a:extLst>
            <a:ext uri="{FF2B5EF4-FFF2-40B4-BE49-F238E27FC236}">
              <a16:creationId xmlns:a16="http://schemas.microsoft.com/office/drawing/2014/main" id="{7DE4A72C-FCF4-4856-A694-BDE9029CC031}"/>
            </a:ext>
          </a:extLst>
        </xdr:cNvPr>
        <xdr:cNvSpPr txBox="1"/>
      </xdr:nvSpPr>
      <xdr:spPr>
        <a:xfrm>
          <a:off x="752690" y="13332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26FEE02D-1D3D-443D-889E-0B356081BC8F}"/>
            </a:ext>
          </a:extLst>
        </xdr:cNvPr>
        <xdr:cNvSpPr txBox="1"/>
      </xdr:nvSpPr>
      <xdr:spPr>
        <a:xfrm>
          <a:off x="400304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E9DAD713-A893-43FA-969C-29DF97D0D9B4}"/>
            </a:ext>
          </a:extLst>
        </xdr:cNvPr>
        <xdr:cNvSpPr txBox="1"/>
      </xdr:nvSpPr>
      <xdr:spPr>
        <a:xfrm>
          <a:off x="326009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4E776DD2-D1BF-4843-BE0A-C8CDEB8C4C05}"/>
            </a:ext>
          </a:extLst>
        </xdr:cNvPr>
        <xdr:cNvSpPr txBox="1"/>
      </xdr:nvSpPr>
      <xdr:spPr>
        <a:xfrm>
          <a:off x="245491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5DD2EB56-5274-4A97-B36C-BA7A4E75E52A}"/>
            </a:ext>
          </a:extLst>
        </xdr:cNvPr>
        <xdr:cNvSpPr txBox="1"/>
      </xdr:nvSpPr>
      <xdr:spPr>
        <a:xfrm>
          <a:off x="165735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3A2DC012-F92F-42FB-91AC-0CB18D543F4C}"/>
            </a:ext>
          </a:extLst>
        </xdr:cNvPr>
        <xdr:cNvSpPr txBox="1"/>
      </xdr:nvSpPr>
      <xdr:spPr>
        <a:xfrm>
          <a:off x="85979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41881</xdr:rowOff>
    </xdr:from>
    <xdr:to>
      <xdr:col>24</xdr:col>
      <xdr:colOff>114300</xdr:colOff>
      <xdr:row>76</xdr:row>
      <xdr:rowOff>143481</xdr:rowOff>
    </xdr:to>
    <xdr:sp macro="" textlink="">
      <xdr:nvSpPr>
        <xdr:cNvPr id="191" name="楕円 190">
          <a:extLst>
            <a:ext uri="{FF2B5EF4-FFF2-40B4-BE49-F238E27FC236}">
              <a16:creationId xmlns:a16="http://schemas.microsoft.com/office/drawing/2014/main" id="{EEDF2105-4590-483B-9881-96A4A06F085B}"/>
            </a:ext>
          </a:extLst>
        </xdr:cNvPr>
        <xdr:cNvSpPr/>
      </xdr:nvSpPr>
      <xdr:spPr>
        <a:xfrm>
          <a:off x="4131310" y="13072081"/>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20308</xdr:rowOff>
    </xdr:from>
    <xdr:ext cx="599010" cy="259045"/>
    <xdr:sp macro="" textlink="">
      <xdr:nvSpPr>
        <xdr:cNvPr id="192" name="民生費該当値テキスト">
          <a:extLst>
            <a:ext uri="{FF2B5EF4-FFF2-40B4-BE49-F238E27FC236}">
              <a16:creationId xmlns:a16="http://schemas.microsoft.com/office/drawing/2014/main" id="{5791BDED-76B7-4279-BB73-8DD1AA3C0382}"/>
            </a:ext>
          </a:extLst>
        </xdr:cNvPr>
        <xdr:cNvSpPr txBox="1"/>
      </xdr:nvSpPr>
      <xdr:spPr>
        <a:xfrm>
          <a:off x="4229100" y="13046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91149</xdr:rowOff>
    </xdr:from>
    <xdr:to>
      <xdr:col>20</xdr:col>
      <xdr:colOff>38100</xdr:colOff>
      <xdr:row>77</xdr:row>
      <xdr:rowOff>21299</xdr:rowOff>
    </xdr:to>
    <xdr:sp macro="" textlink="">
      <xdr:nvSpPr>
        <xdr:cNvPr id="193" name="楕円 192">
          <a:extLst>
            <a:ext uri="{FF2B5EF4-FFF2-40B4-BE49-F238E27FC236}">
              <a16:creationId xmlns:a16="http://schemas.microsoft.com/office/drawing/2014/main" id="{19404EB1-B357-4D5E-80CA-010B8DD44110}"/>
            </a:ext>
          </a:extLst>
        </xdr:cNvPr>
        <xdr:cNvSpPr/>
      </xdr:nvSpPr>
      <xdr:spPr>
        <a:xfrm>
          <a:off x="3388360" y="13125159"/>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12426</xdr:rowOff>
    </xdr:from>
    <xdr:ext cx="599010" cy="259045"/>
    <xdr:sp macro="" textlink="">
      <xdr:nvSpPr>
        <xdr:cNvPr id="194" name="テキスト ボックス 193">
          <a:extLst>
            <a:ext uri="{FF2B5EF4-FFF2-40B4-BE49-F238E27FC236}">
              <a16:creationId xmlns:a16="http://schemas.microsoft.com/office/drawing/2014/main" id="{BD7F6BC0-B994-4C75-B485-D0BAEE790CEF}"/>
            </a:ext>
          </a:extLst>
        </xdr:cNvPr>
        <xdr:cNvSpPr txBox="1"/>
      </xdr:nvSpPr>
      <xdr:spPr>
        <a:xfrm>
          <a:off x="3152990" y="13217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58474</xdr:rowOff>
    </xdr:from>
    <xdr:to>
      <xdr:col>15</xdr:col>
      <xdr:colOff>101600</xdr:colOff>
      <xdr:row>76</xdr:row>
      <xdr:rowOff>160074</xdr:rowOff>
    </xdr:to>
    <xdr:sp macro="" textlink="">
      <xdr:nvSpPr>
        <xdr:cNvPr id="195" name="楕円 194">
          <a:extLst>
            <a:ext uri="{FF2B5EF4-FFF2-40B4-BE49-F238E27FC236}">
              <a16:creationId xmlns:a16="http://schemas.microsoft.com/office/drawing/2014/main" id="{849F7E59-A269-47D2-A4ED-E19A619E35C8}"/>
            </a:ext>
          </a:extLst>
        </xdr:cNvPr>
        <xdr:cNvSpPr/>
      </xdr:nvSpPr>
      <xdr:spPr>
        <a:xfrm>
          <a:off x="2571750" y="13084864"/>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151201</xdr:rowOff>
    </xdr:from>
    <xdr:ext cx="599010" cy="259045"/>
    <xdr:sp macro="" textlink="">
      <xdr:nvSpPr>
        <xdr:cNvPr id="196" name="テキスト ボックス 195">
          <a:extLst>
            <a:ext uri="{FF2B5EF4-FFF2-40B4-BE49-F238E27FC236}">
              <a16:creationId xmlns:a16="http://schemas.microsoft.com/office/drawing/2014/main" id="{407660CC-71E8-45D2-839E-20DDBC2356F6}"/>
            </a:ext>
          </a:extLst>
        </xdr:cNvPr>
        <xdr:cNvSpPr txBox="1"/>
      </xdr:nvSpPr>
      <xdr:spPr>
        <a:xfrm>
          <a:off x="2364955" y="13181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161065</xdr:rowOff>
    </xdr:from>
    <xdr:to>
      <xdr:col>10</xdr:col>
      <xdr:colOff>165100</xdr:colOff>
      <xdr:row>77</xdr:row>
      <xdr:rowOff>91215</xdr:rowOff>
    </xdr:to>
    <xdr:sp macro="" textlink="">
      <xdr:nvSpPr>
        <xdr:cNvPr id="197" name="楕円 196">
          <a:extLst>
            <a:ext uri="{FF2B5EF4-FFF2-40B4-BE49-F238E27FC236}">
              <a16:creationId xmlns:a16="http://schemas.microsoft.com/office/drawing/2014/main" id="{FEB912C1-3CE6-468A-BD56-8182795DE977}"/>
            </a:ext>
          </a:extLst>
        </xdr:cNvPr>
        <xdr:cNvSpPr/>
      </xdr:nvSpPr>
      <xdr:spPr>
        <a:xfrm>
          <a:off x="1774190" y="1319317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82342</xdr:rowOff>
    </xdr:from>
    <xdr:ext cx="599010" cy="259045"/>
    <xdr:sp macro="" textlink="">
      <xdr:nvSpPr>
        <xdr:cNvPr id="198" name="テキスト ボックス 197">
          <a:extLst>
            <a:ext uri="{FF2B5EF4-FFF2-40B4-BE49-F238E27FC236}">
              <a16:creationId xmlns:a16="http://schemas.microsoft.com/office/drawing/2014/main" id="{4C2097DD-B8E9-44A5-9DEB-F9EB7DADD1FC}"/>
            </a:ext>
          </a:extLst>
        </xdr:cNvPr>
        <xdr:cNvSpPr txBox="1"/>
      </xdr:nvSpPr>
      <xdr:spPr>
        <a:xfrm>
          <a:off x="1550250" y="13285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22602</xdr:rowOff>
    </xdr:from>
    <xdr:to>
      <xdr:col>6</xdr:col>
      <xdr:colOff>38100</xdr:colOff>
      <xdr:row>77</xdr:row>
      <xdr:rowOff>124202</xdr:rowOff>
    </xdr:to>
    <xdr:sp macro="" textlink="">
      <xdr:nvSpPr>
        <xdr:cNvPr id="199" name="楕円 198">
          <a:extLst>
            <a:ext uri="{FF2B5EF4-FFF2-40B4-BE49-F238E27FC236}">
              <a16:creationId xmlns:a16="http://schemas.microsoft.com/office/drawing/2014/main" id="{CEF39CAC-BA00-4FE6-8D93-E3A4139EE418}"/>
            </a:ext>
          </a:extLst>
        </xdr:cNvPr>
        <xdr:cNvSpPr/>
      </xdr:nvSpPr>
      <xdr:spPr>
        <a:xfrm>
          <a:off x="988060" y="13220442"/>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140729</xdr:rowOff>
    </xdr:from>
    <xdr:ext cx="599010" cy="259045"/>
    <xdr:sp macro="" textlink="">
      <xdr:nvSpPr>
        <xdr:cNvPr id="200" name="テキスト ボックス 199">
          <a:extLst>
            <a:ext uri="{FF2B5EF4-FFF2-40B4-BE49-F238E27FC236}">
              <a16:creationId xmlns:a16="http://schemas.microsoft.com/office/drawing/2014/main" id="{0DCA48FA-25C2-4F55-A880-58C22A849407}"/>
            </a:ext>
          </a:extLst>
        </xdr:cNvPr>
        <xdr:cNvSpPr txBox="1"/>
      </xdr:nvSpPr>
      <xdr:spPr>
        <a:xfrm>
          <a:off x="752690" y="12995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82F84F59-6C3E-4ABA-8A7D-820D3FA38406}"/>
            </a:ext>
          </a:extLst>
        </xdr:cNvPr>
        <xdr:cNvSpPr/>
      </xdr:nvSpPr>
      <xdr:spPr>
        <a:xfrm>
          <a:off x="685800" y="14283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C7FEB5A6-2E4F-4AB7-A36D-AD12F93D07D3}"/>
            </a:ext>
          </a:extLst>
        </xdr:cNvPr>
        <xdr:cNvSpPr/>
      </xdr:nvSpPr>
      <xdr:spPr>
        <a:xfrm>
          <a:off x="81661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F945BF5B-C457-4422-9676-8AC66CF7860C}"/>
            </a:ext>
          </a:extLst>
        </xdr:cNvPr>
        <xdr:cNvSpPr/>
      </xdr:nvSpPr>
      <xdr:spPr>
        <a:xfrm>
          <a:off x="81661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E6752B2-BDC6-45B2-A3AA-3F2F9DE6EFEF}"/>
            </a:ext>
          </a:extLst>
        </xdr:cNvPr>
        <xdr:cNvSpPr/>
      </xdr:nvSpPr>
      <xdr:spPr>
        <a:xfrm>
          <a:off x="171450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9F22F3CB-BC24-44F8-8A3F-2D4B9243BCB0}"/>
            </a:ext>
          </a:extLst>
        </xdr:cNvPr>
        <xdr:cNvSpPr/>
      </xdr:nvSpPr>
      <xdr:spPr>
        <a:xfrm>
          <a:off x="171450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6A583748-4D85-4726-9685-BD096A43FDC3}"/>
            </a:ext>
          </a:extLst>
        </xdr:cNvPr>
        <xdr:cNvSpPr/>
      </xdr:nvSpPr>
      <xdr:spPr>
        <a:xfrm>
          <a:off x="274320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26A4BDB8-C134-4FC2-B554-7DFA2427DA75}"/>
            </a:ext>
          </a:extLst>
        </xdr:cNvPr>
        <xdr:cNvSpPr/>
      </xdr:nvSpPr>
      <xdr:spPr>
        <a:xfrm>
          <a:off x="274320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ADD378D8-FAB0-4DF6-B931-97C7221B363D}"/>
            </a:ext>
          </a:extLst>
        </xdr:cNvPr>
        <xdr:cNvSpPr/>
      </xdr:nvSpPr>
      <xdr:spPr>
        <a:xfrm>
          <a:off x="685800" y="15109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40726816-3A26-484B-84AA-5760AEB60ADD}"/>
            </a:ext>
          </a:extLst>
        </xdr:cNvPr>
        <xdr:cNvSpPr txBox="1"/>
      </xdr:nvSpPr>
      <xdr:spPr>
        <a:xfrm>
          <a:off x="666750" y="14924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1276B188-1FE1-4C28-8398-AAD974A50401}"/>
            </a:ext>
          </a:extLst>
        </xdr:cNvPr>
        <xdr:cNvCxnSpPr/>
      </xdr:nvCxnSpPr>
      <xdr:spPr>
        <a:xfrm>
          <a:off x="685800" y="17400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259EDC8C-0712-4B30-80DA-F354432D46EB}"/>
            </a:ext>
          </a:extLst>
        </xdr:cNvPr>
        <xdr:cNvSpPr txBox="1"/>
      </xdr:nvSpPr>
      <xdr:spPr>
        <a:xfrm>
          <a:off x="47892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42B24BC3-2F1F-4D47-A40A-D70B9479FDE6}"/>
            </a:ext>
          </a:extLst>
        </xdr:cNvPr>
        <xdr:cNvCxnSpPr/>
      </xdr:nvCxnSpPr>
      <xdr:spPr>
        <a:xfrm>
          <a:off x="685800" y="17068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3BF1A92F-A081-4CA7-82AB-5DC9F309CD76}"/>
            </a:ext>
          </a:extLst>
        </xdr:cNvPr>
        <xdr:cNvSpPr txBox="1"/>
      </xdr:nvSpPr>
      <xdr:spPr>
        <a:xfrm>
          <a:off x="211651" y="1693401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308F29B8-6C89-4D9D-BE72-3C2BCC3E7CD0}"/>
            </a:ext>
          </a:extLst>
        </xdr:cNvPr>
        <xdr:cNvCxnSpPr/>
      </xdr:nvCxnSpPr>
      <xdr:spPr>
        <a:xfrm>
          <a:off x="685800" y="16745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1AAABA70-522D-4EA5-809C-2012F67C20A2}"/>
            </a:ext>
          </a:extLst>
        </xdr:cNvPr>
        <xdr:cNvSpPr txBox="1"/>
      </xdr:nvSpPr>
      <xdr:spPr>
        <a:xfrm>
          <a:off x="211651" y="1660172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C1C9BDA4-DD0C-46B4-AB07-B196003060D0}"/>
            </a:ext>
          </a:extLst>
        </xdr:cNvPr>
        <xdr:cNvCxnSpPr/>
      </xdr:nvCxnSpPr>
      <xdr:spPr>
        <a:xfrm>
          <a:off x="685800" y="1642309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6E6E0D6-4C7D-4FCB-B892-4D6932D8D711}"/>
            </a:ext>
          </a:extLst>
        </xdr:cNvPr>
        <xdr:cNvSpPr txBox="1"/>
      </xdr:nvSpPr>
      <xdr:spPr>
        <a:xfrm>
          <a:off x="211651" y="1627896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C1A7BCB6-5682-44FF-BD2A-859305EF3FEA}"/>
            </a:ext>
          </a:extLst>
        </xdr:cNvPr>
        <xdr:cNvCxnSpPr/>
      </xdr:nvCxnSpPr>
      <xdr:spPr>
        <a:xfrm>
          <a:off x="685800" y="16090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35C9AB12-C9B1-4EC4-A8F3-C057F994D9A2}"/>
            </a:ext>
          </a:extLst>
        </xdr:cNvPr>
        <xdr:cNvSpPr txBox="1"/>
      </xdr:nvSpPr>
      <xdr:spPr>
        <a:xfrm>
          <a:off x="170391" y="1595239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2483D2C-6E44-4530-9AA9-69A823644DF8}"/>
            </a:ext>
          </a:extLst>
        </xdr:cNvPr>
        <xdr:cNvCxnSpPr/>
      </xdr:nvCxnSpPr>
      <xdr:spPr>
        <a:xfrm>
          <a:off x="685800" y="157699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44242715-30C8-4F4D-B67E-C88A3F396636}"/>
            </a:ext>
          </a:extLst>
        </xdr:cNvPr>
        <xdr:cNvSpPr txBox="1"/>
      </xdr:nvSpPr>
      <xdr:spPr>
        <a:xfrm>
          <a:off x="170391" y="156201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44021EB4-7911-4B9D-A6DE-87A6112B1DE2}"/>
            </a:ext>
          </a:extLst>
        </xdr:cNvPr>
        <xdr:cNvCxnSpPr/>
      </xdr:nvCxnSpPr>
      <xdr:spPr>
        <a:xfrm>
          <a:off x="685800" y="1544147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6ABB608A-AA5B-4935-85EF-D7DD097B945D}"/>
            </a:ext>
          </a:extLst>
        </xdr:cNvPr>
        <xdr:cNvSpPr txBox="1"/>
      </xdr:nvSpPr>
      <xdr:spPr>
        <a:xfrm>
          <a:off x="17039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AABF837-CE44-4510-8781-E4CBA989B6E2}"/>
            </a:ext>
          </a:extLst>
        </xdr:cNvPr>
        <xdr:cNvCxnSpPr/>
      </xdr:nvCxnSpPr>
      <xdr:spPr>
        <a:xfrm>
          <a:off x="685800" y="15109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9952A116-DE68-4C4E-84D6-2F882CA5DCBF}"/>
            </a:ext>
          </a:extLst>
        </xdr:cNvPr>
        <xdr:cNvSpPr txBox="1"/>
      </xdr:nvSpPr>
      <xdr:spPr>
        <a:xfrm>
          <a:off x="170391" y="14974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D0BFA180-9E52-41D7-AE52-5B626DC7AB80}"/>
            </a:ext>
          </a:extLst>
        </xdr:cNvPr>
        <xdr:cNvSpPr/>
      </xdr:nvSpPr>
      <xdr:spPr>
        <a:xfrm>
          <a:off x="685800" y="15109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96527</xdr:rowOff>
    </xdr:from>
    <xdr:to>
      <xdr:col>24</xdr:col>
      <xdr:colOff>62865</xdr:colOff>
      <xdr:row>99</xdr:row>
      <xdr:rowOff>169994</xdr:rowOff>
    </xdr:to>
    <xdr:cxnSp macro="">
      <xdr:nvCxnSpPr>
        <xdr:cNvPr id="227" name="直線コネクタ 226">
          <a:extLst>
            <a:ext uri="{FF2B5EF4-FFF2-40B4-BE49-F238E27FC236}">
              <a16:creationId xmlns:a16="http://schemas.microsoft.com/office/drawing/2014/main" id="{2DABDED6-7E93-4D36-927B-89F564E01CBD}"/>
            </a:ext>
          </a:extLst>
        </xdr:cNvPr>
        <xdr:cNvCxnSpPr/>
      </xdr:nvCxnSpPr>
      <xdr:spPr>
        <a:xfrm flipV="1">
          <a:off x="4172585" y="15523217"/>
          <a:ext cx="1270" cy="1624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2371</xdr:rowOff>
    </xdr:from>
    <xdr:ext cx="534377" cy="259045"/>
    <xdr:sp macro="" textlink="">
      <xdr:nvSpPr>
        <xdr:cNvPr id="228" name="衛生費最小値テキスト">
          <a:extLst>
            <a:ext uri="{FF2B5EF4-FFF2-40B4-BE49-F238E27FC236}">
              <a16:creationId xmlns:a16="http://schemas.microsoft.com/office/drawing/2014/main" id="{F89D5C61-C592-4D8C-AC43-2F049B3E7C4E}"/>
            </a:ext>
          </a:extLst>
        </xdr:cNvPr>
        <xdr:cNvSpPr txBox="1"/>
      </xdr:nvSpPr>
      <xdr:spPr>
        <a:xfrm>
          <a:off x="4229100" y="171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169994</xdr:rowOff>
    </xdr:from>
    <xdr:to>
      <xdr:col>24</xdr:col>
      <xdr:colOff>152400</xdr:colOff>
      <xdr:row>99</xdr:row>
      <xdr:rowOff>169994</xdr:rowOff>
    </xdr:to>
    <xdr:cxnSp macro="">
      <xdr:nvCxnSpPr>
        <xdr:cNvPr id="229" name="直線コネクタ 228">
          <a:extLst>
            <a:ext uri="{FF2B5EF4-FFF2-40B4-BE49-F238E27FC236}">
              <a16:creationId xmlns:a16="http://schemas.microsoft.com/office/drawing/2014/main" id="{53D428A5-4197-4DD7-8FEC-6BEAD54D7EC7}"/>
            </a:ext>
          </a:extLst>
        </xdr:cNvPr>
        <xdr:cNvCxnSpPr/>
      </xdr:nvCxnSpPr>
      <xdr:spPr>
        <a:xfrm>
          <a:off x="4112260" y="171473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43204</xdr:rowOff>
    </xdr:from>
    <xdr:ext cx="599010" cy="259045"/>
    <xdr:sp macro="" textlink="">
      <xdr:nvSpPr>
        <xdr:cNvPr id="230" name="衛生費最大値テキスト">
          <a:extLst>
            <a:ext uri="{FF2B5EF4-FFF2-40B4-BE49-F238E27FC236}">
              <a16:creationId xmlns:a16="http://schemas.microsoft.com/office/drawing/2014/main" id="{D6D7EDF0-80FE-450A-8D32-0BDAC62E20F2}"/>
            </a:ext>
          </a:extLst>
        </xdr:cNvPr>
        <xdr:cNvSpPr txBox="1"/>
      </xdr:nvSpPr>
      <xdr:spPr>
        <a:xfrm>
          <a:off x="4229100" y="1530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96527</xdr:rowOff>
    </xdr:from>
    <xdr:to>
      <xdr:col>24</xdr:col>
      <xdr:colOff>152400</xdr:colOff>
      <xdr:row>90</xdr:row>
      <xdr:rowOff>96527</xdr:rowOff>
    </xdr:to>
    <xdr:cxnSp macro="">
      <xdr:nvCxnSpPr>
        <xdr:cNvPr id="231" name="直線コネクタ 230">
          <a:extLst>
            <a:ext uri="{FF2B5EF4-FFF2-40B4-BE49-F238E27FC236}">
              <a16:creationId xmlns:a16="http://schemas.microsoft.com/office/drawing/2014/main" id="{50BAFE5E-FA8A-4CCB-9291-4D7507C840DA}"/>
            </a:ext>
          </a:extLst>
        </xdr:cNvPr>
        <xdr:cNvCxnSpPr/>
      </xdr:nvCxnSpPr>
      <xdr:spPr>
        <a:xfrm>
          <a:off x="4112260" y="155232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7210</xdr:rowOff>
    </xdr:from>
    <xdr:to>
      <xdr:col>24</xdr:col>
      <xdr:colOff>63500</xdr:colOff>
      <xdr:row>95</xdr:row>
      <xdr:rowOff>52429</xdr:rowOff>
    </xdr:to>
    <xdr:cxnSp macro="">
      <xdr:nvCxnSpPr>
        <xdr:cNvPr id="232" name="直線コネクタ 231">
          <a:extLst>
            <a:ext uri="{FF2B5EF4-FFF2-40B4-BE49-F238E27FC236}">
              <a16:creationId xmlns:a16="http://schemas.microsoft.com/office/drawing/2014/main" id="{43247455-800A-4973-B30E-A2D0B1EAB77B}"/>
            </a:ext>
          </a:extLst>
        </xdr:cNvPr>
        <xdr:cNvCxnSpPr/>
      </xdr:nvCxnSpPr>
      <xdr:spPr>
        <a:xfrm>
          <a:off x="3431540" y="16296865"/>
          <a:ext cx="742950" cy="4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119470</xdr:rowOff>
    </xdr:from>
    <xdr:ext cx="534377" cy="259045"/>
    <xdr:sp macro="" textlink="">
      <xdr:nvSpPr>
        <xdr:cNvPr id="233" name="衛生費平均値テキスト">
          <a:extLst>
            <a:ext uri="{FF2B5EF4-FFF2-40B4-BE49-F238E27FC236}">
              <a16:creationId xmlns:a16="http://schemas.microsoft.com/office/drawing/2014/main" id="{3C54FA82-70C6-4E1E-9A27-61AB30F7E545}"/>
            </a:ext>
          </a:extLst>
        </xdr:cNvPr>
        <xdr:cNvSpPr txBox="1"/>
      </xdr:nvSpPr>
      <xdr:spPr>
        <a:xfrm>
          <a:off x="4229100" y="16580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141043</xdr:rowOff>
    </xdr:from>
    <xdr:to>
      <xdr:col>24</xdr:col>
      <xdr:colOff>114300</xdr:colOff>
      <xdr:row>97</xdr:row>
      <xdr:rowOff>71193</xdr:rowOff>
    </xdr:to>
    <xdr:sp macro="" textlink="">
      <xdr:nvSpPr>
        <xdr:cNvPr id="234" name="フローチャート: 判断 233">
          <a:extLst>
            <a:ext uri="{FF2B5EF4-FFF2-40B4-BE49-F238E27FC236}">
              <a16:creationId xmlns:a16="http://schemas.microsoft.com/office/drawing/2014/main" id="{271528F6-CB2B-43E5-BF06-B0FB8C5E3517}"/>
            </a:ext>
          </a:extLst>
        </xdr:cNvPr>
        <xdr:cNvSpPr/>
      </xdr:nvSpPr>
      <xdr:spPr>
        <a:xfrm>
          <a:off x="4131310" y="1659833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7210</xdr:rowOff>
    </xdr:from>
    <xdr:to>
      <xdr:col>19</xdr:col>
      <xdr:colOff>177800</xdr:colOff>
      <xdr:row>95</xdr:row>
      <xdr:rowOff>65024</xdr:rowOff>
    </xdr:to>
    <xdr:cxnSp macro="">
      <xdr:nvCxnSpPr>
        <xdr:cNvPr id="235" name="直線コネクタ 234">
          <a:extLst>
            <a:ext uri="{FF2B5EF4-FFF2-40B4-BE49-F238E27FC236}">
              <a16:creationId xmlns:a16="http://schemas.microsoft.com/office/drawing/2014/main" id="{1D4BA8C9-6C13-4FBC-985E-33A54D786824}"/>
            </a:ext>
          </a:extLst>
        </xdr:cNvPr>
        <xdr:cNvCxnSpPr/>
      </xdr:nvCxnSpPr>
      <xdr:spPr>
        <a:xfrm flipV="1">
          <a:off x="2626360" y="16296865"/>
          <a:ext cx="805180" cy="5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135818</xdr:rowOff>
    </xdr:from>
    <xdr:to>
      <xdr:col>20</xdr:col>
      <xdr:colOff>38100</xdr:colOff>
      <xdr:row>97</xdr:row>
      <xdr:rowOff>65968</xdr:rowOff>
    </xdr:to>
    <xdr:sp macro="" textlink="">
      <xdr:nvSpPr>
        <xdr:cNvPr id="236" name="フローチャート: 判断 235">
          <a:extLst>
            <a:ext uri="{FF2B5EF4-FFF2-40B4-BE49-F238E27FC236}">
              <a16:creationId xmlns:a16="http://schemas.microsoft.com/office/drawing/2014/main" id="{4598F1C2-351E-4C66-873D-476F04D97E57}"/>
            </a:ext>
          </a:extLst>
        </xdr:cNvPr>
        <xdr:cNvSpPr/>
      </xdr:nvSpPr>
      <xdr:spPr>
        <a:xfrm>
          <a:off x="3388360" y="1659120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57095</xdr:rowOff>
    </xdr:from>
    <xdr:ext cx="534377" cy="259045"/>
    <xdr:sp macro="" textlink="">
      <xdr:nvSpPr>
        <xdr:cNvPr id="237" name="テキスト ボックス 236">
          <a:extLst>
            <a:ext uri="{FF2B5EF4-FFF2-40B4-BE49-F238E27FC236}">
              <a16:creationId xmlns:a16="http://schemas.microsoft.com/office/drawing/2014/main" id="{C367AC9F-80F4-4190-B0FC-C1B08037BB29}"/>
            </a:ext>
          </a:extLst>
        </xdr:cNvPr>
        <xdr:cNvSpPr txBox="1"/>
      </xdr:nvSpPr>
      <xdr:spPr>
        <a:xfrm>
          <a:off x="3183401" y="1669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65024</xdr:rowOff>
    </xdr:from>
    <xdr:to>
      <xdr:col>15</xdr:col>
      <xdr:colOff>50800</xdr:colOff>
      <xdr:row>95</xdr:row>
      <xdr:rowOff>154972</xdr:rowOff>
    </xdr:to>
    <xdr:cxnSp macro="">
      <xdr:nvCxnSpPr>
        <xdr:cNvPr id="238" name="直線コネクタ 237">
          <a:extLst>
            <a:ext uri="{FF2B5EF4-FFF2-40B4-BE49-F238E27FC236}">
              <a16:creationId xmlns:a16="http://schemas.microsoft.com/office/drawing/2014/main" id="{2E85B0F6-6E05-44D0-B0C6-419103C77A30}"/>
            </a:ext>
          </a:extLst>
        </xdr:cNvPr>
        <xdr:cNvCxnSpPr/>
      </xdr:nvCxnSpPr>
      <xdr:spPr>
        <a:xfrm flipV="1">
          <a:off x="1828800" y="16350869"/>
          <a:ext cx="797560" cy="9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149098</xdr:rowOff>
    </xdr:from>
    <xdr:to>
      <xdr:col>15</xdr:col>
      <xdr:colOff>101600</xdr:colOff>
      <xdr:row>97</xdr:row>
      <xdr:rowOff>79248</xdr:rowOff>
    </xdr:to>
    <xdr:sp macro="" textlink="">
      <xdr:nvSpPr>
        <xdr:cNvPr id="239" name="フローチャート: 判断 238">
          <a:extLst>
            <a:ext uri="{FF2B5EF4-FFF2-40B4-BE49-F238E27FC236}">
              <a16:creationId xmlns:a16="http://schemas.microsoft.com/office/drawing/2014/main" id="{4F3A0802-00F8-449E-A59A-5793FDACA7BB}"/>
            </a:ext>
          </a:extLst>
        </xdr:cNvPr>
        <xdr:cNvSpPr/>
      </xdr:nvSpPr>
      <xdr:spPr>
        <a:xfrm>
          <a:off x="2571750" y="1660829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70375</xdr:rowOff>
    </xdr:from>
    <xdr:ext cx="534377" cy="259045"/>
    <xdr:sp macro="" textlink="">
      <xdr:nvSpPr>
        <xdr:cNvPr id="240" name="テキスト ボックス 239">
          <a:extLst>
            <a:ext uri="{FF2B5EF4-FFF2-40B4-BE49-F238E27FC236}">
              <a16:creationId xmlns:a16="http://schemas.microsoft.com/office/drawing/2014/main" id="{B3934C3F-BDA7-49EA-BB19-7F9FECF30373}"/>
            </a:ext>
          </a:extLst>
        </xdr:cNvPr>
        <xdr:cNvSpPr txBox="1"/>
      </xdr:nvSpPr>
      <xdr:spPr>
        <a:xfrm>
          <a:off x="2397271" y="1669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154972</xdr:rowOff>
    </xdr:from>
    <xdr:to>
      <xdr:col>10</xdr:col>
      <xdr:colOff>114300</xdr:colOff>
      <xdr:row>96</xdr:row>
      <xdr:rowOff>119399</xdr:rowOff>
    </xdr:to>
    <xdr:cxnSp macro="">
      <xdr:nvCxnSpPr>
        <xdr:cNvPr id="241" name="直線コネクタ 240">
          <a:extLst>
            <a:ext uri="{FF2B5EF4-FFF2-40B4-BE49-F238E27FC236}">
              <a16:creationId xmlns:a16="http://schemas.microsoft.com/office/drawing/2014/main" id="{997321B3-A917-489C-B68F-3D03AAAE5711}"/>
            </a:ext>
          </a:extLst>
        </xdr:cNvPr>
        <xdr:cNvCxnSpPr/>
      </xdr:nvCxnSpPr>
      <xdr:spPr>
        <a:xfrm flipV="1">
          <a:off x="1031240" y="16442722"/>
          <a:ext cx="797560" cy="13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53891</xdr:rowOff>
    </xdr:from>
    <xdr:to>
      <xdr:col>10</xdr:col>
      <xdr:colOff>165100</xdr:colOff>
      <xdr:row>97</xdr:row>
      <xdr:rowOff>155491</xdr:rowOff>
    </xdr:to>
    <xdr:sp macro="" textlink="">
      <xdr:nvSpPr>
        <xdr:cNvPr id="242" name="フローチャート: 判断 241">
          <a:extLst>
            <a:ext uri="{FF2B5EF4-FFF2-40B4-BE49-F238E27FC236}">
              <a16:creationId xmlns:a16="http://schemas.microsoft.com/office/drawing/2014/main" id="{E4C988D7-0F4A-4F7B-BDCC-772DDA8DF339}"/>
            </a:ext>
          </a:extLst>
        </xdr:cNvPr>
        <xdr:cNvSpPr/>
      </xdr:nvSpPr>
      <xdr:spPr>
        <a:xfrm>
          <a:off x="1774190" y="16688351"/>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146618</xdr:rowOff>
    </xdr:from>
    <xdr:ext cx="534377" cy="259045"/>
    <xdr:sp macro="" textlink="">
      <xdr:nvSpPr>
        <xdr:cNvPr id="243" name="テキスト ボックス 242">
          <a:extLst>
            <a:ext uri="{FF2B5EF4-FFF2-40B4-BE49-F238E27FC236}">
              <a16:creationId xmlns:a16="http://schemas.microsoft.com/office/drawing/2014/main" id="{7C32CF31-B6B5-48CD-9D07-6DD27144104B}"/>
            </a:ext>
          </a:extLst>
        </xdr:cNvPr>
        <xdr:cNvSpPr txBox="1"/>
      </xdr:nvSpPr>
      <xdr:spPr>
        <a:xfrm>
          <a:off x="1580661" y="1677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20940</xdr:rowOff>
    </xdr:from>
    <xdr:to>
      <xdr:col>6</xdr:col>
      <xdr:colOff>38100</xdr:colOff>
      <xdr:row>98</xdr:row>
      <xdr:rowOff>122540</xdr:rowOff>
    </xdr:to>
    <xdr:sp macro="" textlink="">
      <xdr:nvSpPr>
        <xdr:cNvPr id="244" name="フローチャート: 判断 243">
          <a:extLst>
            <a:ext uri="{FF2B5EF4-FFF2-40B4-BE49-F238E27FC236}">
              <a16:creationId xmlns:a16="http://schemas.microsoft.com/office/drawing/2014/main" id="{D0C89D40-404E-43A6-9648-F681DF3ED4D4}"/>
            </a:ext>
          </a:extLst>
        </xdr:cNvPr>
        <xdr:cNvSpPr/>
      </xdr:nvSpPr>
      <xdr:spPr>
        <a:xfrm>
          <a:off x="988060" y="16819230"/>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113667</xdr:rowOff>
    </xdr:from>
    <xdr:ext cx="534377" cy="259045"/>
    <xdr:sp macro="" textlink="">
      <xdr:nvSpPr>
        <xdr:cNvPr id="245" name="テキスト ボックス 244">
          <a:extLst>
            <a:ext uri="{FF2B5EF4-FFF2-40B4-BE49-F238E27FC236}">
              <a16:creationId xmlns:a16="http://schemas.microsoft.com/office/drawing/2014/main" id="{9C99148C-31C9-4443-A93B-E0C2ECD84CF4}"/>
            </a:ext>
          </a:extLst>
        </xdr:cNvPr>
        <xdr:cNvSpPr txBox="1"/>
      </xdr:nvSpPr>
      <xdr:spPr>
        <a:xfrm>
          <a:off x="783101" y="1691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258511C4-4045-4D37-AE41-2FE1EDB75233}"/>
            </a:ext>
          </a:extLst>
        </xdr:cNvPr>
        <xdr:cNvSpPr txBox="1"/>
      </xdr:nvSpPr>
      <xdr:spPr>
        <a:xfrm>
          <a:off x="400304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4E70E5DD-2BA4-4AD9-8FC9-266E071F1AC4}"/>
            </a:ext>
          </a:extLst>
        </xdr:cNvPr>
        <xdr:cNvSpPr txBox="1"/>
      </xdr:nvSpPr>
      <xdr:spPr>
        <a:xfrm>
          <a:off x="326009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D0DFA8D6-73EF-4462-89C9-51BDBEBC3E7E}"/>
            </a:ext>
          </a:extLst>
        </xdr:cNvPr>
        <xdr:cNvSpPr txBox="1"/>
      </xdr:nvSpPr>
      <xdr:spPr>
        <a:xfrm>
          <a:off x="245491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46F2FA34-3795-4168-A210-7A84A9208CA2}"/>
            </a:ext>
          </a:extLst>
        </xdr:cNvPr>
        <xdr:cNvSpPr txBox="1"/>
      </xdr:nvSpPr>
      <xdr:spPr>
        <a:xfrm>
          <a:off x="165735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6C2D90E1-FA15-4928-89C6-3569747D32E4}"/>
            </a:ext>
          </a:extLst>
        </xdr:cNvPr>
        <xdr:cNvSpPr txBox="1"/>
      </xdr:nvSpPr>
      <xdr:spPr>
        <a:xfrm>
          <a:off x="85979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1629</xdr:rowOff>
    </xdr:from>
    <xdr:to>
      <xdr:col>24</xdr:col>
      <xdr:colOff>114300</xdr:colOff>
      <xdr:row>95</xdr:row>
      <xdr:rowOff>103229</xdr:rowOff>
    </xdr:to>
    <xdr:sp macro="" textlink="">
      <xdr:nvSpPr>
        <xdr:cNvPr id="251" name="楕円 250">
          <a:extLst>
            <a:ext uri="{FF2B5EF4-FFF2-40B4-BE49-F238E27FC236}">
              <a16:creationId xmlns:a16="http://schemas.microsoft.com/office/drawing/2014/main" id="{9ECA9AE8-8CD7-4ECA-9523-1031CC218554}"/>
            </a:ext>
          </a:extLst>
        </xdr:cNvPr>
        <xdr:cNvSpPr/>
      </xdr:nvSpPr>
      <xdr:spPr>
        <a:xfrm>
          <a:off x="4131310" y="16289379"/>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24506</xdr:rowOff>
    </xdr:from>
    <xdr:ext cx="534377" cy="259045"/>
    <xdr:sp macro="" textlink="">
      <xdr:nvSpPr>
        <xdr:cNvPr id="252" name="衛生費該当値テキスト">
          <a:extLst>
            <a:ext uri="{FF2B5EF4-FFF2-40B4-BE49-F238E27FC236}">
              <a16:creationId xmlns:a16="http://schemas.microsoft.com/office/drawing/2014/main" id="{05B7A59F-2E69-4886-A16F-D382ED5B17C9}"/>
            </a:ext>
          </a:extLst>
        </xdr:cNvPr>
        <xdr:cNvSpPr txBox="1"/>
      </xdr:nvSpPr>
      <xdr:spPr>
        <a:xfrm>
          <a:off x="4229100" y="1613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127860</xdr:rowOff>
    </xdr:from>
    <xdr:to>
      <xdr:col>20</xdr:col>
      <xdr:colOff>38100</xdr:colOff>
      <xdr:row>95</xdr:row>
      <xdr:rowOff>58010</xdr:rowOff>
    </xdr:to>
    <xdr:sp macro="" textlink="">
      <xdr:nvSpPr>
        <xdr:cNvPr id="253" name="楕円 252">
          <a:extLst>
            <a:ext uri="{FF2B5EF4-FFF2-40B4-BE49-F238E27FC236}">
              <a16:creationId xmlns:a16="http://schemas.microsoft.com/office/drawing/2014/main" id="{9D9150CA-6500-4F3A-A9A1-8B23E22E958E}"/>
            </a:ext>
          </a:extLst>
        </xdr:cNvPr>
        <xdr:cNvSpPr/>
      </xdr:nvSpPr>
      <xdr:spPr>
        <a:xfrm>
          <a:off x="3388360" y="1624797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74537</xdr:rowOff>
    </xdr:from>
    <xdr:ext cx="599010" cy="259045"/>
    <xdr:sp macro="" textlink="">
      <xdr:nvSpPr>
        <xdr:cNvPr id="254" name="テキスト ボックス 253">
          <a:extLst>
            <a:ext uri="{FF2B5EF4-FFF2-40B4-BE49-F238E27FC236}">
              <a16:creationId xmlns:a16="http://schemas.microsoft.com/office/drawing/2014/main" id="{C5B37735-CA3F-4655-9C3F-545710D4382F}"/>
            </a:ext>
          </a:extLst>
        </xdr:cNvPr>
        <xdr:cNvSpPr txBox="1"/>
      </xdr:nvSpPr>
      <xdr:spPr>
        <a:xfrm>
          <a:off x="3152990" y="16019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14224</xdr:rowOff>
    </xdr:from>
    <xdr:to>
      <xdr:col>15</xdr:col>
      <xdr:colOff>101600</xdr:colOff>
      <xdr:row>95</xdr:row>
      <xdr:rowOff>115824</xdr:rowOff>
    </xdr:to>
    <xdr:sp macro="" textlink="">
      <xdr:nvSpPr>
        <xdr:cNvPr id="255" name="楕円 254">
          <a:extLst>
            <a:ext uri="{FF2B5EF4-FFF2-40B4-BE49-F238E27FC236}">
              <a16:creationId xmlns:a16="http://schemas.microsoft.com/office/drawing/2014/main" id="{92B36C29-D5E2-49F6-B1C1-15DBA803EFA2}"/>
            </a:ext>
          </a:extLst>
        </xdr:cNvPr>
        <xdr:cNvSpPr/>
      </xdr:nvSpPr>
      <xdr:spPr>
        <a:xfrm>
          <a:off x="2571750" y="16305784"/>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132351</xdr:rowOff>
    </xdr:from>
    <xdr:ext cx="534377" cy="259045"/>
    <xdr:sp macro="" textlink="">
      <xdr:nvSpPr>
        <xdr:cNvPr id="256" name="テキスト ボックス 255">
          <a:extLst>
            <a:ext uri="{FF2B5EF4-FFF2-40B4-BE49-F238E27FC236}">
              <a16:creationId xmlns:a16="http://schemas.microsoft.com/office/drawing/2014/main" id="{4E75D9B0-4530-4CA0-A3BF-A62F2C79139C}"/>
            </a:ext>
          </a:extLst>
        </xdr:cNvPr>
        <xdr:cNvSpPr txBox="1"/>
      </xdr:nvSpPr>
      <xdr:spPr>
        <a:xfrm>
          <a:off x="2397271" y="1608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104172</xdr:rowOff>
    </xdr:from>
    <xdr:to>
      <xdr:col>10</xdr:col>
      <xdr:colOff>165100</xdr:colOff>
      <xdr:row>96</xdr:row>
      <xdr:rowOff>34322</xdr:rowOff>
    </xdr:to>
    <xdr:sp macro="" textlink="">
      <xdr:nvSpPr>
        <xdr:cNvPr id="257" name="楕円 256">
          <a:extLst>
            <a:ext uri="{FF2B5EF4-FFF2-40B4-BE49-F238E27FC236}">
              <a16:creationId xmlns:a16="http://schemas.microsoft.com/office/drawing/2014/main" id="{E32452B2-2663-4F18-8554-7E8B665DF4BD}"/>
            </a:ext>
          </a:extLst>
        </xdr:cNvPr>
        <xdr:cNvSpPr/>
      </xdr:nvSpPr>
      <xdr:spPr>
        <a:xfrm>
          <a:off x="1774190" y="1639001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50849</xdr:rowOff>
    </xdr:from>
    <xdr:ext cx="534377" cy="259045"/>
    <xdr:sp macro="" textlink="">
      <xdr:nvSpPr>
        <xdr:cNvPr id="258" name="テキスト ボックス 257">
          <a:extLst>
            <a:ext uri="{FF2B5EF4-FFF2-40B4-BE49-F238E27FC236}">
              <a16:creationId xmlns:a16="http://schemas.microsoft.com/office/drawing/2014/main" id="{C049FB75-E6A9-4BAB-A593-C4E21B75249A}"/>
            </a:ext>
          </a:extLst>
        </xdr:cNvPr>
        <xdr:cNvSpPr txBox="1"/>
      </xdr:nvSpPr>
      <xdr:spPr>
        <a:xfrm>
          <a:off x="1580661" y="1617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68599</xdr:rowOff>
    </xdr:from>
    <xdr:to>
      <xdr:col>6</xdr:col>
      <xdr:colOff>38100</xdr:colOff>
      <xdr:row>96</xdr:row>
      <xdr:rowOff>170199</xdr:rowOff>
    </xdr:to>
    <xdr:sp macro="" textlink="">
      <xdr:nvSpPr>
        <xdr:cNvPr id="259" name="楕円 258">
          <a:extLst>
            <a:ext uri="{FF2B5EF4-FFF2-40B4-BE49-F238E27FC236}">
              <a16:creationId xmlns:a16="http://schemas.microsoft.com/office/drawing/2014/main" id="{0DA590FE-3D07-452F-9914-47CF9A11337E}"/>
            </a:ext>
          </a:extLst>
        </xdr:cNvPr>
        <xdr:cNvSpPr/>
      </xdr:nvSpPr>
      <xdr:spPr>
        <a:xfrm>
          <a:off x="988060" y="16525894"/>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15276</xdr:rowOff>
    </xdr:from>
    <xdr:ext cx="534377" cy="259045"/>
    <xdr:sp macro="" textlink="">
      <xdr:nvSpPr>
        <xdr:cNvPr id="260" name="テキスト ボックス 259">
          <a:extLst>
            <a:ext uri="{FF2B5EF4-FFF2-40B4-BE49-F238E27FC236}">
              <a16:creationId xmlns:a16="http://schemas.microsoft.com/office/drawing/2014/main" id="{C61ED69E-DF32-4375-8FE2-C13D2C9DA94A}"/>
            </a:ext>
          </a:extLst>
        </xdr:cNvPr>
        <xdr:cNvSpPr txBox="1"/>
      </xdr:nvSpPr>
      <xdr:spPr>
        <a:xfrm>
          <a:off x="783101" y="1630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54F9877-29D0-482D-8ECD-E3399082AFBD}"/>
            </a:ext>
          </a:extLst>
        </xdr:cNvPr>
        <xdr:cNvSpPr/>
      </xdr:nvSpPr>
      <xdr:spPr>
        <a:xfrm>
          <a:off x="5960110" y="3996690"/>
          <a:ext cx="421005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98EE41EA-CAB3-419D-BA57-9049B021DF37}"/>
            </a:ext>
          </a:extLst>
        </xdr:cNvPr>
        <xdr:cNvSpPr/>
      </xdr:nvSpPr>
      <xdr:spPr>
        <a:xfrm>
          <a:off x="606044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24ABE7CA-4A75-4492-8177-2C7A543E497D}"/>
            </a:ext>
          </a:extLst>
        </xdr:cNvPr>
        <xdr:cNvSpPr/>
      </xdr:nvSpPr>
      <xdr:spPr>
        <a:xfrm>
          <a:off x="606044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43C03009-B6E6-48BC-A695-67453CB8E112}"/>
            </a:ext>
          </a:extLst>
        </xdr:cNvPr>
        <xdr:cNvSpPr/>
      </xdr:nvSpPr>
      <xdr:spPr>
        <a:xfrm>
          <a:off x="698881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DF276C23-9AF4-4F1A-9E09-E94ACCD4BE9A}"/>
            </a:ext>
          </a:extLst>
        </xdr:cNvPr>
        <xdr:cNvSpPr/>
      </xdr:nvSpPr>
      <xdr:spPr>
        <a:xfrm>
          <a:off x="698881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4B0916DF-C65F-4F66-83D7-E0C69FCE5F52}"/>
            </a:ext>
          </a:extLst>
        </xdr:cNvPr>
        <xdr:cNvSpPr/>
      </xdr:nvSpPr>
      <xdr:spPr>
        <a:xfrm>
          <a:off x="801751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47E1FF30-EC84-4778-8A6C-AAC9A7D9E8CE}"/>
            </a:ext>
          </a:extLst>
        </xdr:cNvPr>
        <xdr:cNvSpPr/>
      </xdr:nvSpPr>
      <xdr:spPr>
        <a:xfrm>
          <a:off x="801751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56BA185C-8799-456E-90A2-1EE7F0937387}"/>
            </a:ext>
          </a:extLst>
        </xdr:cNvPr>
        <xdr:cNvSpPr/>
      </xdr:nvSpPr>
      <xdr:spPr>
        <a:xfrm>
          <a:off x="5960110" y="4822190"/>
          <a:ext cx="421005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95BCD659-71B5-444C-B3A0-4D864D626B27}"/>
            </a:ext>
          </a:extLst>
        </xdr:cNvPr>
        <xdr:cNvSpPr txBox="1"/>
      </xdr:nvSpPr>
      <xdr:spPr>
        <a:xfrm>
          <a:off x="5922010" y="4637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D1A4ED9D-DD60-4026-8F53-A16B51B3A56A}"/>
            </a:ext>
          </a:extLst>
        </xdr:cNvPr>
        <xdr:cNvCxnSpPr/>
      </xdr:nvCxnSpPr>
      <xdr:spPr>
        <a:xfrm>
          <a:off x="5960110" y="7113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1E433DD2-44B8-4F5E-8251-D5650640BA8C}"/>
            </a:ext>
          </a:extLst>
        </xdr:cNvPr>
        <xdr:cNvCxnSpPr/>
      </xdr:nvCxnSpPr>
      <xdr:spPr>
        <a:xfrm>
          <a:off x="5960110" y="678161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E35B5394-6E3C-4050-BC22-10A8C1A69531}"/>
            </a:ext>
          </a:extLst>
        </xdr:cNvPr>
        <xdr:cNvSpPr txBox="1"/>
      </xdr:nvSpPr>
      <xdr:spPr>
        <a:xfrm>
          <a:off x="5724659" y="664701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E56F98BC-9B6A-4D7E-A32D-933F5A93F0F9}"/>
            </a:ext>
          </a:extLst>
        </xdr:cNvPr>
        <xdr:cNvCxnSpPr/>
      </xdr:nvCxnSpPr>
      <xdr:spPr>
        <a:xfrm>
          <a:off x="5960110" y="64588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E610DB99-CDE1-4835-960F-7F61599CE842}"/>
            </a:ext>
          </a:extLst>
        </xdr:cNvPr>
        <xdr:cNvSpPr txBox="1"/>
      </xdr:nvSpPr>
      <xdr:spPr>
        <a:xfrm>
          <a:off x="5527221" y="63147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C385A1D9-D98F-4B68-9BAB-C820E854753E}"/>
            </a:ext>
          </a:extLst>
        </xdr:cNvPr>
        <xdr:cNvCxnSpPr/>
      </xdr:nvCxnSpPr>
      <xdr:spPr>
        <a:xfrm>
          <a:off x="5960110" y="613609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A00E2BB5-6C58-466A-89EE-B0FA6042A6AD}"/>
            </a:ext>
          </a:extLst>
        </xdr:cNvPr>
        <xdr:cNvSpPr txBox="1"/>
      </xdr:nvSpPr>
      <xdr:spPr>
        <a:xfrm>
          <a:off x="5527221" y="5991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E678A9C2-792F-4082-9879-AA75A90C7B38}"/>
            </a:ext>
          </a:extLst>
        </xdr:cNvPr>
        <xdr:cNvCxnSpPr/>
      </xdr:nvCxnSpPr>
      <xdr:spPr>
        <a:xfrm>
          <a:off x="5960110" y="580380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497F9560-F591-4E1B-B7A8-75535E480F40}"/>
            </a:ext>
          </a:extLst>
        </xdr:cNvPr>
        <xdr:cNvSpPr txBox="1"/>
      </xdr:nvSpPr>
      <xdr:spPr>
        <a:xfrm>
          <a:off x="5527221" y="5665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7722FDAA-B040-4A19-9899-B7BA422CF00B}"/>
            </a:ext>
          </a:extLst>
        </xdr:cNvPr>
        <xdr:cNvCxnSpPr/>
      </xdr:nvCxnSpPr>
      <xdr:spPr>
        <a:xfrm>
          <a:off x="5960110" y="548295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917F896E-0838-43B6-A03D-52BCC59BF232}"/>
            </a:ext>
          </a:extLst>
        </xdr:cNvPr>
        <xdr:cNvSpPr txBox="1"/>
      </xdr:nvSpPr>
      <xdr:spPr>
        <a:xfrm>
          <a:off x="5527221" y="533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2B3940A4-D4DB-4901-B525-F50338ABF8AF}"/>
            </a:ext>
          </a:extLst>
        </xdr:cNvPr>
        <xdr:cNvCxnSpPr/>
      </xdr:nvCxnSpPr>
      <xdr:spPr>
        <a:xfrm>
          <a:off x="5960110" y="515447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A3EB3A3C-3D5B-4C73-B0ED-82AEEE2B4F94}"/>
            </a:ext>
          </a:extLst>
        </xdr:cNvPr>
        <xdr:cNvSpPr txBox="1"/>
      </xdr:nvSpPr>
      <xdr:spPr>
        <a:xfrm>
          <a:off x="55272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53604077-B23E-45C0-9837-B5C5814FBB0E}"/>
            </a:ext>
          </a:extLst>
        </xdr:cNvPr>
        <xdr:cNvCxnSpPr/>
      </xdr:nvCxnSpPr>
      <xdr:spPr>
        <a:xfrm>
          <a:off x="5960110" y="482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F3DB95FE-8E7F-48D5-938F-EAC1015EF727}"/>
            </a:ext>
          </a:extLst>
        </xdr:cNvPr>
        <xdr:cNvSpPr txBox="1"/>
      </xdr:nvSpPr>
      <xdr:spPr>
        <a:xfrm>
          <a:off x="5527221" y="4687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4C27995A-BE9F-45A3-A731-C2578CE55C37}"/>
            </a:ext>
          </a:extLst>
        </xdr:cNvPr>
        <xdr:cNvSpPr/>
      </xdr:nvSpPr>
      <xdr:spPr>
        <a:xfrm>
          <a:off x="5960110" y="4822190"/>
          <a:ext cx="421005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93327</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C91F4B39-A029-4600-AC0D-B4A390F49AE4}"/>
            </a:ext>
          </a:extLst>
        </xdr:cNvPr>
        <xdr:cNvCxnSpPr/>
      </xdr:nvCxnSpPr>
      <xdr:spPr>
        <a:xfrm flipV="1">
          <a:off x="9427845" y="5240637"/>
          <a:ext cx="1270" cy="1540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7A4D0737-D41F-40D2-BB1C-5EA39FDECF22}"/>
            </a:ext>
          </a:extLst>
        </xdr:cNvPr>
        <xdr:cNvSpPr txBox="1"/>
      </xdr:nvSpPr>
      <xdr:spPr>
        <a:xfrm>
          <a:off x="9484360" y="67854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D3C1CBDE-0644-49BC-8FAD-6DB5E0FBCAA7}"/>
            </a:ext>
          </a:extLst>
        </xdr:cNvPr>
        <xdr:cNvCxnSpPr/>
      </xdr:nvCxnSpPr>
      <xdr:spPr>
        <a:xfrm>
          <a:off x="9356090" y="678161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40004</xdr:rowOff>
    </xdr:from>
    <xdr:ext cx="469744" cy="259045"/>
    <xdr:sp macro="" textlink="">
      <xdr:nvSpPr>
        <xdr:cNvPr id="289" name="労働費最大値テキスト">
          <a:extLst>
            <a:ext uri="{FF2B5EF4-FFF2-40B4-BE49-F238E27FC236}">
              <a16:creationId xmlns:a16="http://schemas.microsoft.com/office/drawing/2014/main" id="{A9BDEC7C-5541-41A4-972B-B7230A320CE5}"/>
            </a:ext>
          </a:extLst>
        </xdr:cNvPr>
        <xdr:cNvSpPr txBox="1"/>
      </xdr:nvSpPr>
      <xdr:spPr>
        <a:xfrm>
          <a:off x="9484360" y="501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93327</xdr:rowOff>
    </xdr:from>
    <xdr:to>
      <xdr:col>55</xdr:col>
      <xdr:colOff>88900</xdr:colOff>
      <xdr:row>30</xdr:row>
      <xdr:rowOff>93327</xdr:rowOff>
    </xdr:to>
    <xdr:cxnSp macro="">
      <xdr:nvCxnSpPr>
        <xdr:cNvPr id="290" name="直線コネクタ 289">
          <a:extLst>
            <a:ext uri="{FF2B5EF4-FFF2-40B4-BE49-F238E27FC236}">
              <a16:creationId xmlns:a16="http://schemas.microsoft.com/office/drawing/2014/main" id="{091D44FD-4D88-4F49-A4B2-1017AF28B6A6}"/>
            </a:ext>
          </a:extLst>
        </xdr:cNvPr>
        <xdr:cNvCxnSpPr/>
      </xdr:nvCxnSpPr>
      <xdr:spPr>
        <a:xfrm>
          <a:off x="9356090" y="5240637"/>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137740</xdr:rowOff>
    </xdr:from>
    <xdr:to>
      <xdr:col>55</xdr:col>
      <xdr:colOff>0</xdr:colOff>
      <xdr:row>36</xdr:row>
      <xdr:rowOff>146231</xdr:rowOff>
    </xdr:to>
    <xdr:cxnSp macro="">
      <xdr:nvCxnSpPr>
        <xdr:cNvPr id="291" name="直線コネクタ 290">
          <a:extLst>
            <a:ext uri="{FF2B5EF4-FFF2-40B4-BE49-F238E27FC236}">
              <a16:creationId xmlns:a16="http://schemas.microsoft.com/office/drawing/2014/main" id="{7136E85B-CDEE-46A2-9B49-DDDD32E7BED3}"/>
            </a:ext>
          </a:extLst>
        </xdr:cNvPr>
        <xdr:cNvCxnSpPr/>
      </xdr:nvCxnSpPr>
      <xdr:spPr>
        <a:xfrm flipV="1">
          <a:off x="8686800" y="6306130"/>
          <a:ext cx="742950" cy="1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47407</xdr:rowOff>
    </xdr:from>
    <xdr:ext cx="378565" cy="259045"/>
    <xdr:sp macro="" textlink="">
      <xdr:nvSpPr>
        <xdr:cNvPr id="292" name="労働費平均値テキスト">
          <a:extLst>
            <a:ext uri="{FF2B5EF4-FFF2-40B4-BE49-F238E27FC236}">
              <a16:creationId xmlns:a16="http://schemas.microsoft.com/office/drawing/2014/main" id="{D5F687C5-9411-4F56-A6A2-FB690AF8B117}"/>
            </a:ext>
          </a:extLst>
        </xdr:cNvPr>
        <xdr:cNvSpPr txBox="1"/>
      </xdr:nvSpPr>
      <xdr:spPr>
        <a:xfrm>
          <a:off x="9484360" y="65644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68980</xdr:rowOff>
    </xdr:from>
    <xdr:to>
      <xdr:col>55</xdr:col>
      <xdr:colOff>50800</xdr:colOff>
      <xdr:row>38</xdr:row>
      <xdr:rowOff>170580</xdr:rowOff>
    </xdr:to>
    <xdr:sp macro="" textlink="">
      <xdr:nvSpPr>
        <xdr:cNvPr id="293" name="フローチャート: 判断 292">
          <a:extLst>
            <a:ext uri="{FF2B5EF4-FFF2-40B4-BE49-F238E27FC236}">
              <a16:creationId xmlns:a16="http://schemas.microsoft.com/office/drawing/2014/main" id="{907771B9-E560-4321-877F-2395D69C49B1}"/>
            </a:ext>
          </a:extLst>
        </xdr:cNvPr>
        <xdr:cNvSpPr/>
      </xdr:nvSpPr>
      <xdr:spPr>
        <a:xfrm>
          <a:off x="9394190" y="6582175"/>
          <a:ext cx="9017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94633</xdr:rowOff>
    </xdr:from>
    <xdr:to>
      <xdr:col>50</xdr:col>
      <xdr:colOff>114300</xdr:colOff>
      <xdr:row>36</xdr:row>
      <xdr:rowOff>146231</xdr:rowOff>
    </xdr:to>
    <xdr:cxnSp macro="">
      <xdr:nvCxnSpPr>
        <xdr:cNvPr id="294" name="直線コネクタ 293">
          <a:extLst>
            <a:ext uri="{FF2B5EF4-FFF2-40B4-BE49-F238E27FC236}">
              <a16:creationId xmlns:a16="http://schemas.microsoft.com/office/drawing/2014/main" id="{475D3EB0-2074-4006-8A30-321CA6446F5A}"/>
            </a:ext>
          </a:extLst>
        </xdr:cNvPr>
        <xdr:cNvCxnSpPr/>
      </xdr:nvCxnSpPr>
      <xdr:spPr>
        <a:xfrm>
          <a:off x="7889240" y="6270643"/>
          <a:ext cx="797560" cy="4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5" name="フローチャート: 判断 294">
          <a:extLst>
            <a:ext uri="{FF2B5EF4-FFF2-40B4-BE49-F238E27FC236}">
              <a16:creationId xmlns:a16="http://schemas.microsoft.com/office/drawing/2014/main" id="{A98F9E4B-B3A5-4791-BDBB-3E91EB09474B}"/>
            </a:ext>
          </a:extLst>
        </xdr:cNvPr>
        <xdr:cNvSpPr/>
      </xdr:nvSpPr>
      <xdr:spPr>
        <a:xfrm>
          <a:off x="8632190" y="6544619"/>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124151</xdr:rowOff>
    </xdr:from>
    <xdr:ext cx="378565" cy="259045"/>
    <xdr:sp macro="" textlink="">
      <xdr:nvSpPr>
        <xdr:cNvPr id="296" name="テキスト ボックス 295">
          <a:extLst>
            <a:ext uri="{FF2B5EF4-FFF2-40B4-BE49-F238E27FC236}">
              <a16:creationId xmlns:a16="http://schemas.microsoft.com/office/drawing/2014/main" id="{96E0C70E-5331-4982-83F1-F5AAB20C298C}"/>
            </a:ext>
          </a:extLst>
        </xdr:cNvPr>
        <xdr:cNvSpPr txBox="1"/>
      </xdr:nvSpPr>
      <xdr:spPr>
        <a:xfrm>
          <a:off x="8516567" y="66411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94633</xdr:rowOff>
    </xdr:from>
    <xdr:to>
      <xdr:col>45</xdr:col>
      <xdr:colOff>177800</xdr:colOff>
      <xdr:row>36</xdr:row>
      <xdr:rowOff>105410</xdr:rowOff>
    </xdr:to>
    <xdr:cxnSp macro="">
      <xdr:nvCxnSpPr>
        <xdr:cNvPr id="297" name="直線コネクタ 296">
          <a:extLst>
            <a:ext uri="{FF2B5EF4-FFF2-40B4-BE49-F238E27FC236}">
              <a16:creationId xmlns:a16="http://schemas.microsoft.com/office/drawing/2014/main" id="{46FB5934-CEE6-4594-8401-926B2E0E0A7C}"/>
            </a:ext>
          </a:extLst>
        </xdr:cNvPr>
        <xdr:cNvCxnSpPr/>
      </xdr:nvCxnSpPr>
      <xdr:spPr>
        <a:xfrm flipV="1">
          <a:off x="7084060" y="6270643"/>
          <a:ext cx="805180" cy="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149969</xdr:rowOff>
    </xdr:from>
    <xdr:to>
      <xdr:col>46</xdr:col>
      <xdr:colOff>38100</xdr:colOff>
      <xdr:row>38</xdr:row>
      <xdr:rowOff>80119</xdr:rowOff>
    </xdr:to>
    <xdr:sp macro="" textlink="">
      <xdr:nvSpPr>
        <xdr:cNvPr id="298" name="フローチャート: 判断 297">
          <a:extLst>
            <a:ext uri="{FF2B5EF4-FFF2-40B4-BE49-F238E27FC236}">
              <a16:creationId xmlns:a16="http://schemas.microsoft.com/office/drawing/2014/main" id="{FE546EC4-5F22-4853-9FC2-4B96433BFA48}"/>
            </a:ext>
          </a:extLst>
        </xdr:cNvPr>
        <xdr:cNvSpPr/>
      </xdr:nvSpPr>
      <xdr:spPr>
        <a:xfrm>
          <a:off x="7846060" y="649361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71246</xdr:rowOff>
    </xdr:from>
    <xdr:ext cx="378565" cy="259045"/>
    <xdr:sp macro="" textlink="">
      <xdr:nvSpPr>
        <xdr:cNvPr id="299" name="テキスト ボックス 298">
          <a:extLst>
            <a:ext uri="{FF2B5EF4-FFF2-40B4-BE49-F238E27FC236}">
              <a16:creationId xmlns:a16="http://schemas.microsoft.com/office/drawing/2014/main" id="{3A6AF676-BB0E-4BED-B8B0-0E4FE526E72F}"/>
            </a:ext>
          </a:extLst>
        </xdr:cNvPr>
        <xdr:cNvSpPr txBox="1"/>
      </xdr:nvSpPr>
      <xdr:spPr>
        <a:xfrm>
          <a:off x="7719007" y="6584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105410</xdr:rowOff>
    </xdr:from>
    <xdr:to>
      <xdr:col>41</xdr:col>
      <xdr:colOff>50800</xdr:colOff>
      <xdr:row>36</xdr:row>
      <xdr:rowOff>113901</xdr:rowOff>
    </xdr:to>
    <xdr:cxnSp macro="">
      <xdr:nvCxnSpPr>
        <xdr:cNvPr id="300" name="直線コネクタ 299">
          <a:extLst>
            <a:ext uri="{FF2B5EF4-FFF2-40B4-BE49-F238E27FC236}">
              <a16:creationId xmlns:a16="http://schemas.microsoft.com/office/drawing/2014/main" id="{6921B39E-97CF-46FD-A546-894489752864}"/>
            </a:ext>
          </a:extLst>
        </xdr:cNvPr>
        <xdr:cNvCxnSpPr/>
      </xdr:nvCxnSpPr>
      <xdr:spPr>
        <a:xfrm flipV="1">
          <a:off x="6286500" y="6275705"/>
          <a:ext cx="797560" cy="1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49058</xdr:rowOff>
    </xdr:from>
    <xdr:to>
      <xdr:col>41</xdr:col>
      <xdr:colOff>101600</xdr:colOff>
      <xdr:row>38</xdr:row>
      <xdr:rowOff>150658</xdr:rowOff>
    </xdr:to>
    <xdr:sp macro="" textlink="">
      <xdr:nvSpPr>
        <xdr:cNvPr id="301" name="フローチャート: 判断 300">
          <a:extLst>
            <a:ext uri="{FF2B5EF4-FFF2-40B4-BE49-F238E27FC236}">
              <a16:creationId xmlns:a16="http://schemas.microsoft.com/office/drawing/2014/main" id="{5B141768-224F-4CAA-A19D-6F6BE61D0D41}"/>
            </a:ext>
          </a:extLst>
        </xdr:cNvPr>
        <xdr:cNvSpPr/>
      </xdr:nvSpPr>
      <xdr:spPr>
        <a:xfrm>
          <a:off x="7029450" y="6566063"/>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141785</xdr:rowOff>
    </xdr:from>
    <xdr:ext cx="378565" cy="259045"/>
    <xdr:sp macro="" textlink="">
      <xdr:nvSpPr>
        <xdr:cNvPr id="302" name="テキスト ボックス 301">
          <a:extLst>
            <a:ext uri="{FF2B5EF4-FFF2-40B4-BE49-F238E27FC236}">
              <a16:creationId xmlns:a16="http://schemas.microsoft.com/office/drawing/2014/main" id="{F1798F74-A5CF-4A09-BCE1-043D4CA62421}"/>
            </a:ext>
          </a:extLst>
        </xdr:cNvPr>
        <xdr:cNvSpPr txBox="1"/>
      </xdr:nvSpPr>
      <xdr:spPr>
        <a:xfrm>
          <a:off x="6913827" y="6654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59835</xdr:rowOff>
    </xdr:from>
    <xdr:to>
      <xdr:col>36</xdr:col>
      <xdr:colOff>165100</xdr:colOff>
      <xdr:row>38</xdr:row>
      <xdr:rowOff>161435</xdr:rowOff>
    </xdr:to>
    <xdr:sp macro="" textlink="">
      <xdr:nvSpPr>
        <xdr:cNvPr id="303" name="フローチャート: 判断 302">
          <a:extLst>
            <a:ext uri="{FF2B5EF4-FFF2-40B4-BE49-F238E27FC236}">
              <a16:creationId xmlns:a16="http://schemas.microsoft.com/office/drawing/2014/main" id="{91DF2FB4-238A-42B2-B7A6-8AA582F4D869}"/>
            </a:ext>
          </a:extLst>
        </xdr:cNvPr>
        <xdr:cNvSpPr/>
      </xdr:nvSpPr>
      <xdr:spPr>
        <a:xfrm>
          <a:off x="6231890" y="6571125"/>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152562</xdr:rowOff>
    </xdr:from>
    <xdr:ext cx="378565" cy="259045"/>
    <xdr:sp macro="" textlink="">
      <xdr:nvSpPr>
        <xdr:cNvPr id="304" name="テキスト ボックス 303">
          <a:extLst>
            <a:ext uri="{FF2B5EF4-FFF2-40B4-BE49-F238E27FC236}">
              <a16:creationId xmlns:a16="http://schemas.microsoft.com/office/drawing/2014/main" id="{5166C9F3-75A4-4F12-96AB-1F5DBFE80986}"/>
            </a:ext>
          </a:extLst>
        </xdr:cNvPr>
        <xdr:cNvSpPr txBox="1"/>
      </xdr:nvSpPr>
      <xdr:spPr>
        <a:xfrm>
          <a:off x="6116267" y="66676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2582B2EB-CCC8-47CF-84D0-6E7DBA6E3F46}"/>
            </a:ext>
          </a:extLst>
        </xdr:cNvPr>
        <xdr:cNvSpPr txBox="1"/>
      </xdr:nvSpPr>
      <xdr:spPr>
        <a:xfrm>
          <a:off x="925830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D976768B-F4FE-4645-B2B9-00158C3643EB}"/>
            </a:ext>
          </a:extLst>
        </xdr:cNvPr>
        <xdr:cNvSpPr txBox="1"/>
      </xdr:nvSpPr>
      <xdr:spPr>
        <a:xfrm>
          <a:off x="851535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B046B370-DD0B-4EE4-90BE-44D4F023658A}"/>
            </a:ext>
          </a:extLst>
        </xdr:cNvPr>
        <xdr:cNvSpPr txBox="1"/>
      </xdr:nvSpPr>
      <xdr:spPr>
        <a:xfrm>
          <a:off x="77177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FA0C540A-7FA5-48C2-B7E1-C0F4CD478487}"/>
            </a:ext>
          </a:extLst>
        </xdr:cNvPr>
        <xdr:cNvSpPr txBox="1"/>
      </xdr:nvSpPr>
      <xdr:spPr>
        <a:xfrm>
          <a:off x="69126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CBDD7351-7894-41C8-946F-AB84976085E4}"/>
            </a:ext>
          </a:extLst>
        </xdr:cNvPr>
        <xdr:cNvSpPr txBox="1"/>
      </xdr:nvSpPr>
      <xdr:spPr>
        <a:xfrm>
          <a:off x="611505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86940</xdr:rowOff>
    </xdr:from>
    <xdr:to>
      <xdr:col>55</xdr:col>
      <xdr:colOff>50800</xdr:colOff>
      <xdr:row>37</xdr:row>
      <xdr:rowOff>17090</xdr:rowOff>
    </xdr:to>
    <xdr:sp macro="" textlink="">
      <xdr:nvSpPr>
        <xdr:cNvPr id="310" name="楕円 309">
          <a:extLst>
            <a:ext uri="{FF2B5EF4-FFF2-40B4-BE49-F238E27FC236}">
              <a16:creationId xmlns:a16="http://schemas.microsoft.com/office/drawing/2014/main" id="{56545E2D-7046-4D56-B731-07F114B858D8}"/>
            </a:ext>
          </a:extLst>
        </xdr:cNvPr>
        <xdr:cNvSpPr/>
      </xdr:nvSpPr>
      <xdr:spPr>
        <a:xfrm>
          <a:off x="9394190" y="6261045"/>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109817</xdr:rowOff>
    </xdr:from>
    <xdr:ext cx="469744" cy="259045"/>
    <xdr:sp macro="" textlink="">
      <xdr:nvSpPr>
        <xdr:cNvPr id="311" name="労働費該当値テキスト">
          <a:extLst>
            <a:ext uri="{FF2B5EF4-FFF2-40B4-BE49-F238E27FC236}">
              <a16:creationId xmlns:a16="http://schemas.microsoft.com/office/drawing/2014/main" id="{46F58974-9A20-4F40-AE19-DA1AC8B3DFAB}"/>
            </a:ext>
          </a:extLst>
        </xdr:cNvPr>
        <xdr:cNvSpPr txBox="1"/>
      </xdr:nvSpPr>
      <xdr:spPr>
        <a:xfrm>
          <a:off x="9484360" y="6108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95431</xdr:rowOff>
    </xdr:from>
    <xdr:to>
      <xdr:col>50</xdr:col>
      <xdr:colOff>165100</xdr:colOff>
      <xdr:row>37</xdr:row>
      <xdr:rowOff>25581</xdr:rowOff>
    </xdr:to>
    <xdr:sp macro="" textlink="">
      <xdr:nvSpPr>
        <xdr:cNvPr id="312" name="楕円 311">
          <a:extLst>
            <a:ext uri="{FF2B5EF4-FFF2-40B4-BE49-F238E27FC236}">
              <a16:creationId xmlns:a16="http://schemas.microsoft.com/office/drawing/2014/main" id="{7FF332D8-7030-4983-8C1A-6298875CCE26}"/>
            </a:ext>
          </a:extLst>
        </xdr:cNvPr>
        <xdr:cNvSpPr/>
      </xdr:nvSpPr>
      <xdr:spPr>
        <a:xfrm>
          <a:off x="8632190" y="6263821"/>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42108</xdr:rowOff>
    </xdr:from>
    <xdr:ext cx="469744" cy="259045"/>
    <xdr:sp macro="" textlink="">
      <xdr:nvSpPr>
        <xdr:cNvPr id="313" name="テキスト ボックス 312">
          <a:extLst>
            <a:ext uri="{FF2B5EF4-FFF2-40B4-BE49-F238E27FC236}">
              <a16:creationId xmlns:a16="http://schemas.microsoft.com/office/drawing/2014/main" id="{0A59E619-781C-445D-8C43-C2B45C8844D1}"/>
            </a:ext>
          </a:extLst>
        </xdr:cNvPr>
        <xdr:cNvSpPr txBox="1"/>
      </xdr:nvSpPr>
      <xdr:spPr>
        <a:xfrm>
          <a:off x="8469073" y="6044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43833</xdr:rowOff>
    </xdr:from>
    <xdr:to>
      <xdr:col>46</xdr:col>
      <xdr:colOff>38100</xdr:colOff>
      <xdr:row>36</xdr:row>
      <xdr:rowOff>145433</xdr:rowOff>
    </xdr:to>
    <xdr:sp macro="" textlink="">
      <xdr:nvSpPr>
        <xdr:cNvPr id="314" name="楕円 313">
          <a:extLst>
            <a:ext uri="{FF2B5EF4-FFF2-40B4-BE49-F238E27FC236}">
              <a16:creationId xmlns:a16="http://schemas.microsoft.com/office/drawing/2014/main" id="{E27E4555-B115-4E73-8501-9BC082FF6FDC}"/>
            </a:ext>
          </a:extLst>
        </xdr:cNvPr>
        <xdr:cNvSpPr/>
      </xdr:nvSpPr>
      <xdr:spPr>
        <a:xfrm>
          <a:off x="7846060" y="62179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161960</xdr:rowOff>
    </xdr:from>
    <xdr:ext cx="469744" cy="259045"/>
    <xdr:sp macro="" textlink="">
      <xdr:nvSpPr>
        <xdr:cNvPr id="315" name="テキスト ボックス 314">
          <a:extLst>
            <a:ext uri="{FF2B5EF4-FFF2-40B4-BE49-F238E27FC236}">
              <a16:creationId xmlns:a16="http://schemas.microsoft.com/office/drawing/2014/main" id="{8772FEF6-EB96-4203-8DE7-0FFCB6D83E76}"/>
            </a:ext>
          </a:extLst>
        </xdr:cNvPr>
        <xdr:cNvSpPr txBox="1"/>
      </xdr:nvSpPr>
      <xdr:spPr>
        <a:xfrm>
          <a:off x="7673418" y="599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54610</xdr:rowOff>
    </xdr:from>
    <xdr:to>
      <xdr:col>41</xdr:col>
      <xdr:colOff>101600</xdr:colOff>
      <xdr:row>36</xdr:row>
      <xdr:rowOff>156210</xdr:rowOff>
    </xdr:to>
    <xdr:sp macro="" textlink="">
      <xdr:nvSpPr>
        <xdr:cNvPr id="316" name="楕円 315">
          <a:extLst>
            <a:ext uri="{FF2B5EF4-FFF2-40B4-BE49-F238E27FC236}">
              <a16:creationId xmlns:a16="http://schemas.microsoft.com/office/drawing/2014/main" id="{32480CDC-F25D-4D3E-879C-3192B588981E}"/>
            </a:ext>
          </a:extLst>
        </xdr:cNvPr>
        <xdr:cNvSpPr/>
      </xdr:nvSpPr>
      <xdr:spPr>
        <a:xfrm>
          <a:off x="7029450" y="623062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1287</xdr:rowOff>
    </xdr:from>
    <xdr:ext cx="469744" cy="259045"/>
    <xdr:sp macro="" textlink="">
      <xdr:nvSpPr>
        <xdr:cNvPr id="317" name="テキスト ボックス 316">
          <a:extLst>
            <a:ext uri="{FF2B5EF4-FFF2-40B4-BE49-F238E27FC236}">
              <a16:creationId xmlns:a16="http://schemas.microsoft.com/office/drawing/2014/main" id="{48857540-A16D-41A5-953F-4940A94E1AB2}"/>
            </a:ext>
          </a:extLst>
        </xdr:cNvPr>
        <xdr:cNvSpPr txBox="1"/>
      </xdr:nvSpPr>
      <xdr:spPr>
        <a:xfrm>
          <a:off x="6866333" y="600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63101</xdr:rowOff>
    </xdr:from>
    <xdr:to>
      <xdr:col>36</xdr:col>
      <xdr:colOff>165100</xdr:colOff>
      <xdr:row>36</xdr:row>
      <xdr:rowOff>164701</xdr:rowOff>
    </xdr:to>
    <xdr:sp macro="" textlink="">
      <xdr:nvSpPr>
        <xdr:cNvPr id="318" name="楕円 317">
          <a:extLst>
            <a:ext uri="{FF2B5EF4-FFF2-40B4-BE49-F238E27FC236}">
              <a16:creationId xmlns:a16="http://schemas.microsoft.com/office/drawing/2014/main" id="{657D69B4-13D6-4F05-8E92-DF63B8FD7005}"/>
            </a:ext>
          </a:extLst>
        </xdr:cNvPr>
        <xdr:cNvSpPr/>
      </xdr:nvSpPr>
      <xdr:spPr>
        <a:xfrm>
          <a:off x="6231890" y="6231491"/>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9778</xdr:rowOff>
    </xdr:from>
    <xdr:ext cx="469744" cy="259045"/>
    <xdr:sp macro="" textlink="">
      <xdr:nvSpPr>
        <xdr:cNvPr id="319" name="テキスト ボックス 318">
          <a:extLst>
            <a:ext uri="{FF2B5EF4-FFF2-40B4-BE49-F238E27FC236}">
              <a16:creationId xmlns:a16="http://schemas.microsoft.com/office/drawing/2014/main" id="{60FD875F-67A0-46AE-BB36-1C8DAE5CEF44}"/>
            </a:ext>
          </a:extLst>
        </xdr:cNvPr>
        <xdr:cNvSpPr txBox="1"/>
      </xdr:nvSpPr>
      <xdr:spPr>
        <a:xfrm>
          <a:off x="6068773" y="601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DDD83CED-420F-4A9D-9392-5A3A94F420E7}"/>
            </a:ext>
          </a:extLst>
        </xdr:cNvPr>
        <xdr:cNvSpPr/>
      </xdr:nvSpPr>
      <xdr:spPr>
        <a:xfrm>
          <a:off x="5960110" y="7425690"/>
          <a:ext cx="421005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D2969320-E816-4F8B-9751-01C483261F59}"/>
            </a:ext>
          </a:extLst>
        </xdr:cNvPr>
        <xdr:cNvSpPr/>
      </xdr:nvSpPr>
      <xdr:spPr>
        <a:xfrm>
          <a:off x="606044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C74F2CC6-A906-460D-9967-0DF9AA21E15F}"/>
            </a:ext>
          </a:extLst>
        </xdr:cNvPr>
        <xdr:cNvSpPr/>
      </xdr:nvSpPr>
      <xdr:spPr>
        <a:xfrm>
          <a:off x="606044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F05654B9-46BF-4F85-B1B8-198108AC1275}"/>
            </a:ext>
          </a:extLst>
        </xdr:cNvPr>
        <xdr:cNvSpPr/>
      </xdr:nvSpPr>
      <xdr:spPr>
        <a:xfrm>
          <a:off x="698881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50C10D69-72D3-4736-8AB9-8F0D1D91BFDF}"/>
            </a:ext>
          </a:extLst>
        </xdr:cNvPr>
        <xdr:cNvSpPr/>
      </xdr:nvSpPr>
      <xdr:spPr>
        <a:xfrm>
          <a:off x="698881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745BAB81-2920-4192-AD0B-E873EE9E7563}"/>
            </a:ext>
          </a:extLst>
        </xdr:cNvPr>
        <xdr:cNvSpPr/>
      </xdr:nvSpPr>
      <xdr:spPr>
        <a:xfrm>
          <a:off x="801751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13B18C97-A8C9-47C9-BB6A-6BEB7F38D723}"/>
            </a:ext>
          </a:extLst>
        </xdr:cNvPr>
        <xdr:cNvSpPr/>
      </xdr:nvSpPr>
      <xdr:spPr>
        <a:xfrm>
          <a:off x="801751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7D65FF9D-12EA-45CA-9CE0-D7DE1CD708F0}"/>
            </a:ext>
          </a:extLst>
        </xdr:cNvPr>
        <xdr:cNvSpPr/>
      </xdr:nvSpPr>
      <xdr:spPr>
        <a:xfrm>
          <a:off x="5960110" y="8251190"/>
          <a:ext cx="421005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5226A61C-841C-4D84-AB62-705EC22EF924}"/>
            </a:ext>
          </a:extLst>
        </xdr:cNvPr>
        <xdr:cNvSpPr txBox="1"/>
      </xdr:nvSpPr>
      <xdr:spPr>
        <a:xfrm>
          <a:off x="5922010" y="8066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979341D3-32A8-492E-98D6-F6C63B39A508}"/>
            </a:ext>
          </a:extLst>
        </xdr:cNvPr>
        <xdr:cNvCxnSpPr/>
      </xdr:nvCxnSpPr>
      <xdr:spPr>
        <a:xfrm>
          <a:off x="5960110" y="10542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7E9C7766-27AB-4FFF-9C7B-50E72087ECEB}"/>
            </a:ext>
          </a:extLst>
        </xdr:cNvPr>
        <xdr:cNvCxnSpPr/>
      </xdr:nvCxnSpPr>
      <xdr:spPr>
        <a:xfrm>
          <a:off x="5960110" y="10161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4180BFE2-E38C-42CC-A499-2F16F2C6DEFB}"/>
            </a:ext>
          </a:extLst>
        </xdr:cNvPr>
        <xdr:cNvSpPr txBox="1"/>
      </xdr:nvSpPr>
      <xdr:spPr>
        <a:xfrm>
          <a:off x="5724659"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AF4D273E-8F1F-4A49-9F2C-686D85BFFBE9}"/>
            </a:ext>
          </a:extLst>
        </xdr:cNvPr>
        <xdr:cNvCxnSpPr/>
      </xdr:nvCxnSpPr>
      <xdr:spPr>
        <a:xfrm>
          <a:off x="5960110" y="9780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A1B1BD4F-B4F1-447E-91E5-9C5B81370B30}"/>
            </a:ext>
          </a:extLst>
        </xdr:cNvPr>
        <xdr:cNvSpPr txBox="1"/>
      </xdr:nvSpPr>
      <xdr:spPr>
        <a:xfrm>
          <a:off x="548596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2FEB575E-038E-44CF-A62A-944E1B0340DF}"/>
            </a:ext>
          </a:extLst>
        </xdr:cNvPr>
        <xdr:cNvCxnSpPr/>
      </xdr:nvCxnSpPr>
      <xdr:spPr>
        <a:xfrm>
          <a:off x="5960110" y="9394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C0D3CD13-49AB-41AA-9F35-A9A9AA38AD44}"/>
            </a:ext>
          </a:extLst>
        </xdr:cNvPr>
        <xdr:cNvSpPr txBox="1"/>
      </xdr:nvSpPr>
      <xdr:spPr>
        <a:xfrm>
          <a:off x="5416126" y="9259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EA3AA1B2-E559-4170-87DC-91AE0C34B540}"/>
            </a:ext>
          </a:extLst>
        </xdr:cNvPr>
        <xdr:cNvCxnSpPr/>
      </xdr:nvCxnSpPr>
      <xdr:spPr>
        <a:xfrm>
          <a:off x="5960110" y="901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D5801E6F-D063-41A4-808C-D0B19104DD27}"/>
            </a:ext>
          </a:extLst>
        </xdr:cNvPr>
        <xdr:cNvSpPr txBox="1"/>
      </xdr:nvSpPr>
      <xdr:spPr>
        <a:xfrm>
          <a:off x="5416126" y="8878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FDA76FAD-14E5-418E-9FB0-947CC306493D}"/>
            </a:ext>
          </a:extLst>
        </xdr:cNvPr>
        <xdr:cNvCxnSpPr/>
      </xdr:nvCxnSpPr>
      <xdr:spPr>
        <a:xfrm>
          <a:off x="5960110" y="863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4A3F8FE-B003-4958-BE8D-B2B44CE7E1F6}"/>
            </a:ext>
          </a:extLst>
        </xdr:cNvPr>
        <xdr:cNvSpPr txBox="1"/>
      </xdr:nvSpPr>
      <xdr:spPr>
        <a:xfrm>
          <a:off x="5416126" y="8497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BE2F49C7-F029-400B-BDD4-55203774BB50}"/>
            </a:ext>
          </a:extLst>
        </xdr:cNvPr>
        <xdr:cNvCxnSpPr/>
      </xdr:nvCxnSpPr>
      <xdr:spPr>
        <a:xfrm>
          <a:off x="5960110" y="825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5E12ABE4-186B-463C-B211-626969A003D2}"/>
            </a:ext>
          </a:extLst>
        </xdr:cNvPr>
        <xdr:cNvSpPr txBox="1"/>
      </xdr:nvSpPr>
      <xdr:spPr>
        <a:xfrm>
          <a:off x="5416126" y="8116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3B9177FD-7302-4F79-8B82-99809141EABE}"/>
            </a:ext>
          </a:extLst>
        </xdr:cNvPr>
        <xdr:cNvSpPr/>
      </xdr:nvSpPr>
      <xdr:spPr>
        <a:xfrm>
          <a:off x="5960110" y="8251190"/>
          <a:ext cx="421005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147717</xdr:rowOff>
    </xdr:from>
    <xdr:to>
      <xdr:col>54</xdr:col>
      <xdr:colOff>189865</xdr:colOff>
      <xdr:row>59</xdr:row>
      <xdr:rowOff>24966</xdr:rowOff>
    </xdr:to>
    <xdr:cxnSp macro="">
      <xdr:nvCxnSpPr>
        <xdr:cNvPr id="343" name="直線コネクタ 342">
          <a:extLst>
            <a:ext uri="{FF2B5EF4-FFF2-40B4-BE49-F238E27FC236}">
              <a16:creationId xmlns:a16="http://schemas.microsoft.com/office/drawing/2014/main" id="{CE2DFB68-4F77-480C-80A8-914263AE54E1}"/>
            </a:ext>
          </a:extLst>
        </xdr:cNvPr>
        <xdr:cNvCxnSpPr/>
      </xdr:nvCxnSpPr>
      <xdr:spPr>
        <a:xfrm flipV="1">
          <a:off x="9427845" y="8889762"/>
          <a:ext cx="1270" cy="1246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28793</xdr:rowOff>
    </xdr:from>
    <xdr:ext cx="469744" cy="259045"/>
    <xdr:sp macro="" textlink="">
      <xdr:nvSpPr>
        <xdr:cNvPr id="344" name="農林水産業費最小値テキスト">
          <a:extLst>
            <a:ext uri="{FF2B5EF4-FFF2-40B4-BE49-F238E27FC236}">
              <a16:creationId xmlns:a16="http://schemas.microsoft.com/office/drawing/2014/main" id="{7E2BFD25-2FC6-41A4-8C8D-1513C7971A85}"/>
            </a:ext>
          </a:extLst>
        </xdr:cNvPr>
        <xdr:cNvSpPr txBox="1"/>
      </xdr:nvSpPr>
      <xdr:spPr>
        <a:xfrm>
          <a:off x="9484360" y="1014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24966</xdr:rowOff>
    </xdr:from>
    <xdr:to>
      <xdr:col>55</xdr:col>
      <xdr:colOff>88900</xdr:colOff>
      <xdr:row>59</xdr:row>
      <xdr:rowOff>24966</xdr:rowOff>
    </xdr:to>
    <xdr:cxnSp macro="">
      <xdr:nvCxnSpPr>
        <xdr:cNvPr id="345" name="直線コネクタ 344">
          <a:extLst>
            <a:ext uri="{FF2B5EF4-FFF2-40B4-BE49-F238E27FC236}">
              <a16:creationId xmlns:a16="http://schemas.microsoft.com/office/drawing/2014/main" id="{8BAE290D-5482-4ACF-BC57-0D18F6C34E96}"/>
            </a:ext>
          </a:extLst>
        </xdr:cNvPr>
        <xdr:cNvCxnSpPr/>
      </xdr:nvCxnSpPr>
      <xdr:spPr>
        <a:xfrm>
          <a:off x="9356090" y="1013670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94394</xdr:rowOff>
    </xdr:from>
    <xdr:ext cx="599010" cy="259045"/>
    <xdr:sp macro="" textlink="">
      <xdr:nvSpPr>
        <xdr:cNvPr id="346" name="農林水産業費最大値テキスト">
          <a:extLst>
            <a:ext uri="{FF2B5EF4-FFF2-40B4-BE49-F238E27FC236}">
              <a16:creationId xmlns:a16="http://schemas.microsoft.com/office/drawing/2014/main" id="{0D8517B0-B2BC-48A6-A0A9-718CFF07314C}"/>
            </a:ext>
          </a:extLst>
        </xdr:cNvPr>
        <xdr:cNvSpPr txBox="1"/>
      </xdr:nvSpPr>
      <xdr:spPr>
        <a:xfrm>
          <a:off x="9484360" y="8670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147717</xdr:rowOff>
    </xdr:from>
    <xdr:to>
      <xdr:col>55</xdr:col>
      <xdr:colOff>88900</xdr:colOff>
      <xdr:row>51</xdr:row>
      <xdr:rowOff>147717</xdr:rowOff>
    </xdr:to>
    <xdr:cxnSp macro="">
      <xdr:nvCxnSpPr>
        <xdr:cNvPr id="347" name="直線コネクタ 346">
          <a:extLst>
            <a:ext uri="{FF2B5EF4-FFF2-40B4-BE49-F238E27FC236}">
              <a16:creationId xmlns:a16="http://schemas.microsoft.com/office/drawing/2014/main" id="{A0984558-F8F5-4DF1-A022-A66AE2EFFDCD}"/>
            </a:ext>
          </a:extLst>
        </xdr:cNvPr>
        <xdr:cNvCxnSpPr/>
      </xdr:nvCxnSpPr>
      <xdr:spPr>
        <a:xfrm>
          <a:off x="9356090" y="8889762"/>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104907</xdr:rowOff>
    </xdr:from>
    <xdr:to>
      <xdr:col>55</xdr:col>
      <xdr:colOff>0</xdr:colOff>
      <xdr:row>57</xdr:row>
      <xdr:rowOff>24127</xdr:rowOff>
    </xdr:to>
    <xdr:cxnSp macro="">
      <xdr:nvCxnSpPr>
        <xdr:cNvPr id="348" name="直線コネクタ 347">
          <a:extLst>
            <a:ext uri="{FF2B5EF4-FFF2-40B4-BE49-F238E27FC236}">
              <a16:creationId xmlns:a16="http://schemas.microsoft.com/office/drawing/2014/main" id="{5517C7EA-ABB1-40F1-9E5F-BB5DB1C4AE3A}"/>
            </a:ext>
          </a:extLst>
        </xdr:cNvPr>
        <xdr:cNvCxnSpPr/>
      </xdr:nvCxnSpPr>
      <xdr:spPr>
        <a:xfrm>
          <a:off x="8686800" y="9704202"/>
          <a:ext cx="742950" cy="8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80639</xdr:rowOff>
    </xdr:from>
    <xdr:ext cx="534377" cy="259045"/>
    <xdr:sp macro="" textlink="">
      <xdr:nvSpPr>
        <xdr:cNvPr id="349" name="農林水産業費平均値テキスト">
          <a:extLst>
            <a:ext uri="{FF2B5EF4-FFF2-40B4-BE49-F238E27FC236}">
              <a16:creationId xmlns:a16="http://schemas.microsoft.com/office/drawing/2014/main" id="{0BBE1201-D4BF-408D-9FCF-0293AEEA47F8}"/>
            </a:ext>
          </a:extLst>
        </xdr:cNvPr>
        <xdr:cNvSpPr txBox="1"/>
      </xdr:nvSpPr>
      <xdr:spPr>
        <a:xfrm>
          <a:off x="9484360" y="9855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102212</xdr:rowOff>
    </xdr:from>
    <xdr:to>
      <xdr:col>55</xdr:col>
      <xdr:colOff>50800</xdr:colOff>
      <xdr:row>58</xdr:row>
      <xdr:rowOff>32362</xdr:rowOff>
    </xdr:to>
    <xdr:sp macro="" textlink="">
      <xdr:nvSpPr>
        <xdr:cNvPr id="350" name="フローチャート: 判断 349">
          <a:extLst>
            <a:ext uri="{FF2B5EF4-FFF2-40B4-BE49-F238E27FC236}">
              <a16:creationId xmlns:a16="http://schemas.microsoft.com/office/drawing/2014/main" id="{9E12EF1B-EE1B-4C66-922D-1CAD95EEAA2B}"/>
            </a:ext>
          </a:extLst>
        </xdr:cNvPr>
        <xdr:cNvSpPr/>
      </xdr:nvSpPr>
      <xdr:spPr>
        <a:xfrm>
          <a:off x="9394190" y="9871052"/>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81452</xdr:rowOff>
    </xdr:from>
    <xdr:to>
      <xdr:col>50</xdr:col>
      <xdr:colOff>114300</xdr:colOff>
      <xdr:row>56</xdr:row>
      <xdr:rowOff>104907</xdr:rowOff>
    </xdr:to>
    <xdr:cxnSp macro="">
      <xdr:nvCxnSpPr>
        <xdr:cNvPr id="351" name="直線コネクタ 350">
          <a:extLst>
            <a:ext uri="{FF2B5EF4-FFF2-40B4-BE49-F238E27FC236}">
              <a16:creationId xmlns:a16="http://schemas.microsoft.com/office/drawing/2014/main" id="{88884F30-44B3-4F16-AC93-9DDDCEEF0F06}"/>
            </a:ext>
          </a:extLst>
        </xdr:cNvPr>
        <xdr:cNvCxnSpPr/>
      </xdr:nvCxnSpPr>
      <xdr:spPr>
        <a:xfrm>
          <a:off x="7889240" y="9684557"/>
          <a:ext cx="797560" cy="1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98174</xdr:rowOff>
    </xdr:from>
    <xdr:to>
      <xdr:col>50</xdr:col>
      <xdr:colOff>165100</xdr:colOff>
      <xdr:row>58</xdr:row>
      <xdr:rowOff>28324</xdr:rowOff>
    </xdr:to>
    <xdr:sp macro="" textlink="">
      <xdr:nvSpPr>
        <xdr:cNvPr id="352" name="フローチャート: 判断 351">
          <a:extLst>
            <a:ext uri="{FF2B5EF4-FFF2-40B4-BE49-F238E27FC236}">
              <a16:creationId xmlns:a16="http://schemas.microsoft.com/office/drawing/2014/main" id="{4E359085-3778-447C-BB8F-C9BFC8EC55F3}"/>
            </a:ext>
          </a:extLst>
        </xdr:cNvPr>
        <xdr:cNvSpPr/>
      </xdr:nvSpPr>
      <xdr:spPr>
        <a:xfrm>
          <a:off x="8632190" y="9867014"/>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19451</xdr:rowOff>
    </xdr:from>
    <xdr:ext cx="534377" cy="259045"/>
    <xdr:sp macro="" textlink="">
      <xdr:nvSpPr>
        <xdr:cNvPr id="353" name="テキスト ボックス 352">
          <a:extLst>
            <a:ext uri="{FF2B5EF4-FFF2-40B4-BE49-F238E27FC236}">
              <a16:creationId xmlns:a16="http://schemas.microsoft.com/office/drawing/2014/main" id="{35189330-BB24-4D1B-935D-5D45BBC8A726}"/>
            </a:ext>
          </a:extLst>
        </xdr:cNvPr>
        <xdr:cNvSpPr txBox="1"/>
      </xdr:nvSpPr>
      <xdr:spPr>
        <a:xfrm>
          <a:off x="8438661" y="995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30254</xdr:rowOff>
    </xdr:from>
    <xdr:to>
      <xdr:col>45</xdr:col>
      <xdr:colOff>177800</xdr:colOff>
      <xdr:row>56</xdr:row>
      <xdr:rowOff>81452</xdr:rowOff>
    </xdr:to>
    <xdr:cxnSp macro="">
      <xdr:nvCxnSpPr>
        <xdr:cNvPr id="354" name="直線コネクタ 353">
          <a:extLst>
            <a:ext uri="{FF2B5EF4-FFF2-40B4-BE49-F238E27FC236}">
              <a16:creationId xmlns:a16="http://schemas.microsoft.com/office/drawing/2014/main" id="{F5825630-E7B7-4148-A84B-F47D71C609F8}"/>
            </a:ext>
          </a:extLst>
        </xdr:cNvPr>
        <xdr:cNvCxnSpPr/>
      </xdr:nvCxnSpPr>
      <xdr:spPr>
        <a:xfrm>
          <a:off x="7084060" y="9629549"/>
          <a:ext cx="805180" cy="5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106144</xdr:rowOff>
    </xdr:from>
    <xdr:to>
      <xdr:col>46</xdr:col>
      <xdr:colOff>38100</xdr:colOff>
      <xdr:row>58</xdr:row>
      <xdr:rowOff>36294</xdr:rowOff>
    </xdr:to>
    <xdr:sp macro="" textlink="">
      <xdr:nvSpPr>
        <xdr:cNvPr id="355" name="フローチャート: 判断 354">
          <a:extLst>
            <a:ext uri="{FF2B5EF4-FFF2-40B4-BE49-F238E27FC236}">
              <a16:creationId xmlns:a16="http://schemas.microsoft.com/office/drawing/2014/main" id="{56D183DB-AE15-4A4C-8A62-41249366929F}"/>
            </a:ext>
          </a:extLst>
        </xdr:cNvPr>
        <xdr:cNvSpPr/>
      </xdr:nvSpPr>
      <xdr:spPr>
        <a:xfrm>
          <a:off x="7846060" y="987688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27421</xdr:rowOff>
    </xdr:from>
    <xdr:ext cx="534377" cy="259045"/>
    <xdr:sp macro="" textlink="">
      <xdr:nvSpPr>
        <xdr:cNvPr id="356" name="テキスト ボックス 355">
          <a:extLst>
            <a:ext uri="{FF2B5EF4-FFF2-40B4-BE49-F238E27FC236}">
              <a16:creationId xmlns:a16="http://schemas.microsoft.com/office/drawing/2014/main" id="{796DF24F-6EA3-4488-B5A5-0E342667E81D}"/>
            </a:ext>
          </a:extLst>
        </xdr:cNvPr>
        <xdr:cNvSpPr txBox="1"/>
      </xdr:nvSpPr>
      <xdr:spPr>
        <a:xfrm>
          <a:off x="7641101" y="99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116756</xdr:rowOff>
    </xdr:from>
    <xdr:to>
      <xdr:col>41</xdr:col>
      <xdr:colOff>50800</xdr:colOff>
      <xdr:row>56</xdr:row>
      <xdr:rowOff>30254</xdr:rowOff>
    </xdr:to>
    <xdr:cxnSp macro="">
      <xdr:nvCxnSpPr>
        <xdr:cNvPr id="357" name="直線コネクタ 356">
          <a:extLst>
            <a:ext uri="{FF2B5EF4-FFF2-40B4-BE49-F238E27FC236}">
              <a16:creationId xmlns:a16="http://schemas.microsoft.com/office/drawing/2014/main" id="{C4311E12-56F7-4660-847E-F3F34E6A3B10}"/>
            </a:ext>
          </a:extLst>
        </xdr:cNvPr>
        <xdr:cNvCxnSpPr/>
      </xdr:nvCxnSpPr>
      <xdr:spPr>
        <a:xfrm>
          <a:off x="6286500" y="9546506"/>
          <a:ext cx="797560" cy="8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84076</xdr:rowOff>
    </xdr:from>
    <xdr:to>
      <xdr:col>41</xdr:col>
      <xdr:colOff>101600</xdr:colOff>
      <xdr:row>58</xdr:row>
      <xdr:rowOff>14226</xdr:rowOff>
    </xdr:to>
    <xdr:sp macro="" textlink="">
      <xdr:nvSpPr>
        <xdr:cNvPr id="358" name="フローチャート: 判断 357">
          <a:extLst>
            <a:ext uri="{FF2B5EF4-FFF2-40B4-BE49-F238E27FC236}">
              <a16:creationId xmlns:a16="http://schemas.microsoft.com/office/drawing/2014/main" id="{D66ED148-A6CB-41CB-9316-3E2D17E565A0}"/>
            </a:ext>
          </a:extLst>
        </xdr:cNvPr>
        <xdr:cNvSpPr/>
      </xdr:nvSpPr>
      <xdr:spPr>
        <a:xfrm>
          <a:off x="7029450" y="985863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5353</xdr:rowOff>
    </xdr:from>
    <xdr:ext cx="534377" cy="259045"/>
    <xdr:sp macro="" textlink="">
      <xdr:nvSpPr>
        <xdr:cNvPr id="359" name="テキスト ボックス 358">
          <a:extLst>
            <a:ext uri="{FF2B5EF4-FFF2-40B4-BE49-F238E27FC236}">
              <a16:creationId xmlns:a16="http://schemas.microsoft.com/office/drawing/2014/main" id="{652C27EA-87E6-45BE-B421-39C61504B0A0}"/>
            </a:ext>
          </a:extLst>
        </xdr:cNvPr>
        <xdr:cNvSpPr txBox="1"/>
      </xdr:nvSpPr>
      <xdr:spPr>
        <a:xfrm>
          <a:off x="6854971" y="995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149082</xdr:rowOff>
    </xdr:from>
    <xdr:to>
      <xdr:col>36</xdr:col>
      <xdr:colOff>165100</xdr:colOff>
      <xdr:row>58</xdr:row>
      <xdr:rowOff>79232</xdr:rowOff>
    </xdr:to>
    <xdr:sp macro="" textlink="">
      <xdr:nvSpPr>
        <xdr:cNvPr id="360" name="フローチャート: 判断 359">
          <a:extLst>
            <a:ext uri="{FF2B5EF4-FFF2-40B4-BE49-F238E27FC236}">
              <a16:creationId xmlns:a16="http://schemas.microsoft.com/office/drawing/2014/main" id="{8986C33D-C041-40C5-A276-BCC59932935B}"/>
            </a:ext>
          </a:extLst>
        </xdr:cNvPr>
        <xdr:cNvSpPr/>
      </xdr:nvSpPr>
      <xdr:spPr>
        <a:xfrm>
          <a:off x="6231890" y="9921732"/>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70359</xdr:rowOff>
    </xdr:from>
    <xdr:ext cx="534377" cy="259045"/>
    <xdr:sp macro="" textlink="">
      <xdr:nvSpPr>
        <xdr:cNvPr id="361" name="テキスト ボックス 360">
          <a:extLst>
            <a:ext uri="{FF2B5EF4-FFF2-40B4-BE49-F238E27FC236}">
              <a16:creationId xmlns:a16="http://schemas.microsoft.com/office/drawing/2014/main" id="{45FEF495-6982-4314-9754-1DE770DEBEED}"/>
            </a:ext>
          </a:extLst>
        </xdr:cNvPr>
        <xdr:cNvSpPr txBox="1"/>
      </xdr:nvSpPr>
      <xdr:spPr>
        <a:xfrm>
          <a:off x="6038361" y="1001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CEE41D0-DA46-4847-9B21-0DF264CCB61A}"/>
            </a:ext>
          </a:extLst>
        </xdr:cNvPr>
        <xdr:cNvSpPr txBox="1"/>
      </xdr:nvSpPr>
      <xdr:spPr>
        <a:xfrm>
          <a:off x="925830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E0512ABF-7AA6-4D36-A4D4-A90F72643067}"/>
            </a:ext>
          </a:extLst>
        </xdr:cNvPr>
        <xdr:cNvSpPr txBox="1"/>
      </xdr:nvSpPr>
      <xdr:spPr>
        <a:xfrm>
          <a:off x="851535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2C1B244D-7C60-4BFF-BDF3-F46EDF8ED63A}"/>
            </a:ext>
          </a:extLst>
        </xdr:cNvPr>
        <xdr:cNvSpPr txBox="1"/>
      </xdr:nvSpPr>
      <xdr:spPr>
        <a:xfrm>
          <a:off x="77177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F2E7915-BDDA-48A8-90D4-5134C0A103E9}"/>
            </a:ext>
          </a:extLst>
        </xdr:cNvPr>
        <xdr:cNvSpPr txBox="1"/>
      </xdr:nvSpPr>
      <xdr:spPr>
        <a:xfrm>
          <a:off x="69126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ADF98B95-DB34-45B6-B996-C8F1664A6B70}"/>
            </a:ext>
          </a:extLst>
        </xdr:cNvPr>
        <xdr:cNvSpPr txBox="1"/>
      </xdr:nvSpPr>
      <xdr:spPr>
        <a:xfrm>
          <a:off x="611505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144777</xdr:rowOff>
    </xdr:from>
    <xdr:to>
      <xdr:col>55</xdr:col>
      <xdr:colOff>50800</xdr:colOff>
      <xdr:row>57</xdr:row>
      <xdr:rowOff>74927</xdr:rowOff>
    </xdr:to>
    <xdr:sp macro="" textlink="">
      <xdr:nvSpPr>
        <xdr:cNvPr id="367" name="楕円 366">
          <a:extLst>
            <a:ext uri="{FF2B5EF4-FFF2-40B4-BE49-F238E27FC236}">
              <a16:creationId xmlns:a16="http://schemas.microsoft.com/office/drawing/2014/main" id="{D7E2799D-FDAD-4761-A38C-F4EFA5B278BC}"/>
            </a:ext>
          </a:extLst>
        </xdr:cNvPr>
        <xdr:cNvSpPr/>
      </xdr:nvSpPr>
      <xdr:spPr>
        <a:xfrm>
          <a:off x="9394190" y="9744072"/>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167654</xdr:rowOff>
    </xdr:from>
    <xdr:ext cx="534377" cy="259045"/>
    <xdr:sp macro="" textlink="">
      <xdr:nvSpPr>
        <xdr:cNvPr id="368" name="農林水産業費該当値テキスト">
          <a:extLst>
            <a:ext uri="{FF2B5EF4-FFF2-40B4-BE49-F238E27FC236}">
              <a16:creationId xmlns:a16="http://schemas.microsoft.com/office/drawing/2014/main" id="{1E4381DA-97AE-4ED1-85E1-CCB7BA9EA579}"/>
            </a:ext>
          </a:extLst>
        </xdr:cNvPr>
        <xdr:cNvSpPr txBox="1"/>
      </xdr:nvSpPr>
      <xdr:spPr>
        <a:xfrm>
          <a:off x="9484360" y="960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54107</xdr:rowOff>
    </xdr:from>
    <xdr:to>
      <xdr:col>50</xdr:col>
      <xdr:colOff>165100</xdr:colOff>
      <xdr:row>56</xdr:row>
      <xdr:rowOff>155707</xdr:rowOff>
    </xdr:to>
    <xdr:sp macro="" textlink="">
      <xdr:nvSpPr>
        <xdr:cNvPr id="369" name="楕円 368">
          <a:extLst>
            <a:ext uri="{FF2B5EF4-FFF2-40B4-BE49-F238E27FC236}">
              <a16:creationId xmlns:a16="http://schemas.microsoft.com/office/drawing/2014/main" id="{CD1A6B1F-5EF5-4D80-995C-370CE74C4D21}"/>
            </a:ext>
          </a:extLst>
        </xdr:cNvPr>
        <xdr:cNvSpPr/>
      </xdr:nvSpPr>
      <xdr:spPr>
        <a:xfrm>
          <a:off x="8632190" y="9659117"/>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784</xdr:rowOff>
    </xdr:from>
    <xdr:ext cx="534377" cy="259045"/>
    <xdr:sp macro="" textlink="">
      <xdr:nvSpPr>
        <xdr:cNvPr id="370" name="テキスト ボックス 369">
          <a:extLst>
            <a:ext uri="{FF2B5EF4-FFF2-40B4-BE49-F238E27FC236}">
              <a16:creationId xmlns:a16="http://schemas.microsoft.com/office/drawing/2014/main" id="{94F23408-6F7E-4D6B-AAA3-B2C4985DCBF4}"/>
            </a:ext>
          </a:extLst>
        </xdr:cNvPr>
        <xdr:cNvSpPr txBox="1"/>
      </xdr:nvSpPr>
      <xdr:spPr>
        <a:xfrm>
          <a:off x="8438661" y="943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30652</xdr:rowOff>
    </xdr:from>
    <xdr:to>
      <xdr:col>46</xdr:col>
      <xdr:colOff>38100</xdr:colOff>
      <xdr:row>56</xdr:row>
      <xdr:rowOff>132252</xdr:rowOff>
    </xdr:to>
    <xdr:sp macro="" textlink="">
      <xdr:nvSpPr>
        <xdr:cNvPr id="371" name="楕円 370">
          <a:extLst>
            <a:ext uri="{FF2B5EF4-FFF2-40B4-BE49-F238E27FC236}">
              <a16:creationId xmlns:a16="http://schemas.microsoft.com/office/drawing/2014/main" id="{F615F6F0-A520-446E-8554-A1C68CD7B454}"/>
            </a:ext>
          </a:extLst>
        </xdr:cNvPr>
        <xdr:cNvSpPr/>
      </xdr:nvSpPr>
      <xdr:spPr>
        <a:xfrm>
          <a:off x="7846060" y="9629947"/>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148779</xdr:rowOff>
    </xdr:from>
    <xdr:ext cx="534377" cy="259045"/>
    <xdr:sp macro="" textlink="">
      <xdr:nvSpPr>
        <xdr:cNvPr id="372" name="テキスト ボックス 371">
          <a:extLst>
            <a:ext uri="{FF2B5EF4-FFF2-40B4-BE49-F238E27FC236}">
              <a16:creationId xmlns:a16="http://schemas.microsoft.com/office/drawing/2014/main" id="{BB55106F-A75B-4C94-8B24-6012C5A1FDC7}"/>
            </a:ext>
          </a:extLst>
        </xdr:cNvPr>
        <xdr:cNvSpPr txBox="1"/>
      </xdr:nvSpPr>
      <xdr:spPr>
        <a:xfrm>
          <a:off x="7641101" y="940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150904</xdr:rowOff>
    </xdr:from>
    <xdr:to>
      <xdr:col>41</xdr:col>
      <xdr:colOff>101600</xdr:colOff>
      <xdr:row>56</xdr:row>
      <xdr:rowOff>81054</xdr:rowOff>
    </xdr:to>
    <xdr:sp macro="" textlink="">
      <xdr:nvSpPr>
        <xdr:cNvPr id="373" name="楕円 372">
          <a:extLst>
            <a:ext uri="{FF2B5EF4-FFF2-40B4-BE49-F238E27FC236}">
              <a16:creationId xmlns:a16="http://schemas.microsoft.com/office/drawing/2014/main" id="{AA18FF82-E307-44E0-978B-1E278FAE1185}"/>
            </a:ext>
          </a:extLst>
        </xdr:cNvPr>
        <xdr:cNvSpPr/>
      </xdr:nvSpPr>
      <xdr:spPr>
        <a:xfrm>
          <a:off x="7029450" y="958065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97581</xdr:rowOff>
    </xdr:from>
    <xdr:ext cx="534377" cy="259045"/>
    <xdr:sp macro="" textlink="">
      <xdr:nvSpPr>
        <xdr:cNvPr id="374" name="テキスト ボックス 373">
          <a:extLst>
            <a:ext uri="{FF2B5EF4-FFF2-40B4-BE49-F238E27FC236}">
              <a16:creationId xmlns:a16="http://schemas.microsoft.com/office/drawing/2014/main" id="{268D2E97-C774-4577-9666-7A0BC6805893}"/>
            </a:ext>
          </a:extLst>
        </xdr:cNvPr>
        <xdr:cNvSpPr txBox="1"/>
      </xdr:nvSpPr>
      <xdr:spPr>
        <a:xfrm>
          <a:off x="6854971" y="935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65956</xdr:rowOff>
    </xdr:from>
    <xdr:to>
      <xdr:col>36</xdr:col>
      <xdr:colOff>165100</xdr:colOff>
      <xdr:row>55</xdr:row>
      <xdr:rowOff>167556</xdr:rowOff>
    </xdr:to>
    <xdr:sp macro="" textlink="">
      <xdr:nvSpPr>
        <xdr:cNvPr id="375" name="楕円 374">
          <a:extLst>
            <a:ext uri="{FF2B5EF4-FFF2-40B4-BE49-F238E27FC236}">
              <a16:creationId xmlns:a16="http://schemas.microsoft.com/office/drawing/2014/main" id="{B6483C89-CFAA-4406-A9AC-F0DA00AF11CA}"/>
            </a:ext>
          </a:extLst>
        </xdr:cNvPr>
        <xdr:cNvSpPr/>
      </xdr:nvSpPr>
      <xdr:spPr>
        <a:xfrm>
          <a:off x="6231890" y="9493801"/>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12633</xdr:rowOff>
    </xdr:from>
    <xdr:ext cx="534377" cy="259045"/>
    <xdr:sp macro="" textlink="">
      <xdr:nvSpPr>
        <xdr:cNvPr id="376" name="テキスト ボックス 375">
          <a:extLst>
            <a:ext uri="{FF2B5EF4-FFF2-40B4-BE49-F238E27FC236}">
              <a16:creationId xmlns:a16="http://schemas.microsoft.com/office/drawing/2014/main" id="{0E246485-60B4-4988-BE1C-E2CF28615F8F}"/>
            </a:ext>
          </a:extLst>
        </xdr:cNvPr>
        <xdr:cNvSpPr txBox="1"/>
      </xdr:nvSpPr>
      <xdr:spPr>
        <a:xfrm>
          <a:off x="6038361" y="927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1111F34F-3DCE-472D-AD45-67B24764A1E4}"/>
            </a:ext>
          </a:extLst>
        </xdr:cNvPr>
        <xdr:cNvSpPr/>
      </xdr:nvSpPr>
      <xdr:spPr>
        <a:xfrm>
          <a:off x="5960110" y="10854690"/>
          <a:ext cx="421005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2792EB78-02FB-4288-B95D-AB81A3970CFE}"/>
            </a:ext>
          </a:extLst>
        </xdr:cNvPr>
        <xdr:cNvSpPr/>
      </xdr:nvSpPr>
      <xdr:spPr>
        <a:xfrm>
          <a:off x="606044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E1BA9F19-7AAE-41B9-B89D-10387A5A6C5B}"/>
            </a:ext>
          </a:extLst>
        </xdr:cNvPr>
        <xdr:cNvSpPr/>
      </xdr:nvSpPr>
      <xdr:spPr>
        <a:xfrm>
          <a:off x="606044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25818358-C11A-459A-B9DB-04746E6CDB03}"/>
            </a:ext>
          </a:extLst>
        </xdr:cNvPr>
        <xdr:cNvSpPr/>
      </xdr:nvSpPr>
      <xdr:spPr>
        <a:xfrm>
          <a:off x="698881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25887420-F2D4-45F3-A127-070421A0B9E1}"/>
            </a:ext>
          </a:extLst>
        </xdr:cNvPr>
        <xdr:cNvSpPr/>
      </xdr:nvSpPr>
      <xdr:spPr>
        <a:xfrm>
          <a:off x="698881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7C6BEF7-3C23-439E-9B6F-00315B3CC0B7}"/>
            </a:ext>
          </a:extLst>
        </xdr:cNvPr>
        <xdr:cNvSpPr/>
      </xdr:nvSpPr>
      <xdr:spPr>
        <a:xfrm>
          <a:off x="801751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BFE0E930-1A88-400B-A7EA-28578F7B22BD}"/>
            </a:ext>
          </a:extLst>
        </xdr:cNvPr>
        <xdr:cNvSpPr/>
      </xdr:nvSpPr>
      <xdr:spPr>
        <a:xfrm>
          <a:off x="801751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71972EB8-E628-4DB8-BBA7-C3EA5F84C85E}"/>
            </a:ext>
          </a:extLst>
        </xdr:cNvPr>
        <xdr:cNvSpPr/>
      </xdr:nvSpPr>
      <xdr:spPr>
        <a:xfrm>
          <a:off x="5960110" y="11680190"/>
          <a:ext cx="421005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8D993B78-5A88-42A1-A445-31BC5EC24A1D}"/>
            </a:ext>
          </a:extLst>
        </xdr:cNvPr>
        <xdr:cNvSpPr txBox="1"/>
      </xdr:nvSpPr>
      <xdr:spPr>
        <a:xfrm>
          <a:off x="5922010" y="11495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81455E3D-3E82-4778-A87D-1E4E8FD1B148}"/>
            </a:ext>
          </a:extLst>
        </xdr:cNvPr>
        <xdr:cNvCxnSpPr/>
      </xdr:nvCxnSpPr>
      <xdr:spPr>
        <a:xfrm>
          <a:off x="5960110" y="13971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E0EFB1EF-7BB4-411F-B625-A0C8DC56F875}"/>
            </a:ext>
          </a:extLst>
        </xdr:cNvPr>
        <xdr:cNvCxnSpPr/>
      </xdr:nvCxnSpPr>
      <xdr:spPr>
        <a:xfrm>
          <a:off x="5960110" y="13590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1E21DE9C-5DEE-43CC-9B4D-D27DC9546EC6}"/>
            </a:ext>
          </a:extLst>
        </xdr:cNvPr>
        <xdr:cNvSpPr txBox="1"/>
      </xdr:nvSpPr>
      <xdr:spPr>
        <a:xfrm>
          <a:off x="5724659"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5D8CA114-4EE3-40D3-8995-94F9BEB2E517}"/>
            </a:ext>
          </a:extLst>
        </xdr:cNvPr>
        <xdr:cNvCxnSpPr/>
      </xdr:nvCxnSpPr>
      <xdr:spPr>
        <a:xfrm>
          <a:off x="5960110" y="13209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AE701B98-D027-4898-9F00-E85ED13BCF36}"/>
            </a:ext>
          </a:extLst>
        </xdr:cNvPr>
        <xdr:cNvSpPr txBox="1"/>
      </xdr:nvSpPr>
      <xdr:spPr>
        <a:xfrm>
          <a:off x="548596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2AEE0BD0-AC92-4630-A5B8-F519779FC538}"/>
            </a:ext>
          </a:extLst>
        </xdr:cNvPr>
        <xdr:cNvCxnSpPr/>
      </xdr:nvCxnSpPr>
      <xdr:spPr>
        <a:xfrm>
          <a:off x="5960110" y="1282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6294C38F-2C96-4021-BFE5-914DCD8555D1}"/>
            </a:ext>
          </a:extLst>
        </xdr:cNvPr>
        <xdr:cNvSpPr txBox="1"/>
      </xdr:nvSpPr>
      <xdr:spPr>
        <a:xfrm>
          <a:off x="5416126" y="12688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780E0A1-DCBC-4C21-862D-5C976AFA0EA6}"/>
            </a:ext>
          </a:extLst>
        </xdr:cNvPr>
        <xdr:cNvCxnSpPr/>
      </xdr:nvCxnSpPr>
      <xdr:spPr>
        <a:xfrm>
          <a:off x="5960110" y="1244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98943D0-FF00-4DB8-9F25-342F571938D3}"/>
            </a:ext>
          </a:extLst>
        </xdr:cNvPr>
        <xdr:cNvSpPr txBox="1"/>
      </xdr:nvSpPr>
      <xdr:spPr>
        <a:xfrm>
          <a:off x="5416126" y="12307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AED1F749-2479-4DE1-9000-4864A2055665}"/>
            </a:ext>
          </a:extLst>
        </xdr:cNvPr>
        <xdr:cNvCxnSpPr/>
      </xdr:nvCxnSpPr>
      <xdr:spPr>
        <a:xfrm>
          <a:off x="5960110" y="1206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C050933E-2389-4E65-A738-9E107BD327FF}"/>
            </a:ext>
          </a:extLst>
        </xdr:cNvPr>
        <xdr:cNvSpPr txBox="1"/>
      </xdr:nvSpPr>
      <xdr:spPr>
        <a:xfrm>
          <a:off x="5416126" y="11926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663104E6-341E-434A-9CF2-CDDA131746D2}"/>
            </a:ext>
          </a:extLst>
        </xdr:cNvPr>
        <xdr:cNvCxnSpPr/>
      </xdr:nvCxnSpPr>
      <xdr:spPr>
        <a:xfrm>
          <a:off x="5960110" y="1168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4807F0D1-B71E-42DF-9048-74D142E84027}"/>
            </a:ext>
          </a:extLst>
        </xdr:cNvPr>
        <xdr:cNvSpPr txBox="1"/>
      </xdr:nvSpPr>
      <xdr:spPr>
        <a:xfrm>
          <a:off x="5416126" y="11545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CA6F11AE-5B69-4EE1-9C8B-C8F885EE07AC}"/>
            </a:ext>
          </a:extLst>
        </xdr:cNvPr>
        <xdr:cNvSpPr/>
      </xdr:nvSpPr>
      <xdr:spPr>
        <a:xfrm>
          <a:off x="5960110" y="11680190"/>
          <a:ext cx="421005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131021</xdr:rowOff>
    </xdr:from>
    <xdr:to>
      <xdr:col>54</xdr:col>
      <xdr:colOff>189865</xdr:colOff>
      <xdr:row>79</xdr:row>
      <xdr:rowOff>38438</xdr:rowOff>
    </xdr:to>
    <xdr:cxnSp macro="">
      <xdr:nvCxnSpPr>
        <xdr:cNvPr id="400" name="直線コネクタ 399">
          <a:extLst>
            <a:ext uri="{FF2B5EF4-FFF2-40B4-BE49-F238E27FC236}">
              <a16:creationId xmlns:a16="http://schemas.microsoft.com/office/drawing/2014/main" id="{89EEB9ED-D4C7-4288-B546-85EA2973AD91}"/>
            </a:ext>
          </a:extLst>
        </xdr:cNvPr>
        <xdr:cNvCxnSpPr/>
      </xdr:nvCxnSpPr>
      <xdr:spPr>
        <a:xfrm flipV="1">
          <a:off x="9427845" y="12136331"/>
          <a:ext cx="1270" cy="144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42265</xdr:rowOff>
    </xdr:from>
    <xdr:ext cx="378565" cy="259045"/>
    <xdr:sp macro="" textlink="">
      <xdr:nvSpPr>
        <xdr:cNvPr id="401" name="商工費最小値テキスト">
          <a:extLst>
            <a:ext uri="{FF2B5EF4-FFF2-40B4-BE49-F238E27FC236}">
              <a16:creationId xmlns:a16="http://schemas.microsoft.com/office/drawing/2014/main" id="{0D442BA1-EB63-4D3A-96AC-9714FAA0D125}"/>
            </a:ext>
          </a:extLst>
        </xdr:cNvPr>
        <xdr:cNvSpPr txBox="1"/>
      </xdr:nvSpPr>
      <xdr:spPr>
        <a:xfrm>
          <a:off x="9484360" y="13588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38438</xdr:rowOff>
    </xdr:from>
    <xdr:to>
      <xdr:col>55</xdr:col>
      <xdr:colOff>88900</xdr:colOff>
      <xdr:row>79</xdr:row>
      <xdr:rowOff>38438</xdr:rowOff>
    </xdr:to>
    <xdr:cxnSp macro="">
      <xdr:nvCxnSpPr>
        <xdr:cNvPr id="402" name="直線コネクタ 401">
          <a:extLst>
            <a:ext uri="{FF2B5EF4-FFF2-40B4-BE49-F238E27FC236}">
              <a16:creationId xmlns:a16="http://schemas.microsoft.com/office/drawing/2014/main" id="{217A6FAA-D91D-4E88-AF2E-757866A0EF59}"/>
            </a:ext>
          </a:extLst>
        </xdr:cNvPr>
        <xdr:cNvCxnSpPr/>
      </xdr:nvCxnSpPr>
      <xdr:spPr>
        <a:xfrm>
          <a:off x="9356090" y="1358298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77698</xdr:rowOff>
    </xdr:from>
    <xdr:ext cx="599010" cy="259045"/>
    <xdr:sp macro="" textlink="">
      <xdr:nvSpPr>
        <xdr:cNvPr id="403" name="商工費最大値テキスト">
          <a:extLst>
            <a:ext uri="{FF2B5EF4-FFF2-40B4-BE49-F238E27FC236}">
              <a16:creationId xmlns:a16="http://schemas.microsoft.com/office/drawing/2014/main" id="{51F21C38-4791-47F8-85A7-47D97B0AEC01}"/>
            </a:ext>
          </a:extLst>
        </xdr:cNvPr>
        <xdr:cNvSpPr txBox="1"/>
      </xdr:nvSpPr>
      <xdr:spPr>
        <a:xfrm>
          <a:off x="9484360" y="119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131021</xdr:rowOff>
    </xdr:from>
    <xdr:to>
      <xdr:col>55</xdr:col>
      <xdr:colOff>88900</xdr:colOff>
      <xdr:row>70</xdr:row>
      <xdr:rowOff>131021</xdr:rowOff>
    </xdr:to>
    <xdr:cxnSp macro="">
      <xdr:nvCxnSpPr>
        <xdr:cNvPr id="404" name="直線コネクタ 403">
          <a:extLst>
            <a:ext uri="{FF2B5EF4-FFF2-40B4-BE49-F238E27FC236}">
              <a16:creationId xmlns:a16="http://schemas.microsoft.com/office/drawing/2014/main" id="{ED172AC5-137F-4DFE-95CF-1858766D5B06}"/>
            </a:ext>
          </a:extLst>
        </xdr:cNvPr>
        <xdr:cNvCxnSpPr/>
      </xdr:nvCxnSpPr>
      <xdr:spPr>
        <a:xfrm>
          <a:off x="9356090" y="1213633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99817</xdr:rowOff>
    </xdr:from>
    <xdr:to>
      <xdr:col>55</xdr:col>
      <xdr:colOff>0</xdr:colOff>
      <xdr:row>77</xdr:row>
      <xdr:rowOff>128970</xdr:rowOff>
    </xdr:to>
    <xdr:cxnSp macro="">
      <xdr:nvCxnSpPr>
        <xdr:cNvPr id="405" name="直線コネクタ 404">
          <a:extLst>
            <a:ext uri="{FF2B5EF4-FFF2-40B4-BE49-F238E27FC236}">
              <a16:creationId xmlns:a16="http://schemas.microsoft.com/office/drawing/2014/main" id="{4B711908-DA0B-4066-A189-0EE7A3582751}"/>
            </a:ext>
          </a:extLst>
        </xdr:cNvPr>
        <xdr:cNvCxnSpPr/>
      </xdr:nvCxnSpPr>
      <xdr:spPr>
        <a:xfrm flipV="1">
          <a:off x="8686800" y="13297657"/>
          <a:ext cx="742950" cy="36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157433</xdr:rowOff>
    </xdr:from>
    <xdr:ext cx="534377" cy="259045"/>
    <xdr:sp macro="" textlink="">
      <xdr:nvSpPr>
        <xdr:cNvPr id="406" name="商工費平均値テキスト">
          <a:extLst>
            <a:ext uri="{FF2B5EF4-FFF2-40B4-BE49-F238E27FC236}">
              <a16:creationId xmlns:a16="http://schemas.microsoft.com/office/drawing/2014/main" id="{FE378B49-EF3F-4F80-B5C8-1A145CB7FB54}"/>
            </a:ext>
          </a:extLst>
        </xdr:cNvPr>
        <xdr:cNvSpPr txBox="1"/>
      </xdr:nvSpPr>
      <xdr:spPr>
        <a:xfrm>
          <a:off x="9484360" y="13360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7556</xdr:rowOff>
    </xdr:from>
    <xdr:to>
      <xdr:col>55</xdr:col>
      <xdr:colOff>50800</xdr:colOff>
      <xdr:row>78</xdr:row>
      <xdr:rowOff>109156</xdr:rowOff>
    </xdr:to>
    <xdr:sp macro="" textlink="">
      <xdr:nvSpPr>
        <xdr:cNvPr id="407" name="フローチャート: 判断 406">
          <a:extLst>
            <a:ext uri="{FF2B5EF4-FFF2-40B4-BE49-F238E27FC236}">
              <a16:creationId xmlns:a16="http://schemas.microsoft.com/office/drawing/2014/main" id="{26E93F13-7AEB-4FBB-B4D8-B7709B9D527D}"/>
            </a:ext>
          </a:extLst>
        </xdr:cNvPr>
        <xdr:cNvSpPr/>
      </xdr:nvSpPr>
      <xdr:spPr>
        <a:xfrm>
          <a:off x="9394190" y="13382561"/>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3958</xdr:rowOff>
    </xdr:from>
    <xdr:to>
      <xdr:col>50</xdr:col>
      <xdr:colOff>114300</xdr:colOff>
      <xdr:row>77</xdr:row>
      <xdr:rowOff>128970</xdr:rowOff>
    </xdr:to>
    <xdr:cxnSp macro="">
      <xdr:nvCxnSpPr>
        <xdr:cNvPr id="408" name="直線コネクタ 407">
          <a:extLst>
            <a:ext uri="{FF2B5EF4-FFF2-40B4-BE49-F238E27FC236}">
              <a16:creationId xmlns:a16="http://schemas.microsoft.com/office/drawing/2014/main" id="{C7DDF147-D948-4D79-BCF6-2BE6438F7826}"/>
            </a:ext>
          </a:extLst>
        </xdr:cNvPr>
        <xdr:cNvCxnSpPr/>
      </xdr:nvCxnSpPr>
      <xdr:spPr>
        <a:xfrm>
          <a:off x="7889240" y="13207513"/>
          <a:ext cx="797560" cy="12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128067</xdr:rowOff>
    </xdr:from>
    <xdr:to>
      <xdr:col>50</xdr:col>
      <xdr:colOff>165100</xdr:colOff>
      <xdr:row>78</xdr:row>
      <xdr:rowOff>58217</xdr:rowOff>
    </xdr:to>
    <xdr:sp macro="" textlink="">
      <xdr:nvSpPr>
        <xdr:cNvPr id="409" name="フローチャート: 判断 408">
          <a:extLst>
            <a:ext uri="{FF2B5EF4-FFF2-40B4-BE49-F238E27FC236}">
              <a16:creationId xmlns:a16="http://schemas.microsoft.com/office/drawing/2014/main" id="{2FD738FF-718D-4826-B7D0-DB66C97BD71A}"/>
            </a:ext>
          </a:extLst>
        </xdr:cNvPr>
        <xdr:cNvSpPr/>
      </xdr:nvSpPr>
      <xdr:spPr>
        <a:xfrm>
          <a:off x="8632190" y="13333527"/>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49344</xdr:rowOff>
    </xdr:from>
    <xdr:ext cx="534377" cy="259045"/>
    <xdr:sp macro="" textlink="">
      <xdr:nvSpPr>
        <xdr:cNvPr id="410" name="テキスト ボックス 409">
          <a:extLst>
            <a:ext uri="{FF2B5EF4-FFF2-40B4-BE49-F238E27FC236}">
              <a16:creationId xmlns:a16="http://schemas.microsoft.com/office/drawing/2014/main" id="{CD9B5A6D-55C6-48AA-9912-F31DAC22EB25}"/>
            </a:ext>
          </a:extLst>
        </xdr:cNvPr>
        <xdr:cNvSpPr txBox="1"/>
      </xdr:nvSpPr>
      <xdr:spPr>
        <a:xfrm>
          <a:off x="843866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3958</xdr:rowOff>
    </xdr:from>
    <xdr:to>
      <xdr:col>45</xdr:col>
      <xdr:colOff>177800</xdr:colOff>
      <xdr:row>77</xdr:row>
      <xdr:rowOff>36571</xdr:rowOff>
    </xdr:to>
    <xdr:cxnSp macro="">
      <xdr:nvCxnSpPr>
        <xdr:cNvPr id="411" name="直線コネクタ 410">
          <a:extLst>
            <a:ext uri="{FF2B5EF4-FFF2-40B4-BE49-F238E27FC236}">
              <a16:creationId xmlns:a16="http://schemas.microsoft.com/office/drawing/2014/main" id="{708F200D-5F14-4406-BB1B-5E211F57F108}"/>
            </a:ext>
          </a:extLst>
        </xdr:cNvPr>
        <xdr:cNvCxnSpPr/>
      </xdr:nvCxnSpPr>
      <xdr:spPr>
        <a:xfrm flipV="1">
          <a:off x="7084060" y="13207513"/>
          <a:ext cx="805180" cy="3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135626</xdr:rowOff>
    </xdr:from>
    <xdr:to>
      <xdr:col>46</xdr:col>
      <xdr:colOff>38100</xdr:colOff>
      <xdr:row>78</xdr:row>
      <xdr:rowOff>65776</xdr:rowOff>
    </xdr:to>
    <xdr:sp macro="" textlink="">
      <xdr:nvSpPr>
        <xdr:cNvPr id="412" name="フローチャート: 判断 411">
          <a:extLst>
            <a:ext uri="{FF2B5EF4-FFF2-40B4-BE49-F238E27FC236}">
              <a16:creationId xmlns:a16="http://schemas.microsoft.com/office/drawing/2014/main" id="{F8471AF5-372B-4F52-9CF9-20717F5330E3}"/>
            </a:ext>
          </a:extLst>
        </xdr:cNvPr>
        <xdr:cNvSpPr/>
      </xdr:nvSpPr>
      <xdr:spPr>
        <a:xfrm>
          <a:off x="7846060" y="1333346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56903</xdr:rowOff>
    </xdr:from>
    <xdr:ext cx="534377" cy="259045"/>
    <xdr:sp macro="" textlink="">
      <xdr:nvSpPr>
        <xdr:cNvPr id="413" name="テキスト ボックス 412">
          <a:extLst>
            <a:ext uri="{FF2B5EF4-FFF2-40B4-BE49-F238E27FC236}">
              <a16:creationId xmlns:a16="http://schemas.microsoft.com/office/drawing/2014/main" id="{916623A4-CF85-464B-9A6B-28351154B7D5}"/>
            </a:ext>
          </a:extLst>
        </xdr:cNvPr>
        <xdr:cNvSpPr txBox="1"/>
      </xdr:nvSpPr>
      <xdr:spPr>
        <a:xfrm>
          <a:off x="7641101" y="1343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36571</xdr:rowOff>
    </xdr:from>
    <xdr:to>
      <xdr:col>41</xdr:col>
      <xdr:colOff>50800</xdr:colOff>
      <xdr:row>77</xdr:row>
      <xdr:rowOff>116536</xdr:rowOff>
    </xdr:to>
    <xdr:cxnSp macro="">
      <xdr:nvCxnSpPr>
        <xdr:cNvPr id="414" name="直線コネクタ 413">
          <a:extLst>
            <a:ext uri="{FF2B5EF4-FFF2-40B4-BE49-F238E27FC236}">
              <a16:creationId xmlns:a16="http://schemas.microsoft.com/office/drawing/2014/main" id="{933982F0-67AB-4D36-AEC0-550407FB06BC}"/>
            </a:ext>
          </a:extLst>
        </xdr:cNvPr>
        <xdr:cNvCxnSpPr/>
      </xdr:nvCxnSpPr>
      <xdr:spPr>
        <a:xfrm flipV="1">
          <a:off x="6286500" y="13238221"/>
          <a:ext cx="797560" cy="7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116858</xdr:rowOff>
    </xdr:from>
    <xdr:to>
      <xdr:col>41</xdr:col>
      <xdr:colOff>101600</xdr:colOff>
      <xdr:row>78</xdr:row>
      <xdr:rowOff>47008</xdr:rowOff>
    </xdr:to>
    <xdr:sp macro="" textlink="">
      <xdr:nvSpPr>
        <xdr:cNvPr id="415" name="フローチャート: 判断 414">
          <a:extLst>
            <a:ext uri="{FF2B5EF4-FFF2-40B4-BE49-F238E27FC236}">
              <a16:creationId xmlns:a16="http://schemas.microsoft.com/office/drawing/2014/main" id="{1648DD1B-813B-4970-887C-44992D96163E}"/>
            </a:ext>
          </a:extLst>
        </xdr:cNvPr>
        <xdr:cNvSpPr/>
      </xdr:nvSpPr>
      <xdr:spPr>
        <a:xfrm>
          <a:off x="7029450" y="1331850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38135</xdr:rowOff>
    </xdr:from>
    <xdr:ext cx="534377" cy="259045"/>
    <xdr:sp macro="" textlink="">
      <xdr:nvSpPr>
        <xdr:cNvPr id="416" name="テキスト ボックス 415">
          <a:extLst>
            <a:ext uri="{FF2B5EF4-FFF2-40B4-BE49-F238E27FC236}">
              <a16:creationId xmlns:a16="http://schemas.microsoft.com/office/drawing/2014/main" id="{1C59AB55-23DC-4565-A255-AA580C17ADAF}"/>
            </a:ext>
          </a:extLst>
        </xdr:cNvPr>
        <xdr:cNvSpPr txBox="1"/>
      </xdr:nvSpPr>
      <xdr:spPr>
        <a:xfrm>
          <a:off x="6854971" y="1341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53414</xdr:rowOff>
    </xdr:from>
    <xdr:to>
      <xdr:col>36</xdr:col>
      <xdr:colOff>165100</xdr:colOff>
      <xdr:row>78</xdr:row>
      <xdr:rowOff>155014</xdr:rowOff>
    </xdr:to>
    <xdr:sp macro="" textlink="">
      <xdr:nvSpPr>
        <xdr:cNvPr id="417" name="フローチャート: 判断 416">
          <a:extLst>
            <a:ext uri="{FF2B5EF4-FFF2-40B4-BE49-F238E27FC236}">
              <a16:creationId xmlns:a16="http://schemas.microsoft.com/office/drawing/2014/main" id="{1D1A9463-49C8-45AF-833E-B2299E1303BE}"/>
            </a:ext>
          </a:extLst>
        </xdr:cNvPr>
        <xdr:cNvSpPr/>
      </xdr:nvSpPr>
      <xdr:spPr>
        <a:xfrm>
          <a:off x="6231890" y="13430324"/>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146141</xdr:rowOff>
    </xdr:from>
    <xdr:ext cx="534377" cy="259045"/>
    <xdr:sp macro="" textlink="">
      <xdr:nvSpPr>
        <xdr:cNvPr id="418" name="テキスト ボックス 417">
          <a:extLst>
            <a:ext uri="{FF2B5EF4-FFF2-40B4-BE49-F238E27FC236}">
              <a16:creationId xmlns:a16="http://schemas.microsoft.com/office/drawing/2014/main" id="{FFE2556D-710C-41DE-9B4F-EA5849955F90}"/>
            </a:ext>
          </a:extLst>
        </xdr:cNvPr>
        <xdr:cNvSpPr txBox="1"/>
      </xdr:nvSpPr>
      <xdr:spPr>
        <a:xfrm>
          <a:off x="6038361" y="1351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CDF7E357-D408-4C85-9D8D-2F466A96E09F}"/>
            </a:ext>
          </a:extLst>
        </xdr:cNvPr>
        <xdr:cNvSpPr txBox="1"/>
      </xdr:nvSpPr>
      <xdr:spPr>
        <a:xfrm>
          <a:off x="925830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B903713B-8093-4131-B76C-00D6F0730923}"/>
            </a:ext>
          </a:extLst>
        </xdr:cNvPr>
        <xdr:cNvSpPr txBox="1"/>
      </xdr:nvSpPr>
      <xdr:spPr>
        <a:xfrm>
          <a:off x="851535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72A83C1-6478-47D4-96C8-DE6CC2B3D94C}"/>
            </a:ext>
          </a:extLst>
        </xdr:cNvPr>
        <xdr:cNvSpPr txBox="1"/>
      </xdr:nvSpPr>
      <xdr:spPr>
        <a:xfrm>
          <a:off x="771779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BCBB96C6-4D22-443E-8338-0BE56C790680}"/>
            </a:ext>
          </a:extLst>
        </xdr:cNvPr>
        <xdr:cNvSpPr txBox="1"/>
      </xdr:nvSpPr>
      <xdr:spPr>
        <a:xfrm>
          <a:off x="691261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CB0084A6-E893-40A6-9BEC-7DC220A9D0EF}"/>
            </a:ext>
          </a:extLst>
        </xdr:cNvPr>
        <xdr:cNvSpPr txBox="1"/>
      </xdr:nvSpPr>
      <xdr:spPr>
        <a:xfrm>
          <a:off x="611505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49017</xdr:rowOff>
    </xdr:from>
    <xdr:to>
      <xdr:col>55</xdr:col>
      <xdr:colOff>50800</xdr:colOff>
      <xdr:row>77</xdr:row>
      <xdr:rowOff>150617</xdr:rowOff>
    </xdr:to>
    <xdr:sp macro="" textlink="">
      <xdr:nvSpPr>
        <xdr:cNvPr id="424" name="楕円 423">
          <a:extLst>
            <a:ext uri="{FF2B5EF4-FFF2-40B4-BE49-F238E27FC236}">
              <a16:creationId xmlns:a16="http://schemas.microsoft.com/office/drawing/2014/main" id="{CB00D90D-29DE-49DD-812F-EB9A82BABBCF}"/>
            </a:ext>
          </a:extLst>
        </xdr:cNvPr>
        <xdr:cNvSpPr/>
      </xdr:nvSpPr>
      <xdr:spPr>
        <a:xfrm>
          <a:off x="9394190" y="13252572"/>
          <a:ext cx="9017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71894</xdr:rowOff>
    </xdr:from>
    <xdr:ext cx="534377" cy="259045"/>
    <xdr:sp macro="" textlink="">
      <xdr:nvSpPr>
        <xdr:cNvPr id="425" name="商工費該当値テキスト">
          <a:extLst>
            <a:ext uri="{FF2B5EF4-FFF2-40B4-BE49-F238E27FC236}">
              <a16:creationId xmlns:a16="http://schemas.microsoft.com/office/drawing/2014/main" id="{AE027145-DCB6-4C6F-9352-0D7013A25BA1}"/>
            </a:ext>
          </a:extLst>
        </xdr:cNvPr>
        <xdr:cNvSpPr txBox="1"/>
      </xdr:nvSpPr>
      <xdr:spPr>
        <a:xfrm>
          <a:off x="9484360" y="1310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78170</xdr:rowOff>
    </xdr:from>
    <xdr:to>
      <xdr:col>50</xdr:col>
      <xdr:colOff>165100</xdr:colOff>
      <xdr:row>78</xdr:row>
      <xdr:rowOff>8320</xdr:rowOff>
    </xdr:to>
    <xdr:sp macro="" textlink="">
      <xdr:nvSpPr>
        <xdr:cNvPr id="426" name="楕円 425">
          <a:extLst>
            <a:ext uri="{FF2B5EF4-FFF2-40B4-BE49-F238E27FC236}">
              <a16:creationId xmlns:a16="http://schemas.microsoft.com/office/drawing/2014/main" id="{0DF918E8-C0D4-4A2B-9E76-4682D755F087}"/>
            </a:ext>
          </a:extLst>
        </xdr:cNvPr>
        <xdr:cNvSpPr/>
      </xdr:nvSpPr>
      <xdr:spPr>
        <a:xfrm>
          <a:off x="8632190" y="1327982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24847</xdr:rowOff>
    </xdr:from>
    <xdr:ext cx="534377" cy="259045"/>
    <xdr:sp macro="" textlink="">
      <xdr:nvSpPr>
        <xdr:cNvPr id="427" name="テキスト ボックス 426">
          <a:extLst>
            <a:ext uri="{FF2B5EF4-FFF2-40B4-BE49-F238E27FC236}">
              <a16:creationId xmlns:a16="http://schemas.microsoft.com/office/drawing/2014/main" id="{04BF328A-8049-4603-98B6-AAC7F3568FC1}"/>
            </a:ext>
          </a:extLst>
        </xdr:cNvPr>
        <xdr:cNvSpPr txBox="1"/>
      </xdr:nvSpPr>
      <xdr:spPr>
        <a:xfrm>
          <a:off x="8438661" y="1305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124608</xdr:rowOff>
    </xdr:from>
    <xdr:to>
      <xdr:col>46</xdr:col>
      <xdr:colOff>38100</xdr:colOff>
      <xdr:row>77</xdr:row>
      <xdr:rowOff>54758</xdr:rowOff>
    </xdr:to>
    <xdr:sp macro="" textlink="">
      <xdr:nvSpPr>
        <xdr:cNvPr id="428" name="楕円 427">
          <a:extLst>
            <a:ext uri="{FF2B5EF4-FFF2-40B4-BE49-F238E27FC236}">
              <a16:creationId xmlns:a16="http://schemas.microsoft.com/office/drawing/2014/main" id="{F9F0411D-FA7F-4BAA-8C34-6EBD77718C75}"/>
            </a:ext>
          </a:extLst>
        </xdr:cNvPr>
        <xdr:cNvSpPr/>
      </xdr:nvSpPr>
      <xdr:spPr>
        <a:xfrm>
          <a:off x="7846060" y="1315671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71284</xdr:rowOff>
    </xdr:from>
    <xdr:ext cx="534377" cy="259045"/>
    <xdr:sp macro="" textlink="">
      <xdr:nvSpPr>
        <xdr:cNvPr id="429" name="テキスト ボックス 428">
          <a:extLst>
            <a:ext uri="{FF2B5EF4-FFF2-40B4-BE49-F238E27FC236}">
              <a16:creationId xmlns:a16="http://schemas.microsoft.com/office/drawing/2014/main" id="{5FF72A2E-8B81-4F43-951A-DB4E8FB1A25C}"/>
            </a:ext>
          </a:extLst>
        </xdr:cNvPr>
        <xdr:cNvSpPr txBox="1"/>
      </xdr:nvSpPr>
      <xdr:spPr>
        <a:xfrm>
          <a:off x="7641101" y="1292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157221</xdr:rowOff>
    </xdr:from>
    <xdr:to>
      <xdr:col>41</xdr:col>
      <xdr:colOff>101600</xdr:colOff>
      <xdr:row>77</xdr:row>
      <xdr:rowOff>87371</xdr:rowOff>
    </xdr:to>
    <xdr:sp macro="" textlink="">
      <xdr:nvSpPr>
        <xdr:cNvPr id="430" name="楕円 429">
          <a:extLst>
            <a:ext uri="{FF2B5EF4-FFF2-40B4-BE49-F238E27FC236}">
              <a16:creationId xmlns:a16="http://schemas.microsoft.com/office/drawing/2014/main" id="{4DF6CF13-AF73-496A-8AD1-37E050CEAF36}"/>
            </a:ext>
          </a:extLst>
        </xdr:cNvPr>
        <xdr:cNvSpPr/>
      </xdr:nvSpPr>
      <xdr:spPr>
        <a:xfrm>
          <a:off x="7029450" y="1318932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103898</xdr:rowOff>
    </xdr:from>
    <xdr:ext cx="534377" cy="259045"/>
    <xdr:sp macro="" textlink="">
      <xdr:nvSpPr>
        <xdr:cNvPr id="431" name="テキスト ボックス 430">
          <a:extLst>
            <a:ext uri="{FF2B5EF4-FFF2-40B4-BE49-F238E27FC236}">
              <a16:creationId xmlns:a16="http://schemas.microsoft.com/office/drawing/2014/main" id="{2E8F7CD8-D889-4C0A-9215-37050465C0F3}"/>
            </a:ext>
          </a:extLst>
        </xdr:cNvPr>
        <xdr:cNvSpPr txBox="1"/>
      </xdr:nvSpPr>
      <xdr:spPr>
        <a:xfrm>
          <a:off x="6854971" y="1296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65736</xdr:rowOff>
    </xdr:from>
    <xdr:to>
      <xdr:col>36</xdr:col>
      <xdr:colOff>165100</xdr:colOff>
      <xdr:row>77</xdr:row>
      <xdr:rowOff>167336</xdr:rowOff>
    </xdr:to>
    <xdr:sp macro="" textlink="">
      <xdr:nvSpPr>
        <xdr:cNvPr id="432" name="楕円 431">
          <a:extLst>
            <a:ext uri="{FF2B5EF4-FFF2-40B4-BE49-F238E27FC236}">
              <a16:creationId xmlns:a16="http://schemas.microsoft.com/office/drawing/2014/main" id="{C729117F-CB25-4998-BF17-E6B6A405EED1}"/>
            </a:ext>
          </a:extLst>
        </xdr:cNvPr>
        <xdr:cNvSpPr/>
      </xdr:nvSpPr>
      <xdr:spPr>
        <a:xfrm>
          <a:off x="6231890" y="13265481"/>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12413</xdr:rowOff>
    </xdr:from>
    <xdr:ext cx="534377" cy="259045"/>
    <xdr:sp macro="" textlink="">
      <xdr:nvSpPr>
        <xdr:cNvPr id="433" name="テキスト ボックス 432">
          <a:extLst>
            <a:ext uri="{FF2B5EF4-FFF2-40B4-BE49-F238E27FC236}">
              <a16:creationId xmlns:a16="http://schemas.microsoft.com/office/drawing/2014/main" id="{8097AAEE-BFCB-4332-B7EA-7838C2A20D60}"/>
            </a:ext>
          </a:extLst>
        </xdr:cNvPr>
        <xdr:cNvSpPr txBox="1"/>
      </xdr:nvSpPr>
      <xdr:spPr>
        <a:xfrm>
          <a:off x="6038361" y="1304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E182599F-B023-4726-A8DD-1D4D7B6DA939}"/>
            </a:ext>
          </a:extLst>
        </xdr:cNvPr>
        <xdr:cNvSpPr/>
      </xdr:nvSpPr>
      <xdr:spPr>
        <a:xfrm>
          <a:off x="5960110" y="14283690"/>
          <a:ext cx="421005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22D7711C-BE95-422E-8DDC-F38B6EE7D211}"/>
            </a:ext>
          </a:extLst>
        </xdr:cNvPr>
        <xdr:cNvSpPr/>
      </xdr:nvSpPr>
      <xdr:spPr>
        <a:xfrm>
          <a:off x="606044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8BF76185-8607-4D60-A8E7-555579EEE532}"/>
            </a:ext>
          </a:extLst>
        </xdr:cNvPr>
        <xdr:cNvSpPr/>
      </xdr:nvSpPr>
      <xdr:spPr>
        <a:xfrm>
          <a:off x="606044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4586028B-DAE4-4C6F-B2A5-CDBBFEB4EAEA}"/>
            </a:ext>
          </a:extLst>
        </xdr:cNvPr>
        <xdr:cNvSpPr/>
      </xdr:nvSpPr>
      <xdr:spPr>
        <a:xfrm>
          <a:off x="698881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7F08E204-7B5E-4941-A0CA-FD34122B9447}"/>
            </a:ext>
          </a:extLst>
        </xdr:cNvPr>
        <xdr:cNvSpPr/>
      </xdr:nvSpPr>
      <xdr:spPr>
        <a:xfrm>
          <a:off x="698881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49DBC54C-9006-42BA-A369-66214705A785}"/>
            </a:ext>
          </a:extLst>
        </xdr:cNvPr>
        <xdr:cNvSpPr/>
      </xdr:nvSpPr>
      <xdr:spPr>
        <a:xfrm>
          <a:off x="801751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46973E05-D219-4BC4-9157-818CF7DE19C2}"/>
            </a:ext>
          </a:extLst>
        </xdr:cNvPr>
        <xdr:cNvSpPr/>
      </xdr:nvSpPr>
      <xdr:spPr>
        <a:xfrm>
          <a:off x="801751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C4FFF0B9-27B3-4733-A67B-1D8387FD9B12}"/>
            </a:ext>
          </a:extLst>
        </xdr:cNvPr>
        <xdr:cNvSpPr/>
      </xdr:nvSpPr>
      <xdr:spPr>
        <a:xfrm>
          <a:off x="5960110" y="15109190"/>
          <a:ext cx="421005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59EB0DD3-F892-4086-BCD7-3A65C646F453}"/>
            </a:ext>
          </a:extLst>
        </xdr:cNvPr>
        <xdr:cNvSpPr txBox="1"/>
      </xdr:nvSpPr>
      <xdr:spPr>
        <a:xfrm>
          <a:off x="5922010" y="14924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7FA9BB13-7027-443D-80C2-935ED22385E7}"/>
            </a:ext>
          </a:extLst>
        </xdr:cNvPr>
        <xdr:cNvCxnSpPr/>
      </xdr:nvCxnSpPr>
      <xdr:spPr>
        <a:xfrm>
          <a:off x="5960110" y="17400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31EB4099-7BD0-4A02-835B-AC6D5EC56895}"/>
            </a:ext>
          </a:extLst>
        </xdr:cNvPr>
        <xdr:cNvCxnSpPr/>
      </xdr:nvCxnSpPr>
      <xdr:spPr>
        <a:xfrm>
          <a:off x="5960110" y="169379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C0768B74-A149-4431-8883-73D739D48D88}"/>
            </a:ext>
          </a:extLst>
        </xdr:cNvPr>
        <xdr:cNvSpPr txBox="1"/>
      </xdr:nvSpPr>
      <xdr:spPr>
        <a:xfrm>
          <a:off x="5724659" y="168033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6D8D2CC6-1DD2-464A-952C-39E697FFA86A}"/>
            </a:ext>
          </a:extLst>
        </xdr:cNvPr>
        <xdr:cNvCxnSpPr/>
      </xdr:nvCxnSpPr>
      <xdr:spPr>
        <a:xfrm>
          <a:off x="5960110" y="16480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72741DEC-EA4E-459D-BE04-87A69E6CB0A4}"/>
            </a:ext>
          </a:extLst>
        </xdr:cNvPr>
        <xdr:cNvSpPr txBox="1"/>
      </xdr:nvSpPr>
      <xdr:spPr>
        <a:xfrm>
          <a:off x="5416126" y="16346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DC1492E1-15D9-4735-B3FB-9BD4318DB467}"/>
            </a:ext>
          </a:extLst>
        </xdr:cNvPr>
        <xdr:cNvCxnSpPr/>
      </xdr:nvCxnSpPr>
      <xdr:spPr>
        <a:xfrm>
          <a:off x="5960110" y="160293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B6100659-9EF1-4A68-8C81-5A14763F921E}"/>
            </a:ext>
          </a:extLst>
        </xdr:cNvPr>
        <xdr:cNvSpPr txBox="1"/>
      </xdr:nvSpPr>
      <xdr:spPr>
        <a:xfrm>
          <a:off x="5416126"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A48F87B6-256F-47C1-921A-99BCFD4BF97B}"/>
            </a:ext>
          </a:extLst>
        </xdr:cNvPr>
        <xdr:cNvCxnSpPr/>
      </xdr:nvCxnSpPr>
      <xdr:spPr>
        <a:xfrm>
          <a:off x="5960110" y="155663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D7281D3F-6EDC-4C52-B35C-BAA29BE834C8}"/>
            </a:ext>
          </a:extLst>
        </xdr:cNvPr>
        <xdr:cNvSpPr txBox="1"/>
      </xdr:nvSpPr>
      <xdr:spPr>
        <a:xfrm>
          <a:off x="5416126" y="154317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34BF94F8-11D7-48AC-A59E-EB1D22CADD62}"/>
            </a:ext>
          </a:extLst>
        </xdr:cNvPr>
        <xdr:cNvCxnSpPr/>
      </xdr:nvCxnSpPr>
      <xdr:spPr>
        <a:xfrm>
          <a:off x="5960110" y="15109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86B3B0-3541-4A30-87D1-8723A9EF1758}"/>
            </a:ext>
          </a:extLst>
        </xdr:cNvPr>
        <xdr:cNvSpPr txBox="1"/>
      </xdr:nvSpPr>
      <xdr:spPr>
        <a:xfrm>
          <a:off x="5416126" y="14974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9F855CA2-FB48-4AC5-9208-0BE4D7E31F8F}"/>
            </a:ext>
          </a:extLst>
        </xdr:cNvPr>
        <xdr:cNvSpPr/>
      </xdr:nvSpPr>
      <xdr:spPr>
        <a:xfrm>
          <a:off x="5960110" y="15109190"/>
          <a:ext cx="421005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146718</xdr:rowOff>
    </xdr:from>
    <xdr:to>
      <xdr:col>54</xdr:col>
      <xdr:colOff>189865</xdr:colOff>
      <xdr:row>98</xdr:row>
      <xdr:rowOff>58054</xdr:rowOff>
    </xdr:to>
    <xdr:cxnSp macro="">
      <xdr:nvCxnSpPr>
        <xdr:cNvPr id="455" name="直線コネクタ 454">
          <a:extLst>
            <a:ext uri="{FF2B5EF4-FFF2-40B4-BE49-F238E27FC236}">
              <a16:creationId xmlns:a16="http://schemas.microsoft.com/office/drawing/2014/main" id="{197B2230-7F2C-4DCD-B84A-A904CC09BC59}"/>
            </a:ext>
          </a:extLst>
        </xdr:cNvPr>
        <xdr:cNvCxnSpPr/>
      </xdr:nvCxnSpPr>
      <xdr:spPr>
        <a:xfrm flipV="1">
          <a:off x="9427845" y="15746763"/>
          <a:ext cx="1270" cy="1109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61881</xdr:rowOff>
    </xdr:from>
    <xdr:ext cx="534377" cy="259045"/>
    <xdr:sp macro="" textlink="">
      <xdr:nvSpPr>
        <xdr:cNvPr id="456" name="土木費最小値テキスト">
          <a:extLst>
            <a:ext uri="{FF2B5EF4-FFF2-40B4-BE49-F238E27FC236}">
              <a16:creationId xmlns:a16="http://schemas.microsoft.com/office/drawing/2014/main" id="{06578193-B47A-4F70-B14A-33B3BD2E64B1}"/>
            </a:ext>
          </a:extLst>
        </xdr:cNvPr>
        <xdr:cNvSpPr txBox="1"/>
      </xdr:nvSpPr>
      <xdr:spPr>
        <a:xfrm>
          <a:off x="9484360" y="1686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58054</xdr:rowOff>
    </xdr:from>
    <xdr:to>
      <xdr:col>55</xdr:col>
      <xdr:colOff>88900</xdr:colOff>
      <xdr:row>98</xdr:row>
      <xdr:rowOff>58054</xdr:rowOff>
    </xdr:to>
    <xdr:cxnSp macro="">
      <xdr:nvCxnSpPr>
        <xdr:cNvPr id="457" name="直線コネクタ 456">
          <a:extLst>
            <a:ext uri="{FF2B5EF4-FFF2-40B4-BE49-F238E27FC236}">
              <a16:creationId xmlns:a16="http://schemas.microsoft.com/office/drawing/2014/main" id="{CBEEFDC5-395F-4765-A750-7E90A2A9733F}"/>
            </a:ext>
          </a:extLst>
        </xdr:cNvPr>
        <xdr:cNvCxnSpPr/>
      </xdr:nvCxnSpPr>
      <xdr:spPr>
        <a:xfrm>
          <a:off x="9356090" y="1685634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93395</xdr:rowOff>
    </xdr:from>
    <xdr:ext cx="599010" cy="259045"/>
    <xdr:sp macro="" textlink="">
      <xdr:nvSpPr>
        <xdr:cNvPr id="458" name="土木費最大値テキスト">
          <a:extLst>
            <a:ext uri="{FF2B5EF4-FFF2-40B4-BE49-F238E27FC236}">
              <a16:creationId xmlns:a16="http://schemas.microsoft.com/office/drawing/2014/main" id="{825DD24A-F0BF-41B2-8EBA-974CE047F4AF}"/>
            </a:ext>
          </a:extLst>
        </xdr:cNvPr>
        <xdr:cNvSpPr txBox="1"/>
      </xdr:nvSpPr>
      <xdr:spPr>
        <a:xfrm>
          <a:off x="9484360" y="15527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260,965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146718</xdr:rowOff>
    </xdr:from>
    <xdr:to>
      <xdr:col>55</xdr:col>
      <xdr:colOff>88900</xdr:colOff>
      <xdr:row>91</xdr:row>
      <xdr:rowOff>146718</xdr:rowOff>
    </xdr:to>
    <xdr:cxnSp macro="">
      <xdr:nvCxnSpPr>
        <xdr:cNvPr id="459" name="直線コネクタ 458">
          <a:extLst>
            <a:ext uri="{FF2B5EF4-FFF2-40B4-BE49-F238E27FC236}">
              <a16:creationId xmlns:a16="http://schemas.microsoft.com/office/drawing/2014/main" id="{35991753-110D-40AD-BA24-B1AA50765D26}"/>
            </a:ext>
          </a:extLst>
        </xdr:cNvPr>
        <xdr:cNvCxnSpPr/>
      </xdr:nvCxnSpPr>
      <xdr:spPr>
        <a:xfrm>
          <a:off x="9356090" y="1574676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65446</xdr:rowOff>
    </xdr:from>
    <xdr:to>
      <xdr:col>55</xdr:col>
      <xdr:colOff>0</xdr:colOff>
      <xdr:row>96</xdr:row>
      <xdr:rowOff>157100</xdr:rowOff>
    </xdr:to>
    <xdr:cxnSp macro="">
      <xdr:nvCxnSpPr>
        <xdr:cNvPr id="460" name="直線コネクタ 459">
          <a:extLst>
            <a:ext uri="{FF2B5EF4-FFF2-40B4-BE49-F238E27FC236}">
              <a16:creationId xmlns:a16="http://schemas.microsoft.com/office/drawing/2014/main" id="{D708E2F0-3FBB-4700-BBB6-0DA9D5518714}"/>
            </a:ext>
          </a:extLst>
        </xdr:cNvPr>
        <xdr:cNvCxnSpPr/>
      </xdr:nvCxnSpPr>
      <xdr:spPr>
        <a:xfrm flipV="1">
          <a:off x="8686800" y="16522741"/>
          <a:ext cx="742950" cy="95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101013</xdr:rowOff>
    </xdr:from>
    <xdr:ext cx="534377" cy="259045"/>
    <xdr:sp macro="" textlink="">
      <xdr:nvSpPr>
        <xdr:cNvPr id="461" name="土木費平均値テキスト">
          <a:extLst>
            <a:ext uri="{FF2B5EF4-FFF2-40B4-BE49-F238E27FC236}">
              <a16:creationId xmlns:a16="http://schemas.microsoft.com/office/drawing/2014/main" id="{316144F2-A69B-442A-B142-F3A269520498}"/>
            </a:ext>
          </a:extLst>
        </xdr:cNvPr>
        <xdr:cNvSpPr txBox="1"/>
      </xdr:nvSpPr>
      <xdr:spPr>
        <a:xfrm>
          <a:off x="9484360" y="165564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122586</xdr:rowOff>
    </xdr:from>
    <xdr:to>
      <xdr:col>55</xdr:col>
      <xdr:colOff>50800</xdr:colOff>
      <xdr:row>97</xdr:row>
      <xdr:rowOff>52736</xdr:rowOff>
    </xdr:to>
    <xdr:sp macro="" textlink="">
      <xdr:nvSpPr>
        <xdr:cNvPr id="462" name="フローチャート: 判断 461">
          <a:extLst>
            <a:ext uri="{FF2B5EF4-FFF2-40B4-BE49-F238E27FC236}">
              <a16:creationId xmlns:a16="http://schemas.microsoft.com/office/drawing/2014/main" id="{FCD4EF75-0B48-48A5-A3A9-3DC336053821}"/>
            </a:ext>
          </a:extLst>
        </xdr:cNvPr>
        <xdr:cNvSpPr/>
      </xdr:nvSpPr>
      <xdr:spPr>
        <a:xfrm>
          <a:off x="9394190" y="16583691"/>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157100</xdr:rowOff>
    </xdr:from>
    <xdr:to>
      <xdr:col>50</xdr:col>
      <xdr:colOff>114300</xdr:colOff>
      <xdr:row>97</xdr:row>
      <xdr:rowOff>10723</xdr:rowOff>
    </xdr:to>
    <xdr:cxnSp macro="">
      <xdr:nvCxnSpPr>
        <xdr:cNvPr id="463" name="直線コネクタ 462">
          <a:extLst>
            <a:ext uri="{FF2B5EF4-FFF2-40B4-BE49-F238E27FC236}">
              <a16:creationId xmlns:a16="http://schemas.microsoft.com/office/drawing/2014/main" id="{F25035FF-3EC8-4533-BA43-6B27915C11BE}"/>
            </a:ext>
          </a:extLst>
        </xdr:cNvPr>
        <xdr:cNvCxnSpPr/>
      </xdr:nvCxnSpPr>
      <xdr:spPr>
        <a:xfrm flipV="1">
          <a:off x="7889240" y="16618205"/>
          <a:ext cx="797560" cy="2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140491</xdr:rowOff>
    </xdr:from>
    <xdr:to>
      <xdr:col>50</xdr:col>
      <xdr:colOff>165100</xdr:colOff>
      <xdr:row>97</xdr:row>
      <xdr:rowOff>70641</xdr:rowOff>
    </xdr:to>
    <xdr:sp macro="" textlink="">
      <xdr:nvSpPr>
        <xdr:cNvPr id="464" name="フローチャート: 判断 463">
          <a:extLst>
            <a:ext uri="{FF2B5EF4-FFF2-40B4-BE49-F238E27FC236}">
              <a16:creationId xmlns:a16="http://schemas.microsoft.com/office/drawing/2014/main" id="{1852393D-D5EE-4BBC-95A1-9361E8D6C6E8}"/>
            </a:ext>
          </a:extLst>
        </xdr:cNvPr>
        <xdr:cNvSpPr/>
      </xdr:nvSpPr>
      <xdr:spPr>
        <a:xfrm>
          <a:off x="8632190" y="16595881"/>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61768</xdr:rowOff>
    </xdr:from>
    <xdr:ext cx="534377" cy="259045"/>
    <xdr:sp macro="" textlink="">
      <xdr:nvSpPr>
        <xdr:cNvPr id="465" name="テキスト ボックス 464">
          <a:extLst>
            <a:ext uri="{FF2B5EF4-FFF2-40B4-BE49-F238E27FC236}">
              <a16:creationId xmlns:a16="http://schemas.microsoft.com/office/drawing/2014/main" id="{4002CEB3-07ED-485F-9DE7-002F7AE48341}"/>
            </a:ext>
          </a:extLst>
        </xdr:cNvPr>
        <xdr:cNvSpPr txBox="1"/>
      </xdr:nvSpPr>
      <xdr:spPr>
        <a:xfrm>
          <a:off x="8438661" y="1668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10723</xdr:rowOff>
    </xdr:from>
    <xdr:to>
      <xdr:col>45</xdr:col>
      <xdr:colOff>177800</xdr:colOff>
      <xdr:row>97</xdr:row>
      <xdr:rowOff>29784</xdr:rowOff>
    </xdr:to>
    <xdr:cxnSp macro="">
      <xdr:nvCxnSpPr>
        <xdr:cNvPr id="466" name="直線コネクタ 465">
          <a:extLst>
            <a:ext uri="{FF2B5EF4-FFF2-40B4-BE49-F238E27FC236}">
              <a16:creationId xmlns:a16="http://schemas.microsoft.com/office/drawing/2014/main" id="{6B4916DC-4D1E-43BC-9D88-1068EAB21225}"/>
            </a:ext>
          </a:extLst>
        </xdr:cNvPr>
        <xdr:cNvCxnSpPr/>
      </xdr:nvCxnSpPr>
      <xdr:spPr>
        <a:xfrm flipV="1">
          <a:off x="7084060" y="16643278"/>
          <a:ext cx="805180" cy="1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154175</xdr:rowOff>
    </xdr:from>
    <xdr:to>
      <xdr:col>46</xdr:col>
      <xdr:colOff>38100</xdr:colOff>
      <xdr:row>97</xdr:row>
      <xdr:rowOff>84325</xdr:rowOff>
    </xdr:to>
    <xdr:sp macro="" textlink="">
      <xdr:nvSpPr>
        <xdr:cNvPr id="467" name="フローチャート: 判断 466">
          <a:extLst>
            <a:ext uri="{FF2B5EF4-FFF2-40B4-BE49-F238E27FC236}">
              <a16:creationId xmlns:a16="http://schemas.microsoft.com/office/drawing/2014/main" id="{7C7B0004-7781-48FC-A765-57FDD376F157}"/>
            </a:ext>
          </a:extLst>
        </xdr:cNvPr>
        <xdr:cNvSpPr/>
      </xdr:nvSpPr>
      <xdr:spPr>
        <a:xfrm>
          <a:off x="7846060" y="1661337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75452</xdr:rowOff>
    </xdr:from>
    <xdr:ext cx="534377" cy="259045"/>
    <xdr:sp macro="" textlink="">
      <xdr:nvSpPr>
        <xdr:cNvPr id="468" name="テキスト ボックス 467">
          <a:extLst>
            <a:ext uri="{FF2B5EF4-FFF2-40B4-BE49-F238E27FC236}">
              <a16:creationId xmlns:a16="http://schemas.microsoft.com/office/drawing/2014/main" id="{7282F6EE-0EA6-41FB-838B-27BB3C59B210}"/>
            </a:ext>
          </a:extLst>
        </xdr:cNvPr>
        <xdr:cNvSpPr txBox="1"/>
      </xdr:nvSpPr>
      <xdr:spPr>
        <a:xfrm>
          <a:off x="7641101" y="1670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29784</xdr:rowOff>
    </xdr:from>
    <xdr:to>
      <xdr:col>41</xdr:col>
      <xdr:colOff>50800</xdr:colOff>
      <xdr:row>97</xdr:row>
      <xdr:rowOff>57930</xdr:rowOff>
    </xdr:to>
    <xdr:cxnSp macro="">
      <xdr:nvCxnSpPr>
        <xdr:cNvPr id="469" name="直線コネクタ 468">
          <a:extLst>
            <a:ext uri="{FF2B5EF4-FFF2-40B4-BE49-F238E27FC236}">
              <a16:creationId xmlns:a16="http://schemas.microsoft.com/office/drawing/2014/main" id="{708662C8-7AC3-4ED1-9C9C-1A1B4B763920}"/>
            </a:ext>
          </a:extLst>
        </xdr:cNvPr>
        <xdr:cNvCxnSpPr/>
      </xdr:nvCxnSpPr>
      <xdr:spPr>
        <a:xfrm flipV="1">
          <a:off x="6286500" y="16658529"/>
          <a:ext cx="797560" cy="2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143151</xdr:rowOff>
    </xdr:from>
    <xdr:to>
      <xdr:col>41</xdr:col>
      <xdr:colOff>101600</xdr:colOff>
      <xdr:row>97</xdr:row>
      <xdr:rowOff>73301</xdr:rowOff>
    </xdr:to>
    <xdr:sp macro="" textlink="">
      <xdr:nvSpPr>
        <xdr:cNvPr id="470" name="フローチャート: 判断 469">
          <a:extLst>
            <a:ext uri="{FF2B5EF4-FFF2-40B4-BE49-F238E27FC236}">
              <a16:creationId xmlns:a16="http://schemas.microsoft.com/office/drawing/2014/main" id="{6EEAEE3C-2A89-442C-B7EA-BF2383A4F134}"/>
            </a:ext>
          </a:extLst>
        </xdr:cNvPr>
        <xdr:cNvSpPr/>
      </xdr:nvSpPr>
      <xdr:spPr>
        <a:xfrm>
          <a:off x="7029450" y="1660044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89828</xdr:rowOff>
    </xdr:from>
    <xdr:ext cx="534377" cy="259045"/>
    <xdr:sp macro="" textlink="">
      <xdr:nvSpPr>
        <xdr:cNvPr id="471" name="テキスト ボックス 470">
          <a:extLst>
            <a:ext uri="{FF2B5EF4-FFF2-40B4-BE49-F238E27FC236}">
              <a16:creationId xmlns:a16="http://schemas.microsoft.com/office/drawing/2014/main" id="{D6A66492-42E1-48F1-89A9-5ED950C64478}"/>
            </a:ext>
          </a:extLst>
        </xdr:cNvPr>
        <xdr:cNvSpPr txBox="1"/>
      </xdr:nvSpPr>
      <xdr:spPr>
        <a:xfrm>
          <a:off x="6854971" y="1638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158714</xdr:rowOff>
    </xdr:from>
    <xdr:to>
      <xdr:col>36</xdr:col>
      <xdr:colOff>165100</xdr:colOff>
      <xdr:row>97</xdr:row>
      <xdr:rowOff>88864</xdr:rowOff>
    </xdr:to>
    <xdr:sp macro="" textlink="">
      <xdr:nvSpPr>
        <xdr:cNvPr id="472" name="フローチャート: 判断 471">
          <a:extLst>
            <a:ext uri="{FF2B5EF4-FFF2-40B4-BE49-F238E27FC236}">
              <a16:creationId xmlns:a16="http://schemas.microsoft.com/office/drawing/2014/main" id="{0499D243-7A98-4911-8D8F-0AADF9E5D928}"/>
            </a:ext>
          </a:extLst>
        </xdr:cNvPr>
        <xdr:cNvSpPr/>
      </xdr:nvSpPr>
      <xdr:spPr>
        <a:xfrm>
          <a:off x="6231890" y="1661981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105391</xdr:rowOff>
    </xdr:from>
    <xdr:ext cx="534377" cy="259045"/>
    <xdr:sp macro="" textlink="">
      <xdr:nvSpPr>
        <xdr:cNvPr id="473" name="テキスト ボックス 472">
          <a:extLst>
            <a:ext uri="{FF2B5EF4-FFF2-40B4-BE49-F238E27FC236}">
              <a16:creationId xmlns:a16="http://schemas.microsoft.com/office/drawing/2014/main" id="{D43F7DB2-A322-42BD-9A76-666BB8F6CC70}"/>
            </a:ext>
          </a:extLst>
        </xdr:cNvPr>
        <xdr:cNvSpPr txBox="1"/>
      </xdr:nvSpPr>
      <xdr:spPr>
        <a:xfrm>
          <a:off x="6038361" y="1639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5F6A1DB3-4194-4B67-80D8-3AC55B19339B}"/>
            </a:ext>
          </a:extLst>
        </xdr:cNvPr>
        <xdr:cNvSpPr txBox="1"/>
      </xdr:nvSpPr>
      <xdr:spPr>
        <a:xfrm>
          <a:off x="925830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F8129B4A-32C4-4FA0-8DC5-5065E4DFC3D8}"/>
            </a:ext>
          </a:extLst>
        </xdr:cNvPr>
        <xdr:cNvSpPr txBox="1"/>
      </xdr:nvSpPr>
      <xdr:spPr>
        <a:xfrm>
          <a:off x="851535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27862D28-3064-43B5-9A85-0D4640A3E1C8}"/>
            </a:ext>
          </a:extLst>
        </xdr:cNvPr>
        <xdr:cNvSpPr txBox="1"/>
      </xdr:nvSpPr>
      <xdr:spPr>
        <a:xfrm>
          <a:off x="771779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FC09E580-3F26-411B-97C3-457964E485D9}"/>
            </a:ext>
          </a:extLst>
        </xdr:cNvPr>
        <xdr:cNvSpPr txBox="1"/>
      </xdr:nvSpPr>
      <xdr:spPr>
        <a:xfrm>
          <a:off x="691261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F09F8D24-41FA-414A-866C-6022C19A3AF3}"/>
            </a:ext>
          </a:extLst>
        </xdr:cNvPr>
        <xdr:cNvSpPr txBox="1"/>
      </xdr:nvSpPr>
      <xdr:spPr>
        <a:xfrm>
          <a:off x="611505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14646</xdr:rowOff>
    </xdr:from>
    <xdr:to>
      <xdr:col>55</xdr:col>
      <xdr:colOff>50800</xdr:colOff>
      <xdr:row>96</xdr:row>
      <xdr:rowOff>116246</xdr:rowOff>
    </xdr:to>
    <xdr:sp macro="" textlink="">
      <xdr:nvSpPr>
        <xdr:cNvPr id="479" name="楕円 478">
          <a:extLst>
            <a:ext uri="{FF2B5EF4-FFF2-40B4-BE49-F238E27FC236}">
              <a16:creationId xmlns:a16="http://schemas.microsoft.com/office/drawing/2014/main" id="{134AD4AB-8F00-4A77-936B-6C9A2DEAC885}"/>
            </a:ext>
          </a:extLst>
        </xdr:cNvPr>
        <xdr:cNvSpPr/>
      </xdr:nvSpPr>
      <xdr:spPr>
        <a:xfrm>
          <a:off x="9394190" y="16477656"/>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37523</xdr:rowOff>
    </xdr:from>
    <xdr:ext cx="534377" cy="259045"/>
    <xdr:sp macro="" textlink="">
      <xdr:nvSpPr>
        <xdr:cNvPr id="480" name="土木費該当値テキスト">
          <a:extLst>
            <a:ext uri="{FF2B5EF4-FFF2-40B4-BE49-F238E27FC236}">
              <a16:creationId xmlns:a16="http://schemas.microsoft.com/office/drawing/2014/main" id="{4CB561D6-048C-47A3-B06B-E9C27CBE5EF2}"/>
            </a:ext>
          </a:extLst>
        </xdr:cNvPr>
        <xdr:cNvSpPr txBox="1"/>
      </xdr:nvSpPr>
      <xdr:spPr>
        <a:xfrm>
          <a:off x="9484360" y="1632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106300</xdr:rowOff>
    </xdr:from>
    <xdr:to>
      <xdr:col>50</xdr:col>
      <xdr:colOff>165100</xdr:colOff>
      <xdr:row>97</xdr:row>
      <xdr:rowOff>36450</xdr:rowOff>
    </xdr:to>
    <xdr:sp macro="" textlink="">
      <xdr:nvSpPr>
        <xdr:cNvPr id="481" name="楕円 480">
          <a:extLst>
            <a:ext uri="{FF2B5EF4-FFF2-40B4-BE49-F238E27FC236}">
              <a16:creationId xmlns:a16="http://schemas.microsoft.com/office/drawing/2014/main" id="{D52BE267-27CC-4DA0-838B-32CE20901F43}"/>
            </a:ext>
          </a:extLst>
        </xdr:cNvPr>
        <xdr:cNvSpPr/>
      </xdr:nvSpPr>
      <xdr:spPr>
        <a:xfrm>
          <a:off x="8632190" y="1656359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52977</xdr:rowOff>
    </xdr:from>
    <xdr:ext cx="534377" cy="259045"/>
    <xdr:sp macro="" textlink="">
      <xdr:nvSpPr>
        <xdr:cNvPr id="482" name="テキスト ボックス 481">
          <a:extLst>
            <a:ext uri="{FF2B5EF4-FFF2-40B4-BE49-F238E27FC236}">
              <a16:creationId xmlns:a16="http://schemas.microsoft.com/office/drawing/2014/main" id="{18ED3E57-CCF9-4ABF-B191-0A6CB12B9800}"/>
            </a:ext>
          </a:extLst>
        </xdr:cNvPr>
        <xdr:cNvSpPr txBox="1"/>
      </xdr:nvSpPr>
      <xdr:spPr>
        <a:xfrm>
          <a:off x="8438661" y="1634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131373</xdr:rowOff>
    </xdr:from>
    <xdr:to>
      <xdr:col>46</xdr:col>
      <xdr:colOff>38100</xdr:colOff>
      <xdr:row>97</xdr:row>
      <xdr:rowOff>61523</xdr:rowOff>
    </xdr:to>
    <xdr:sp macro="" textlink="">
      <xdr:nvSpPr>
        <xdr:cNvPr id="483" name="楕円 482">
          <a:extLst>
            <a:ext uri="{FF2B5EF4-FFF2-40B4-BE49-F238E27FC236}">
              <a16:creationId xmlns:a16="http://schemas.microsoft.com/office/drawing/2014/main" id="{EC1C8DB6-CFE7-4BB7-98DF-5B852548C4EE}"/>
            </a:ext>
          </a:extLst>
        </xdr:cNvPr>
        <xdr:cNvSpPr/>
      </xdr:nvSpPr>
      <xdr:spPr>
        <a:xfrm>
          <a:off x="7846060" y="16594383"/>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78050</xdr:rowOff>
    </xdr:from>
    <xdr:ext cx="534377" cy="259045"/>
    <xdr:sp macro="" textlink="">
      <xdr:nvSpPr>
        <xdr:cNvPr id="484" name="テキスト ボックス 483">
          <a:extLst>
            <a:ext uri="{FF2B5EF4-FFF2-40B4-BE49-F238E27FC236}">
              <a16:creationId xmlns:a16="http://schemas.microsoft.com/office/drawing/2014/main" id="{F73C4945-CFC5-4C59-B79E-6910FD23C356}"/>
            </a:ext>
          </a:extLst>
        </xdr:cNvPr>
        <xdr:cNvSpPr txBox="1"/>
      </xdr:nvSpPr>
      <xdr:spPr>
        <a:xfrm>
          <a:off x="7641101" y="1636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150434</xdr:rowOff>
    </xdr:from>
    <xdr:to>
      <xdr:col>41</xdr:col>
      <xdr:colOff>101600</xdr:colOff>
      <xdr:row>97</xdr:row>
      <xdr:rowOff>80584</xdr:rowOff>
    </xdr:to>
    <xdr:sp macro="" textlink="">
      <xdr:nvSpPr>
        <xdr:cNvPr id="485" name="楕円 484">
          <a:extLst>
            <a:ext uri="{FF2B5EF4-FFF2-40B4-BE49-F238E27FC236}">
              <a16:creationId xmlns:a16="http://schemas.microsoft.com/office/drawing/2014/main" id="{E45AECA4-2541-4505-8590-BD7D4677CED2}"/>
            </a:ext>
          </a:extLst>
        </xdr:cNvPr>
        <xdr:cNvSpPr/>
      </xdr:nvSpPr>
      <xdr:spPr>
        <a:xfrm>
          <a:off x="7029450" y="1660963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71711</xdr:rowOff>
    </xdr:from>
    <xdr:ext cx="534377" cy="259045"/>
    <xdr:sp macro="" textlink="">
      <xdr:nvSpPr>
        <xdr:cNvPr id="486" name="テキスト ボックス 485">
          <a:extLst>
            <a:ext uri="{FF2B5EF4-FFF2-40B4-BE49-F238E27FC236}">
              <a16:creationId xmlns:a16="http://schemas.microsoft.com/office/drawing/2014/main" id="{1CE93805-E910-42AE-8A1A-24411E10FD8A}"/>
            </a:ext>
          </a:extLst>
        </xdr:cNvPr>
        <xdr:cNvSpPr txBox="1"/>
      </xdr:nvSpPr>
      <xdr:spPr>
        <a:xfrm>
          <a:off x="6854971" y="1670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7130</xdr:rowOff>
    </xdr:from>
    <xdr:to>
      <xdr:col>36</xdr:col>
      <xdr:colOff>165100</xdr:colOff>
      <xdr:row>97</xdr:row>
      <xdr:rowOff>108730</xdr:rowOff>
    </xdr:to>
    <xdr:sp macro="" textlink="">
      <xdr:nvSpPr>
        <xdr:cNvPr id="487" name="楕円 486">
          <a:extLst>
            <a:ext uri="{FF2B5EF4-FFF2-40B4-BE49-F238E27FC236}">
              <a16:creationId xmlns:a16="http://schemas.microsoft.com/office/drawing/2014/main" id="{09DABB95-F8BD-4B76-9562-0851F9D87405}"/>
            </a:ext>
          </a:extLst>
        </xdr:cNvPr>
        <xdr:cNvSpPr/>
      </xdr:nvSpPr>
      <xdr:spPr>
        <a:xfrm>
          <a:off x="6231890" y="1663968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99857</xdr:rowOff>
    </xdr:from>
    <xdr:ext cx="534377" cy="259045"/>
    <xdr:sp macro="" textlink="">
      <xdr:nvSpPr>
        <xdr:cNvPr id="488" name="テキスト ボックス 487">
          <a:extLst>
            <a:ext uri="{FF2B5EF4-FFF2-40B4-BE49-F238E27FC236}">
              <a16:creationId xmlns:a16="http://schemas.microsoft.com/office/drawing/2014/main" id="{0AF6B17A-EB5C-4766-A781-875A1EC5AB2F}"/>
            </a:ext>
          </a:extLst>
        </xdr:cNvPr>
        <xdr:cNvSpPr txBox="1"/>
      </xdr:nvSpPr>
      <xdr:spPr>
        <a:xfrm>
          <a:off x="6038361" y="1672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C226CCC2-702C-41EF-8C07-491FF50D9818}"/>
            </a:ext>
          </a:extLst>
        </xdr:cNvPr>
        <xdr:cNvSpPr/>
      </xdr:nvSpPr>
      <xdr:spPr>
        <a:xfrm>
          <a:off x="11203940" y="3996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993239F3-7BE7-442B-9FEB-9DAC1703F007}"/>
            </a:ext>
          </a:extLst>
        </xdr:cNvPr>
        <xdr:cNvSpPr/>
      </xdr:nvSpPr>
      <xdr:spPr>
        <a:xfrm>
          <a:off x="1131570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E6776087-2519-44DB-821D-8F4EBC692117}"/>
            </a:ext>
          </a:extLst>
        </xdr:cNvPr>
        <xdr:cNvSpPr/>
      </xdr:nvSpPr>
      <xdr:spPr>
        <a:xfrm>
          <a:off x="1131570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9716F1F1-8F2C-4903-9C34-F10B9E22F5A0}"/>
            </a:ext>
          </a:extLst>
        </xdr:cNvPr>
        <xdr:cNvSpPr/>
      </xdr:nvSpPr>
      <xdr:spPr>
        <a:xfrm>
          <a:off x="1223264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AE24B60B-AF30-42DD-A4C9-6F6C22474746}"/>
            </a:ext>
          </a:extLst>
        </xdr:cNvPr>
        <xdr:cNvSpPr/>
      </xdr:nvSpPr>
      <xdr:spPr>
        <a:xfrm>
          <a:off x="1223264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A9F4C977-1649-49D6-BFC2-385E25BAC39A}"/>
            </a:ext>
          </a:extLst>
        </xdr:cNvPr>
        <xdr:cNvSpPr/>
      </xdr:nvSpPr>
      <xdr:spPr>
        <a:xfrm>
          <a:off x="1326134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79633AD1-6202-4E76-A612-800E9817CD5D}"/>
            </a:ext>
          </a:extLst>
        </xdr:cNvPr>
        <xdr:cNvSpPr/>
      </xdr:nvSpPr>
      <xdr:spPr>
        <a:xfrm>
          <a:off x="1326134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C2B57610-899C-40F2-8A57-77B27D7C485B}"/>
            </a:ext>
          </a:extLst>
        </xdr:cNvPr>
        <xdr:cNvSpPr/>
      </xdr:nvSpPr>
      <xdr:spPr>
        <a:xfrm>
          <a:off x="11203940" y="4822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BC6ED585-EBB5-48A8-AF60-EBEBD4BE91BA}"/>
            </a:ext>
          </a:extLst>
        </xdr:cNvPr>
        <xdr:cNvSpPr txBox="1"/>
      </xdr:nvSpPr>
      <xdr:spPr>
        <a:xfrm>
          <a:off x="11165840" y="4637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EAF1DF5F-54CD-43E1-B336-88B0645351DD}"/>
            </a:ext>
          </a:extLst>
        </xdr:cNvPr>
        <xdr:cNvCxnSpPr/>
      </xdr:nvCxnSpPr>
      <xdr:spPr>
        <a:xfrm>
          <a:off x="11203940" y="7113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CB5E122E-B687-45D3-A0D6-12EC188C97DF}"/>
            </a:ext>
          </a:extLst>
        </xdr:cNvPr>
        <xdr:cNvCxnSpPr/>
      </xdr:nvCxnSpPr>
      <xdr:spPr>
        <a:xfrm>
          <a:off x="11203940" y="6732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8563DEE2-A1A6-4AF6-80A6-664E78EB5C99}"/>
            </a:ext>
          </a:extLst>
        </xdr:cNvPr>
        <xdr:cNvSpPr txBox="1"/>
      </xdr:nvSpPr>
      <xdr:spPr>
        <a:xfrm>
          <a:off x="10979919"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3DE31AAE-5F78-4EC4-A9D1-6F5CE7749109}"/>
            </a:ext>
          </a:extLst>
        </xdr:cNvPr>
        <xdr:cNvCxnSpPr/>
      </xdr:nvCxnSpPr>
      <xdr:spPr>
        <a:xfrm>
          <a:off x="11203940" y="6351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DEF7F731-8496-4305-AFDE-D50337506429}"/>
            </a:ext>
          </a:extLst>
        </xdr:cNvPr>
        <xdr:cNvSpPr txBox="1"/>
      </xdr:nvSpPr>
      <xdr:spPr>
        <a:xfrm>
          <a:off x="10731696"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F690A756-A652-441F-BFD6-5D03CDE16060}"/>
            </a:ext>
          </a:extLst>
        </xdr:cNvPr>
        <xdr:cNvCxnSpPr/>
      </xdr:nvCxnSpPr>
      <xdr:spPr>
        <a:xfrm>
          <a:off x="11203940" y="5965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BD761373-3844-4DB4-A1B4-17F13B3FC20B}"/>
            </a:ext>
          </a:extLst>
        </xdr:cNvPr>
        <xdr:cNvSpPr txBox="1"/>
      </xdr:nvSpPr>
      <xdr:spPr>
        <a:xfrm>
          <a:off x="10731696" y="5830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D857ACD4-FFC4-4FF5-A3E8-D97A240761EB}"/>
            </a:ext>
          </a:extLst>
        </xdr:cNvPr>
        <xdr:cNvCxnSpPr/>
      </xdr:nvCxnSpPr>
      <xdr:spPr>
        <a:xfrm>
          <a:off x="11203940" y="5584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8FA91218-2D0F-4DED-B292-B343C81A7813}"/>
            </a:ext>
          </a:extLst>
        </xdr:cNvPr>
        <xdr:cNvSpPr txBox="1"/>
      </xdr:nvSpPr>
      <xdr:spPr>
        <a:xfrm>
          <a:off x="10731696" y="5449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B2836D33-1C66-4A50-9760-9DE2E2013212}"/>
            </a:ext>
          </a:extLst>
        </xdr:cNvPr>
        <xdr:cNvCxnSpPr/>
      </xdr:nvCxnSpPr>
      <xdr:spPr>
        <a:xfrm>
          <a:off x="11203940" y="520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37BAA27E-EC81-49EE-AAFE-209DE040E744}"/>
            </a:ext>
          </a:extLst>
        </xdr:cNvPr>
        <xdr:cNvSpPr txBox="1"/>
      </xdr:nvSpPr>
      <xdr:spPr>
        <a:xfrm>
          <a:off x="10669481" y="5068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8E737A92-EB70-4F98-A31B-199F11AD565C}"/>
            </a:ext>
          </a:extLst>
        </xdr:cNvPr>
        <xdr:cNvCxnSpPr/>
      </xdr:nvCxnSpPr>
      <xdr:spPr>
        <a:xfrm>
          <a:off x="11203940" y="482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2C48A09C-DE33-462D-A651-C04A33599C38}"/>
            </a:ext>
          </a:extLst>
        </xdr:cNvPr>
        <xdr:cNvSpPr txBox="1"/>
      </xdr:nvSpPr>
      <xdr:spPr>
        <a:xfrm>
          <a:off x="10669481" y="4687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1601BBB1-5185-425A-BAC3-BAB4CC93DE27}"/>
            </a:ext>
          </a:extLst>
        </xdr:cNvPr>
        <xdr:cNvSpPr/>
      </xdr:nvSpPr>
      <xdr:spPr>
        <a:xfrm>
          <a:off x="11203940" y="4822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162154</xdr:rowOff>
    </xdr:from>
    <xdr:to>
      <xdr:col>85</xdr:col>
      <xdr:colOff>126364</xdr:colOff>
      <xdr:row>38</xdr:row>
      <xdr:rowOff>30886</xdr:rowOff>
    </xdr:to>
    <xdr:cxnSp macro="">
      <xdr:nvCxnSpPr>
        <xdr:cNvPr id="512" name="直線コネクタ 511">
          <a:extLst>
            <a:ext uri="{FF2B5EF4-FFF2-40B4-BE49-F238E27FC236}">
              <a16:creationId xmlns:a16="http://schemas.microsoft.com/office/drawing/2014/main" id="{8A51B720-6FD0-478A-8DF3-17D570A7583D}"/>
            </a:ext>
          </a:extLst>
        </xdr:cNvPr>
        <xdr:cNvCxnSpPr/>
      </xdr:nvCxnSpPr>
      <xdr:spPr>
        <a:xfrm flipV="1">
          <a:off x="14700250" y="5136109"/>
          <a:ext cx="3174" cy="140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34713</xdr:rowOff>
    </xdr:from>
    <xdr:ext cx="534377" cy="259045"/>
    <xdr:sp macro="" textlink="">
      <xdr:nvSpPr>
        <xdr:cNvPr id="513" name="消防費最小値テキスト">
          <a:extLst>
            <a:ext uri="{FF2B5EF4-FFF2-40B4-BE49-F238E27FC236}">
              <a16:creationId xmlns:a16="http://schemas.microsoft.com/office/drawing/2014/main" id="{4FB92CC3-86DF-401F-A4FE-110907391C6E}"/>
            </a:ext>
          </a:extLst>
        </xdr:cNvPr>
        <xdr:cNvSpPr txBox="1"/>
      </xdr:nvSpPr>
      <xdr:spPr>
        <a:xfrm>
          <a:off x="14747240" y="654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30886</xdr:rowOff>
    </xdr:from>
    <xdr:to>
      <xdr:col>86</xdr:col>
      <xdr:colOff>25400</xdr:colOff>
      <xdr:row>38</xdr:row>
      <xdr:rowOff>30886</xdr:rowOff>
    </xdr:to>
    <xdr:cxnSp macro="">
      <xdr:nvCxnSpPr>
        <xdr:cNvPr id="514" name="直線コネクタ 513">
          <a:extLst>
            <a:ext uri="{FF2B5EF4-FFF2-40B4-BE49-F238E27FC236}">
              <a16:creationId xmlns:a16="http://schemas.microsoft.com/office/drawing/2014/main" id="{7F4EEDEB-E25B-49EE-9079-D8005D025F30}"/>
            </a:ext>
          </a:extLst>
        </xdr:cNvPr>
        <xdr:cNvCxnSpPr/>
      </xdr:nvCxnSpPr>
      <xdr:spPr>
        <a:xfrm>
          <a:off x="14611350" y="65440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108831</xdr:rowOff>
    </xdr:from>
    <xdr:ext cx="599010" cy="259045"/>
    <xdr:sp macro="" textlink="">
      <xdr:nvSpPr>
        <xdr:cNvPr id="515" name="消防費最大値テキスト">
          <a:extLst>
            <a:ext uri="{FF2B5EF4-FFF2-40B4-BE49-F238E27FC236}">
              <a16:creationId xmlns:a16="http://schemas.microsoft.com/office/drawing/2014/main" id="{EFB64BE8-9AE9-4646-B130-0EC89272F8F3}"/>
            </a:ext>
          </a:extLst>
        </xdr:cNvPr>
        <xdr:cNvSpPr txBox="1"/>
      </xdr:nvSpPr>
      <xdr:spPr>
        <a:xfrm>
          <a:off x="14747240" y="490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162154</xdr:rowOff>
    </xdr:from>
    <xdr:to>
      <xdr:col>86</xdr:col>
      <xdr:colOff>25400</xdr:colOff>
      <xdr:row>29</xdr:row>
      <xdr:rowOff>162154</xdr:rowOff>
    </xdr:to>
    <xdr:cxnSp macro="">
      <xdr:nvCxnSpPr>
        <xdr:cNvPr id="516" name="直線コネクタ 515">
          <a:extLst>
            <a:ext uri="{FF2B5EF4-FFF2-40B4-BE49-F238E27FC236}">
              <a16:creationId xmlns:a16="http://schemas.microsoft.com/office/drawing/2014/main" id="{A3002B39-E9FD-4BDD-873F-0C7B8669FE40}"/>
            </a:ext>
          </a:extLst>
        </xdr:cNvPr>
        <xdr:cNvCxnSpPr/>
      </xdr:nvCxnSpPr>
      <xdr:spPr>
        <a:xfrm>
          <a:off x="14611350" y="51361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8318</xdr:rowOff>
    </xdr:from>
    <xdr:to>
      <xdr:col>85</xdr:col>
      <xdr:colOff>127000</xdr:colOff>
      <xdr:row>37</xdr:row>
      <xdr:rowOff>27965</xdr:rowOff>
    </xdr:to>
    <xdr:cxnSp macro="">
      <xdr:nvCxnSpPr>
        <xdr:cNvPr id="517" name="直線コネクタ 516">
          <a:extLst>
            <a:ext uri="{FF2B5EF4-FFF2-40B4-BE49-F238E27FC236}">
              <a16:creationId xmlns:a16="http://schemas.microsoft.com/office/drawing/2014/main" id="{029BEA57-F43D-4BA4-A6CB-397140DD7AFF}"/>
            </a:ext>
          </a:extLst>
        </xdr:cNvPr>
        <xdr:cNvCxnSpPr/>
      </xdr:nvCxnSpPr>
      <xdr:spPr>
        <a:xfrm flipV="1">
          <a:off x="13942060" y="6353873"/>
          <a:ext cx="762000" cy="1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116362</xdr:rowOff>
    </xdr:from>
    <xdr:ext cx="534377" cy="259045"/>
    <xdr:sp macro="" textlink="">
      <xdr:nvSpPr>
        <xdr:cNvPr id="518" name="消防費平均値テキスト">
          <a:extLst>
            <a:ext uri="{FF2B5EF4-FFF2-40B4-BE49-F238E27FC236}">
              <a16:creationId xmlns:a16="http://schemas.microsoft.com/office/drawing/2014/main" id="{1A8F3E46-F07E-4CCB-B826-38E3EA0AA41A}"/>
            </a:ext>
          </a:extLst>
        </xdr:cNvPr>
        <xdr:cNvSpPr txBox="1"/>
      </xdr:nvSpPr>
      <xdr:spPr>
        <a:xfrm>
          <a:off x="14747240" y="6288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137935</xdr:rowOff>
    </xdr:from>
    <xdr:to>
      <xdr:col>85</xdr:col>
      <xdr:colOff>177800</xdr:colOff>
      <xdr:row>37</xdr:row>
      <xdr:rowOff>68085</xdr:rowOff>
    </xdr:to>
    <xdr:sp macro="" textlink="">
      <xdr:nvSpPr>
        <xdr:cNvPr id="519" name="フローチャート: 判断 518">
          <a:extLst>
            <a:ext uri="{FF2B5EF4-FFF2-40B4-BE49-F238E27FC236}">
              <a16:creationId xmlns:a16="http://schemas.microsoft.com/office/drawing/2014/main" id="{CD767AF5-CDA3-46B7-9BAF-2D0FB797C4DF}"/>
            </a:ext>
          </a:extLst>
        </xdr:cNvPr>
        <xdr:cNvSpPr/>
      </xdr:nvSpPr>
      <xdr:spPr>
        <a:xfrm>
          <a:off x="14649450" y="630632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24625</xdr:rowOff>
    </xdr:from>
    <xdr:to>
      <xdr:col>81</xdr:col>
      <xdr:colOff>50800</xdr:colOff>
      <xdr:row>37</xdr:row>
      <xdr:rowOff>27965</xdr:rowOff>
    </xdr:to>
    <xdr:cxnSp macro="">
      <xdr:nvCxnSpPr>
        <xdr:cNvPr id="520" name="直線コネクタ 519">
          <a:extLst>
            <a:ext uri="{FF2B5EF4-FFF2-40B4-BE49-F238E27FC236}">
              <a16:creationId xmlns:a16="http://schemas.microsoft.com/office/drawing/2014/main" id="{25431620-3328-47A3-8517-389E1F058CBD}"/>
            </a:ext>
          </a:extLst>
        </xdr:cNvPr>
        <xdr:cNvCxnSpPr/>
      </xdr:nvCxnSpPr>
      <xdr:spPr>
        <a:xfrm>
          <a:off x="13144500" y="6364465"/>
          <a:ext cx="797560" cy="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162395</xdr:rowOff>
    </xdr:from>
    <xdr:to>
      <xdr:col>81</xdr:col>
      <xdr:colOff>101600</xdr:colOff>
      <xdr:row>37</xdr:row>
      <xdr:rowOff>92545</xdr:rowOff>
    </xdr:to>
    <xdr:sp macro="" textlink="">
      <xdr:nvSpPr>
        <xdr:cNvPr id="521" name="フローチャート: 判断 520">
          <a:extLst>
            <a:ext uri="{FF2B5EF4-FFF2-40B4-BE49-F238E27FC236}">
              <a16:creationId xmlns:a16="http://schemas.microsoft.com/office/drawing/2014/main" id="{EB89D632-DE71-4FCF-AD38-A54B162F1654}"/>
            </a:ext>
          </a:extLst>
        </xdr:cNvPr>
        <xdr:cNvSpPr/>
      </xdr:nvSpPr>
      <xdr:spPr>
        <a:xfrm>
          <a:off x="13887450" y="633650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83672</xdr:rowOff>
    </xdr:from>
    <xdr:ext cx="534377" cy="259045"/>
    <xdr:sp macro="" textlink="">
      <xdr:nvSpPr>
        <xdr:cNvPr id="522" name="テキスト ボックス 521">
          <a:extLst>
            <a:ext uri="{FF2B5EF4-FFF2-40B4-BE49-F238E27FC236}">
              <a16:creationId xmlns:a16="http://schemas.microsoft.com/office/drawing/2014/main" id="{6449D6E6-077B-4056-9551-03969205C532}"/>
            </a:ext>
          </a:extLst>
        </xdr:cNvPr>
        <xdr:cNvSpPr txBox="1"/>
      </xdr:nvSpPr>
      <xdr:spPr>
        <a:xfrm>
          <a:off x="13712971" y="642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24625</xdr:rowOff>
    </xdr:from>
    <xdr:to>
      <xdr:col>76</xdr:col>
      <xdr:colOff>114300</xdr:colOff>
      <xdr:row>37</xdr:row>
      <xdr:rowOff>31445</xdr:rowOff>
    </xdr:to>
    <xdr:cxnSp macro="">
      <xdr:nvCxnSpPr>
        <xdr:cNvPr id="523" name="直線コネクタ 522">
          <a:extLst>
            <a:ext uri="{FF2B5EF4-FFF2-40B4-BE49-F238E27FC236}">
              <a16:creationId xmlns:a16="http://schemas.microsoft.com/office/drawing/2014/main" id="{719D4876-8627-46E8-AB8D-98ECA1E090C4}"/>
            </a:ext>
          </a:extLst>
        </xdr:cNvPr>
        <xdr:cNvCxnSpPr/>
      </xdr:nvCxnSpPr>
      <xdr:spPr>
        <a:xfrm flipV="1">
          <a:off x="12346940" y="6364465"/>
          <a:ext cx="797560" cy="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143383</xdr:rowOff>
    </xdr:from>
    <xdr:to>
      <xdr:col>76</xdr:col>
      <xdr:colOff>165100</xdr:colOff>
      <xdr:row>37</xdr:row>
      <xdr:rowOff>73533</xdr:rowOff>
    </xdr:to>
    <xdr:sp macro="" textlink="">
      <xdr:nvSpPr>
        <xdr:cNvPr id="524" name="フローチャート: 判断 523">
          <a:extLst>
            <a:ext uri="{FF2B5EF4-FFF2-40B4-BE49-F238E27FC236}">
              <a16:creationId xmlns:a16="http://schemas.microsoft.com/office/drawing/2014/main" id="{E042C65F-F9F0-4B52-B154-D63310A7DA51}"/>
            </a:ext>
          </a:extLst>
        </xdr:cNvPr>
        <xdr:cNvSpPr/>
      </xdr:nvSpPr>
      <xdr:spPr>
        <a:xfrm>
          <a:off x="13089890" y="6313678"/>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90060</xdr:rowOff>
    </xdr:from>
    <xdr:ext cx="534377" cy="259045"/>
    <xdr:sp macro="" textlink="">
      <xdr:nvSpPr>
        <xdr:cNvPr id="525" name="テキスト ボックス 524">
          <a:extLst>
            <a:ext uri="{FF2B5EF4-FFF2-40B4-BE49-F238E27FC236}">
              <a16:creationId xmlns:a16="http://schemas.microsoft.com/office/drawing/2014/main" id="{3433C8AE-B51F-415B-A641-8C3CDAF2EB51}"/>
            </a:ext>
          </a:extLst>
        </xdr:cNvPr>
        <xdr:cNvSpPr txBox="1"/>
      </xdr:nvSpPr>
      <xdr:spPr>
        <a:xfrm>
          <a:off x="12896361" y="609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23394</xdr:rowOff>
    </xdr:from>
    <xdr:to>
      <xdr:col>71</xdr:col>
      <xdr:colOff>177800</xdr:colOff>
      <xdr:row>37</xdr:row>
      <xdr:rowOff>31445</xdr:rowOff>
    </xdr:to>
    <xdr:cxnSp macro="">
      <xdr:nvCxnSpPr>
        <xdr:cNvPr id="526" name="直線コネクタ 525">
          <a:extLst>
            <a:ext uri="{FF2B5EF4-FFF2-40B4-BE49-F238E27FC236}">
              <a16:creationId xmlns:a16="http://schemas.microsoft.com/office/drawing/2014/main" id="{D8BD9159-E6EA-458E-AABC-624482A44184}"/>
            </a:ext>
          </a:extLst>
        </xdr:cNvPr>
        <xdr:cNvCxnSpPr/>
      </xdr:nvCxnSpPr>
      <xdr:spPr>
        <a:xfrm>
          <a:off x="11541760" y="6363234"/>
          <a:ext cx="805180" cy="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98920</xdr:rowOff>
    </xdr:from>
    <xdr:to>
      <xdr:col>72</xdr:col>
      <xdr:colOff>38100</xdr:colOff>
      <xdr:row>37</xdr:row>
      <xdr:rowOff>29070</xdr:rowOff>
    </xdr:to>
    <xdr:sp macro="" textlink="">
      <xdr:nvSpPr>
        <xdr:cNvPr id="527" name="フローチャート: 判断 526">
          <a:extLst>
            <a:ext uri="{FF2B5EF4-FFF2-40B4-BE49-F238E27FC236}">
              <a16:creationId xmlns:a16="http://schemas.microsoft.com/office/drawing/2014/main" id="{C7A65419-71C6-4530-AEEA-273873DA3892}"/>
            </a:ext>
          </a:extLst>
        </xdr:cNvPr>
        <xdr:cNvSpPr/>
      </xdr:nvSpPr>
      <xdr:spPr>
        <a:xfrm>
          <a:off x="12303760" y="626731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45597</xdr:rowOff>
    </xdr:from>
    <xdr:ext cx="534377" cy="259045"/>
    <xdr:sp macro="" textlink="">
      <xdr:nvSpPr>
        <xdr:cNvPr id="528" name="テキスト ボックス 527">
          <a:extLst>
            <a:ext uri="{FF2B5EF4-FFF2-40B4-BE49-F238E27FC236}">
              <a16:creationId xmlns:a16="http://schemas.microsoft.com/office/drawing/2014/main" id="{9BD30539-AEF9-44B0-BF8F-DDA55A042AAB}"/>
            </a:ext>
          </a:extLst>
        </xdr:cNvPr>
        <xdr:cNvSpPr txBox="1"/>
      </xdr:nvSpPr>
      <xdr:spPr>
        <a:xfrm>
          <a:off x="12098801" y="6048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19126</xdr:rowOff>
    </xdr:from>
    <xdr:to>
      <xdr:col>67</xdr:col>
      <xdr:colOff>101600</xdr:colOff>
      <xdr:row>37</xdr:row>
      <xdr:rowOff>120726</xdr:rowOff>
    </xdr:to>
    <xdr:sp macro="" textlink="">
      <xdr:nvSpPr>
        <xdr:cNvPr id="529" name="フローチャート: 判断 528">
          <a:extLst>
            <a:ext uri="{FF2B5EF4-FFF2-40B4-BE49-F238E27FC236}">
              <a16:creationId xmlns:a16="http://schemas.microsoft.com/office/drawing/2014/main" id="{3BCB0453-13ED-4D5A-8D01-6B43BB25F6FB}"/>
            </a:ext>
          </a:extLst>
        </xdr:cNvPr>
        <xdr:cNvSpPr/>
      </xdr:nvSpPr>
      <xdr:spPr>
        <a:xfrm>
          <a:off x="11487150" y="635896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111853</xdr:rowOff>
    </xdr:from>
    <xdr:ext cx="534377" cy="259045"/>
    <xdr:sp macro="" textlink="">
      <xdr:nvSpPr>
        <xdr:cNvPr id="530" name="テキスト ボックス 529">
          <a:extLst>
            <a:ext uri="{FF2B5EF4-FFF2-40B4-BE49-F238E27FC236}">
              <a16:creationId xmlns:a16="http://schemas.microsoft.com/office/drawing/2014/main" id="{C8B44FE6-C85F-4945-B377-E934C844F0E1}"/>
            </a:ext>
          </a:extLst>
        </xdr:cNvPr>
        <xdr:cNvSpPr txBox="1"/>
      </xdr:nvSpPr>
      <xdr:spPr>
        <a:xfrm>
          <a:off x="11312671" y="6455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CB732AF0-4019-4184-AF2D-104420C65926}"/>
            </a:ext>
          </a:extLst>
        </xdr:cNvPr>
        <xdr:cNvSpPr txBox="1"/>
      </xdr:nvSpPr>
      <xdr:spPr>
        <a:xfrm>
          <a:off x="145326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1FB031FA-1B5E-44BA-BB9C-512595AF86A6}"/>
            </a:ext>
          </a:extLst>
        </xdr:cNvPr>
        <xdr:cNvSpPr txBox="1"/>
      </xdr:nvSpPr>
      <xdr:spPr>
        <a:xfrm>
          <a:off x="137706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BFBD5554-2056-4754-B9FF-DFBE4604B13D}"/>
            </a:ext>
          </a:extLst>
        </xdr:cNvPr>
        <xdr:cNvSpPr txBox="1"/>
      </xdr:nvSpPr>
      <xdr:spPr>
        <a:xfrm>
          <a:off x="1297305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8D2188F7-7E46-4EA6-B27C-D79DD7E68E54}"/>
            </a:ext>
          </a:extLst>
        </xdr:cNvPr>
        <xdr:cNvSpPr txBox="1"/>
      </xdr:nvSpPr>
      <xdr:spPr>
        <a:xfrm>
          <a:off x="121754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1E86788E-1319-4EEB-88D8-8BF82A19B1E7}"/>
            </a:ext>
          </a:extLst>
        </xdr:cNvPr>
        <xdr:cNvSpPr txBox="1"/>
      </xdr:nvSpPr>
      <xdr:spPr>
        <a:xfrm>
          <a:off x="113703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128968</xdr:rowOff>
    </xdr:from>
    <xdr:to>
      <xdr:col>85</xdr:col>
      <xdr:colOff>177800</xdr:colOff>
      <xdr:row>37</xdr:row>
      <xdr:rowOff>59118</xdr:rowOff>
    </xdr:to>
    <xdr:sp macro="" textlink="">
      <xdr:nvSpPr>
        <xdr:cNvPr id="536" name="楕円 535">
          <a:extLst>
            <a:ext uri="{FF2B5EF4-FFF2-40B4-BE49-F238E27FC236}">
              <a16:creationId xmlns:a16="http://schemas.microsoft.com/office/drawing/2014/main" id="{6D9A9389-938F-4326-879B-C33DBC11AD70}"/>
            </a:ext>
          </a:extLst>
        </xdr:cNvPr>
        <xdr:cNvSpPr/>
      </xdr:nvSpPr>
      <xdr:spPr>
        <a:xfrm>
          <a:off x="14649450" y="6304978"/>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151845</xdr:rowOff>
    </xdr:from>
    <xdr:ext cx="534377" cy="259045"/>
    <xdr:sp macro="" textlink="">
      <xdr:nvSpPr>
        <xdr:cNvPr id="537" name="消防費該当値テキスト">
          <a:extLst>
            <a:ext uri="{FF2B5EF4-FFF2-40B4-BE49-F238E27FC236}">
              <a16:creationId xmlns:a16="http://schemas.microsoft.com/office/drawing/2014/main" id="{C8000BDC-A646-4C1C-BE7D-44B430616FD8}"/>
            </a:ext>
          </a:extLst>
        </xdr:cNvPr>
        <xdr:cNvSpPr txBox="1"/>
      </xdr:nvSpPr>
      <xdr:spPr>
        <a:xfrm>
          <a:off x="14747240" y="615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148615</xdr:rowOff>
    </xdr:from>
    <xdr:to>
      <xdr:col>81</xdr:col>
      <xdr:colOff>101600</xdr:colOff>
      <xdr:row>37</xdr:row>
      <xdr:rowOff>78765</xdr:rowOff>
    </xdr:to>
    <xdr:sp macro="" textlink="">
      <xdr:nvSpPr>
        <xdr:cNvPr id="538" name="楕円 537">
          <a:extLst>
            <a:ext uri="{FF2B5EF4-FFF2-40B4-BE49-F238E27FC236}">
              <a16:creationId xmlns:a16="http://schemas.microsoft.com/office/drawing/2014/main" id="{7DF555D4-5E9B-4016-8814-BEBC72D86E35}"/>
            </a:ext>
          </a:extLst>
        </xdr:cNvPr>
        <xdr:cNvSpPr/>
      </xdr:nvSpPr>
      <xdr:spPr>
        <a:xfrm>
          <a:off x="13887450" y="632081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95292</xdr:rowOff>
    </xdr:from>
    <xdr:ext cx="534377" cy="259045"/>
    <xdr:sp macro="" textlink="">
      <xdr:nvSpPr>
        <xdr:cNvPr id="539" name="テキスト ボックス 538">
          <a:extLst>
            <a:ext uri="{FF2B5EF4-FFF2-40B4-BE49-F238E27FC236}">
              <a16:creationId xmlns:a16="http://schemas.microsoft.com/office/drawing/2014/main" id="{F20FFE06-3125-4BF5-9294-955A5C6672B5}"/>
            </a:ext>
          </a:extLst>
        </xdr:cNvPr>
        <xdr:cNvSpPr txBox="1"/>
      </xdr:nvSpPr>
      <xdr:spPr>
        <a:xfrm>
          <a:off x="13712971" y="609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145275</xdr:rowOff>
    </xdr:from>
    <xdr:to>
      <xdr:col>76</xdr:col>
      <xdr:colOff>165100</xdr:colOff>
      <xdr:row>37</xdr:row>
      <xdr:rowOff>75425</xdr:rowOff>
    </xdr:to>
    <xdr:sp macro="" textlink="">
      <xdr:nvSpPr>
        <xdr:cNvPr id="540" name="楕円 539">
          <a:extLst>
            <a:ext uri="{FF2B5EF4-FFF2-40B4-BE49-F238E27FC236}">
              <a16:creationId xmlns:a16="http://schemas.microsoft.com/office/drawing/2014/main" id="{06355B69-A94D-4AD3-B520-85B8F91770DF}"/>
            </a:ext>
          </a:extLst>
        </xdr:cNvPr>
        <xdr:cNvSpPr/>
      </xdr:nvSpPr>
      <xdr:spPr>
        <a:xfrm>
          <a:off x="13089890" y="631557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66552</xdr:rowOff>
    </xdr:from>
    <xdr:ext cx="534377" cy="259045"/>
    <xdr:sp macro="" textlink="">
      <xdr:nvSpPr>
        <xdr:cNvPr id="541" name="テキスト ボックス 540">
          <a:extLst>
            <a:ext uri="{FF2B5EF4-FFF2-40B4-BE49-F238E27FC236}">
              <a16:creationId xmlns:a16="http://schemas.microsoft.com/office/drawing/2014/main" id="{3DCA424B-9CE4-4A5C-A1DF-34D517702617}"/>
            </a:ext>
          </a:extLst>
        </xdr:cNvPr>
        <xdr:cNvSpPr txBox="1"/>
      </xdr:nvSpPr>
      <xdr:spPr>
        <a:xfrm>
          <a:off x="12896361" y="640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152095</xdr:rowOff>
    </xdr:from>
    <xdr:to>
      <xdr:col>72</xdr:col>
      <xdr:colOff>38100</xdr:colOff>
      <xdr:row>37</xdr:row>
      <xdr:rowOff>82245</xdr:rowOff>
    </xdr:to>
    <xdr:sp macro="" textlink="">
      <xdr:nvSpPr>
        <xdr:cNvPr id="542" name="楕円 541">
          <a:extLst>
            <a:ext uri="{FF2B5EF4-FFF2-40B4-BE49-F238E27FC236}">
              <a16:creationId xmlns:a16="http://schemas.microsoft.com/office/drawing/2014/main" id="{EDF07AA0-62E6-4C9B-983B-8F810C0F67E0}"/>
            </a:ext>
          </a:extLst>
        </xdr:cNvPr>
        <xdr:cNvSpPr/>
      </xdr:nvSpPr>
      <xdr:spPr>
        <a:xfrm>
          <a:off x="12303760" y="632429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73372</xdr:rowOff>
    </xdr:from>
    <xdr:ext cx="534377" cy="259045"/>
    <xdr:sp macro="" textlink="">
      <xdr:nvSpPr>
        <xdr:cNvPr id="543" name="テキスト ボックス 542">
          <a:extLst>
            <a:ext uri="{FF2B5EF4-FFF2-40B4-BE49-F238E27FC236}">
              <a16:creationId xmlns:a16="http://schemas.microsoft.com/office/drawing/2014/main" id="{5089E4E0-AF09-47CF-8075-668F6E228228}"/>
            </a:ext>
          </a:extLst>
        </xdr:cNvPr>
        <xdr:cNvSpPr txBox="1"/>
      </xdr:nvSpPr>
      <xdr:spPr>
        <a:xfrm>
          <a:off x="12098801" y="641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144044</xdr:rowOff>
    </xdr:from>
    <xdr:to>
      <xdr:col>67</xdr:col>
      <xdr:colOff>101600</xdr:colOff>
      <xdr:row>37</xdr:row>
      <xdr:rowOff>74194</xdr:rowOff>
    </xdr:to>
    <xdr:sp macro="" textlink="">
      <xdr:nvSpPr>
        <xdr:cNvPr id="544" name="楕円 543">
          <a:extLst>
            <a:ext uri="{FF2B5EF4-FFF2-40B4-BE49-F238E27FC236}">
              <a16:creationId xmlns:a16="http://schemas.microsoft.com/office/drawing/2014/main" id="{8819E210-ABC1-4101-900E-1A6ECFC40D8E}"/>
            </a:ext>
          </a:extLst>
        </xdr:cNvPr>
        <xdr:cNvSpPr/>
      </xdr:nvSpPr>
      <xdr:spPr>
        <a:xfrm>
          <a:off x="11487150" y="631433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90721</xdr:rowOff>
    </xdr:from>
    <xdr:ext cx="534377" cy="259045"/>
    <xdr:sp macro="" textlink="">
      <xdr:nvSpPr>
        <xdr:cNvPr id="545" name="テキスト ボックス 544">
          <a:extLst>
            <a:ext uri="{FF2B5EF4-FFF2-40B4-BE49-F238E27FC236}">
              <a16:creationId xmlns:a16="http://schemas.microsoft.com/office/drawing/2014/main" id="{D49C1914-DB5C-49AA-B2B4-CD88412C6B11}"/>
            </a:ext>
          </a:extLst>
        </xdr:cNvPr>
        <xdr:cNvSpPr txBox="1"/>
      </xdr:nvSpPr>
      <xdr:spPr>
        <a:xfrm>
          <a:off x="11312671" y="609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7E9732D4-AD98-4815-9D24-26BC6837FF9F}"/>
            </a:ext>
          </a:extLst>
        </xdr:cNvPr>
        <xdr:cNvSpPr/>
      </xdr:nvSpPr>
      <xdr:spPr>
        <a:xfrm>
          <a:off x="11203940" y="7425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831762D5-19F6-4B3A-89CD-7891A529CCC1}"/>
            </a:ext>
          </a:extLst>
        </xdr:cNvPr>
        <xdr:cNvSpPr/>
      </xdr:nvSpPr>
      <xdr:spPr>
        <a:xfrm>
          <a:off x="1131570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FA95BA6-7E00-444C-9A52-FF66ACD9FEC6}"/>
            </a:ext>
          </a:extLst>
        </xdr:cNvPr>
        <xdr:cNvSpPr/>
      </xdr:nvSpPr>
      <xdr:spPr>
        <a:xfrm>
          <a:off x="1131570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63763AEE-3905-4BC4-8E17-3A817F01E632}"/>
            </a:ext>
          </a:extLst>
        </xdr:cNvPr>
        <xdr:cNvSpPr/>
      </xdr:nvSpPr>
      <xdr:spPr>
        <a:xfrm>
          <a:off x="1223264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2392C5F7-DB33-4389-B396-F647B043F5F6}"/>
            </a:ext>
          </a:extLst>
        </xdr:cNvPr>
        <xdr:cNvSpPr/>
      </xdr:nvSpPr>
      <xdr:spPr>
        <a:xfrm>
          <a:off x="1223264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2A1BF1B4-D24B-484A-BFBE-F143BA6E1C0D}"/>
            </a:ext>
          </a:extLst>
        </xdr:cNvPr>
        <xdr:cNvSpPr/>
      </xdr:nvSpPr>
      <xdr:spPr>
        <a:xfrm>
          <a:off x="1326134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89DBE23A-8D79-4378-9C4C-52B07BDDC1A4}"/>
            </a:ext>
          </a:extLst>
        </xdr:cNvPr>
        <xdr:cNvSpPr/>
      </xdr:nvSpPr>
      <xdr:spPr>
        <a:xfrm>
          <a:off x="1326134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537667D4-36D3-43D2-9517-120F679E3D61}"/>
            </a:ext>
          </a:extLst>
        </xdr:cNvPr>
        <xdr:cNvSpPr/>
      </xdr:nvSpPr>
      <xdr:spPr>
        <a:xfrm>
          <a:off x="11203940" y="8251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81884590-CB53-424F-AF45-F9C9D6A0A09E}"/>
            </a:ext>
          </a:extLst>
        </xdr:cNvPr>
        <xdr:cNvSpPr txBox="1"/>
      </xdr:nvSpPr>
      <xdr:spPr>
        <a:xfrm>
          <a:off x="11165840" y="8066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E5558AA-E332-48AA-B103-8E0CF518AB89}"/>
            </a:ext>
          </a:extLst>
        </xdr:cNvPr>
        <xdr:cNvCxnSpPr/>
      </xdr:nvCxnSpPr>
      <xdr:spPr>
        <a:xfrm>
          <a:off x="11203940" y="10542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C1E89B3B-A8FB-46DC-88C0-2DE50B8DE7BE}"/>
            </a:ext>
          </a:extLst>
        </xdr:cNvPr>
        <xdr:cNvCxnSpPr/>
      </xdr:nvCxnSpPr>
      <xdr:spPr>
        <a:xfrm>
          <a:off x="11203940" y="102106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a:extLst>
            <a:ext uri="{FF2B5EF4-FFF2-40B4-BE49-F238E27FC236}">
              <a16:creationId xmlns:a16="http://schemas.microsoft.com/office/drawing/2014/main" id="{DD155576-C5A1-47F2-942E-328597D4BFB3}"/>
            </a:ext>
          </a:extLst>
        </xdr:cNvPr>
        <xdr:cNvSpPr txBox="1"/>
      </xdr:nvSpPr>
      <xdr:spPr>
        <a:xfrm>
          <a:off x="10979919" y="1007601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A6A14634-0B41-4EBD-B455-39052410C53F}"/>
            </a:ext>
          </a:extLst>
        </xdr:cNvPr>
        <xdr:cNvCxnSpPr/>
      </xdr:nvCxnSpPr>
      <xdr:spPr>
        <a:xfrm>
          <a:off x="11203940" y="9887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9" name="テキスト ボックス 558">
          <a:extLst>
            <a:ext uri="{FF2B5EF4-FFF2-40B4-BE49-F238E27FC236}">
              <a16:creationId xmlns:a16="http://schemas.microsoft.com/office/drawing/2014/main" id="{CC5ACD2A-DF47-4B84-8EF6-D0C3461DFA90}"/>
            </a:ext>
          </a:extLst>
        </xdr:cNvPr>
        <xdr:cNvSpPr txBox="1"/>
      </xdr:nvSpPr>
      <xdr:spPr>
        <a:xfrm>
          <a:off x="10669481" y="97437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7BFFF1DD-0E2D-4CDA-BC4A-9A9DFF8DD807}"/>
            </a:ext>
          </a:extLst>
        </xdr:cNvPr>
        <xdr:cNvCxnSpPr/>
      </xdr:nvCxnSpPr>
      <xdr:spPr>
        <a:xfrm>
          <a:off x="11203940" y="956509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a:extLst>
            <a:ext uri="{FF2B5EF4-FFF2-40B4-BE49-F238E27FC236}">
              <a16:creationId xmlns:a16="http://schemas.microsoft.com/office/drawing/2014/main" id="{2BE6B3E0-BD83-4806-9EF1-0D4BA0E40991}"/>
            </a:ext>
          </a:extLst>
        </xdr:cNvPr>
        <xdr:cNvSpPr txBox="1"/>
      </xdr:nvSpPr>
      <xdr:spPr>
        <a:xfrm>
          <a:off x="10669481" y="94209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5BEA610B-312B-4FCA-AB5D-5B1599FE3398}"/>
            </a:ext>
          </a:extLst>
        </xdr:cNvPr>
        <xdr:cNvCxnSpPr/>
      </xdr:nvCxnSpPr>
      <xdr:spPr>
        <a:xfrm>
          <a:off x="11203940" y="923281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a:extLst>
            <a:ext uri="{FF2B5EF4-FFF2-40B4-BE49-F238E27FC236}">
              <a16:creationId xmlns:a16="http://schemas.microsoft.com/office/drawing/2014/main" id="{DDFC0596-B8A7-4AF0-9670-9AD9ED3BD6BC}"/>
            </a:ext>
          </a:extLst>
        </xdr:cNvPr>
        <xdr:cNvSpPr txBox="1"/>
      </xdr:nvSpPr>
      <xdr:spPr>
        <a:xfrm>
          <a:off x="10669481" y="90943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ECB8CFE2-2A31-441A-AB19-BE67A64F089A}"/>
            </a:ext>
          </a:extLst>
        </xdr:cNvPr>
        <xdr:cNvCxnSpPr/>
      </xdr:nvCxnSpPr>
      <xdr:spPr>
        <a:xfrm>
          <a:off x="11203940" y="89119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74912D91-621B-41AC-9942-BC06EC38A914}"/>
            </a:ext>
          </a:extLst>
        </xdr:cNvPr>
        <xdr:cNvSpPr txBox="1"/>
      </xdr:nvSpPr>
      <xdr:spPr>
        <a:xfrm>
          <a:off x="10669481" y="87621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5B211B06-32E3-49D3-9562-617E1F039C6C}"/>
            </a:ext>
          </a:extLst>
        </xdr:cNvPr>
        <xdr:cNvCxnSpPr/>
      </xdr:nvCxnSpPr>
      <xdr:spPr>
        <a:xfrm>
          <a:off x="11203940" y="858347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42AF285B-19D3-4665-BA9A-24302F249463}"/>
            </a:ext>
          </a:extLst>
        </xdr:cNvPr>
        <xdr:cNvSpPr txBox="1"/>
      </xdr:nvSpPr>
      <xdr:spPr>
        <a:xfrm>
          <a:off x="106694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9D6692E1-73E5-4F91-B84D-57F851E36A9B}"/>
            </a:ext>
          </a:extLst>
        </xdr:cNvPr>
        <xdr:cNvCxnSpPr/>
      </xdr:nvCxnSpPr>
      <xdr:spPr>
        <a:xfrm>
          <a:off x="11203940" y="825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4CFABEBE-4346-4EA3-B2E5-3A6698DE3077}"/>
            </a:ext>
          </a:extLst>
        </xdr:cNvPr>
        <xdr:cNvSpPr txBox="1"/>
      </xdr:nvSpPr>
      <xdr:spPr>
        <a:xfrm>
          <a:off x="10669481" y="8116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1CB25655-757D-4001-A6B4-3F4414ACA0A8}"/>
            </a:ext>
          </a:extLst>
        </xdr:cNvPr>
        <xdr:cNvSpPr/>
      </xdr:nvSpPr>
      <xdr:spPr>
        <a:xfrm>
          <a:off x="11203940" y="8251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57972</xdr:rowOff>
    </xdr:from>
    <xdr:to>
      <xdr:col>85</xdr:col>
      <xdr:colOff>126364</xdr:colOff>
      <xdr:row>58</xdr:row>
      <xdr:rowOff>157514</xdr:rowOff>
    </xdr:to>
    <xdr:cxnSp macro="">
      <xdr:nvCxnSpPr>
        <xdr:cNvPr id="571" name="直線コネクタ 570">
          <a:extLst>
            <a:ext uri="{FF2B5EF4-FFF2-40B4-BE49-F238E27FC236}">
              <a16:creationId xmlns:a16="http://schemas.microsoft.com/office/drawing/2014/main" id="{61CAFD94-2FDD-4CD8-97D1-556FDA54C6AE}"/>
            </a:ext>
          </a:extLst>
        </xdr:cNvPr>
        <xdr:cNvCxnSpPr/>
      </xdr:nvCxnSpPr>
      <xdr:spPr>
        <a:xfrm flipV="1">
          <a:off x="14700250" y="8626662"/>
          <a:ext cx="3174" cy="1476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161341</xdr:rowOff>
    </xdr:from>
    <xdr:ext cx="534377" cy="259045"/>
    <xdr:sp macro="" textlink="">
      <xdr:nvSpPr>
        <xdr:cNvPr id="572" name="教育費最小値テキスト">
          <a:extLst>
            <a:ext uri="{FF2B5EF4-FFF2-40B4-BE49-F238E27FC236}">
              <a16:creationId xmlns:a16="http://schemas.microsoft.com/office/drawing/2014/main" id="{A3400BE1-E564-42C9-85A3-FB4B1A68919D}"/>
            </a:ext>
          </a:extLst>
        </xdr:cNvPr>
        <xdr:cNvSpPr txBox="1"/>
      </xdr:nvSpPr>
      <xdr:spPr>
        <a:xfrm>
          <a:off x="14747240" y="1010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157514</xdr:rowOff>
    </xdr:from>
    <xdr:to>
      <xdr:col>86</xdr:col>
      <xdr:colOff>25400</xdr:colOff>
      <xdr:row>58</xdr:row>
      <xdr:rowOff>157514</xdr:rowOff>
    </xdr:to>
    <xdr:cxnSp macro="">
      <xdr:nvCxnSpPr>
        <xdr:cNvPr id="573" name="直線コネクタ 572">
          <a:extLst>
            <a:ext uri="{FF2B5EF4-FFF2-40B4-BE49-F238E27FC236}">
              <a16:creationId xmlns:a16="http://schemas.microsoft.com/office/drawing/2014/main" id="{35D37A0C-2404-42A4-9184-0D12DAAB348B}"/>
            </a:ext>
          </a:extLst>
        </xdr:cNvPr>
        <xdr:cNvCxnSpPr/>
      </xdr:nvCxnSpPr>
      <xdr:spPr>
        <a:xfrm>
          <a:off x="14611350" y="101035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4649</xdr:rowOff>
    </xdr:from>
    <xdr:ext cx="599010" cy="259045"/>
    <xdr:sp macro="" textlink="">
      <xdr:nvSpPr>
        <xdr:cNvPr id="574" name="教育費最大値テキスト">
          <a:extLst>
            <a:ext uri="{FF2B5EF4-FFF2-40B4-BE49-F238E27FC236}">
              <a16:creationId xmlns:a16="http://schemas.microsoft.com/office/drawing/2014/main" id="{DDAD4964-994C-4430-A6F2-1739EDDB3E64}"/>
            </a:ext>
          </a:extLst>
        </xdr:cNvPr>
        <xdr:cNvSpPr txBox="1"/>
      </xdr:nvSpPr>
      <xdr:spPr>
        <a:xfrm>
          <a:off x="14747240" y="8407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485,026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57972</xdr:rowOff>
    </xdr:from>
    <xdr:to>
      <xdr:col>86</xdr:col>
      <xdr:colOff>25400</xdr:colOff>
      <xdr:row>50</xdr:row>
      <xdr:rowOff>57972</xdr:rowOff>
    </xdr:to>
    <xdr:cxnSp macro="">
      <xdr:nvCxnSpPr>
        <xdr:cNvPr id="575" name="直線コネクタ 574">
          <a:extLst>
            <a:ext uri="{FF2B5EF4-FFF2-40B4-BE49-F238E27FC236}">
              <a16:creationId xmlns:a16="http://schemas.microsoft.com/office/drawing/2014/main" id="{36D67CC7-D4D2-44D4-A650-8BD0E2C309B1}"/>
            </a:ext>
          </a:extLst>
        </xdr:cNvPr>
        <xdr:cNvCxnSpPr/>
      </xdr:nvCxnSpPr>
      <xdr:spPr>
        <a:xfrm>
          <a:off x="14611350" y="86266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118766</xdr:rowOff>
    </xdr:from>
    <xdr:to>
      <xdr:col>85</xdr:col>
      <xdr:colOff>127000</xdr:colOff>
      <xdr:row>58</xdr:row>
      <xdr:rowOff>74552</xdr:rowOff>
    </xdr:to>
    <xdr:cxnSp macro="">
      <xdr:nvCxnSpPr>
        <xdr:cNvPr id="576" name="直線コネクタ 575">
          <a:extLst>
            <a:ext uri="{FF2B5EF4-FFF2-40B4-BE49-F238E27FC236}">
              <a16:creationId xmlns:a16="http://schemas.microsoft.com/office/drawing/2014/main" id="{0CC801C1-7A91-454D-B56A-1B15305CE2B6}"/>
            </a:ext>
          </a:extLst>
        </xdr:cNvPr>
        <xdr:cNvCxnSpPr/>
      </xdr:nvCxnSpPr>
      <xdr:spPr>
        <a:xfrm flipV="1">
          <a:off x="13942060" y="9893321"/>
          <a:ext cx="762000" cy="12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107021</xdr:rowOff>
    </xdr:from>
    <xdr:ext cx="534377" cy="259045"/>
    <xdr:sp macro="" textlink="">
      <xdr:nvSpPr>
        <xdr:cNvPr id="577" name="教育費平均値テキスト">
          <a:extLst>
            <a:ext uri="{FF2B5EF4-FFF2-40B4-BE49-F238E27FC236}">
              <a16:creationId xmlns:a16="http://schemas.microsoft.com/office/drawing/2014/main" id="{E08C0C5D-4F45-4ED4-9E0C-27A05F2B3FC7}"/>
            </a:ext>
          </a:extLst>
        </xdr:cNvPr>
        <xdr:cNvSpPr txBox="1"/>
      </xdr:nvSpPr>
      <xdr:spPr>
        <a:xfrm>
          <a:off x="14747240" y="9877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128594</xdr:rowOff>
    </xdr:from>
    <xdr:to>
      <xdr:col>85</xdr:col>
      <xdr:colOff>177800</xdr:colOff>
      <xdr:row>58</xdr:row>
      <xdr:rowOff>58744</xdr:rowOff>
    </xdr:to>
    <xdr:sp macro="" textlink="">
      <xdr:nvSpPr>
        <xdr:cNvPr id="578" name="フローチャート: 判断 577">
          <a:extLst>
            <a:ext uri="{FF2B5EF4-FFF2-40B4-BE49-F238E27FC236}">
              <a16:creationId xmlns:a16="http://schemas.microsoft.com/office/drawing/2014/main" id="{02108F07-3BA1-4173-B3D7-6118F7519BED}"/>
            </a:ext>
          </a:extLst>
        </xdr:cNvPr>
        <xdr:cNvSpPr/>
      </xdr:nvSpPr>
      <xdr:spPr>
        <a:xfrm>
          <a:off x="14649450" y="9905054"/>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74552</xdr:rowOff>
    </xdr:from>
    <xdr:to>
      <xdr:col>81</xdr:col>
      <xdr:colOff>50800</xdr:colOff>
      <xdr:row>58</xdr:row>
      <xdr:rowOff>78334</xdr:rowOff>
    </xdr:to>
    <xdr:cxnSp macro="">
      <xdr:nvCxnSpPr>
        <xdr:cNvPr id="579" name="直線コネクタ 578">
          <a:extLst>
            <a:ext uri="{FF2B5EF4-FFF2-40B4-BE49-F238E27FC236}">
              <a16:creationId xmlns:a16="http://schemas.microsoft.com/office/drawing/2014/main" id="{67F0BE58-4CA9-4CF5-A132-0C3A1B4D1B32}"/>
            </a:ext>
          </a:extLst>
        </xdr:cNvPr>
        <xdr:cNvCxnSpPr/>
      </xdr:nvCxnSpPr>
      <xdr:spPr>
        <a:xfrm flipV="1">
          <a:off x="13144500" y="10018652"/>
          <a:ext cx="797560" cy="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162970</xdr:rowOff>
    </xdr:from>
    <xdr:to>
      <xdr:col>81</xdr:col>
      <xdr:colOff>101600</xdr:colOff>
      <xdr:row>58</xdr:row>
      <xdr:rowOff>93120</xdr:rowOff>
    </xdr:to>
    <xdr:sp macro="" textlink="">
      <xdr:nvSpPr>
        <xdr:cNvPr id="580" name="フローチャート: 判断 579">
          <a:extLst>
            <a:ext uri="{FF2B5EF4-FFF2-40B4-BE49-F238E27FC236}">
              <a16:creationId xmlns:a16="http://schemas.microsoft.com/office/drawing/2014/main" id="{0C5F0982-5C1D-4843-80E7-6907CD039F84}"/>
            </a:ext>
          </a:extLst>
        </xdr:cNvPr>
        <xdr:cNvSpPr/>
      </xdr:nvSpPr>
      <xdr:spPr>
        <a:xfrm>
          <a:off x="13887450" y="993752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109647</xdr:rowOff>
    </xdr:from>
    <xdr:ext cx="534377" cy="259045"/>
    <xdr:sp macro="" textlink="">
      <xdr:nvSpPr>
        <xdr:cNvPr id="581" name="テキスト ボックス 580">
          <a:extLst>
            <a:ext uri="{FF2B5EF4-FFF2-40B4-BE49-F238E27FC236}">
              <a16:creationId xmlns:a16="http://schemas.microsoft.com/office/drawing/2014/main" id="{ECA225EA-B1F7-4344-8748-BBB13E274B75}"/>
            </a:ext>
          </a:extLst>
        </xdr:cNvPr>
        <xdr:cNvSpPr txBox="1"/>
      </xdr:nvSpPr>
      <xdr:spPr>
        <a:xfrm>
          <a:off x="13712971" y="970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44720</xdr:rowOff>
    </xdr:from>
    <xdr:to>
      <xdr:col>76</xdr:col>
      <xdr:colOff>114300</xdr:colOff>
      <xdr:row>58</xdr:row>
      <xdr:rowOff>78334</xdr:rowOff>
    </xdr:to>
    <xdr:cxnSp macro="">
      <xdr:nvCxnSpPr>
        <xdr:cNvPr id="582" name="直線コネクタ 581">
          <a:extLst>
            <a:ext uri="{FF2B5EF4-FFF2-40B4-BE49-F238E27FC236}">
              <a16:creationId xmlns:a16="http://schemas.microsoft.com/office/drawing/2014/main" id="{8E28FF6C-C041-4DC2-ABA0-FE7F9CCC7111}"/>
            </a:ext>
          </a:extLst>
        </xdr:cNvPr>
        <xdr:cNvCxnSpPr/>
      </xdr:nvCxnSpPr>
      <xdr:spPr>
        <a:xfrm>
          <a:off x="12346940" y="9990725"/>
          <a:ext cx="797560" cy="3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164805</xdr:rowOff>
    </xdr:from>
    <xdr:to>
      <xdr:col>76</xdr:col>
      <xdr:colOff>165100</xdr:colOff>
      <xdr:row>58</xdr:row>
      <xdr:rowOff>94955</xdr:rowOff>
    </xdr:to>
    <xdr:sp macro="" textlink="">
      <xdr:nvSpPr>
        <xdr:cNvPr id="583" name="フローチャート: 判断 582">
          <a:extLst>
            <a:ext uri="{FF2B5EF4-FFF2-40B4-BE49-F238E27FC236}">
              <a16:creationId xmlns:a16="http://schemas.microsoft.com/office/drawing/2014/main" id="{2E5B6703-E23E-4F15-91F1-49A6D6E1B09C}"/>
            </a:ext>
          </a:extLst>
        </xdr:cNvPr>
        <xdr:cNvSpPr/>
      </xdr:nvSpPr>
      <xdr:spPr>
        <a:xfrm>
          <a:off x="13089890" y="9941265"/>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111482</xdr:rowOff>
    </xdr:from>
    <xdr:ext cx="534377" cy="259045"/>
    <xdr:sp macro="" textlink="">
      <xdr:nvSpPr>
        <xdr:cNvPr id="584" name="テキスト ボックス 583">
          <a:extLst>
            <a:ext uri="{FF2B5EF4-FFF2-40B4-BE49-F238E27FC236}">
              <a16:creationId xmlns:a16="http://schemas.microsoft.com/office/drawing/2014/main" id="{3513608A-0ADB-45D7-B56C-B5179EE3B054}"/>
            </a:ext>
          </a:extLst>
        </xdr:cNvPr>
        <xdr:cNvSpPr txBox="1"/>
      </xdr:nvSpPr>
      <xdr:spPr>
        <a:xfrm>
          <a:off x="12896361" y="971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44720</xdr:rowOff>
    </xdr:from>
    <xdr:to>
      <xdr:col>71</xdr:col>
      <xdr:colOff>177800</xdr:colOff>
      <xdr:row>58</xdr:row>
      <xdr:rowOff>85685</xdr:rowOff>
    </xdr:to>
    <xdr:cxnSp macro="">
      <xdr:nvCxnSpPr>
        <xdr:cNvPr id="585" name="直線コネクタ 584">
          <a:extLst>
            <a:ext uri="{FF2B5EF4-FFF2-40B4-BE49-F238E27FC236}">
              <a16:creationId xmlns:a16="http://schemas.microsoft.com/office/drawing/2014/main" id="{D7CBE05A-3E79-4D76-910A-F5F21B498CEB}"/>
            </a:ext>
          </a:extLst>
        </xdr:cNvPr>
        <xdr:cNvCxnSpPr/>
      </xdr:nvCxnSpPr>
      <xdr:spPr>
        <a:xfrm flipV="1">
          <a:off x="11541760" y="9990725"/>
          <a:ext cx="805180" cy="4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129415</xdr:rowOff>
    </xdr:from>
    <xdr:to>
      <xdr:col>72</xdr:col>
      <xdr:colOff>38100</xdr:colOff>
      <xdr:row>58</xdr:row>
      <xdr:rowOff>59565</xdr:rowOff>
    </xdr:to>
    <xdr:sp macro="" textlink="">
      <xdr:nvSpPr>
        <xdr:cNvPr id="586" name="フローチャート: 判断 585">
          <a:extLst>
            <a:ext uri="{FF2B5EF4-FFF2-40B4-BE49-F238E27FC236}">
              <a16:creationId xmlns:a16="http://schemas.microsoft.com/office/drawing/2014/main" id="{B3BD0A0E-A667-4478-8A35-751E366FEC02}"/>
            </a:ext>
          </a:extLst>
        </xdr:cNvPr>
        <xdr:cNvSpPr/>
      </xdr:nvSpPr>
      <xdr:spPr>
        <a:xfrm>
          <a:off x="12303760" y="9905875"/>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76092</xdr:rowOff>
    </xdr:from>
    <xdr:ext cx="534377" cy="259045"/>
    <xdr:sp macro="" textlink="">
      <xdr:nvSpPr>
        <xdr:cNvPr id="587" name="テキスト ボックス 586">
          <a:extLst>
            <a:ext uri="{FF2B5EF4-FFF2-40B4-BE49-F238E27FC236}">
              <a16:creationId xmlns:a16="http://schemas.microsoft.com/office/drawing/2014/main" id="{2821D432-6847-4C21-B00F-A33CE3457641}"/>
            </a:ext>
          </a:extLst>
        </xdr:cNvPr>
        <xdr:cNvSpPr txBox="1"/>
      </xdr:nvSpPr>
      <xdr:spPr>
        <a:xfrm>
          <a:off x="12098801" y="967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14625</xdr:rowOff>
    </xdr:from>
    <xdr:to>
      <xdr:col>67</xdr:col>
      <xdr:colOff>101600</xdr:colOff>
      <xdr:row>58</xdr:row>
      <xdr:rowOff>116225</xdr:rowOff>
    </xdr:to>
    <xdr:sp macro="" textlink="">
      <xdr:nvSpPr>
        <xdr:cNvPr id="588" name="フローチャート: 判断 587">
          <a:extLst>
            <a:ext uri="{FF2B5EF4-FFF2-40B4-BE49-F238E27FC236}">
              <a16:creationId xmlns:a16="http://schemas.microsoft.com/office/drawing/2014/main" id="{A2B58534-0E68-451B-8FFB-C14D18216BDD}"/>
            </a:ext>
          </a:extLst>
        </xdr:cNvPr>
        <xdr:cNvSpPr/>
      </xdr:nvSpPr>
      <xdr:spPr>
        <a:xfrm>
          <a:off x="11487150" y="996253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132752</xdr:rowOff>
    </xdr:from>
    <xdr:ext cx="534377" cy="259045"/>
    <xdr:sp macro="" textlink="">
      <xdr:nvSpPr>
        <xdr:cNvPr id="589" name="テキスト ボックス 588">
          <a:extLst>
            <a:ext uri="{FF2B5EF4-FFF2-40B4-BE49-F238E27FC236}">
              <a16:creationId xmlns:a16="http://schemas.microsoft.com/office/drawing/2014/main" id="{58659E46-4964-4A48-9939-79B36CFBADC3}"/>
            </a:ext>
          </a:extLst>
        </xdr:cNvPr>
        <xdr:cNvSpPr txBox="1"/>
      </xdr:nvSpPr>
      <xdr:spPr>
        <a:xfrm>
          <a:off x="11312671" y="973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8339402F-99A4-41BF-A80A-941892700869}"/>
            </a:ext>
          </a:extLst>
        </xdr:cNvPr>
        <xdr:cNvSpPr txBox="1"/>
      </xdr:nvSpPr>
      <xdr:spPr>
        <a:xfrm>
          <a:off x="145326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8F6BFF6-CA02-4C1B-BF98-434F953BCD3C}"/>
            </a:ext>
          </a:extLst>
        </xdr:cNvPr>
        <xdr:cNvSpPr txBox="1"/>
      </xdr:nvSpPr>
      <xdr:spPr>
        <a:xfrm>
          <a:off x="137706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6156FB00-ACE9-4C4C-B310-117CB1A2F534}"/>
            </a:ext>
          </a:extLst>
        </xdr:cNvPr>
        <xdr:cNvSpPr txBox="1"/>
      </xdr:nvSpPr>
      <xdr:spPr>
        <a:xfrm>
          <a:off x="1297305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76D504E4-9525-4C24-A73B-EEFEE1AC82F9}"/>
            </a:ext>
          </a:extLst>
        </xdr:cNvPr>
        <xdr:cNvSpPr txBox="1"/>
      </xdr:nvSpPr>
      <xdr:spPr>
        <a:xfrm>
          <a:off x="121754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E6B714CB-1D56-4281-B1C7-BD79E23EB598}"/>
            </a:ext>
          </a:extLst>
        </xdr:cNvPr>
        <xdr:cNvSpPr txBox="1"/>
      </xdr:nvSpPr>
      <xdr:spPr>
        <a:xfrm>
          <a:off x="113703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67966</xdr:rowOff>
    </xdr:from>
    <xdr:to>
      <xdr:col>85</xdr:col>
      <xdr:colOff>177800</xdr:colOff>
      <xdr:row>57</xdr:row>
      <xdr:rowOff>169566</xdr:rowOff>
    </xdr:to>
    <xdr:sp macro="" textlink="">
      <xdr:nvSpPr>
        <xdr:cNvPr id="595" name="楕円 594">
          <a:extLst>
            <a:ext uri="{FF2B5EF4-FFF2-40B4-BE49-F238E27FC236}">
              <a16:creationId xmlns:a16="http://schemas.microsoft.com/office/drawing/2014/main" id="{4E0C58C5-B844-42EF-A865-D1C04995DC43}"/>
            </a:ext>
          </a:extLst>
        </xdr:cNvPr>
        <xdr:cNvSpPr/>
      </xdr:nvSpPr>
      <xdr:spPr>
        <a:xfrm>
          <a:off x="14649450" y="9838711"/>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90843</xdr:rowOff>
    </xdr:from>
    <xdr:ext cx="534377" cy="259045"/>
    <xdr:sp macro="" textlink="">
      <xdr:nvSpPr>
        <xdr:cNvPr id="596" name="教育費該当値テキスト">
          <a:extLst>
            <a:ext uri="{FF2B5EF4-FFF2-40B4-BE49-F238E27FC236}">
              <a16:creationId xmlns:a16="http://schemas.microsoft.com/office/drawing/2014/main" id="{3FF49A57-22A5-4139-B594-738420A823E7}"/>
            </a:ext>
          </a:extLst>
        </xdr:cNvPr>
        <xdr:cNvSpPr txBox="1"/>
      </xdr:nvSpPr>
      <xdr:spPr>
        <a:xfrm>
          <a:off x="14747240" y="969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23752</xdr:rowOff>
    </xdr:from>
    <xdr:to>
      <xdr:col>81</xdr:col>
      <xdr:colOff>101600</xdr:colOff>
      <xdr:row>58</xdr:row>
      <xdr:rowOff>125352</xdr:rowOff>
    </xdr:to>
    <xdr:sp macro="" textlink="">
      <xdr:nvSpPr>
        <xdr:cNvPr id="597" name="楕円 596">
          <a:extLst>
            <a:ext uri="{FF2B5EF4-FFF2-40B4-BE49-F238E27FC236}">
              <a16:creationId xmlns:a16="http://schemas.microsoft.com/office/drawing/2014/main" id="{D40365D8-FE40-4CDE-81AE-D5F2C4DC4E58}"/>
            </a:ext>
          </a:extLst>
        </xdr:cNvPr>
        <xdr:cNvSpPr/>
      </xdr:nvSpPr>
      <xdr:spPr>
        <a:xfrm>
          <a:off x="13887450" y="9964042"/>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116479</xdr:rowOff>
    </xdr:from>
    <xdr:ext cx="534377" cy="259045"/>
    <xdr:sp macro="" textlink="">
      <xdr:nvSpPr>
        <xdr:cNvPr id="598" name="テキスト ボックス 597">
          <a:extLst>
            <a:ext uri="{FF2B5EF4-FFF2-40B4-BE49-F238E27FC236}">
              <a16:creationId xmlns:a16="http://schemas.microsoft.com/office/drawing/2014/main" id="{82F375B1-DD66-4310-B038-D6418069411E}"/>
            </a:ext>
          </a:extLst>
        </xdr:cNvPr>
        <xdr:cNvSpPr txBox="1"/>
      </xdr:nvSpPr>
      <xdr:spPr>
        <a:xfrm>
          <a:off x="13712971" y="1006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27534</xdr:rowOff>
    </xdr:from>
    <xdr:to>
      <xdr:col>76</xdr:col>
      <xdr:colOff>165100</xdr:colOff>
      <xdr:row>58</xdr:row>
      <xdr:rowOff>129134</xdr:rowOff>
    </xdr:to>
    <xdr:sp macro="" textlink="">
      <xdr:nvSpPr>
        <xdr:cNvPr id="599" name="楕円 598">
          <a:extLst>
            <a:ext uri="{FF2B5EF4-FFF2-40B4-BE49-F238E27FC236}">
              <a16:creationId xmlns:a16="http://schemas.microsoft.com/office/drawing/2014/main" id="{7CB83529-41AB-459E-B8C7-1367760F9A7D}"/>
            </a:ext>
          </a:extLst>
        </xdr:cNvPr>
        <xdr:cNvSpPr/>
      </xdr:nvSpPr>
      <xdr:spPr>
        <a:xfrm>
          <a:off x="13089890" y="9969729"/>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120261</xdr:rowOff>
    </xdr:from>
    <xdr:ext cx="534377" cy="259045"/>
    <xdr:sp macro="" textlink="">
      <xdr:nvSpPr>
        <xdr:cNvPr id="600" name="テキスト ボックス 599">
          <a:extLst>
            <a:ext uri="{FF2B5EF4-FFF2-40B4-BE49-F238E27FC236}">
              <a16:creationId xmlns:a16="http://schemas.microsoft.com/office/drawing/2014/main" id="{3BE296A5-C05E-4BC9-81C9-B90026526B00}"/>
            </a:ext>
          </a:extLst>
        </xdr:cNvPr>
        <xdr:cNvSpPr txBox="1"/>
      </xdr:nvSpPr>
      <xdr:spPr>
        <a:xfrm>
          <a:off x="12896361" y="1006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165370</xdr:rowOff>
    </xdr:from>
    <xdr:to>
      <xdr:col>72</xdr:col>
      <xdr:colOff>38100</xdr:colOff>
      <xdr:row>58</xdr:row>
      <xdr:rowOff>95520</xdr:rowOff>
    </xdr:to>
    <xdr:sp macro="" textlink="">
      <xdr:nvSpPr>
        <xdr:cNvPr id="601" name="楕円 600">
          <a:extLst>
            <a:ext uri="{FF2B5EF4-FFF2-40B4-BE49-F238E27FC236}">
              <a16:creationId xmlns:a16="http://schemas.microsoft.com/office/drawing/2014/main" id="{CAE9EAA5-7C00-44D9-989A-512CB00825A1}"/>
            </a:ext>
          </a:extLst>
        </xdr:cNvPr>
        <xdr:cNvSpPr/>
      </xdr:nvSpPr>
      <xdr:spPr>
        <a:xfrm>
          <a:off x="12303760" y="994183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86647</xdr:rowOff>
    </xdr:from>
    <xdr:ext cx="534377" cy="259045"/>
    <xdr:sp macro="" textlink="">
      <xdr:nvSpPr>
        <xdr:cNvPr id="602" name="テキスト ボックス 601">
          <a:extLst>
            <a:ext uri="{FF2B5EF4-FFF2-40B4-BE49-F238E27FC236}">
              <a16:creationId xmlns:a16="http://schemas.microsoft.com/office/drawing/2014/main" id="{CD6D7254-0CF3-4CA4-857B-7D94E91C4616}"/>
            </a:ext>
          </a:extLst>
        </xdr:cNvPr>
        <xdr:cNvSpPr txBox="1"/>
      </xdr:nvSpPr>
      <xdr:spPr>
        <a:xfrm>
          <a:off x="12098801" y="1003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34885</xdr:rowOff>
    </xdr:from>
    <xdr:to>
      <xdr:col>67</xdr:col>
      <xdr:colOff>101600</xdr:colOff>
      <xdr:row>58</xdr:row>
      <xdr:rowOff>136485</xdr:rowOff>
    </xdr:to>
    <xdr:sp macro="" textlink="">
      <xdr:nvSpPr>
        <xdr:cNvPr id="603" name="楕円 602">
          <a:extLst>
            <a:ext uri="{FF2B5EF4-FFF2-40B4-BE49-F238E27FC236}">
              <a16:creationId xmlns:a16="http://schemas.microsoft.com/office/drawing/2014/main" id="{62F14934-129E-4A97-B6FC-1FFA3EC3FF6D}"/>
            </a:ext>
          </a:extLst>
        </xdr:cNvPr>
        <xdr:cNvSpPr/>
      </xdr:nvSpPr>
      <xdr:spPr>
        <a:xfrm>
          <a:off x="11487150" y="997898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127612</xdr:rowOff>
    </xdr:from>
    <xdr:ext cx="534377" cy="259045"/>
    <xdr:sp macro="" textlink="">
      <xdr:nvSpPr>
        <xdr:cNvPr id="604" name="テキスト ボックス 603">
          <a:extLst>
            <a:ext uri="{FF2B5EF4-FFF2-40B4-BE49-F238E27FC236}">
              <a16:creationId xmlns:a16="http://schemas.microsoft.com/office/drawing/2014/main" id="{54E3A1DA-1F2D-4A57-96A6-FF50C3395D73}"/>
            </a:ext>
          </a:extLst>
        </xdr:cNvPr>
        <xdr:cNvSpPr txBox="1"/>
      </xdr:nvSpPr>
      <xdr:spPr>
        <a:xfrm>
          <a:off x="11312671" y="1007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227809E3-5123-41EA-BF08-8DFFB4D316E2}"/>
            </a:ext>
          </a:extLst>
        </xdr:cNvPr>
        <xdr:cNvSpPr/>
      </xdr:nvSpPr>
      <xdr:spPr>
        <a:xfrm>
          <a:off x="11203940" y="10854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4B3541F9-4319-4AAC-999D-7BA136A35273}"/>
            </a:ext>
          </a:extLst>
        </xdr:cNvPr>
        <xdr:cNvSpPr/>
      </xdr:nvSpPr>
      <xdr:spPr>
        <a:xfrm>
          <a:off x="1131570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A193462A-6880-4D6B-B9FE-C1E243B8AE0F}"/>
            </a:ext>
          </a:extLst>
        </xdr:cNvPr>
        <xdr:cNvSpPr/>
      </xdr:nvSpPr>
      <xdr:spPr>
        <a:xfrm>
          <a:off x="1131570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AA2D3F89-C65B-4581-B0A5-D181BC39E588}"/>
            </a:ext>
          </a:extLst>
        </xdr:cNvPr>
        <xdr:cNvSpPr/>
      </xdr:nvSpPr>
      <xdr:spPr>
        <a:xfrm>
          <a:off x="1223264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E48015E5-F819-4197-AE4A-3F26EF3AF443}"/>
            </a:ext>
          </a:extLst>
        </xdr:cNvPr>
        <xdr:cNvSpPr/>
      </xdr:nvSpPr>
      <xdr:spPr>
        <a:xfrm>
          <a:off x="1223264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8C29E66B-2EB3-41A1-B39E-6C155AF4E74A}"/>
            </a:ext>
          </a:extLst>
        </xdr:cNvPr>
        <xdr:cNvSpPr/>
      </xdr:nvSpPr>
      <xdr:spPr>
        <a:xfrm>
          <a:off x="1326134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BE32ABE4-8CCD-44D7-BAE2-32BBCF119CE1}"/>
            </a:ext>
          </a:extLst>
        </xdr:cNvPr>
        <xdr:cNvSpPr/>
      </xdr:nvSpPr>
      <xdr:spPr>
        <a:xfrm>
          <a:off x="1326134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57CACAA5-D19F-40E8-AC45-AACF2460F819}"/>
            </a:ext>
          </a:extLst>
        </xdr:cNvPr>
        <xdr:cNvSpPr/>
      </xdr:nvSpPr>
      <xdr:spPr>
        <a:xfrm>
          <a:off x="11203940" y="11680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27769D43-CD13-4663-9A62-0A2F64721FAB}"/>
            </a:ext>
          </a:extLst>
        </xdr:cNvPr>
        <xdr:cNvSpPr txBox="1"/>
      </xdr:nvSpPr>
      <xdr:spPr>
        <a:xfrm>
          <a:off x="11165840" y="11495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4DD1A152-4610-400E-B2A1-A6824F44ED5F}"/>
            </a:ext>
          </a:extLst>
        </xdr:cNvPr>
        <xdr:cNvCxnSpPr/>
      </xdr:nvCxnSpPr>
      <xdr:spPr>
        <a:xfrm>
          <a:off x="11203940" y="13971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7D565F3B-1851-4E32-B3FF-096FEB11DC6B}"/>
            </a:ext>
          </a:extLst>
        </xdr:cNvPr>
        <xdr:cNvCxnSpPr/>
      </xdr:nvCxnSpPr>
      <xdr:spPr>
        <a:xfrm>
          <a:off x="11203940" y="1350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1BAED344-57C2-48AD-9742-C60DF7E64B0A}"/>
            </a:ext>
          </a:extLst>
        </xdr:cNvPr>
        <xdr:cNvSpPr txBox="1"/>
      </xdr:nvSpPr>
      <xdr:spPr>
        <a:xfrm>
          <a:off x="10979919" y="133743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8DFD22EF-792F-49F3-B6E5-00FCABDB2297}"/>
            </a:ext>
          </a:extLst>
        </xdr:cNvPr>
        <xdr:cNvCxnSpPr/>
      </xdr:nvCxnSpPr>
      <xdr:spPr>
        <a:xfrm>
          <a:off x="11203940" y="1305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id="{24D05B59-2F80-4152-94C9-D1B3D6AB4669}"/>
            </a:ext>
          </a:extLst>
        </xdr:cNvPr>
        <xdr:cNvSpPr txBox="1"/>
      </xdr:nvSpPr>
      <xdr:spPr>
        <a:xfrm>
          <a:off x="10731696" y="1291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C83536A3-166B-40FD-B8FB-6DE462AFA3AE}"/>
            </a:ext>
          </a:extLst>
        </xdr:cNvPr>
        <xdr:cNvCxnSpPr/>
      </xdr:nvCxnSpPr>
      <xdr:spPr>
        <a:xfrm>
          <a:off x="11203940" y="126003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a:extLst>
            <a:ext uri="{FF2B5EF4-FFF2-40B4-BE49-F238E27FC236}">
              <a16:creationId xmlns:a16="http://schemas.microsoft.com/office/drawing/2014/main" id="{24311A52-9264-4CC6-9544-39BC9A600E05}"/>
            </a:ext>
          </a:extLst>
        </xdr:cNvPr>
        <xdr:cNvSpPr txBox="1"/>
      </xdr:nvSpPr>
      <xdr:spPr>
        <a:xfrm>
          <a:off x="10731696"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BA68AFD0-AF2E-42A9-853C-A8B201C6E962}"/>
            </a:ext>
          </a:extLst>
        </xdr:cNvPr>
        <xdr:cNvCxnSpPr/>
      </xdr:nvCxnSpPr>
      <xdr:spPr>
        <a:xfrm>
          <a:off x="11203940" y="1213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a:extLst>
            <a:ext uri="{FF2B5EF4-FFF2-40B4-BE49-F238E27FC236}">
              <a16:creationId xmlns:a16="http://schemas.microsoft.com/office/drawing/2014/main" id="{A282683A-EE7D-4EA6-A373-505F05268B5D}"/>
            </a:ext>
          </a:extLst>
        </xdr:cNvPr>
        <xdr:cNvSpPr txBox="1"/>
      </xdr:nvSpPr>
      <xdr:spPr>
        <a:xfrm>
          <a:off x="10731696" y="120027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29CEC968-607C-4928-917B-FA4917968CAF}"/>
            </a:ext>
          </a:extLst>
        </xdr:cNvPr>
        <xdr:cNvCxnSpPr/>
      </xdr:nvCxnSpPr>
      <xdr:spPr>
        <a:xfrm>
          <a:off x="11203940" y="1168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E910791-62FB-419D-9985-311E79BAEA45}"/>
            </a:ext>
          </a:extLst>
        </xdr:cNvPr>
        <xdr:cNvSpPr txBox="1"/>
      </xdr:nvSpPr>
      <xdr:spPr>
        <a:xfrm>
          <a:off x="10731696" y="11545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45915343-F1F2-42CD-B158-4473DC84F35E}"/>
            </a:ext>
          </a:extLst>
        </xdr:cNvPr>
        <xdr:cNvSpPr/>
      </xdr:nvSpPr>
      <xdr:spPr>
        <a:xfrm>
          <a:off x="11203940" y="11680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20188</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ED17B8E5-7F1D-4336-B2C2-AFF373233F75}"/>
            </a:ext>
          </a:extLst>
        </xdr:cNvPr>
        <xdr:cNvCxnSpPr/>
      </xdr:nvCxnSpPr>
      <xdr:spPr>
        <a:xfrm flipV="1">
          <a:off x="14700250" y="12360778"/>
          <a:ext cx="3174"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569CA06A-2B2F-453C-81CF-E771C022DF20}"/>
            </a:ext>
          </a:extLst>
        </xdr:cNvPr>
        <xdr:cNvSpPr txBox="1"/>
      </xdr:nvSpPr>
      <xdr:spPr>
        <a:xfrm>
          <a:off x="14747240" y="135147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6333FCAD-6383-4607-9B33-7B82DDBA9218}"/>
            </a:ext>
          </a:extLst>
        </xdr:cNvPr>
        <xdr:cNvCxnSpPr/>
      </xdr:nvCxnSpPr>
      <xdr:spPr>
        <a:xfrm>
          <a:off x="14611350" y="13508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138315</xdr:rowOff>
    </xdr:from>
    <xdr:ext cx="534377" cy="259045"/>
    <xdr:sp macro="" textlink="">
      <xdr:nvSpPr>
        <xdr:cNvPr id="629" name="災害復旧費最大値テキスト">
          <a:extLst>
            <a:ext uri="{FF2B5EF4-FFF2-40B4-BE49-F238E27FC236}">
              <a16:creationId xmlns:a16="http://schemas.microsoft.com/office/drawing/2014/main" id="{1256BB5E-5533-491B-8C9A-E8CF98F0A055}"/>
            </a:ext>
          </a:extLst>
        </xdr:cNvPr>
        <xdr:cNvSpPr txBox="1"/>
      </xdr:nvSpPr>
      <xdr:spPr>
        <a:xfrm>
          <a:off x="14747240" y="1213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20188</xdr:rowOff>
    </xdr:from>
    <xdr:to>
      <xdr:col>86</xdr:col>
      <xdr:colOff>25400</xdr:colOff>
      <xdr:row>72</xdr:row>
      <xdr:rowOff>20188</xdr:rowOff>
    </xdr:to>
    <xdr:cxnSp macro="">
      <xdr:nvCxnSpPr>
        <xdr:cNvPr id="630" name="直線コネクタ 629">
          <a:extLst>
            <a:ext uri="{FF2B5EF4-FFF2-40B4-BE49-F238E27FC236}">
              <a16:creationId xmlns:a16="http://schemas.microsoft.com/office/drawing/2014/main" id="{F88BA155-7C31-4958-A7E6-1ADB20A8C5E3}"/>
            </a:ext>
          </a:extLst>
        </xdr:cNvPr>
        <xdr:cNvCxnSpPr/>
      </xdr:nvCxnSpPr>
      <xdr:spPr>
        <a:xfrm>
          <a:off x="14611350" y="123607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1" name="直線コネクタ 630">
          <a:extLst>
            <a:ext uri="{FF2B5EF4-FFF2-40B4-BE49-F238E27FC236}">
              <a16:creationId xmlns:a16="http://schemas.microsoft.com/office/drawing/2014/main" id="{46AF8A93-80A3-43EB-A6CF-B51E678D027A}"/>
            </a:ext>
          </a:extLst>
        </xdr:cNvPr>
        <xdr:cNvCxnSpPr/>
      </xdr:nvCxnSpPr>
      <xdr:spPr>
        <a:xfrm>
          <a:off x="13942060" y="1350899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7101</xdr:rowOff>
    </xdr:from>
    <xdr:ext cx="469744" cy="259045"/>
    <xdr:sp macro="" textlink="">
      <xdr:nvSpPr>
        <xdr:cNvPr id="632" name="災害復旧費平均値テキスト">
          <a:extLst>
            <a:ext uri="{FF2B5EF4-FFF2-40B4-BE49-F238E27FC236}">
              <a16:creationId xmlns:a16="http://schemas.microsoft.com/office/drawing/2014/main" id="{70F5A9C5-EB07-4C18-8D83-49588EEF4853}"/>
            </a:ext>
          </a:extLst>
        </xdr:cNvPr>
        <xdr:cNvSpPr txBox="1"/>
      </xdr:nvSpPr>
      <xdr:spPr>
        <a:xfrm>
          <a:off x="14747240" y="132106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155674</xdr:rowOff>
    </xdr:from>
    <xdr:to>
      <xdr:col>85</xdr:col>
      <xdr:colOff>177800</xdr:colOff>
      <xdr:row>78</xdr:row>
      <xdr:rowOff>85824</xdr:rowOff>
    </xdr:to>
    <xdr:sp macro="" textlink="">
      <xdr:nvSpPr>
        <xdr:cNvPr id="633" name="フローチャート: 判断 632">
          <a:extLst>
            <a:ext uri="{FF2B5EF4-FFF2-40B4-BE49-F238E27FC236}">
              <a16:creationId xmlns:a16="http://schemas.microsoft.com/office/drawing/2014/main" id="{CF318D9E-EC34-41AB-A5EE-9C22A638D241}"/>
            </a:ext>
          </a:extLst>
        </xdr:cNvPr>
        <xdr:cNvSpPr/>
      </xdr:nvSpPr>
      <xdr:spPr>
        <a:xfrm>
          <a:off x="14649450" y="1335732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4" name="直線コネクタ 633">
          <a:extLst>
            <a:ext uri="{FF2B5EF4-FFF2-40B4-BE49-F238E27FC236}">
              <a16:creationId xmlns:a16="http://schemas.microsoft.com/office/drawing/2014/main" id="{1C70C3FC-682B-4E11-B686-2CE757360D02}"/>
            </a:ext>
          </a:extLst>
        </xdr:cNvPr>
        <xdr:cNvCxnSpPr/>
      </xdr:nvCxnSpPr>
      <xdr:spPr>
        <a:xfrm>
          <a:off x="13144500" y="135089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102960</xdr:rowOff>
    </xdr:from>
    <xdr:to>
      <xdr:col>81</xdr:col>
      <xdr:colOff>101600</xdr:colOff>
      <xdr:row>78</xdr:row>
      <xdr:rowOff>33110</xdr:rowOff>
    </xdr:to>
    <xdr:sp macro="" textlink="">
      <xdr:nvSpPr>
        <xdr:cNvPr id="635" name="フローチャート: 判断 634">
          <a:extLst>
            <a:ext uri="{FF2B5EF4-FFF2-40B4-BE49-F238E27FC236}">
              <a16:creationId xmlns:a16="http://schemas.microsoft.com/office/drawing/2014/main" id="{F37D3A00-A6D5-4141-82FD-AD223CFE1E87}"/>
            </a:ext>
          </a:extLst>
        </xdr:cNvPr>
        <xdr:cNvSpPr/>
      </xdr:nvSpPr>
      <xdr:spPr>
        <a:xfrm>
          <a:off x="13887450" y="1330270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49637</xdr:rowOff>
    </xdr:from>
    <xdr:ext cx="469744" cy="259045"/>
    <xdr:sp macro="" textlink="">
      <xdr:nvSpPr>
        <xdr:cNvPr id="636" name="テキスト ボックス 635">
          <a:extLst>
            <a:ext uri="{FF2B5EF4-FFF2-40B4-BE49-F238E27FC236}">
              <a16:creationId xmlns:a16="http://schemas.microsoft.com/office/drawing/2014/main" id="{E7DD77FC-C681-46AD-8DB2-814D3B90A7C6}"/>
            </a:ext>
          </a:extLst>
        </xdr:cNvPr>
        <xdr:cNvSpPr txBox="1"/>
      </xdr:nvSpPr>
      <xdr:spPr>
        <a:xfrm>
          <a:off x="13724333" y="1308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7" name="直線コネクタ 636">
          <a:extLst>
            <a:ext uri="{FF2B5EF4-FFF2-40B4-BE49-F238E27FC236}">
              <a16:creationId xmlns:a16="http://schemas.microsoft.com/office/drawing/2014/main" id="{B1D088D2-E3C7-4D10-9174-84FE157783D3}"/>
            </a:ext>
          </a:extLst>
        </xdr:cNvPr>
        <xdr:cNvCxnSpPr/>
      </xdr:nvCxnSpPr>
      <xdr:spPr>
        <a:xfrm>
          <a:off x="12346940" y="135089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102319</xdr:rowOff>
    </xdr:from>
    <xdr:to>
      <xdr:col>76</xdr:col>
      <xdr:colOff>165100</xdr:colOff>
      <xdr:row>78</xdr:row>
      <xdr:rowOff>32469</xdr:rowOff>
    </xdr:to>
    <xdr:sp macro="" textlink="">
      <xdr:nvSpPr>
        <xdr:cNvPr id="638" name="フローチャート: 判断 637">
          <a:extLst>
            <a:ext uri="{FF2B5EF4-FFF2-40B4-BE49-F238E27FC236}">
              <a16:creationId xmlns:a16="http://schemas.microsoft.com/office/drawing/2014/main" id="{749C1EA6-AB41-4F09-B3FF-E29D8B9714E9}"/>
            </a:ext>
          </a:extLst>
        </xdr:cNvPr>
        <xdr:cNvSpPr/>
      </xdr:nvSpPr>
      <xdr:spPr>
        <a:xfrm>
          <a:off x="13089890" y="1330015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48996</xdr:rowOff>
    </xdr:from>
    <xdr:ext cx="469744" cy="259045"/>
    <xdr:sp macro="" textlink="">
      <xdr:nvSpPr>
        <xdr:cNvPr id="639" name="テキスト ボックス 638">
          <a:extLst>
            <a:ext uri="{FF2B5EF4-FFF2-40B4-BE49-F238E27FC236}">
              <a16:creationId xmlns:a16="http://schemas.microsoft.com/office/drawing/2014/main" id="{0D0D9024-9EBE-40A7-8DFC-92E89BB3A7CF}"/>
            </a:ext>
          </a:extLst>
        </xdr:cNvPr>
        <xdr:cNvSpPr txBox="1"/>
      </xdr:nvSpPr>
      <xdr:spPr>
        <a:xfrm>
          <a:off x="12926773" y="1308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135654</xdr:rowOff>
    </xdr:from>
    <xdr:to>
      <xdr:col>71</xdr:col>
      <xdr:colOff>177800</xdr:colOff>
      <xdr:row>78</xdr:row>
      <xdr:rowOff>139700</xdr:rowOff>
    </xdr:to>
    <xdr:cxnSp macro="">
      <xdr:nvCxnSpPr>
        <xdr:cNvPr id="640" name="直線コネクタ 639">
          <a:extLst>
            <a:ext uri="{FF2B5EF4-FFF2-40B4-BE49-F238E27FC236}">
              <a16:creationId xmlns:a16="http://schemas.microsoft.com/office/drawing/2014/main" id="{674B01C9-5CA1-4D5A-BD77-7FC4C5C135ED}"/>
            </a:ext>
          </a:extLst>
        </xdr:cNvPr>
        <xdr:cNvCxnSpPr/>
      </xdr:nvCxnSpPr>
      <xdr:spPr>
        <a:xfrm>
          <a:off x="11541760" y="13504944"/>
          <a:ext cx="805180" cy="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140357</xdr:rowOff>
    </xdr:from>
    <xdr:to>
      <xdr:col>72</xdr:col>
      <xdr:colOff>38100</xdr:colOff>
      <xdr:row>78</xdr:row>
      <xdr:rowOff>70507</xdr:rowOff>
    </xdr:to>
    <xdr:sp macro="" textlink="">
      <xdr:nvSpPr>
        <xdr:cNvPr id="641" name="フローチャート: 判断 640">
          <a:extLst>
            <a:ext uri="{FF2B5EF4-FFF2-40B4-BE49-F238E27FC236}">
              <a16:creationId xmlns:a16="http://schemas.microsoft.com/office/drawing/2014/main" id="{AFC33755-66E9-47FD-9A80-40773C6A15DF}"/>
            </a:ext>
          </a:extLst>
        </xdr:cNvPr>
        <xdr:cNvSpPr/>
      </xdr:nvSpPr>
      <xdr:spPr>
        <a:xfrm>
          <a:off x="12303760" y="13338197"/>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87034</xdr:rowOff>
    </xdr:from>
    <xdr:ext cx="469744" cy="259045"/>
    <xdr:sp macro="" textlink="">
      <xdr:nvSpPr>
        <xdr:cNvPr id="642" name="テキスト ボックス 641">
          <a:extLst>
            <a:ext uri="{FF2B5EF4-FFF2-40B4-BE49-F238E27FC236}">
              <a16:creationId xmlns:a16="http://schemas.microsoft.com/office/drawing/2014/main" id="{5EA3AB8B-3597-4C16-921B-3CC664561E45}"/>
            </a:ext>
          </a:extLst>
        </xdr:cNvPr>
        <xdr:cNvSpPr txBox="1"/>
      </xdr:nvSpPr>
      <xdr:spPr>
        <a:xfrm>
          <a:off x="12131118" y="13119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121613</xdr:rowOff>
    </xdr:from>
    <xdr:to>
      <xdr:col>67</xdr:col>
      <xdr:colOff>101600</xdr:colOff>
      <xdr:row>78</xdr:row>
      <xdr:rowOff>51763</xdr:rowOff>
    </xdr:to>
    <xdr:sp macro="" textlink="">
      <xdr:nvSpPr>
        <xdr:cNvPr id="643" name="フローチャート: 判断 642">
          <a:extLst>
            <a:ext uri="{FF2B5EF4-FFF2-40B4-BE49-F238E27FC236}">
              <a16:creationId xmlns:a16="http://schemas.microsoft.com/office/drawing/2014/main" id="{B7B4FFEF-2F7F-437F-9324-50B1D241F96B}"/>
            </a:ext>
          </a:extLst>
        </xdr:cNvPr>
        <xdr:cNvSpPr/>
      </xdr:nvSpPr>
      <xdr:spPr>
        <a:xfrm>
          <a:off x="11487150" y="1332516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68290</xdr:rowOff>
    </xdr:from>
    <xdr:ext cx="469744" cy="259045"/>
    <xdr:sp macro="" textlink="">
      <xdr:nvSpPr>
        <xdr:cNvPr id="644" name="テキスト ボックス 643">
          <a:extLst>
            <a:ext uri="{FF2B5EF4-FFF2-40B4-BE49-F238E27FC236}">
              <a16:creationId xmlns:a16="http://schemas.microsoft.com/office/drawing/2014/main" id="{0A9F38D3-BF87-4C64-8257-C23A932B0AAA}"/>
            </a:ext>
          </a:extLst>
        </xdr:cNvPr>
        <xdr:cNvSpPr txBox="1"/>
      </xdr:nvSpPr>
      <xdr:spPr>
        <a:xfrm>
          <a:off x="11324033" y="13096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14AE420A-B294-4CF9-8DAF-3773A264408F}"/>
            </a:ext>
          </a:extLst>
        </xdr:cNvPr>
        <xdr:cNvSpPr txBox="1"/>
      </xdr:nvSpPr>
      <xdr:spPr>
        <a:xfrm>
          <a:off x="1453261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98A948A9-25EF-4AD7-BF46-4E89B69E8C68}"/>
            </a:ext>
          </a:extLst>
        </xdr:cNvPr>
        <xdr:cNvSpPr txBox="1"/>
      </xdr:nvSpPr>
      <xdr:spPr>
        <a:xfrm>
          <a:off x="1377061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4C1D8F4F-31D2-4715-AF12-AB7B70D62935}"/>
            </a:ext>
          </a:extLst>
        </xdr:cNvPr>
        <xdr:cNvSpPr txBox="1"/>
      </xdr:nvSpPr>
      <xdr:spPr>
        <a:xfrm>
          <a:off x="1297305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9FAB877A-4ED1-489E-9CF9-0EC4A9148B8E}"/>
            </a:ext>
          </a:extLst>
        </xdr:cNvPr>
        <xdr:cNvSpPr txBox="1"/>
      </xdr:nvSpPr>
      <xdr:spPr>
        <a:xfrm>
          <a:off x="1217549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15FC9E12-0445-4837-A492-8B134C398BE3}"/>
            </a:ext>
          </a:extLst>
        </xdr:cNvPr>
        <xdr:cNvSpPr txBox="1"/>
      </xdr:nvSpPr>
      <xdr:spPr>
        <a:xfrm>
          <a:off x="1137031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0" name="楕円 649">
          <a:extLst>
            <a:ext uri="{FF2B5EF4-FFF2-40B4-BE49-F238E27FC236}">
              <a16:creationId xmlns:a16="http://schemas.microsoft.com/office/drawing/2014/main" id="{C17E4E72-9ECD-45AC-810D-E0900BE04A90}"/>
            </a:ext>
          </a:extLst>
        </xdr:cNvPr>
        <xdr:cNvSpPr/>
      </xdr:nvSpPr>
      <xdr:spPr>
        <a:xfrm>
          <a:off x="14649450" y="1346581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1" name="災害復旧費該当値テキスト">
          <a:extLst>
            <a:ext uri="{FF2B5EF4-FFF2-40B4-BE49-F238E27FC236}">
              <a16:creationId xmlns:a16="http://schemas.microsoft.com/office/drawing/2014/main" id="{5F17D4B0-2435-4145-B3C3-9FE6A831CD46}"/>
            </a:ext>
          </a:extLst>
        </xdr:cNvPr>
        <xdr:cNvSpPr txBox="1"/>
      </xdr:nvSpPr>
      <xdr:spPr>
        <a:xfrm>
          <a:off x="14747240" y="13378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2" name="楕円 651">
          <a:extLst>
            <a:ext uri="{FF2B5EF4-FFF2-40B4-BE49-F238E27FC236}">
              <a16:creationId xmlns:a16="http://schemas.microsoft.com/office/drawing/2014/main" id="{58D98507-A647-4199-9B3B-AB26087AC4FD}"/>
            </a:ext>
          </a:extLst>
        </xdr:cNvPr>
        <xdr:cNvSpPr/>
      </xdr:nvSpPr>
      <xdr:spPr>
        <a:xfrm>
          <a:off x="13887450" y="1346581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9C7CEE04-4207-4F3D-B37D-E94B4879AF6B}"/>
            </a:ext>
          </a:extLst>
        </xdr:cNvPr>
        <xdr:cNvSpPr txBox="1"/>
      </xdr:nvSpPr>
      <xdr:spPr>
        <a:xfrm>
          <a:off x="13832650" y="135566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4" name="楕円 653">
          <a:extLst>
            <a:ext uri="{FF2B5EF4-FFF2-40B4-BE49-F238E27FC236}">
              <a16:creationId xmlns:a16="http://schemas.microsoft.com/office/drawing/2014/main" id="{5E219C22-5D08-4B1A-9D9A-F3D828F03F12}"/>
            </a:ext>
          </a:extLst>
        </xdr:cNvPr>
        <xdr:cNvSpPr/>
      </xdr:nvSpPr>
      <xdr:spPr>
        <a:xfrm>
          <a:off x="13089890" y="1346581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A710E7E5-5DC6-4181-82A5-D0A47390FB8A}"/>
            </a:ext>
          </a:extLst>
        </xdr:cNvPr>
        <xdr:cNvSpPr txBox="1"/>
      </xdr:nvSpPr>
      <xdr:spPr>
        <a:xfrm>
          <a:off x="13027470" y="135566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6" name="楕円 655">
          <a:extLst>
            <a:ext uri="{FF2B5EF4-FFF2-40B4-BE49-F238E27FC236}">
              <a16:creationId xmlns:a16="http://schemas.microsoft.com/office/drawing/2014/main" id="{E192D600-DE0D-4D8C-8247-0A17632A774D}"/>
            </a:ext>
          </a:extLst>
        </xdr:cNvPr>
        <xdr:cNvSpPr/>
      </xdr:nvSpPr>
      <xdr:spPr>
        <a:xfrm>
          <a:off x="12303760" y="1346581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7C87FDD3-F055-4B97-96C9-42988A587A22}"/>
            </a:ext>
          </a:extLst>
        </xdr:cNvPr>
        <xdr:cNvSpPr txBox="1"/>
      </xdr:nvSpPr>
      <xdr:spPr>
        <a:xfrm>
          <a:off x="12229910" y="135566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84854</xdr:rowOff>
    </xdr:from>
    <xdr:to>
      <xdr:col>67</xdr:col>
      <xdr:colOff>101600</xdr:colOff>
      <xdr:row>79</xdr:row>
      <xdr:rowOff>15004</xdr:rowOff>
    </xdr:to>
    <xdr:sp macro="" textlink="">
      <xdr:nvSpPr>
        <xdr:cNvPr id="658" name="楕円 657">
          <a:extLst>
            <a:ext uri="{FF2B5EF4-FFF2-40B4-BE49-F238E27FC236}">
              <a16:creationId xmlns:a16="http://schemas.microsoft.com/office/drawing/2014/main" id="{CE1AD0D5-BBDA-4032-90AC-AD805B95C291}"/>
            </a:ext>
          </a:extLst>
        </xdr:cNvPr>
        <xdr:cNvSpPr/>
      </xdr:nvSpPr>
      <xdr:spPr>
        <a:xfrm>
          <a:off x="11487150" y="1345985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6131</xdr:rowOff>
    </xdr:from>
    <xdr:ext cx="378565" cy="259045"/>
    <xdr:sp macro="" textlink="">
      <xdr:nvSpPr>
        <xdr:cNvPr id="659" name="テキスト ボックス 658">
          <a:extLst>
            <a:ext uri="{FF2B5EF4-FFF2-40B4-BE49-F238E27FC236}">
              <a16:creationId xmlns:a16="http://schemas.microsoft.com/office/drawing/2014/main" id="{4D45987C-29FD-4CC9-9AF6-72FF843A71CE}"/>
            </a:ext>
          </a:extLst>
        </xdr:cNvPr>
        <xdr:cNvSpPr txBox="1"/>
      </xdr:nvSpPr>
      <xdr:spPr>
        <a:xfrm>
          <a:off x="11371527" y="13552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AF74C7ED-B6CD-4B0A-8AFF-D597E9CE091D}"/>
            </a:ext>
          </a:extLst>
        </xdr:cNvPr>
        <xdr:cNvSpPr/>
      </xdr:nvSpPr>
      <xdr:spPr>
        <a:xfrm>
          <a:off x="11203940" y="14283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4C01E8B-1CEC-4B72-BEFB-6384BA033325}"/>
            </a:ext>
          </a:extLst>
        </xdr:cNvPr>
        <xdr:cNvSpPr/>
      </xdr:nvSpPr>
      <xdr:spPr>
        <a:xfrm>
          <a:off x="1131570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EEC5DBCB-FEB1-4A49-AB05-18654A309598}"/>
            </a:ext>
          </a:extLst>
        </xdr:cNvPr>
        <xdr:cNvSpPr/>
      </xdr:nvSpPr>
      <xdr:spPr>
        <a:xfrm>
          <a:off x="1131570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330E9547-FB7E-4124-AE36-C94696FF3277}"/>
            </a:ext>
          </a:extLst>
        </xdr:cNvPr>
        <xdr:cNvSpPr/>
      </xdr:nvSpPr>
      <xdr:spPr>
        <a:xfrm>
          <a:off x="1223264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C440C9E-0B89-40FC-B84F-9D50927A1FBF}"/>
            </a:ext>
          </a:extLst>
        </xdr:cNvPr>
        <xdr:cNvSpPr/>
      </xdr:nvSpPr>
      <xdr:spPr>
        <a:xfrm>
          <a:off x="1223264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A5154C68-6F8A-4776-B03B-668ADBEA5683}"/>
            </a:ext>
          </a:extLst>
        </xdr:cNvPr>
        <xdr:cNvSpPr/>
      </xdr:nvSpPr>
      <xdr:spPr>
        <a:xfrm>
          <a:off x="1326134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C8ECB000-8EA1-4C3D-A123-7F3FAD7A1521}"/>
            </a:ext>
          </a:extLst>
        </xdr:cNvPr>
        <xdr:cNvSpPr/>
      </xdr:nvSpPr>
      <xdr:spPr>
        <a:xfrm>
          <a:off x="1326134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AAF3565A-B80E-4FAA-87EA-E00928D22D4A}"/>
            </a:ext>
          </a:extLst>
        </xdr:cNvPr>
        <xdr:cNvSpPr/>
      </xdr:nvSpPr>
      <xdr:spPr>
        <a:xfrm>
          <a:off x="11203940" y="15109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5DA99F90-ECCA-4CF0-9BE8-4A1A055D66E7}"/>
            </a:ext>
          </a:extLst>
        </xdr:cNvPr>
        <xdr:cNvSpPr txBox="1"/>
      </xdr:nvSpPr>
      <xdr:spPr>
        <a:xfrm>
          <a:off x="11165840" y="14924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EBA23756-CB2E-4F7E-864C-99ECDBF13F6F}"/>
            </a:ext>
          </a:extLst>
        </xdr:cNvPr>
        <xdr:cNvCxnSpPr/>
      </xdr:nvCxnSpPr>
      <xdr:spPr>
        <a:xfrm>
          <a:off x="11203940" y="17400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a:extLst>
            <a:ext uri="{FF2B5EF4-FFF2-40B4-BE49-F238E27FC236}">
              <a16:creationId xmlns:a16="http://schemas.microsoft.com/office/drawing/2014/main" id="{68FA13D5-676C-425E-AC5E-EC8BC852905F}"/>
            </a:ext>
          </a:extLst>
        </xdr:cNvPr>
        <xdr:cNvCxnSpPr/>
      </xdr:nvCxnSpPr>
      <xdr:spPr>
        <a:xfrm>
          <a:off x="11203940" y="168236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a:extLst>
            <a:ext uri="{FF2B5EF4-FFF2-40B4-BE49-F238E27FC236}">
              <a16:creationId xmlns:a16="http://schemas.microsoft.com/office/drawing/2014/main" id="{755A2448-BECB-4319-96BE-D450C9A0C9A3}"/>
            </a:ext>
          </a:extLst>
        </xdr:cNvPr>
        <xdr:cNvSpPr txBox="1"/>
      </xdr:nvSpPr>
      <xdr:spPr>
        <a:xfrm>
          <a:off x="10979919" y="166890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5A366F7C-B214-4A31-9342-582D7F5A0F6F}"/>
            </a:ext>
          </a:extLst>
        </xdr:cNvPr>
        <xdr:cNvCxnSpPr/>
      </xdr:nvCxnSpPr>
      <xdr:spPr>
        <a:xfrm>
          <a:off x="11203940" y="162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E415762E-5256-419F-A0C5-21A61FE1941B}"/>
            </a:ext>
          </a:extLst>
        </xdr:cNvPr>
        <xdr:cNvSpPr txBox="1"/>
      </xdr:nvSpPr>
      <xdr:spPr>
        <a:xfrm>
          <a:off x="10669481" y="16117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a:extLst>
            <a:ext uri="{FF2B5EF4-FFF2-40B4-BE49-F238E27FC236}">
              <a16:creationId xmlns:a16="http://schemas.microsoft.com/office/drawing/2014/main" id="{72C0E7EB-2EFD-4117-9923-0E9D0CCA5703}"/>
            </a:ext>
          </a:extLst>
        </xdr:cNvPr>
        <xdr:cNvCxnSpPr/>
      </xdr:nvCxnSpPr>
      <xdr:spPr>
        <a:xfrm>
          <a:off x="11203940" y="156864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a:extLst>
            <a:ext uri="{FF2B5EF4-FFF2-40B4-BE49-F238E27FC236}">
              <a16:creationId xmlns:a16="http://schemas.microsoft.com/office/drawing/2014/main" id="{EE59A308-954C-4F7D-B0D0-C92428D956E1}"/>
            </a:ext>
          </a:extLst>
        </xdr:cNvPr>
        <xdr:cNvSpPr txBox="1"/>
      </xdr:nvSpPr>
      <xdr:spPr>
        <a:xfrm>
          <a:off x="106694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E7561737-C505-4244-B44C-F69113757EF4}"/>
            </a:ext>
          </a:extLst>
        </xdr:cNvPr>
        <xdr:cNvCxnSpPr/>
      </xdr:nvCxnSpPr>
      <xdr:spPr>
        <a:xfrm>
          <a:off x="11203940" y="15109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CCC83FF8-685F-45F3-B51A-AE182DC5A5FE}"/>
            </a:ext>
          </a:extLst>
        </xdr:cNvPr>
        <xdr:cNvSpPr txBox="1"/>
      </xdr:nvSpPr>
      <xdr:spPr>
        <a:xfrm>
          <a:off x="10669481" y="14974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8250C63E-B85A-4FEF-9ADA-A7307BACA3D0}"/>
            </a:ext>
          </a:extLst>
        </xdr:cNvPr>
        <xdr:cNvSpPr/>
      </xdr:nvSpPr>
      <xdr:spPr>
        <a:xfrm>
          <a:off x="11203940" y="15109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101764</xdr:rowOff>
    </xdr:from>
    <xdr:to>
      <xdr:col>85</xdr:col>
      <xdr:colOff>126364</xdr:colOff>
      <xdr:row>97</xdr:row>
      <xdr:rowOff>137522</xdr:rowOff>
    </xdr:to>
    <xdr:cxnSp macro="">
      <xdr:nvCxnSpPr>
        <xdr:cNvPr id="679" name="直線コネクタ 678">
          <a:extLst>
            <a:ext uri="{FF2B5EF4-FFF2-40B4-BE49-F238E27FC236}">
              <a16:creationId xmlns:a16="http://schemas.microsoft.com/office/drawing/2014/main" id="{DC3FEA38-5B01-4B19-A936-5E4622E3ADE6}"/>
            </a:ext>
          </a:extLst>
        </xdr:cNvPr>
        <xdr:cNvCxnSpPr/>
      </xdr:nvCxnSpPr>
      <xdr:spPr>
        <a:xfrm flipV="1">
          <a:off x="14700250" y="15528454"/>
          <a:ext cx="3174" cy="123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141349</xdr:rowOff>
    </xdr:from>
    <xdr:ext cx="534377" cy="259045"/>
    <xdr:sp macro="" textlink="">
      <xdr:nvSpPr>
        <xdr:cNvPr id="680" name="公債費最小値テキスト">
          <a:extLst>
            <a:ext uri="{FF2B5EF4-FFF2-40B4-BE49-F238E27FC236}">
              <a16:creationId xmlns:a16="http://schemas.microsoft.com/office/drawing/2014/main" id="{BE062566-DB55-4B73-9001-99DC15B592D2}"/>
            </a:ext>
          </a:extLst>
        </xdr:cNvPr>
        <xdr:cNvSpPr txBox="1"/>
      </xdr:nvSpPr>
      <xdr:spPr>
        <a:xfrm>
          <a:off x="14747240" y="16770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137522</xdr:rowOff>
    </xdr:from>
    <xdr:to>
      <xdr:col>86</xdr:col>
      <xdr:colOff>25400</xdr:colOff>
      <xdr:row>97</xdr:row>
      <xdr:rowOff>137522</xdr:rowOff>
    </xdr:to>
    <xdr:cxnSp macro="">
      <xdr:nvCxnSpPr>
        <xdr:cNvPr id="681" name="直線コネクタ 680">
          <a:extLst>
            <a:ext uri="{FF2B5EF4-FFF2-40B4-BE49-F238E27FC236}">
              <a16:creationId xmlns:a16="http://schemas.microsoft.com/office/drawing/2014/main" id="{77A7C99A-6C48-493D-8887-932B21D34C6A}"/>
            </a:ext>
          </a:extLst>
        </xdr:cNvPr>
        <xdr:cNvCxnSpPr/>
      </xdr:nvCxnSpPr>
      <xdr:spPr>
        <a:xfrm>
          <a:off x="14611350" y="167643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48441</xdr:rowOff>
    </xdr:from>
    <xdr:ext cx="599010" cy="259045"/>
    <xdr:sp macro="" textlink="">
      <xdr:nvSpPr>
        <xdr:cNvPr id="682" name="公債費最大値テキスト">
          <a:extLst>
            <a:ext uri="{FF2B5EF4-FFF2-40B4-BE49-F238E27FC236}">
              <a16:creationId xmlns:a16="http://schemas.microsoft.com/office/drawing/2014/main" id="{9E2F7447-1AD3-4F6E-A047-FB818EB71461}"/>
            </a:ext>
          </a:extLst>
        </xdr:cNvPr>
        <xdr:cNvSpPr txBox="1"/>
      </xdr:nvSpPr>
      <xdr:spPr>
        <a:xfrm>
          <a:off x="14747240" y="1530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101764</xdr:rowOff>
    </xdr:from>
    <xdr:to>
      <xdr:col>86</xdr:col>
      <xdr:colOff>25400</xdr:colOff>
      <xdr:row>90</xdr:row>
      <xdr:rowOff>101764</xdr:rowOff>
    </xdr:to>
    <xdr:cxnSp macro="">
      <xdr:nvCxnSpPr>
        <xdr:cNvPr id="683" name="直線コネクタ 682">
          <a:extLst>
            <a:ext uri="{FF2B5EF4-FFF2-40B4-BE49-F238E27FC236}">
              <a16:creationId xmlns:a16="http://schemas.microsoft.com/office/drawing/2014/main" id="{D95550AC-30BE-4DF1-9E70-470FEAB510BA}"/>
            </a:ext>
          </a:extLst>
        </xdr:cNvPr>
        <xdr:cNvCxnSpPr/>
      </xdr:nvCxnSpPr>
      <xdr:spPr>
        <a:xfrm>
          <a:off x="14611350" y="155284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7609</xdr:rowOff>
    </xdr:from>
    <xdr:to>
      <xdr:col>85</xdr:col>
      <xdr:colOff>127000</xdr:colOff>
      <xdr:row>95</xdr:row>
      <xdr:rowOff>14993</xdr:rowOff>
    </xdr:to>
    <xdr:cxnSp macro="">
      <xdr:nvCxnSpPr>
        <xdr:cNvPr id="684" name="直線コネクタ 683">
          <a:extLst>
            <a:ext uri="{FF2B5EF4-FFF2-40B4-BE49-F238E27FC236}">
              <a16:creationId xmlns:a16="http://schemas.microsoft.com/office/drawing/2014/main" id="{7C9A23EC-144F-431D-8C34-73B2F2F426FC}"/>
            </a:ext>
          </a:extLst>
        </xdr:cNvPr>
        <xdr:cNvCxnSpPr/>
      </xdr:nvCxnSpPr>
      <xdr:spPr>
        <a:xfrm flipV="1">
          <a:off x="13942060" y="16297264"/>
          <a:ext cx="762000" cy="9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98674</xdr:rowOff>
    </xdr:from>
    <xdr:ext cx="534377" cy="259045"/>
    <xdr:sp macro="" textlink="">
      <xdr:nvSpPr>
        <xdr:cNvPr id="685" name="公債費平均値テキスト">
          <a:extLst>
            <a:ext uri="{FF2B5EF4-FFF2-40B4-BE49-F238E27FC236}">
              <a16:creationId xmlns:a16="http://schemas.microsoft.com/office/drawing/2014/main" id="{5C0B7FA0-5270-4D66-A7E5-E36A439FDBC2}"/>
            </a:ext>
          </a:extLst>
        </xdr:cNvPr>
        <xdr:cNvSpPr txBox="1"/>
      </xdr:nvSpPr>
      <xdr:spPr>
        <a:xfrm>
          <a:off x="14747240" y="16382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120247</xdr:rowOff>
    </xdr:from>
    <xdr:to>
      <xdr:col>85</xdr:col>
      <xdr:colOff>177800</xdr:colOff>
      <xdr:row>96</xdr:row>
      <xdr:rowOff>50397</xdr:rowOff>
    </xdr:to>
    <xdr:sp macro="" textlink="">
      <xdr:nvSpPr>
        <xdr:cNvPr id="686" name="フローチャート: 判断 685">
          <a:extLst>
            <a:ext uri="{FF2B5EF4-FFF2-40B4-BE49-F238E27FC236}">
              <a16:creationId xmlns:a16="http://schemas.microsoft.com/office/drawing/2014/main" id="{900BEFF7-B964-4A22-8168-03E193CF955A}"/>
            </a:ext>
          </a:extLst>
        </xdr:cNvPr>
        <xdr:cNvSpPr/>
      </xdr:nvSpPr>
      <xdr:spPr>
        <a:xfrm>
          <a:off x="14649450" y="1640990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12119</xdr:rowOff>
    </xdr:from>
    <xdr:to>
      <xdr:col>81</xdr:col>
      <xdr:colOff>50800</xdr:colOff>
      <xdr:row>95</xdr:row>
      <xdr:rowOff>14993</xdr:rowOff>
    </xdr:to>
    <xdr:cxnSp macro="">
      <xdr:nvCxnSpPr>
        <xdr:cNvPr id="687" name="直線コネクタ 686">
          <a:extLst>
            <a:ext uri="{FF2B5EF4-FFF2-40B4-BE49-F238E27FC236}">
              <a16:creationId xmlns:a16="http://schemas.microsoft.com/office/drawing/2014/main" id="{DDA4D399-9615-4827-8559-19A550D32E83}"/>
            </a:ext>
          </a:extLst>
        </xdr:cNvPr>
        <xdr:cNvCxnSpPr/>
      </xdr:nvCxnSpPr>
      <xdr:spPr>
        <a:xfrm>
          <a:off x="13144500" y="16303679"/>
          <a:ext cx="797560" cy="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128184</xdr:rowOff>
    </xdr:from>
    <xdr:to>
      <xdr:col>81</xdr:col>
      <xdr:colOff>101600</xdr:colOff>
      <xdr:row>96</xdr:row>
      <xdr:rowOff>58334</xdr:rowOff>
    </xdr:to>
    <xdr:sp macro="" textlink="">
      <xdr:nvSpPr>
        <xdr:cNvPr id="688" name="フローチャート: 判断 687">
          <a:extLst>
            <a:ext uri="{FF2B5EF4-FFF2-40B4-BE49-F238E27FC236}">
              <a16:creationId xmlns:a16="http://schemas.microsoft.com/office/drawing/2014/main" id="{D2C8DD46-C93F-478D-90F0-62FEB415E2BF}"/>
            </a:ext>
          </a:extLst>
        </xdr:cNvPr>
        <xdr:cNvSpPr/>
      </xdr:nvSpPr>
      <xdr:spPr>
        <a:xfrm>
          <a:off x="13887450" y="16419744"/>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49461</xdr:rowOff>
    </xdr:from>
    <xdr:ext cx="534377" cy="259045"/>
    <xdr:sp macro="" textlink="">
      <xdr:nvSpPr>
        <xdr:cNvPr id="689" name="テキスト ボックス 688">
          <a:extLst>
            <a:ext uri="{FF2B5EF4-FFF2-40B4-BE49-F238E27FC236}">
              <a16:creationId xmlns:a16="http://schemas.microsoft.com/office/drawing/2014/main" id="{A6E89294-6F2A-4C96-8594-07CB67259C68}"/>
            </a:ext>
          </a:extLst>
        </xdr:cNvPr>
        <xdr:cNvSpPr txBox="1"/>
      </xdr:nvSpPr>
      <xdr:spPr>
        <a:xfrm>
          <a:off x="13712971" y="1651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12119</xdr:rowOff>
    </xdr:from>
    <xdr:to>
      <xdr:col>76</xdr:col>
      <xdr:colOff>114300</xdr:colOff>
      <xdr:row>95</xdr:row>
      <xdr:rowOff>31663</xdr:rowOff>
    </xdr:to>
    <xdr:cxnSp macro="">
      <xdr:nvCxnSpPr>
        <xdr:cNvPr id="690" name="直線コネクタ 689">
          <a:extLst>
            <a:ext uri="{FF2B5EF4-FFF2-40B4-BE49-F238E27FC236}">
              <a16:creationId xmlns:a16="http://schemas.microsoft.com/office/drawing/2014/main" id="{8F0368DA-40B2-4AB9-849F-5E95CB6A30FB}"/>
            </a:ext>
          </a:extLst>
        </xdr:cNvPr>
        <xdr:cNvCxnSpPr/>
      </xdr:nvCxnSpPr>
      <xdr:spPr>
        <a:xfrm flipV="1">
          <a:off x="12346940" y="16303679"/>
          <a:ext cx="797560" cy="1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147188</xdr:rowOff>
    </xdr:from>
    <xdr:to>
      <xdr:col>76</xdr:col>
      <xdr:colOff>165100</xdr:colOff>
      <xdr:row>96</xdr:row>
      <xdr:rowOff>77338</xdr:rowOff>
    </xdr:to>
    <xdr:sp macro="" textlink="">
      <xdr:nvSpPr>
        <xdr:cNvPr id="691" name="フローチャート: 判断 690">
          <a:extLst>
            <a:ext uri="{FF2B5EF4-FFF2-40B4-BE49-F238E27FC236}">
              <a16:creationId xmlns:a16="http://schemas.microsoft.com/office/drawing/2014/main" id="{701609E8-FAF6-4CB8-80F2-69FBC2C68257}"/>
            </a:ext>
          </a:extLst>
        </xdr:cNvPr>
        <xdr:cNvSpPr/>
      </xdr:nvSpPr>
      <xdr:spPr>
        <a:xfrm>
          <a:off x="13089890" y="16433033"/>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68465</xdr:rowOff>
    </xdr:from>
    <xdr:ext cx="534377" cy="259045"/>
    <xdr:sp macro="" textlink="">
      <xdr:nvSpPr>
        <xdr:cNvPr id="692" name="テキスト ボックス 691">
          <a:extLst>
            <a:ext uri="{FF2B5EF4-FFF2-40B4-BE49-F238E27FC236}">
              <a16:creationId xmlns:a16="http://schemas.microsoft.com/office/drawing/2014/main" id="{1F514768-1BD1-4FD3-A86D-9DEFC6E9C232}"/>
            </a:ext>
          </a:extLst>
        </xdr:cNvPr>
        <xdr:cNvSpPr txBox="1"/>
      </xdr:nvSpPr>
      <xdr:spPr>
        <a:xfrm>
          <a:off x="12896361" y="1652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31663</xdr:rowOff>
    </xdr:from>
    <xdr:to>
      <xdr:col>71</xdr:col>
      <xdr:colOff>177800</xdr:colOff>
      <xdr:row>95</xdr:row>
      <xdr:rowOff>48540</xdr:rowOff>
    </xdr:to>
    <xdr:cxnSp macro="">
      <xdr:nvCxnSpPr>
        <xdr:cNvPr id="693" name="直線コネクタ 692">
          <a:extLst>
            <a:ext uri="{FF2B5EF4-FFF2-40B4-BE49-F238E27FC236}">
              <a16:creationId xmlns:a16="http://schemas.microsoft.com/office/drawing/2014/main" id="{637A06FB-B83C-438E-B66A-A5FBD447457D}"/>
            </a:ext>
          </a:extLst>
        </xdr:cNvPr>
        <xdr:cNvCxnSpPr/>
      </xdr:nvCxnSpPr>
      <xdr:spPr>
        <a:xfrm flipV="1">
          <a:off x="11541760" y="16317508"/>
          <a:ext cx="805180" cy="20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158057</xdr:rowOff>
    </xdr:from>
    <xdr:to>
      <xdr:col>72</xdr:col>
      <xdr:colOff>38100</xdr:colOff>
      <xdr:row>96</xdr:row>
      <xdr:rowOff>88207</xdr:rowOff>
    </xdr:to>
    <xdr:sp macro="" textlink="">
      <xdr:nvSpPr>
        <xdr:cNvPr id="694" name="フローチャート: 判断 693">
          <a:extLst>
            <a:ext uri="{FF2B5EF4-FFF2-40B4-BE49-F238E27FC236}">
              <a16:creationId xmlns:a16="http://schemas.microsoft.com/office/drawing/2014/main" id="{91998628-21D7-488E-920D-58D4B8CE698E}"/>
            </a:ext>
          </a:extLst>
        </xdr:cNvPr>
        <xdr:cNvSpPr/>
      </xdr:nvSpPr>
      <xdr:spPr>
        <a:xfrm>
          <a:off x="12303760" y="1644771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79334</xdr:rowOff>
    </xdr:from>
    <xdr:ext cx="534377" cy="259045"/>
    <xdr:sp macro="" textlink="">
      <xdr:nvSpPr>
        <xdr:cNvPr id="695" name="テキスト ボックス 694">
          <a:extLst>
            <a:ext uri="{FF2B5EF4-FFF2-40B4-BE49-F238E27FC236}">
              <a16:creationId xmlns:a16="http://schemas.microsoft.com/office/drawing/2014/main" id="{2D5720B5-3276-4779-A3D5-CB58A940C8B5}"/>
            </a:ext>
          </a:extLst>
        </xdr:cNvPr>
        <xdr:cNvSpPr txBox="1"/>
      </xdr:nvSpPr>
      <xdr:spPr>
        <a:xfrm>
          <a:off x="12098801" y="1653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19075</xdr:rowOff>
    </xdr:from>
    <xdr:to>
      <xdr:col>67</xdr:col>
      <xdr:colOff>101600</xdr:colOff>
      <xdr:row>96</xdr:row>
      <xdr:rowOff>120675</xdr:rowOff>
    </xdr:to>
    <xdr:sp macro="" textlink="">
      <xdr:nvSpPr>
        <xdr:cNvPr id="696" name="フローチャート: 判断 695">
          <a:extLst>
            <a:ext uri="{FF2B5EF4-FFF2-40B4-BE49-F238E27FC236}">
              <a16:creationId xmlns:a16="http://schemas.microsoft.com/office/drawing/2014/main" id="{10143F18-3D9D-4D25-BF2A-EEC7D5079C96}"/>
            </a:ext>
          </a:extLst>
        </xdr:cNvPr>
        <xdr:cNvSpPr/>
      </xdr:nvSpPr>
      <xdr:spPr>
        <a:xfrm>
          <a:off x="11487150" y="1647446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111802</xdr:rowOff>
    </xdr:from>
    <xdr:ext cx="534377" cy="259045"/>
    <xdr:sp macro="" textlink="">
      <xdr:nvSpPr>
        <xdr:cNvPr id="697" name="テキスト ボックス 696">
          <a:extLst>
            <a:ext uri="{FF2B5EF4-FFF2-40B4-BE49-F238E27FC236}">
              <a16:creationId xmlns:a16="http://schemas.microsoft.com/office/drawing/2014/main" id="{CE95B69F-2FC3-4F46-A02A-A6DB9C9ACDD3}"/>
            </a:ext>
          </a:extLst>
        </xdr:cNvPr>
        <xdr:cNvSpPr txBox="1"/>
      </xdr:nvSpPr>
      <xdr:spPr>
        <a:xfrm>
          <a:off x="11312671" y="1657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81FD66A3-878D-491B-8277-A8336C95F556}"/>
            </a:ext>
          </a:extLst>
        </xdr:cNvPr>
        <xdr:cNvSpPr txBox="1"/>
      </xdr:nvSpPr>
      <xdr:spPr>
        <a:xfrm>
          <a:off x="1453261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FA08E5A4-5D74-45C5-A4CB-93F3FF788531}"/>
            </a:ext>
          </a:extLst>
        </xdr:cNvPr>
        <xdr:cNvSpPr txBox="1"/>
      </xdr:nvSpPr>
      <xdr:spPr>
        <a:xfrm>
          <a:off x="1377061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1A70A1F6-0008-49A9-87F2-3B2EFDA73A0A}"/>
            </a:ext>
          </a:extLst>
        </xdr:cNvPr>
        <xdr:cNvSpPr txBox="1"/>
      </xdr:nvSpPr>
      <xdr:spPr>
        <a:xfrm>
          <a:off x="1297305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A5E8BF68-C6FD-435F-B712-2453FDA340FE}"/>
            </a:ext>
          </a:extLst>
        </xdr:cNvPr>
        <xdr:cNvSpPr txBox="1"/>
      </xdr:nvSpPr>
      <xdr:spPr>
        <a:xfrm>
          <a:off x="1217549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8931E8AB-117F-4D09-92F0-9CC020DF88DF}"/>
            </a:ext>
          </a:extLst>
        </xdr:cNvPr>
        <xdr:cNvSpPr txBox="1"/>
      </xdr:nvSpPr>
      <xdr:spPr>
        <a:xfrm>
          <a:off x="1137031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128259</xdr:rowOff>
    </xdr:from>
    <xdr:to>
      <xdr:col>85</xdr:col>
      <xdr:colOff>177800</xdr:colOff>
      <xdr:row>95</xdr:row>
      <xdr:rowOff>58409</xdr:rowOff>
    </xdr:to>
    <xdr:sp macro="" textlink="">
      <xdr:nvSpPr>
        <xdr:cNvPr id="703" name="楕円 702">
          <a:extLst>
            <a:ext uri="{FF2B5EF4-FFF2-40B4-BE49-F238E27FC236}">
              <a16:creationId xmlns:a16="http://schemas.microsoft.com/office/drawing/2014/main" id="{4ACFEFB6-5895-4AAC-91C8-5F7A7A9A3D9E}"/>
            </a:ext>
          </a:extLst>
        </xdr:cNvPr>
        <xdr:cNvSpPr/>
      </xdr:nvSpPr>
      <xdr:spPr>
        <a:xfrm>
          <a:off x="14649450" y="16248369"/>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151136</xdr:rowOff>
    </xdr:from>
    <xdr:ext cx="534377" cy="259045"/>
    <xdr:sp macro="" textlink="">
      <xdr:nvSpPr>
        <xdr:cNvPr id="704" name="公債費該当値テキスト">
          <a:extLst>
            <a:ext uri="{FF2B5EF4-FFF2-40B4-BE49-F238E27FC236}">
              <a16:creationId xmlns:a16="http://schemas.microsoft.com/office/drawing/2014/main" id="{86D8CB14-0CBE-4D70-9AB9-EA325F155D5D}"/>
            </a:ext>
          </a:extLst>
        </xdr:cNvPr>
        <xdr:cNvSpPr txBox="1"/>
      </xdr:nvSpPr>
      <xdr:spPr>
        <a:xfrm>
          <a:off x="14747240" y="1609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135643</xdr:rowOff>
    </xdr:from>
    <xdr:to>
      <xdr:col>81</xdr:col>
      <xdr:colOff>101600</xdr:colOff>
      <xdr:row>95</xdr:row>
      <xdr:rowOff>65793</xdr:rowOff>
    </xdr:to>
    <xdr:sp macro="" textlink="">
      <xdr:nvSpPr>
        <xdr:cNvPr id="705" name="楕円 704">
          <a:extLst>
            <a:ext uri="{FF2B5EF4-FFF2-40B4-BE49-F238E27FC236}">
              <a16:creationId xmlns:a16="http://schemas.microsoft.com/office/drawing/2014/main" id="{ADA7E63E-2852-4221-A19F-5F05D5E7C43F}"/>
            </a:ext>
          </a:extLst>
        </xdr:cNvPr>
        <xdr:cNvSpPr/>
      </xdr:nvSpPr>
      <xdr:spPr>
        <a:xfrm>
          <a:off x="13887450" y="1624813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82320</xdr:rowOff>
    </xdr:from>
    <xdr:ext cx="534377" cy="259045"/>
    <xdr:sp macro="" textlink="">
      <xdr:nvSpPr>
        <xdr:cNvPr id="706" name="テキスト ボックス 705">
          <a:extLst>
            <a:ext uri="{FF2B5EF4-FFF2-40B4-BE49-F238E27FC236}">
              <a16:creationId xmlns:a16="http://schemas.microsoft.com/office/drawing/2014/main" id="{10F32921-2037-4F2C-9D4E-91E9A3C246A9}"/>
            </a:ext>
          </a:extLst>
        </xdr:cNvPr>
        <xdr:cNvSpPr txBox="1"/>
      </xdr:nvSpPr>
      <xdr:spPr>
        <a:xfrm>
          <a:off x="13712971" y="1602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132769</xdr:rowOff>
    </xdr:from>
    <xdr:to>
      <xdr:col>76</xdr:col>
      <xdr:colOff>165100</xdr:colOff>
      <xdr:row>95</xdr:row>
      <xdr:rowOff>62919</xdr:rowOff>
    </xdr:to>
    <xdr:sp macro="" textlink="">
      <xdr:nvSpPr>
        <xdr:cNvPr id="707" name="楕円 706">
          <a:extLst>
            <a:ext uri="{FF2B5EF4-FFF2-40B4-BE49-F238E27FC236}">
              <a16:creationId xmlns:a16="http://schemas.microsoft.com/office/drawing/2014/main" id="{41931E17-6CF8-4E84-AEB7-D2FAF6B3E7BD}"/>
            </a:ext>
          </a:extLst>
        </xdr:cNvPr>
        <xdr:cNvSpPr/>
      </xdr:nvSpPr>
      <xdr:spPr>
        <a:xfrm>
          <a:off x="13089890" y="16252879"/>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79446</xdr:rowOff>
    </xdr:from>
    <xdr:ext cx="534377" cy="259045"/>
    <xdr:sp macro="" textlink="">
      <xdr:nvSpPr>
        <xdr:cNvPr id="708" name="テキスト ボックス 707">
          <a:extLst>
            <a:ext uri="{FF2B5EF4-FFF2-40B4-BE49-F238E27FC236}">
              <a16:creationId xmlns:a16="http://schemas.microsoft.com/office/drawing/2014/main" id="{F0A1ED62-C9ED-4C0C-9954-4D0B1E91356B}"/>
            </a:ext>
          </a:extLst>
        </xdr:cNvPr>
        <xdr:cNvSpPr txBox="1"/>
      </xdr:nvSpPr>
      <xdr:spPr>
        <a:xfrm>
          <a:off x="12896361" y="1602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152313</xdr:rowOff>
    </xdr:from>
    <xdr:to>
      <xdr:col>72</xdr:col>
      <xdr:colOff>38100</xdr:colOff>
      <xdr:row>95</xdr:row>
      <xdr:rowOff>82463</xdr:rowOff>
    </xdr:to>
    <xdr:sp macro="" textlink="">
      <xdr:nvSpPr>
        <xdr:cNvPr id="709" name="楕円 708">
          <a:extLst>
            <a:ext uri="{FF2B5EF4-FFF2-40B4-BE49-F238E27FC236}">
              <a16:creationId xmlns:a16="http://schemas.microsoft.com/office/drawing/2014/main" id="{C2C3D0D3-5314-4392-92E2-D6B30F846BE4}"/>
            </a:ext>
          </a:extLst>
        </xdr:cNvPr>
        <xdr:cNvSpPr/>
      </xdr:nvSpPr>
      <xdr:spPr>
        <a:xfrm>
          <a:off x="12303760" y="1626861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98990</xdr:rowOff>
    </xdr:from>
    <xdr:ext cx="534377" cy="259045"/>
    <xdr:sp macro="" textlink="">
      <xdr:nvSpPr>
        <xdr:cNvPr id="710" name="テキスト ボックス 709">
          <a:extLst>
            <a:ext uri="{FF2B5EF4-FFF2-40B4-BE49-F238E27FC236}">
              <a16:creationId xmlns:a16="http://schemas.microsoft.com/office/drawing/2014/main" id="{5F62FD83-E020-4DCB-9C31-8BE549624B07}"/>
            </a:ext>
          </a:extLst>
        </xdr:cNvPr>
        <xdr:cNvSpPr txBox="1"/>
      </xdr:nvSpPr>
      <xdr:spPr>
        <a:xfrm>
          <a:off x="12098801" y="16040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169190</xdr:rowOff>
    </xdr:from>
    <xdr:to>
      <xdr:col>67</xdr:col>
      <xdr:colOff>101600</xdr:colOff>
      <xdr:row>95</xdr:row>
      <xdr:rowOff>99340</xdr:rowOff>
    </xdr:to>
    <xdr:sp macro="" textlink="">
      <xdr:nvSpPr>
        <xdr:cNvPr id="711" name="楕円 710">
          <a:extLst>
            <a:ext uri="{FF2B5EF4-FFF2-40B4-BE49-F238E27FC236}">
              <a16:creationId xmlns:a16="http://schemas.microsoft.com/office/drawing/2014/main" id="{23C66140-C044-4618-926A-A976075712A7}"/>
            </a:ext>
          </a:extLst>
        </xdr:cNvPr>
        <xdr:cNvSpPr/>
      </xdr:nvSpPr>
      <xdr:spPr>
        <a:xfrm>
          <a:off x="11487150" y="1628930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115867</xdr:rowOff>
    </xdr:from>
    <xdr:ext cx="534377" cy="259045"/>
    <xdr:sp macro="" textlink="">
      <xdr:nvSpPr>
        <xdr:cNvPr id="712" name="テキスト ボックス 711">
          <a:extLst>
            <a:ext uri="{FF2B5EF4-FFF2-40B4-BE49-F238E27FC236}">
              <a16:creationId xmlns:a16="http://schemas.microsoft.com/office/drawing/2014/main" id="{0AB7C659-ED0F-4047-A8CC-6C6069EFC80C}"/>
            </a:ext>
          </a:extLst>
        </xdr:cNvPr>
        <xdr:cNvSpPr txBox="1"/>
      </xdr:nvSpPr>
      <xdr:spPr>
        <a:xfrm>
          <a:off x="11312671" y="1606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DBF3A27-96DB-4A2E-8E46-57E2FC540643}"/>
            </a:ext>
          </a:extLst>
        </xdr:cNvPr>
        <xdr:cNvSpPr/>
      </xdr:nvSpPr>
      <xdr:spPr>
        <a:xfrm>
          <a:off x="16459200" y="3996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53AB38C2-138B-4370-B092-AA7C20065DC3}"/>
            </a:ext>
          </a:extLst>
        </xdr:cNvPr>
        <xdr:cNvSpPr/>
      </xdr:nvSpPr>
      <xdr:spPr>
        <a:xfrm>
          <a:off x="1659001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6585BEA3-1CD4-4FAE-8946-34C769B0C91D}"/>
            </a:ext>
          </a:extLst>
        </xdr:cNvPr>
        <xdr:cNvSpPr/>
      </xdr:nvSpPr>
      <xdr:spPr>
        <a:xfrm>
          <a:off x="1659001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FC7C83B5-1AF8-41C4-AA7D-D65CA5818621}"/>
            </a:ext>
          </a:extLst>
        </xdr:cNvPr>
        <xdr:cNvSpPr/>
      </xdr:nvSpPr>
      <xdr:spPr>
        <a:xfrm>
          <a:off x="1748790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79D388F4-606E-4394-8F0B-1B864E9A4008}"/>
            </a:ext>
          </a:extLst>
        </xdr:cNvPr>
        <xdr:cNvSpPr/>
      </xdr:nvSpPr>
      <xdr:spPr>
        <a:xfrm>
          <a:off x="1748790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51711903-FA31-4733-943F-34F33729E851}"/>
            </a:ext>
          </a:extLst>
        </xdr:cNvPr>
        <xdr:cNvSpPr/>
      </xdr:nvSpPr>
      <xdr:spPr>
        <a:xfrm>
          <a:off x="1851660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79588988-A109-40EC-AFBB-FE8A4E86FDA1}"/>
            </a:ext>
          </a:extLst>
        </xdr:cNvPr>
        <xdr:cNvSpPr/>
      </xdr:nvSpPr>
      <xdr:spPr>
        <a:xfrm>
          <a:off x="1851660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4227FA5C-C73D-4768-B80B-B405C39E4E3D}"/>
            </a:ext>
          </a:extLst>
        </xdr:cNvPr>
        <xdr:cNvSpPr/>
      </xdr:nvSpPr>
      <xdr:spPr>
        <a:xfrm>
          <a:off x="16459200" y="4822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6A8E00D3-EB29-4C6E-9E7C-116683109086}"/>
            </a:ext>
          </a:extLst>
        </xdr:cNvPr>
        <xdr:cNvSpPr txBox="1"/>
      </xdr:nvSpPr>
      <xdr:spPr>
        <a:xfrm>
          <a:off x="16440150" y="4637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B258DC79-BDB7-41B5-B4EC-1BBA9F1765FD}"/>
            </a:ext>
          </a:extLst>
        </xdr:cNvPr>
        <xdr:cNvCxnSpPr/>
      </xdr:nvCxnSpPr>
      <xdr:spPr>
        <a:xfrm>
          <a:off x="16459200" y="7113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3" name="直線コネクタ 722">
          <a:extLst>
            <a:ext uri="{FF2B5EF4-FFF2-40B4-BE49-F238E27FC236}">
              <a16:creationId xmlns:a16="http://schemas.microsoft.com/office/drawing/2014/main" id="{4BCC2848-E4DA-43BA-B82D-86A529FCA02F}"/>
            </a:ext>
          </a:extLst>
        </xdr:cNvPr>
        <xdr:cNvCxnSpPr/>
      </xdr:nvCxnSpPr>
      <xdr:spPr>
        <a:xfrm>
          <a:off x="16459200" y="65366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4" name="テキスト ボックス 723">
          <a:extLst>
            <a:ext uri="{FF2B5EF4-FFF2-40B4-BE49-F238E27FC236}">
              <a16:creationId xmlns:a16="http://schemas.microsoft.com/office/drawing/2014/main" id="{D9595536-0EDD-4DFB-93E5-8AB80CC865A6}"/>
            </a:ext>
          </a:extLst>
        </xdr:cNvPr>
        <xdr:cNvSpPr txBox="1"/>
      </xdr:nvSpPr>
      <xdr:spPr>
        <a:xfrm>
          <a:off x="16252324" y="64020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2C718649-FCC7-4FD1-A1F0-AAF7873E0430}"/>
            </a:ext>
          </a:extLst>
        </xdr:cNvPr>
        <xdr:cNvCxnSpPr/>
      </xdr:nvCxnSpPr>
      <xdr:spPr>
        <a:xfrm>
          <a:off x="16459200" y="5965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4ADF4813-84DE-45D3-A595-D45501763860}"/>
            </a:ext>
          </a:extLst>
        </xdr:cNvPr>
        <xdr:cNvSpPr txBox="1"/>
      </xdr:nvSpPr>
      <xdr:spPr>
        <a:xfrm>
          <a:off x="16047266" y="5830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7" name="直線コネクタ 726">
          <a:extLst>
            <a:ext uri="{FF2B5EF4-FFF2-40B4-BE49-F238E27FC236}">
              <a16:creationId xmlns:a16="http://schemas.microsoft.com/office/drawing/2014/main" id="{95523F5F-E5E5-48AA-B255-63ABA8BC72AA}"/>
            </a:ext>
          </a:extLst>
        </xdr:cNvPr>
        <xdr:cNvCxnSpPr/>
      </xdr:nvCxnSpPr>
      <xdr:spPr>
        <a:xfrm>
          <a:off x="16459200" y="53994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8" name="テキスト ボックス 727">
          <a:extLst>
            <a:ext uri="{FF2B5EF4-FFF2-40B4-BE49-F238E27FC236}">
              <a16:creationId xmlns:a16="http://schemas.microsoft.com/office/drawing/2014/main" id="{2DEBC207-1B26-41D7-BD47-F62E6CC2D86D}"/>
            </a:ext>
          </a:extLst>
        </xdr:cNvPr>
        <xdr:cNvSpPr txBox="1"/>
      </xdr:nvSpPr>
      <xdr:spPr>
        <a:xfrm>
          <a:off x="16047266"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A2DE6B0A-32E9-463D-B3D1-A344AA6D70C0}"/>
            </a:ext>
          </a:extLst>
        </xdr:cNvPr>
        <xdr:cNvCxnSpPr/>
      </xdr:nvCxnSpPr>
      <xdr:spPr>
        <a:xfrm>
          <a:off x="16459200" y="482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a:extLst>
            <a:ext uri="{FF2B5EF4-FFF2-40B4-BE49-F238E27FC236}">
              <a16:creationId xmlns:a16="http://schemas.microsoft.com/office/drawing/2014/main" id="{092D839C-F2C2-4299-8F89-FCA3BBBE83A1}"/>
            </a:ext>
          </a:extLst>
        </xdr:cNvPr>
        <xdr:cNvSpPr txBox="1"/>
      </xdr:nvSpPr>
      <xdr:spPr>
        <a:xfrm>
          <a:off x="16047266" y="4687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F051CE2F-1A7B-4B20-9CBB-DCE0FD96775C}"/>
            </a:ext>
          </a:extLst>
        </xdr:cNvPr>
        <xdr:cNvSpPr/>
      </xdr:nvSpPr>
      <xdr:spPr>
        <a:xfrm>
          <a:off x="16459200" y="4822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57404</xdr:rowOff>
    </xdr:from>
    <xdr:to>
      <xdr:col>116</xdr:col>
      <xdr:colOff>62864</xdr:colOff>
      <xdr:row>38</xdr:row>
      <xdr:rowOff>25400</xdr:rowOff>
    </xdr:to>
    <xdr:cxnSp macro="">
      <xdr:nvCxnSpPr>
        <xdr:cNvPr id="732" name="直線コネクタ 731">
          <a:extLst>
            <a:ext uri="{FF2B5EF4-FFF2-40B4-BE49-F238E27FC236}">
              <a16:creationId xmlns:a16="http://schemas.microsoft.com/office/drawing/2014/main" id="{B1829DB3-9803-4B08-AD8F-CA09D96F9649}"/>
            </a:ext>
          </a:extLst>
        </xdr:cNvPr>
        <xdr:cNvCxnSpPr/>
      </xdr:nvCxnSpPr>
      <xdr:spPr>
        <a:xfrm flipV="1">
          <a:off x="19945985" y="5368544"/>
          <a:ext cx="1269"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41165</xdr:rowOff>
    </xdr:from>
    <xdr:ext cx="249299" cy="259045"/>
    <xdr:sp macro="" textlink="">
      <xdr:nvSpPr>
        <xdr:cNvPr id="733" name="諸支出金最小値テキスト">
          <a:extLst>
            <a:ext uri="{FF2B5EF4-FFF2-40B4-BE49-F238E27FC236}">
              <a16:creationId xmlns:a16="http://schemas.microsoft.com/office/drawing/2014/main" id="{3086C5CC-E768-4E8C-ABFA-EA2406EED7FC}"/>
            </a:ext>
          </a:extLst>
        </xdr:cNvPr>
        <xdr:cNvSpPr txBox="1"/>
      </xdr:nvSpPr>
      <xdr:spPr>
        <a:xfrm>
          <a:off x="20002500" y="6556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4" name="直線コネクタ 733">
          <a:extLst>
            <a:ext uri="{FF2B5EF4-FFF2-40B4-BE49-F238E27FC236}">
              <a16:creationId xmlns:a16="http://schemas.microsoft.com/office/drawing/2014/main" id="{DCEB8A2A-4458-4D4D-8E5E-C2476976EB89}"/>
            </a:ext>
          </a:extLst>
        </xdr:cNvPr>
        <xdr:cNvCxnSpPr/>
      </xdr:nvCxnSpPr>
      <xdr:spPr>
        <a:xfrm>
          <a:off x="19885660" y="65366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4081</xdr:rowOff>
    </xdr:from>
    <xdr:ext cx="469744" cy="259045"/>
    <xdr:sp macro="" textlink="">
      <xdr:nvSpPr>
        <xdr:cNvPr id="735" name="諸支出金最大値テキスト">
          <a:extLst>
            <a:ext uri="{FF2B5EF4-FFF2-40B4-BE49-F238E27FC236}">
              <a16:creationId xmlns:a16="http://schemas.microsoft.com/office/drawing/2014/main" id="{1C6AA090-6C77-45C8-B21F-45183E4100BF}"/>
            </a:ext>
          </a:extLst>
        </xdr:cNvPr>
        <xdr:cNvSpPr txBox="1"/>
      </xdr:nvSpPr>
      <xdr:spPr>
        <a:xfrm>
          <a:off x="20002500" y="514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57404</xdr:rowOff>
    </xdr:from>
    <xdr:to>
      <xdr:col>116</xdr:col>
      <xdr:colOff>152400</xdr:colOff>
      <xdr:row>31</xdr:row>
      <xdr:rowOff>57404</xdr:rowOff>
    </xdr:to>
    <xdr:cxnSp macro="">
      <xdr:nvCxnSpPr>
        <xdr:cNvPr id="736" name="直線コネクタ 735">
          <a:extLst>
            <a:ext uri="{FF2B5EF4-FFF2-40B4-BE49-F238E27FC236}">
              <a16:creationId xmlns:a16="http://schemas.microsoft.com/office/drawing/2014/main" id="{21D526A5-42A5-42EF-8E64-E9833724DBE0}"/>
            </a:ext>
          </a:extLst>
        </xdr:cNvPr>
        <xdr:cNvCxnSpPr/>
      </xdr:nvCxnSpPr>
      <xdr:spPr>
        <a:xfrm>
          <a:off x="19885660" y="53685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7" name="直線コネクタ 736">
          <a:extLst>
            <a:ext uri="{FF2B5EF4-FFF2-40B4-BE49-F238E27FC236}">
              <a16:creationId xmlns:a16="http://schemas.microsoft.com/office/drawing/2014/main" id="{90C5C68C-AE38-45F9-B87B-8A6494201157}"/>
            </a:ext>
          </a:extLst>
        </xdr:cNvPr>
        <xdr:cNvCxnSpPr/>
      </xdr:nvCxnSpPr>
      <xdr:spPr>
        <a:xfrm>
          <a:off x="19204940" y="653669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130065</xdr:rowOff>
    </xdr:from>
    <xdr:ext cx="313932" cy="259045"/>
    <xdr:sp macro="" textlink="">
      <xdr:nvSpPr>
        <xdr:cNvPr id="738" name="諸支出金平均値テキスト">
          <a:extLst>
            <a:ext uri="{FF2B5EF4-FFF2-40B4-BE49-F238E27FC236}">
              <a16:creationId xmlns:a16="http://schemas.microsoft.com/office/drawing/2014/main" id="{42EEBBF6-62B1-4095-943C-4C4A844F5770}"/>
            </a:ext>
          </a:extLst>
        </xdr:cNvPr>
        <xdr:cNvSpPr txBox="1"/>
      </xdr:nvSpPr>
      <xdr:spPr>
        <a:xfrm>
          <a:off x="20002500" y="630607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107188</xdr:rowOff>
    </xdr:from>
    <xdr:to>
      <xdr:col>116</xdr:col>
      <xdr:colOff>114300</xdr:colOff>
      <xdr:row>38</xdr:row>
      <xdr:rowOff>37338</xdr:rowOff>
    </xdr:to>
    <xdr:sp macro="" textlink="">
      <xdr:nvSpPr>
        <xdr:cNvPr id="739" name="フローチャート: 判断 738">
          <a:extLst>
            <a:ext uri="{FF2B5EF4-FFF2-40B4-BE49-F238E27FC236}">
              <a16:creationId xmlns:a16="http://schemas.microsoft.com/office/drawing/2014/main" id="{0BAEC4E5-2101-46EF-A53B-55C5F2D6435A}"/>
            </a:ext>
          </a:extLst>
        </xdr:cNvPr>
        <xdr:cNvSpPr/>
      </xdr:nvSpPr>
      <xdr:spPr>
        <a:xfrm>
          <a:off x="19904710" y="644893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0" name="直線コネクタ 739">
          <a:extLst>
            <a:ext uri="{FF2B5EF4-FFF2-40B4-BE49-F238E27FC236}">
              <a16:creationId xmlns:a16="http://schemas.microsoft.com/office/drawing/2014/main" id="{16811235-F78B-453F-AC2D-697016D1401F}"/>
            </a:ext>
          </a:extLst>
        </xdr:cNvPr>
        <xdr:cNvCxnSpPr/>
      </xdr:nvCxnSpPr>
      <xdr:spPr>
        <a:xfrm>
          <a:off x="18399760" y="653669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110046</xdr:rowOff>
    </xdr:from>
    <xdr:to>
      <xdr:col>112</xdr:col>
      <xdr:colOff>38100</xdr:colOff>
      <xdr:row>38</xdr:row>
      <xdr:rowOff>40196</xdr:rowOff>
    </xdr:to>
    <xdr:sp macro="" textlink="">
      <xdr:nvSpPr>
        <xdr:cNvPr id="741" name="フローチャート: 判断 740">
          <a:extLst>
            <a:ext uri="{FF2B5EF4-FFF2-40B4-BE49-F238E27FC236}">
              <a16:creationId xmlns:a16="http://schemas.microsoft.com/office/drawing/2014/main" id="{4D5869C6-1156-410E-9B49-01CEE18E6F8D}"/>
            </a:ext>
          </a:extLst>
        </xdr:cNvPr>
        <xdr:cNvSpPr/>
      </xdr:nvSpPr>
      <xdr:spPr>
        <a:xfrm>
          <a:off x="19161760" y="6451791"/>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56723</xdr:rowOff>
    </xdr:from>
    <xdr:ext cx="313932" cy="259045"/>
    <xdr:sp macro="" textlink="">
      <xdr:nvSpPr>
        <xdr:cNvPr id="742" name="テキスト ボックス 741">
          <a:extLst>
            <a:ext uri="{FF2B5EF4-FFF2-40B4-BE49-F238E27FC236}">
              <a16:creationId xmlns:a16="http://schemas.microsoft.com/office/drawing/2014/main" id="{C65B3652-1B14-4A3F-B94E-4F385B94688F}"/>
            </a:ext>
          </a:extLst>
        </xdr:cNvPr>
        <xdr:cNvSpPr txBox="1"/>
      </xdr:nvSpPr>
      <xdr:spPr>
        <a:xfrm>
          <a:off x="19047973" y="62327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3" name="直線コネクタ 742">
          <a:extLst>
            <a:ext uri="{FF2B5EF4-FFF2-40B4-BE49-F238E27FC236}">
              <a16:creationId xmlns:a16="http://schemas.microsoft.com/office/drawing/2014/main" id="{B3B834D8-51CD-4935-88C2-4884FABB12F0}"/>
            </a:ext>
          </a:extLst>
        </xdr:cNvPr>
        <xdr:cNvCxnSpPr/>
      </xdr:nvCxnSpPr>
      <xdr:spPr>
        <a:xfrm>
          <a:off x="17602200" y="65366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80328</xdr:rowOff>
    </xdr:from>
    <xdr:to>
      <xdr:col>107</xdr:col>
      <xdr:colOff>101600</xdr:colOff>
      <xdr:row>38</xdr:row>
      <xdr:rowOff>10478</xdr:rowOff>
    </xdr:to>
    <xdr:sp macro="" textlink="">
      <xdr:nvSpPr>
        <xdr:cNvPr id="744" name="フローチャート: 判断 743">
          <a:extLst>
            <a:ext uri="{FF2B5EF4-FFF2-40B4-BE49-F238E27FC236}">
              <a16:creationId xmlns:a16="http://schemas.microsoft.com/office/drawing/2014/main" id="{7B115BF6-2E59-476F-997C-B18FB7F2211E}"/>
            </a:ext>
          </a:extLst>
        </xdr:cNvPr>
        <xdr:cNvSpPr/>
      </xdr:nvSpPr>
      <xdr:spPr>
        <a:xfrm>
          <a:off x="18345150" y="642588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27005</xdr:rowOff>
    </xdr:from>
    <xdr:ext cx="378565" cy="259045"/>
    <xdr:sp macro="" textlink="">
      <xdr:nvSpPr>
        <xdr:cNvPr id="745" name="テキスト ボックス 744">
          <a:extLst>
            <a:ext uri="{FF2B5EF4-FFF2-40B4-BE49-F238E27FC236}">
              <a16:creationId xmlns:a16="http://schemas.microsoft.com/office/drawing/2014/main" id="{D9B693E9-69E6-48BD-9B16-2F8D8DAC6A02}"/>
            </a:ext>
          </a:extLst>
        </xdr:cNvPr>
        <xdr:cNvSpPr txBox="1"/>
      </xdr:nvSpPr>
      <xdr:spPr>
        <a:xfrm>
          <a:off x="18229527" y="619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6" name="直線コネクタ 745">
          <a:extLst>
            <a:ext uri="{FF2B5EF4-FFF2-40B4-BE49-F238E27FC236}">
              <a16:creationId xmlns:a16="http://schemas.microsoft.com/office/drawing/2014/main" id="{B9BC0063-6829-45A1-AF8C-0D13E1F80F04}"/>
            </a:ext>
          </a:extLst>
        </xdr:cNvPr>
        <xdr:cNvCxnSpPr/>
      </xdr:nvCxnSpPr>
      <xdr:spPr>
        <a:xfrm>
          <a:off x="16804640" y="65366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120904</xdr:rowOff>
    </xdr:from>
    <xdr:to>
      <xdr:col>102</xdr:col>
      <xdr:colOff>165100</xdr:colOff>
      <xdr:row>38</xdr:row>
      <xdr:rowOff>51054</xdr:rowOff>
    </xdr:to>
    <xdr:sp macro="" textlink="">
      <xdr:nvSpPr>
        <xdr:cNvPr id="747" name="フローチャート: 判断 746">
          <a:extLst>
            <a:ext uri="{FF2B5EF4-FFF2-40B4-BE49-F238E27FC236}">
              <a16:creationId xmlns:a16="http://schemas.microsoft.com/office/drawing/2014/main" id="{FFB09ECD-CB82-497E-AE7B-A35C66FAB66E}"/>
            </a:ext>
          </a:extLst>
        </xdr:cNvPr>
        <xdr:cNvSpPr/>
      </xdr:nvSpPr>
      <xdr:spPr>
        <a:xfrm>
          <a:off x="17547590" y="646645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67581</xdr:rowOff>
    </xdr:from>
    <xdr:ext cx="313932" cy="259045"/>
    <xdr:sp macro="" textlink="">
      <xdr:nvSpPr>
        <xdr:cNvPr id="748" name="テキスト ボックス 747">
          <a:extLst>
            <a:ext uri="{FF2B5EF4-FFF2-40B4-BE49-F238E27FC236}">
              <a16:creationId xmlns:a16="http://schemas.microsoft.com/office/drawing/2014/main" id="{815E9C8D-267B-4A8D-8F81-DF56EF35B1C6}"/>
            </a:ext>
          </a:extLst>
        </xdr:cNvPr>
        <xdr:cNvSpPr txBox="1"/>
      </xdr:nvSpPr>
      <xdr:spPr>
        <a:xfrm>
          <a:off x="17462378" y="62378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138049</xdr:rowOff>
    </xdr:from>
    <xdr:to>
      <xdr:col>98</xdr:col>
      <xdr:colOff>38100</xdr:colOff>
      <xdr:row>38</xdr:row>
      <xdr:rowOff>68199</xdr:rowOff>
    </xdr:to>
    <xdr:sp macro="" textlink="">
      <xdr:nvSpPr>
        <xdr:cNvPr id="749" name="フローチャート: 判断 748">
          <a:extLst>
            <a:ext uri="{FF2B5EF4-FFF2-40B4-BE49-F238E27FC236}">
              <a16:creationId xmlns:a16="http://schemas.microsoft.com/office/drawing/2014/main" id="{39DAB898-E2DD-4719-8B0B-7988168FA410}"/>
            </a:ext>
          </a:extLst>
        </xdr:cNvPr>
        <xdr:cNvSpPr/>
      </xdr:nvSpPr>
      <xdr:spPr>
        <a:xfrm>
          <a:off x="16761460" y="647788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84726</xdr:rowOff>
    </xdr:from>
    <xdr:ext cx="313932" cy="259045"/>
    <xdr:sp macro="" textlink="">
      <xdr:nvSpPr>
        <xdr:cNvPr id="750" name="テキスト ボックス 749">
          <a:extLst>
            <a:ext uri="{FF2B5EF4-FFF2-40B4-BE49-F238E27FC236}">
              <a16:creationId xmlns:a16="http://schemas.microsoft.com/office/drawing/2014/main" id="{F7B15F03-6864-44DF-96BE-F0E2966E83ED}"/>
            </a:ext>
          </a:extLst>
        </xdr:cNvPr>
        <xdr:cNvSpPr txBox="1"/>
      </xdr:nvSpPr>
      <xdr:spPr>
        <a:xfrm>
          <a:off x="16647673" y="62588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100F407D-5F21-4872-A60B-062CFCF50865}"/>
            </a:ext>
          </a:extLst>
        </xdr:cNvPr>
        <xdr:cNvSpPr txBox="1"/>
      </xdr:nvSpPr>
      <xdr:spPr>
        <a:xfrm>
          <a:off x="1977644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F609CB68-D448-4D31-96B8-5F7FF3A12A9E}"/>
            </a:ext>
          </a:extLst>
        </xdr:cNvPr>
        <xdr:cNvSpPr txBox="1"/>
      </xdr:nvSpPr>
      <xdr:spPr>
        <a:xfrm>
          <a:off x="190334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D99F243B-10B0-4704-908D-6B35AA0303B5}"/>
            </a:ext>
          </a:extLst>
        </xdr:cNvPr>
        <xdr:cNvSpPr txBox="1"/>
      </xdr:nvSpPr>
      <xdr:spPr>
        <a:xfrm>
          <a:off x="182283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E3D168F6-42D5-49EE-8735-51877DCCC28B}"/>
            </a:ext>
          </a:extLst>
        </xdr:cNvPr>
        <xdr:cNvSpPr txBox="1"/>
      </xdr:nvSpPr>
      <xdr:spPr>
        <a:xfrm>
          <a:off x="1743075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671FB28E-E171-4DEB-9351-5838DEF980E1}"/>
            </a:ext>
          </a:extLst>
        </xdr:cNvPr>
        <xdr:cNvSpPr txBox="1"/>
      </xdr:nvSpPr>
      <xdr:spPr>
        <a:xfrm>
          <a:off x="166331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6" name="楕円 755">
          <a:extLst>
            <a:ext uri="{FF2B5EF4-FFF2-40B4-BE49-F238E27FC236}">
              <a16:creationId xmlns:a16="http://schemas.microsoft.com/office/drawing/2014/main" id="{EC5985BD-5D3A-443C-9549-0ADD1EE2F2A6}"/>
            </a:ext>
          </a:extLst>
        </xdr:cNvPr>
        <xdr:cNvSpPr/>
      </xdr:nvSpPr>
      <xdr:spPr>
        <a:xfrm>
          <a:off x="19904710" y="648779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85615</xdr:rowOff>
    </xdr:from>
    <xdr:ext cx="249299" cy="259045"/>
    <xdr:sp macro="" textlink="">
      <xdr:nvSpPr>
        <xdr:cNvPr id="757" name="諸支出金該当値テキスト">
          <a:extLst>
            <a:ext uri="{FF2B5EF4-FFF2-40B4-BE49-F238E27FC236}">
              <a16:creationId xmlns:a16="http://schemas.microsoft.com/office/drawing/2014/main" id="{BA124961-4AA4-4C89-AB9D-965DEA54503D}"/>
            </a:ext>
          </a:extLst>
        </xdr:cNvPr>
        <xdr:cNvSpPr txBox="1"/>
      </xdr:nvSpPr>
      <xdr:spPr>
        <a:xfrm>
          <a:off x="20002500" y="64311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8" name="楕円 757">
          <a:extLst>
            <a:ext uri="{FF2B5EF4-FFF2-40B4-BE49-F238E27FC236}">
              <a16:creationId xmlns:a16="http://schemas.microsoft.com/office/drawing/2014/main" id="{A6A3822A-BA6F-431A-AAA4-A0A51381B48E}"/>
            </a:ext>
          </a:extLst>
        </xdr:cNvPr>
        <xdr:cNvSpPr/>
      </xdr:nvSpPr>
      <xdr:spPr>
        <a:xfrm>
          <a:off x="19161760" y="648779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284F51C8-0D61-401F-BA6A-E5B909717F91}"/>
            </a:ext>
          </a:extLst>
        </xdr:cNvPr>
        <xdr:cNvSpPr txBox="1"/>
      </xdr:nvSpPr>
      <xdr:spPr>
        <a:xfrm>
          <a:off x="19087910" y="65805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0" name="楕円 759">
          <a:extLst>
            <a:ext uri="{FF2B5EF4-FFF2-40B4-BE49-F238E27FC236}">
              <a16:creationId xmlns:a16="http://schemas.microsoft.com/office/drawing/2014/main" id="{A87C500A-23B1-4865-B9DD-443453A87A40}"/>
            </a:ext>
          </a:extLst>
        </xdr:cNvPr>
        <xdr:cNvSpPr/>
      </xdr:nvSpPr>
      <xdr:spPr>
        <a:xfrm>
          <a:off x="18345150" y="648779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27B15E78-CFD5-4AB3-8CDD-96782A68DDEA}"/>
            </a:ext>
          </a:extLst>
        </xdr:cNvPr>
        <xdr:cNvSpPr txBox="1"/>
      </xdr:nvSpPr>
      <xdr:spPr>
        <a:xfrm>
          <a:off x="18290350" y="65805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2" name="楕円 761">
          <a:extLst>
            <a:ext uri="{FF2B5EF4-FFF2-40B4-BE49-F238E27FC236}">
              <a16:creationId xmlns:a16="http://schemas.microsoft.com/office/drawing/2014/main" id="{3661C8D5-FC2F-4594-8920-4DEFD02AE7DC}"/>
            </a:ext>
          </a:extLst>
        </xdr:cNvPr>
        <xdr:cNvSpPr/>
      </xdr:nvSpPr>
      <xdr:spPr>
        <a:xfrm>
          <a:off x="17547590" y="648779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89B31FCE-2050-40AC-B3D2-880F72B146D2}"/>
            </a:ext>
          </a:extLst>
        </xdr:cNvPr>
        <xdr:cNvSpPr txBox="1"/>
      </xdr:nvSpPr>
      <xdr:spPr>
        <a:xfrm>
          <a:off x="17485170" y="65805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4" name="楕円 763">
          <a:extLst>
            <a:ext uri="{FF2B5EF4-FFF2-40B4-BE49-F238E27FC236}">
              <a16:creationId xmlns:a16="http://schemas.microsoft.com/office/drawing/2014/main" id="{B1754046-6A1E-4306-BA6A-76F5EBC348FE}"/>
            </a:ext>
          </a:extLst>
        </xdr:cNvPr>
        <xdr:cNvSpPr/>
      </xdr:nvSpPr>
      <xdr:spPr>
        <a:xfrm>
          <a:off x="16761460" y="648779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20E2090D-25AB-4A95-9EE7-EC4E7A50C27E}"/>
            </a:ext>
          </a:extLst>
        </xdr:cNvPr>
        <xdr:cNvSpPr txBox="1"/>
      </xdr:nvSpPr>
      <xdr:spPr>
        <a:xfrm>
          <a:off x="16687610" y="65805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BB14891C-9EB2-4F08-BB5E-4A2A1993679E}"/>
            </a:ext>
          </a:extLst>
        </xdr:cNvPr>
        <xdr:cNvSpPr/>
      </xdr:nvSpPr>
      <xdr:spPr>
        <a:xfrm>
          <a:off x="16459200" y="7425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60B21FB3-563E-4259-B30E-3BD83260A651}"/>
            </a:ext>
          </a:extLst>
        </xdr:cNvPr>
        <xdr:cNvSpPr/>
      </xdr:nvSpPr>
      <xdr:spPr>
        <a:xfrm>
          <a:off x="1659001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705CAB2E-8D50-4150-91D5-E6D710B32541}"/>
            </a:ext>
          </a:extLst>
        </xdr:cNvPr>
        <xdr:cNvSpPr/>
      </xdr:nvSpPr>
      <xdr:spPr>
        <a:xfrm>
          <a:off x="1659001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6CF005BF-2EC0-481C-89FD-F468F47A9D02}"/>
            </a:ext>
          </a:extLst>
        </xdr:cNvPr>
        <xdr:cNvSpPr/>
      </xdr:nvSpPr>
      <xdr:spPr>
        <a:xfrm>
          <a:off x="1748790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729EC8A6-C3EC-46A7-B4E4-DA737B6892F2}"/>
            </a:ext>
          </a:extLst>
        </xdr:cNvPr>
        <xdr:cNvSpPr/>
      </xdr:nvSpPr>
      <xdr:spPr>
        <a:xfrm>
          <a:off x="1748790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9BF2E3CE-609A-4192-BCAA-9E0655DD0DB9}"/>
            </a:ext>
          </a:extLst>
        </xdr:cNvPr>
        <xdr:cNvSpPr/>
      </xdr:nvSpPr>
      <xdr:spPr>
        <a:xfrm>
          <a:off x="1851660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9FCF97E3-1A51-4A76-A970-A2C6D841A05F}"/>
            </a:ext>
          </a:extLst>
        </xdr:cNvPr>
        <xdr:cNvSpPr/>
      </xdr:nvSpPr>
      <xdr:spPr>
        <a:xfrm>
          <a:off x="1851660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F81826ED-D72F-4D02-B745-BBE906F2C99D}"/>
            </a:ext>
          </a:extLst>
        </xdr:cNvPr>
        <xdr:cNvSpPr/>
      </xdr:nvSpPr>
      <xdr:spPr>
        <a:xfrm>
          <a:off x="16459200" y="8251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3FDC0FA4-8CA1-4C77-BCA5-F99C6B9F6110}"/>
            </a:ext>
          </a:extLst>
        </xdr:cNvPr>
        <xdr:cNvSpPr txBox="1"/>
      </xdr:nvSpPr>
      <xdr:spPr>
        <a:xfrm>
          <a:off x="16440150" y="8066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D54908D9-B442-4DE2-B164-E5E9B3F7F78F}"/>
            </a:ext>
          </a:extLst>
        </xdr:cNvPr>
        <xdr:cNvCxnSpPr/>
      </xdr:nvCxnSpPr>
      <xdr:spPr>
        <a:xfrm>
          <a:off x="16459200" y="10542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3B888060-FCB8-497C-92D7-D26EE87CC0C8}"/>
            </a:ext>
          </a:extLst>
        </xdr:cNvPr>
        <xdr:cNvCxnSpPr/>
      </xdr:nvCxnSpPr>
      <xdr:spPr>
        <a:xfrm>
          <a:off x="16459200" y="9394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E739B4F9-7811-4FDD-AFE9-8CBB049F368D}"/>
            </a:ext>
          </a:extLst>
        </xdr:cNvPr>
        <xdr:cNvSpPr txBox="1"/>
      </xdr:nvSpPr>
      <xdr:spPr>
        <a:xfrm>
          <a:off x="16252324" y="92595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ADA2ED6-43B0-46AE-9993-E6F227F23EB2}"/>
            </a:ext>
          </a:extLst>
        </xdr:cNvPr>
        <xdr:cNvCxnSpPr/>
      </xdr:nvCxnSpPr>
      <xdr:spPr>
        <a:xfrm>
          <a:off x="16459200" y="825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F18C6173-E095-4011-98DF-FF9F52A6A871}"/>
            </a:ext>
          </a:extLst>
        </xdr:cNvPr>
        <xdr:cNvSpPr txBox="1"/>
      </xdr:nvSpPr>
      <xdr:spPr>
        <a:xfrm>
          <a:off x="16252324" y="81165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BE6891B6-4310-40F4-8D9E-D1A752C57884}"/>
            </a:ext>
          </a:extLst>
        </xdr:cNvPr>
        <xdr:cNvSpPr/>
      </xdr:nvSpPr>
      <xdr:spPr>
        <a:xfrm>
          <a:off x="16459200" y="8251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83A5F7CB-68C7-4842-AD6C-4AA52B8D75AA}"/>
            </a:ext>
          </a:extLst>
        </xdr:cNvPr>
        <xdr:cNvCxnSpPr/>
      </xdr:nvCxnSpPr>
      <xdr:spPr>
        <a:xfrm>
          <a:off x="19945985" y="939419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CC38B940-0417-44F4-AC82-874E7D5281B2}"/>
            </a:ext>
          </a:extLst>
        </xdr:cNvPr>
        <xdr:cNvSpPr txBox="1"/>
      </xdr:nvSpPr>
      <xdr:spPr>
        <a:xfrm>
          <a:off x="20002500" y="9441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55F2C733-6DA4-4420-8724-BE0C91D35E73}"/>
            </a:ext>
          </a:extLst>
        </xdr:cNvPr>
        <xdr:cNvCxnSpPr/>
      </xdr:nvCxnSpPr>
      <xdr:spPr>
        <a:xfrm>
          <a:off x="19885660" y="9394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D3D7CE39-9B63-4A72-8C51-6493367094D8}"/>
            </a:ext>
          </a:extLst>
        </xdr:cNvPr>
        <xdr:cNvSpPr txBox="1"/>
      </xdr:nvSpPr>
      <xdr:spPr>
        <a:xfrm>
          <a:off x="20002500" y="90989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7A0C11A9-F4BD-4F00-997E-FC41ACB25938}"/>
            </a:ext>
          </a:extLst>
        </xdr:cNvPr>
        <xdr:cNvCxnSpPr/>
      </xdr:nvCxnSpPr>
      <xdr:spPr>
        <a:xfrm>
          <a:off x="19885660" y="9394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BBE5B647-411A-445B-B6B8-297C1AAC8554}"/>
            </a:ext>
          </a:extLst>
        </xdr:cNvPr>
        <xdr:cNvCxnSpPr/>
      </xdr:nvCxnSpPr>
      <xdr:spPr>
        <a:xfrm>
          <a:off x="19204940" y="939419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5968513A-B37C-4010-86DB-F1B540C4F5E4}"/>
            </a:ext>
          </a:extLst>
        </xdr:cNvPr>
        <xdr:cNvSpPr txBox="1"/>
      </xdr:nvSpPr>
      <xdr:spPr>
        <a:xfrm>
          <a:off x="20002500" y="932372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B1FE5AE5-1ABF-46DB-94D1-ECFE465E8515}"/>
            </a:ext>
          </a:extLst>
        </xdr:cNvPr>
        <xdr:cNvSpPr/>
      </xdr:nvSpPr>
      <xdr:spPr>
        <a:xfrm>
          <a:off x="19904710" y="935101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FC44CE82-C72C-4D29-949B-67F8A4101F58}"/>
            </a:ext>
          </a:extLst>
        </xdr:cNvPr>
        <xdr:cNvCxnSpPr/>
      </xdr:nvCxnSpPr>
      <xdr:spPr>
        <a:xfrm>
          <a:off x="18399760" y="939419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768B95-86F9-4C8C-B562-C104C346C9E4}"/>
            </a:ext>
          </a:extLst>
        </xdr:cNvPr>
        <xdr:cNvSpPr/>
      </xdr:nvSpPr>
      <xdr:spPr>
        <a:xfrm>
          <a:off x="19161760" y="935101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E2692A7B-12F0-4565-8119-3A196AED2F00}"/>
            </a:ext>
          </a:extLst>
        </xdr:cNvPr>
        <xdr:cNvSpPr txBox="1"/>
      </xdr:nvSpPr>
      <xdr:spPr>
        <a:xfrm>
          <a:off x="19087910" y="9441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9F1A9C9A-7A07-4EC5-9701-531C10B59134}"/>
            </a:ext>
          </a:extLst>
        </xdr:cNvPr>
        <xdr:cNvCxnSpPr/>
      </xdr:nvCxnSpPr>
      <xdr:spPr>
        <a:xfrm>
          <a:off x="17602200" y="93941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11E1B3E6-8BA9-464D-A581-E5B9523893CD}"/>
            </a:ext>
          </a:extLst>
        </xdr:cNvPr>
        <xdr:cNvSpPr/>
      </xdr:nvSpPr>
      <xdr:spPr>
        <a:xfrm>
          <a:off x="18345150" y="935101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E20DDD92-D3BD-4923-A457-8F0D33D5E347}"/>
            </a:ext>
          </a:extLst>
        </xdr:cNvPr>
        <xdr:cNvSpPr txBox="1"/>
      </xdr:nvSpPr>
      <xdr:spPr>
        <a:xfrm>
          <a:off x="18290350" y="9441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77A1BE12-481F-4AA9-8D05-D0CFCD006EBB}"/>
            </a:ext>
          </a:extLst>
        </xdr:cNvPr>
        <xdr:cNvCxnSpPr/>
      </xdr:nvCxnSpPr>
      <xdr:spPr>
        <a:xfrm>
          <a:off x="16804640" y="93941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CFE25B4B-2044-4549-BC5E-3C24A2A0DAC0}"/>
            </a:ext>
          </a:extLst>
        </xdr:cNvPr>
        <xdr:cNvSpPr/>
      </xdr:nvSpPr>
      <xdr:spPr>
        <a:xfrm>
          <a:off x="17547590" y="935101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7B55B194-8186-4C5F-BAD1-22CC5AE87BD3}"/>
            </a:ext>
          </a:extLst>
        </xdr:cNvPr>
        <xdr:cNvSpPr txBox="1"/>
      </xdr:nvSpPr>
      <xdr:spPr>
        <a:xfrm>
          <a:off x="17485170" y="9441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D93E56CC-1C61-4C26-A8CF-47974C4E05ED}"/>
            </a:ext>
          </a:extLst>
        </xdr:cNvPr>
        <xdr:cNvSpPr/>
      </xdr:nvSpPr>
      <xdr:spPr>
        <a:xfrm>
          <a:off x="16761460" y="935101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3D058BCC-0E58-46DE-BAE1-5CABAB4BCC36}"/>
            </a:ext>
          </a:extLst>
        </xdr:cNvPr>
        <xdr:cNvSpPr txBox="1"/>
      </xdr:nvSpPr>
      <xdr:spPr>
        <a:xfrm>
          <a:off x="16687610" y="9441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CAA0B79-2B9D-41F1-ACD5-B7372148F970}"/>
            </a:ext>
          </a:extLst>
        </xdr:cNvPr>
        <xdr:cNvSpPr txBox="1"/>
      </xdr:nvSpPr>
      <xdr:spPr>
        <a:xfrm>
          <a:off x="1977644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564E3ECB-8841-4E5A-8D49-9E9D545BB459}"/>
            </a:ext>
          </a:extLst>
        </xdr:cNvPr>
        <xdr:cNvSpPr txBox="1"/>
      </xdr:nvSpPr>
      <xdr:spPr>
        <a:xfrm>
          <a:off x="190334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E201426C-E927-401D-AC6C-21E8D8513EEF}"/>
            </a:ext>
          </a:extLst>
        </xdr:cNvPr>
        <xdr:cNvSpPr txBox="1"/>
      </xdr:nvSpPr>
      <xdr:spPr>
        <a:xfrm>
          <a:off x="182283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B74100D6-8972-4055-B60F-1F793DA105D7}"/>
            </a:ext>
          </a:extLst>
        </xdr:cNvPr>
        <xdr:cNvSpPr txBox="1"/>
      </xdr:nvSpPr>
      <xdr:spPr>
        <a:xfrm>
          <a:off x="1743075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FC467E20-663A-4C1F-ACF0-A1B721FE8D78}"/>
            </a:ext>
          </a:extLst>
        </xdr:cNvPr>
        <xdr:cNvSpPr txBox="1"/>
      </xdr:nvSpPr>
      <xdr:spPr>
        <a:xfrm>
          <a:off x="166331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78043516-55C0-4A2A-850B-695ECAAB2D19}"/>
            </a:ext>
          </a:extLst>
        </xdr:cNvPr>
        <xdr:cNvSpPr/>
      </xdr:nvSpPr>
      <xdr:spPr>
        <a:xfrm>
          <a:off x="19904710" y="935101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149B60F-126E-42DE-A4EB-43FDFF8A4C12}"/>
            </a:ext>
          </a:extLst>
        </xdr:cNvPr>
        <xdr:cNvSpPr txBox="1"/>
      </xdr:nvSpPr>
      <xdr:spPr>
        <a:xfrm>
          <a:off x="20002500" y="9213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485C9AD0-31B6-49ED-84AC-529CE8931F82}"/>
            </a:ext>
          </a:extLst>
        </xdr:cNvPr>
        <xdr:cNvSpPr/>
      </xdr:nvSpPr>
      <xdr:spPr>
        <a:xfrm>
          <a:off x="19161760" y="935101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955A2D21-317F-46AA-982E-BCA1D229A1A0}"/>
            </a:ext>
          </a:extLst>
        </xdr:cNvPr>
        <xdr:cNvSpPr txBox="1"/>
      </xdr:nvSpPr>
      <xdr:spPr>
        <a:xfrm>
          <a:off x="1908791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ECE27999-EC34-4E34-B5B7-AE72DE28ED1C}"/>
            </a:ext>
          </a:extLst>
        </xdr:cNvPr>
        <xdr:cNvSpPr/>
      </xdr:nvSpPr>
      <xdr:spPr>
        <a:xfrm>
          <a:off x="18345150" y="935101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F1F26104-77EE-46BC-A993-7488F8CD4AF3}"/>
            </a:ext>
          </a:extLst>
        </xdr:cNvPr>
        <xdr:cNvSpPr txBox="1"/>
      </xdr:nvSpPr>
      <xdr:spPr>
        <a:xfrm>
          <a:off x="182903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53AEE3EE-D83D-43B9-AB47-6BC9230800C7}"/>
            </a:ext>
          </a:extLst>
        </xdr:cNvPr>
        <xdr:cNvSpPr/>
      </xdr:nvSpPr>
      <xdr:spPr>
        <a:xfrm>
          <a:off x="17547590" y="935101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57298AFA-A950-40C5-9332-B2A5204EB511}"/>
            </a:ext>
          </a:extLst>
        </xdr:cNvPr>
        <xdr:cNvSpPr txBox="1"/>
      </xdr:nvSpPr>
      <xdr:spPr>
        <a:xfrm>
          <a:off x="1748517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4F2B7458-8CA2-4D69-8605-F7BFB026404A}"/>
            </a:ext>
          </a:extLst>
        </xdr:cNvPr>
        <xdr:cNvSpPr/>
      </xdr:nvSpPr>
      <xdr:spPr>
        <a:xfrm>
          <a:off x="16761460" y="935101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E5F400DA-839B-40BC-B3D5-DE24C6DBAE81}"/>
            </a:ext>
          </a:extLst>
        </xdr:cNvPr>
        <xdr:cNvSpPr txBox="1"/>
      </xdr:nvSpPr>
      <xdr:spPr>
        <a:xfrm>
          <a:off x="1668761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DD4B1ABC-E3CC-4554-98E3-233BB0736E9F}"/>
            </a:ext>
          </a:extLst>
        </xdr:cNvPr>
        <xdr:cNvSpPr/>
      </xdr:nvSpPr>
      <xdr:spPr>
        <a:xfrm>
          <a:off x="685800" y="17781905"/>
          <a:ext cx="20002500" cy="18992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E8B08E79-275F-4295-B5D1-DE9BD844616D}"/>
            </a:ext>
          </a:extLst>
        </xdr:cNvPr>
        <xdr:cNvSpPr/>
      </xdr:nvSpPr>
      <xdr:spPr>
        <a:xfrm>
          <a:off x="685800" y="1784731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30BE42D7-CFD3-428F-A4E1-C9350C534331}"/>
            </a:ext>
          </a:extLst>
        </xdr:cNvPr>
        <xdr:cNvSpPr txBox="1"/>
      </xdr:nvSpPr>
      <xdr:spPr>
        <a:xfrm>
          <a:off x="707390" y="18093690"/>
          <a:ext cx="19959320" cy="15278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衛生費が類似団体のなかで高い水準となっている。これは、廃棄物処理関連経費及び病院関連経費が類似団体と比べて大きいことが主な要因である。</a:t>
          </a:r>
        </a:p>
        <a:p>
          <a:r>
            <a:rPr kumimoji="1" lang="ja-JP" altLang="en-US" sz="1300">
              <a:latin typeface="ＭＳ Ｐゴシック" panose="020B0600070205080204" pitchFamily="50" charset="-128"/>
              <a:ea typeface="ＭＳ Ｐゴシック" panose="020B0600070205080204" pitchFamily="50" charset="-128"/>
            </a:rPr>
            <a:t>　また、公債費も高い水準となっており、今後も計画的な建設事業の実施と地方債の年間発行額の上限設定により、公債費の抑制に努める。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D449E049-C88D-4CEF-A9B5-911D79DC54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BC39ECE0-93A6-4BD3-A3BD-561ECA6D6C21}"/>
            </a:ext>
          </a:extLst>
        </xdr:cNvPr>
        <xdr:cNvSpPr>
          <a:spLocks noChangeArrowheads="1"/>
        </xdr:cNvSpPr>
      </xdr:nvSpPr>
      <xdr:spPr bwMode="auto">
        <a:xfrm>
          <a:off x="763905" y="10046970"/>
          <a:ext cx="689610" cy="51816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31061E1C-CCAB-4DE4-9F8D-28E95DF65CC7}"/>
            </a:ext>
          </a:extLst>
        </xdr:cNvPr>
        <xdr:cNvSpPr>
          <a:spLocks noChangeArrowheads="1"/>
        </xdr:cNvSpPr>
      </xdr:nvSpPr>
      <xdr:spPr bwMode="auto">
        <a:xfrm>
          <a:off x="763905" y="10791825"/>
          <a:ext cx="689610" cy="506730"/>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C0D55799-2D47-4FAC-9CCC-653D8066D21B}"/>
            </a:ext>
          </a:extLst>
        </xdr:cNvPr>
        <xdr:cNvSpPr>
          <a:spLocks noChangeShapeType="1"/>
        </xdr:cNvSpPr>
      </xdr:nvSpPr>
      <xdr:spPr bwMode="auto">
        <a:xfrm>
          <a:off x="763905" y="11780520"/>
          <a:ext cx="68961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40594112-32C2-4917-8744-053F35FA6933}"/>
            </a:ext>
          </a:extLst>
        </xdr:cNvPr>
        <xdr:cNvSpPr>
          <a:spLocks noChangeArrowheads="1"/>
        </xdr:cNvSpPr>
      </xdr:nvSpPr>
      <xdr:spPr bwMode="auto">
        <a:xfrm>
          <a:off x="1007745" y="11689080"/>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54FFEA2C-62F8-43D8-B999-9BDB4AE77C46}"/>
            </a:ext>
          </a:extLst>
        </xdr:cNvPr>
        <xdr:cNvSpPr>
          <a:spLocks noChangeArrowheads="1"/>
        </xdr:cNvSpPr>
      </xdr:nvSpPr>
      <xdr:spPr bwMode="auto">
        <a:xfrm>
          <a:off x="9968865" y="9593580"/>
          <a:ext cx="5452110" cy="255079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2138463E-CA8C-471B-BF22-9D72336E0C4E}"/>
            </a:ext>
          </a:extLst>
        </xdr:cNvPr>
        <xdr:cNvSpPr>
          <a:spLocks noChangeArrowheads="1"/>
        </xdr:cNvSpPr>
      </xdr:nvSpPr>
      <xdr:spPr bwMode="auto">
        <a:xfrm>
          <a:off x="9968865" y="9593580"/>
          <a:ext cx="792480" cy="30861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C39D941C-35D9-4FA1-82F7-8A35B3E847B7}"/>
            </a:ext>
          </a:extLst>
        </xdr:cNvPr>
        <xdr:cNvSpPr>
          <a:spLocks noChangeArrowheads="1"/>
        </xdr:cNvSpPr>
      </xdr:nvSpPr>
      <xdr:spPr bwMode="auto">
        <a:xfrm>
          <a:off x="125730" y="125730"/>
          <a:ext cx="8616315" cy="632460"/>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31623EF6-3BAD-4912-ACED-8BF47DDF9BAE}"/>
            </a:ext>
          </a:extLst>
        </xdr:cNvPr>
        <xdr:cNvSpPr>
          <a:spLocks noChangeShapeType="1"/>
        </xdr:cNvSpPr>
      </xdr:nvSpPr>
      <xdr:spPr bwMode="auto">
        <a:xfrm>
          <a:off x="561975" y="9582150"/>
          <a:ext cx="4038600" cy="36195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8355022A-C38C-442D-8C37-817722A1F2E2}"/>
            </a:ext>
          </a:extLst>
        </xdr:cNvPr>
        <xdr:cNvSpPr>
          <a:spLocks noChangeArrowheads="1"/>
        </xdr:cNvSpPr>
      </xdr:nvSpPr>
      <xdr:spPr bwMode="auto">
        <a:xfrm>
          <a:off x="9264015" y="285750"/>
          <a:ext cx="23241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48F7F7B0-85D2-48FF-AAFA-D83154378AC2}"/>
            </a:ext>
          </a:extLst>
        </xdr:cNvPr>
        <xdr:cNvSpPr>
          <a:spLocks noChangeArrowheads="1"/>
        </xdr:cNvSpPr>
      </xdr:nvSpPr>
      <xdr:spPr bwMode="auto">
        <a:xfrm>
          <a:off x="11885295" y="285750"/>
          <a:ext cx="349758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福井県若狭町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211DE2D6-4249-4CFE-9637-7BC486F873CF}"/>
            </a:ext>
          </a:extLst>
        </xdr:cNvPr>
        <xdr:cNvSpPr txBox="1">
          <a:spLocks noChangeArrowheads="1"/>
        </xdr:cNvSpPr>
      </xdr:nvSpPr>
      <xdr:spPr bwMode="auto">
        <a:xfrm>
          <a:off x="468630" y="838200"/>
          <a:ext cx="2847975" cy="48387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88B3D01A-C7E0-4550-95F6-F30649155792}"/>
            </a:ext>
          </a:extLst>
        </xdr:cNvPr>
        <xdr:cNvSpPr txBox="1"/>
      </xdr:nvSpPr>
      <xdr:spPr>
        <a:xfrm>
          <a:off x="10132696" y="9925050"/>
          <a:ext cx="5109209" cy="20726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財政調整基金については、決算余剰金を中心に積み立てるとともに、必要最小限度の取り崩しに努め前年度比で増加している。</a:t>
          </a:r>
        </a:p>
        <a:p>
          <a:r>
            <a:rPr kumimoji="1" lang="ja-JP" altLang="en-US" sz="1400">
              <a:latin typeface="ＭＳ ゴシック" pitchFamily="49" charset="-128"/>
              <a:ea typeface="ＭＳ ゴシック" pitchFamily="49" charset="-128"/>
            </a:rPr>
            <a:t>　実質収支・実質単年度収支についてはプラスになっており、今後も、事務事業の見直し・統廃合など歳出の削減を推進し、健全な行財政運営に努めていく。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618410DB-2402-431E-94A4-706EA7F6D37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483C690C-ECA0-4514-B7A4-8E6B841CBB9C}"/>
            </a:ext>
          </a:extLst>
        </xdr:cNvPr>
        <xdr:cNvSpPr>
          <a:spLocks noChangeArrowheads="1"/>
        </xdr:cNvSpPr>
      </xdr:nvSpPr>
      <xdr:spPr bwMode="auto">
        <a:xfrm>
          <a:off x="10269855" y="6896100"/>
          <a:ext cx="573024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9D250503-F992-4EF4-8978-941B14384CF7}"/>
            </a:ext>
          </a:extLst>
        </xdr:cNvPr>
        <xdr:cNvSpPr txBox="1">
          <a:spLocks noChangeArrowheads="1"/>
        </xdr:cNvSpPr>
      </xdr:nvSpPr>
      <xdr:spPr bwMode="auto">
        <a:xfrm>
          <a:off x="10334625" y="6922770"/>
          <a:ext cx="1409700" cy="48387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44D81C9D-B357-4DA1-8EAA-46A6F049A608}"/>
            </a:ext>
          </a:extLst>
        </xdr:cNvPr>
        <xdr:cNvCxnSpPr/>
      </xdr:nvCxnSpPr>
      <xdr:spPr>
        <a:xfrm>
          <a:off x="457200" y="6896100"/>
          <a:ext cx="421198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D2A2CD07-C33B-41AF-AC2A-00F721BE978C}"/>
            </a:ext>
          </a:extLst>
        </xdr:cNvPr>
        <xdr:cNvSpPr>
          <a:spLocks noChangeArrowheads="1"/>
        </xdr:cNvSpPr>
      </xdr:nvSpPr>
      <xdr:spPr bwMode="auto">
        <a:xfrm>
          <a:off x="140970" y="140970"/>
          <a:ext cx="9355455" cy="640080"/>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40BF631E-2E70-441E-A9FE-F852CFF7AF8E}"/>
            </a:ext>
          </a:extLst>
        </xdr:cNvPr>
        <xdr:cNvSpPr>
          <a:spLocks noChangeArrowheads="1"/>
        </xdr:cNvSpPr>
      </xdr:nvSpPr>
      <xdr:spPr bwMode="auto">
        <a:xfrm>
          <a:off x="9801225" y="236220"/>
          <a:ext cx="222504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593736A6-A33F-425C-9A3C-8D13BEF1C6B6}"/>
            </a:ext>
          </a:extLst>
        </xdr:cNvPr>
        <xdr:cNvSpPr>
          <a:spLocks noChangeArrowheads="1"/>
        </xdr:cNvSpPr>
      </xdr:nvSpPr>
      <xdr:spPr bwMode="auto">
        <a:xfrm>
          <a:off x="12517755" y="236220"/>
          <a:ext cx="34671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福井県若狭町</a:t>
          </a:r>
        </a:p>
      </xdr:txBody>
    </xdr:sp>
    <xdr:clientData/>
  </xdr:twoCellAnchor>
  <xdr:twoCellAnchor editAs="oneCell">
    <xdr:from>
      <xdr:col>1</xdr:col>
      <xdr:colOff>0</xdr:colOff>
      <xdr:row>3</xdr:row>
      <xdr:rowOff>28575</xdr:rowOff>
    </xdr:from>
    <xdr:to>
      <xdr:col>4</xdr:col>
      <xdr:colOff>914400</xdr:colOff>
      <xdr:row>5</xdr:row>
      <xdr:rowOff>0</xdr:rowOff>
    </xdr:to>
    <xdr:sp macro="" textlink="">
      <xdr:nvSpPr>
        <xdr:cNvPr id="9" name="テキスト ボックス 6">
          <a:extLst>
            <a:ext uri="{FF2B5EF4-FFF2-40B4-BE49-F238E27FC236}">
              <a16:creationId xmlns:a16="http://schemas.microsoft.com/office/drawing/2014/main" id="{E0D60B8D-77C7-4D3D-9D0D-622BC0BAFCE2}"/>
            </a:ext>
          </a:extLst>
        </xdr:cNvPr>
        <xdr:cNvSpPr txBox="1">
          <a:spLocks noChangeArrowheads="1"/>
        </xdr:cNvSpPr>
      </xdr:nvSpPr>
      <xdr:spPr bwMode="auto">
        <a:xfrm>
          <a:off x="457200" y="655320"/>
          <a:ext cx="3971925" cy="38481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81AC2CDB-B039-45C7-A9C5-21E876640334}"/>
            </a:ext>
          </a:extLst>
        </xdr:cNvPr>
        <xdr:cNvSpPr txBox="1"/>
      </xdr:nvSpPr>
      <xdr:spPr>
        <a:xfrm>
          <a:off x="10399395" y="7250430"/>
          <a:ext cx="547116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８年度に病院から診療所化した国民健康保険上中診療所事業会計については、人件費の削減を中心とした事業の縮小によって、医業収入の減が主な要因である純損益のマイナスを縮減することが急務であり、抜本的な経営改革に向けて取り組んでいるところである。</a:t>
          </a:r>
        </a:p>
        <a:p>
          <a:r>
            <a:rPr kumimoji="1" lang="ja-JP" altLang="en-US" sz="1400">
              <a:latin typeface="ＭＳ ゴシック" pitchFamily="49" charset="-128"/>
              <a:ea typeface="ＭＳ ゴシック" pitchFamily="49" charset="-128"/>
            </a:rPr>
            <a:t>　また、水道事業、下水道事業については、施設の更新時期が迫ってきているため、施設統合に向けた取り組みを実施している。</a:t>
          </a:r>
        </a:p>
        <a:p>
          <a:r>
            <a:rPr kumimoji="1" lang="ja-JP" altLang="en-US" sz="1400">
              <a:latin typeface="ＭＳ ゴシック" pitchFamily="49" charset="-128"/>
              <a:ea typeface="ＭＳ ゴシック" pitchFamily="49" charset="-128"/>
            </a:rPr>
            <a:t>　そのほかの会計についても、それぞれの収益について料金改定や保険料改定なども視野に入れながら、経営の改善に努めるとともに独立採算性に立った会計の運営を行っていく必要がある。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57C3291E-7FBB-43E4-B166-2621CF9F4E06}"/>
            </a:ext>
          </a:extLst>
        </xdr:cNvPr>
        <xdr:cNvCxnSpPr/>
      </xdr:nvCxnSpPr>
      <xdr:spPr>
        <a:xfrm>
          <a:off x="457200" y="6896100"/>
          <a:ext cx="421198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EA53FD11-3A31-4875-A12F-8A94A473CE12}"/>
            </a:ext>
          </a:extLst>
        </xdr:cNvPr>
        <xdr:cNvSpPr/>
      </xdr:nvSpPr>
      <xdr:spPr bwMode="auto">
        <a:xfrm>
          <a:off x="591185" y="7484110"/>
          <a:ext cx="502285" cy="28511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63415475-EF85-423E-BDD2-81C28E5E5911}"/>
            </a:ext>
          </a:extLst>
        </xdr:cNvPr>
        <xdr:cNvSpPr/>
      </xdr:nvSpPr>
      <xdr:spPr bwMode="auto">
        <a:xfrm>
          <a:off x="591185" y="7979410"/>
          <a:ext cx="502285" cy="28511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C933B45A-19C6-47C7-9C03-6B2A3E97CDDC}"/>
            </a:ext>
          </a:extLst>
        </xdr:cNvPr>
        <xdr:cNvSpPr/>
      </xdr:nvSpPr>
      <xdr:spPr bwMode="auto">
        <a:xfrm>
          <a:off x="591185" y="8474710"/>
          <a:ext cx="502285" cy="28511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80661E5A-DFD2-47B5-9974-705F0DA61B6C}"/>
            </a:ext>
          </a:extLst>
        </xdr:cNvPr>
        <xdr:cNvSpPr/>
      </xdr:nvSpPr>
      <xdr:spPr bwMode="auto">
        <a:xfrm>
          <a:off x="591185" y="8970010"/>
          <a:ext cx="502285" cy="28511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CF22ACB6-2719-4FDA-87A6-1456C6AC2A51}"/>
            </a:ext>
          </a:extLst>
        </xdr:cNvPr>
        <xdr:cNvSpPr/>
      </xdr:nvSpPr>
      <xdr:spPr bwMode="auto">
        <a:xfrm>
          <a:off x="591185" y="9465310"/>
          <a:ext cx="502285" cy="28511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B39E1CD3-611F-441F-A836-13303AA3C864}"/>
            </a:ext>
          </a:extLst>
        </xdr:cNvPr>
        <xdr:cNvSpPr/>
      </xdr:nvSpPr>
      <xdr:spPr bwMode="auto">
        <a:xfrm>
          <a:off x="591185" y="9960610"/>
          <a:ext cx="502285" cy="28511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7621D16-8D01-4D0C-8A74-90E002C61479}"/>
            </a:ext>
          </a:extLst>
        </xdr:cNvPr>
        <xdr:cNvSpPr/>
      </xdr:nvSpPr>
      <xdr:spPr bwMode="auto">
        <a:xfrm>
          <a:off x="591185" y="10455910"/>
          <a:ext cx="502285" cy="28511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422CA0F2-5AD6-4B5F-ACF9-E34BA22F3ADE}"/>
            </a:ext>
          </a:extLst>
        </xdr:cNvPr>
        <xdr:cNvSpPr/>
      </xdr:nvSpPr>
      <xdr:spPr bwMode="auto">
        <a:xfrm>
          <a:off x="591185" y="10951210"/>
          <a:ext cx="502285" cy="28511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D483A7C2-3EA8-4751-8307-1BB62E0DA9D3}"/>
            </a:ext>
          </a:extLst>
        </xdr:cNvPr>
        <xdr:cNvSpPr/>
      </xdr:nvSpPr>
      <xdr:spPr bwMode="auto">
        <a:xfrm>
          <a:off x="591185" y="11446510"/>
          <a:ext cx="502285" cy="28511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140059FB-E5FA-4A3A-A2BE-1E4FBC0F6604}"/>
            </a:ext>
          </a:extLst>
        </xdr:cNvPr>
        <xdr:cNvSpPr/>
      </xdr:nvSpPr>
      <xdr:spPr bwMode="auto">
        <a:xfrm>
          <a:off x="591185" y="11941810"/>
          <a:ext cx="502285" cy="28511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10E447-A32C-46A6-8B06-3E39417E1E3B}">
  <sheetPr>
    <pageSetUpPr fitToPage="1"/>
  </sheetPr>
  <dimension ref="A1:DO56"/>
  <sheetViews>
    <sheetView showGridLines="0" tabSelected="1" workbookViewId="0"/>
  </sheetViews>
  <sheetFormatPr defaultColWidth="0" defaultRowHeight="10.8" zeroHeight="1" x14ac:dyDescent="0.2"/>
  <cols>
    <col min="1" max="11" width="2.109375" style="39" customWidth="1"/>
    <col min="12" max="12" width="2.21875" style="39" customWidth="1"/>
    <col min="13" max="17" width="2.33203125" style="39" customWidth="1"/>
    <col min="18" max="119" width="2.109375" style="39" customWidth="1"/>
    <col min="120" max="16384" width="0" style="39" hidden="1"/>
  </cols>
  <sheetData>
    <row r="1" spans="1:119" ht="33" customHeight="1" x14ac:dyDescent="0.2">
      <c r="B1" s="566" t="s">
        <v>16</v>
      </c>
      <c r="C1" s="566"/>
      <c r="D1" s="566"/>
      <c r="E1" s="566"/>
      <c r="F1" s="566"/>
      <c r="G1" s="566"/>
      <c r="H1" s="566"/>
      <c r="I1" s="566"/>
      <c r="J1" s="566"/>
      <c r="K1" s="566"/>
      <c r="L1" s="566"/>
      <c r="M1" s="566"/>
      <c r="N1" s="566"/>
      <c r="O1" s="566"/>
      <c r="P1" s="566"/>
      <c r="Q1" s="566"/>
      <c r="R1" s="566"/>
      <c r="S1" s="566"/>
      <c r="T1" s="566"/>
      <c r="U1" s="566"/>
      <c r="V1" s="566"/>
      <c r="W1" s="566"/>
      <c r="X1" s="566"/>
      <c r="Y1" s="566"/>
      <c r="Z1" s="566"/>
      <c r="AA1" s="566"/>
      <c r="AB1" s="566"/>
      <c r="AC1" s="566"/>
      <c r="AD1" s="566"/>
      <c r="AE1" s="566"/>
      <c r="AF1" s="566"/>
      <c r="AG1" s="566"/>
      <c r="AH1" s="566"/>
      <c r="AI1" s="566"/>
      <c r="AJ1" s="566"/>
      <c r="AK1" s="566"/>
      <c r="AL1" s="566"/>
      <c r="AM1" s="566"/>
      <c r="AN1" s="566"/>
      <c r="AO1" s="566"/>
      <c r="AP1" s="566"/>
      <c r="AQ1" s="566"/>
      <c r="AR1" s="566"/>
      <c r="AS1" s="566"/>
      <c r="AT1" s="566"/>
      <c r="AU1" s="566"/>
      <c r="AV1" s="566"/>
      <c r="AW1" s="566"/>
      <c r="AX1" s="566"/>
      <c r="AY1" s="566"/>
      <c r="AZ1" s="566"/>
      <c r="BA1" s="566"/>
      <c r="BB1" s="566"/>
      <c r="BC1" s="566"/>
      <c r="BD1" s="566"/>
      <c r="BE1" s="566"/>
      <c r="BF1" s="566"/>
      <c r="BG1" s="566"/>
      <c r="BH1" s="566"/>
      <c r="BI1" s="566"/>
      <c r="BJ1" s="566"/>
      <c r="BK1" s="566"/>
      <c r="BL1" s="566"/>
      <c r="BM1" s="566"/>
      <c r="BN1" s="566"/>
      <c r="BO1" s="566"/>
      <c r="BP1" s="566"/>
      <c r="BQ1" s="566"/>
      <c r="BR1" s="566"/>
      <c r="BS1" s="566"/>
      <c r="BT1" s="566"/>
      <c r="BU1" s="566"/>
      <c r="BV1" s="566"/>
      <c r="BW1" s="566"/>
      <c r="BX1" s="566"/>
      <c r="BY1" s="566"/>
      <c r="BZ1" s="566"/>
      <c r="CA1" s="566"/>
      <c r="CB1" s="566"/>
      <c r="CC1" s="566"/>
      <c r="CD1" s="566"/>
      <c r="CE1" s="566"/>
      <c r="CF1" s="566"/>
      <c r="CG1" s="566"/>
      <c r="CH1" s="566"/>
      <c r="CI1" s="566"/>
      <c r="CJ1" s="566"/>
      <c r="CK1" s="566"/>
      <c r="CL1" s="566"/>
      <c r="CM1" s="566"/>
      <c r="CN1" s="566"/>
      <c r="CO1" s="566"/>
      <c r="CP1" s="566"/>
      <c r="CQ1" s="566"/>
      <c r="CR1" s="566"/>
      <c r="CS1" s="566"/>
      <c r="CT1" s="566"/>
      <c r="CU1" s="566"/>
      <c r="CV1" s="566"/>
      <c r="CW1" s="566"/>
      <c r="CX1" s="566"/>
      <c r="CY1" s="566"/>
      <c r="CZ1" s="566"/>
      <c r="DA1" s="566"/>
      <c r="DB1" s="566"/>
      <c r="DC1" s="566"/>
      <c r="DD1" s="566"/>
      <c r="DE1" s="566"/>
      <c r="DF1" s="566"/>
      <c r="DG1" s="566"/>
      <c r="DH1" s="566"/>
      <c r="DI1" s="566"/>
      <c r="DJ1" s="40"/>
      <c r="DK1" s="40"/>
      <c r="DL1" s="40"/>
      <c r="DM1" s="40"/>
      <c r="DN1" s="40"/>
      <c r="DO1" s="40"/>
    </row>
    <row r="2" spans="1:119" ht="24" thickBot="1" x14ac:dyDescent="0.25">
      <c r="B2" s="41" t="s">
        <v>17</v>
      </c>
      <c r="C2" s="41"/>
      <c r="D2" s="42"/>
    </row>
    <row r="3" spans="1:119" ht="18.75" customHeight="1" thickBot="1" x14ac:dyDescent="0.25">
      <c r="A3" s="40"/>
      <c r="B3" s="567" t="s">
        <v>18</v>
      </c>
      <c r="C3" s="568"/>
      <c r="D3" s="568"/>
      <c r="E3" s="569"/>
      <c r="F3" s="569"/>
      <c r="G3" s="569"/>
      <c r="H3" s="569"/>
      <c r="I3" s="569"/>
      <c r="J3" s="569"/>
      <c r="K3" s="569"/>
      <c r="L3" s="569" t="s">
        <v>19</v>
      </c>
      <c r="M3" s="569"/>
      <c r="N3" s="569"/>
      <c r="O3" s="569"/>
      <c r="P3" s="569"/>
      <c r="Q3" s="569"/>
      <c r="R3" s="572"/>
      <c r="S3" s="572"/>
      <c r="T3" s="572"/>
      <c r="U3" s="572"/>
      <c r="V3" s="573"/>
      <c r="W3" s="463" t="s">
        <v>20</v>
      </c>
      <c r="X3" s="464"/>
      <c r="Y3" s="464"/>
      <c r="Z3" s="464"/>
      <c r="AA3" s="464"/>
      <c r="AB3" s="568"/>
      <c r="AC3" s="572" t="s">
        <v>21</v>
      </c>
      <c r="AD3" s="464"/>
      <c r="AE3" s="464"/>
      <c r="AF3" s="464"/>
      <c r="AG3" s="464"/>
      <c r="AH3" s="464"/>
      <c r="AI3" s="464"/>
      <c r="AJ3" s="464"/>
      <c r="AK3" s="464"/>
      <c r="AL3" s="534"/>
      <c r="AM3" s="463" t="s">
        <v>22</v>
      </c>
      <c r="AN3" s="464"/>
      <c r="AO3" s="464"/>
      <c r="AP3" s="464"/>
      <c r="AQ3" s="464"/>
      <c r="AR3" s="464"/>
      <c r="AS3" s="464"/>
      <c r="AT3" s="464"/>
      <c r="AU3" s="464"/>
      <c r="AV3" s="464"/>
      <c r="AW3" s="464"/>
      <c r="AX3" s="534"/>
      <c r="AY3" s="526" t="s">
        <v>23</v>
      </c>
      <c r="AZ3" s="527"/>
      <c r="BA3" s="527"/>
      <c r="BB3" s="527"/>
      <c r="BC3" s="527"/>
      <c r="BD3" s="527"/>
      <c r="BE3" s="527"/>
      <c r="BF3" s="527"/>
      <c r="BG3" s="527"/>
      <c r="BH3" s="527"/>
      <c r="BI3" s="527"/>
      <c r="BJ3" s="527"/>
      <c r="BK3" s="527"/>
      <c r="BL3" s="527"/>
      <c r="BM3" s="576"/>
      <c r="BN3" s="463" t="s">
        <v>24</v>
      </c>
      <c r="BO3" s="464"/>
      <c r="BP3" s="464"/>
      <c r="BQ3" s="464"/>
      <c r="BR3" s="464"/>
      <c r="BS3" s="464"/>
      <c r="BT3" s="464"/>
      <c r="BU3" s="534"/>
      <c r="BV3" s="463" t="s">
        <v>25</v>
      </c>
      <c r="BW3" s="464"/>
      <c r="BX3" s="464"/>
      <c r="BY3" s="464"/>
      <c r="BZ3" s="464"/>
      <c r="CA3" s="464"/>
      <c r="CB3" s="464"/>
      <c r="CC3" s="534"/>
      <c r="CD3" s="526" t="s">
        <v>23</v>
      </c>
      <c r="CE3" s="527"/>
      <c r="CF3" s="527"/>
      <c r="CG3" s="527"/>
      <c r="CH3" s="527"/>
      <c r="CI3" s="527"/>
      <c r="CJ3" s="527"/>
      <c r="CK3" s="527"/>
      <c r="CL3" s="527"/>
      <c r="CM3" s="527"/>
      <c r="CN3" s="527"/>
      <c r="CO3" s="527"/>
      <c r="CP3" s="527"/>
      <c r="CQ3" s="527"/>
      <c r="CR3" s="527"/>
      <c r="CS3" s="576"/>
      <c r="CT3" s="463" t="s">
        <v>26</v>
      </c>
      <c r="CU3" s="464"/>
      <c r="CV3" s="464"/>
      <c r="CW3" s="464"/>
      <c r="CX3" s="464"/>
      <c r="CY3" s="464"/>
      <c r="CZ3" s="464"/>
      <c r="DA3" s="534"/>
      <c r="DB3" s="463" t="s">
        <v>27</v>
      </c>
      <c r="DC3" s="464"/>
      <c r="DD3" s="464"/>
      <c r="DE3" s="464"/>
      <c r="DF3" s="464"/>
      <c r="DG3" s="464"/>
      <c r="DH3" s="464"/>
      <c r="DI3" s="534"/>
    </row>
    <row r="4" spans="1:119" ht="18.75" customHeight="1" x14ac:dyDescent="0.2">
      <c r="A4" s="40"/>
      <c r="B4" s="542"/>
      <c r="C4" s="543"/>
      <c r="D4" s="543"/>
      <c r="E4" s="544"/>
      <c r="F4" s="544"/>
      <c r="G4" s="544"/>
      <c r="H4" s="544"/>
      <c r="I4" s="544"/>
      <c r="J4" s="544"/>
      <c r="K4" s="544"/>
      <c r="L4" s="544"/>
      <c r="M4" s="544"/>
      <c r="N4" s="544"/>
      <c r="O4" s="544"/>
      <c r="P4" s="544"/>
      <c r="Q4" s="544"/>
      <c r="R4" s="548"/>
      <c r="S4" s="548"/>
      <c r="T4" s="548"/>
      <c r="U4" s="548"/>
      <c r="V4" s="549"/>
      <c r="W4" s="535"/>
      <c r="X4" s="345"/>
      <c r="Y4" s="345"/>
      <c r="Z4" s="345"/>
      <c r="AA4" s="345"/>
      <c r="AB4" s="543"/>
      <c r="AC4" s="548"/>
      <c r="AD4" s="345"/>
      <c r="AE4" s="345"/>
      <c r="AF4" s="345"/>
      <c r="AG4" s="345"/>
      <c r="AH4" s="345"/>
      <c r="AI4" s="345"/>
      <c r="AJ4" s="345"/>
      <c r="AK4" s="345"/>
      <c r="AL4" s="536"/>
      <c r="AM4" s="490"/>
      <c r="AN4" s="420"/>
      <c r="AO4" s="420"/>
      <c r="AP4" s="420"/>
      <c r="AQ4" s="420"/>
      <c r="AR4" s="420"/>
      <c r="AS4" s="420"/>
      <c r="AT4" s="420"/>
      <c r="AU4" s="420"/>
      <c r="AV4" s="420"/>
      <c r="AW4" s="420"/>
      <c r="AX4" s="575"/>
      <c r="AY4" s="386" t="s">
        <v>28</v>
      </c>
      <c r="AZ4" s="387"/>
      <c r="BA4" s="387"/>
      <c r="BB4" s="387"/>
      <c r="BC4" s="387"/>
      <c r="BD4" s="387"/>
      <c r="BE4" s="387"/>
      <c r="BF4" s="387"/>
      <c r="BG4" s="387"/>
      <c r="BH4" s="387"/>
      <c r="BI4" s="387"/>
      <c r="BJ4" s="387"/>
      <c r="BK4" s="387"/>
      <c r="BL4" s="387"/>
      <c r="BM4" s="388"/>
      <c r="BN4" s="389">
        <v>13388119</v>
      </c>
      <c r="BO4" s="390"/>
      <c r="BP4" s="390"/>
      <c r="BQ4" s="390"/>
      <c r="BR4" s="390"/>
      <c r="BS4" s="390"/>
      <c r="BT4" s="390"/>
      <c r="BU4" s="391"/>
      <c r="BV4" s="389">
        <v>12505521</v>
      </c>
      <c r="BW4" s="390"/>
      <c r="BX4" s="390"/>
      <c r="BY4" s="390"/>
      <c r="BZ4" s="390"/>
      <c r="CA4" s="390"/>
      <c r="CB4" s="390"/>
      <c r="CC4" s="391"/>
      <c r="CD4" s="560" t="s">
        <v>29</v>
      </c>
      <c r="CE4" s="561"/>
      <c r="CF4" s="561"/>
      <c r="CG4" s="561"/>
      <c r="CH4" s="561"/>
      <c r="CI4" s="561"/>
      <c r="CJ4" s="561"/>
      <c r="CK4" s="561"/>
      <c r="CL4" s="561"/>
      <c r="CM4" s="561"/>
      <c r="CN4" s="561"/>
      <c r="CO4" s="561"/>
      <c r="CP4" s="561"/>
      <c r="CQ4" s="561"/>
      <c r="CR4" s="561"/>
      <c r="CS4" s="562"/>
      <c r="CT4" s="563">
        <v>13.3</v>
      </c>
      <c r="CU4" s="564"/>
      <c r="CV4" s="564"/>
      <c r="CW4" s="564"/>
      <c r="CX4" s="564"/>
      <c r="CY4" s="564"/>
      <c r="CZ4" s="564"/>
      <c r="DA4" s="565"/>
      <c r="DB4" s="563">
        <v>15.2</v>
      </c>
      <c r="DC4" s="564"/>
      <c r="DD4" s="564"/>
      <c r="DE4" s="564"/>
      <c r="DF4" s="564"/>
      <c r="DG4" s="564"/>
      <c r="DH4" s="564"/>
      <c r="DI4" s="565"/>
    </row>
    <row r="5" spans="1:119" ht="18.75" customHeight="1" x14ac:dyDescent="0.2">
      <c r="A5" s="40"/>
      <c r="B5" s="570"/>
      <c r="C5" s="421"/>
      <c r="D5" s="421"/>
      <c r="E5" s="571"/>
      <c r="F5" s="571"/>
      <c r="G5" s="571"/>
      <c r="H5" s="571"/>
      <c r="I5" s="571"/>
      <c r="J5" s="571"/>
      <c r="K5" s="571"/>
      <c r="L5" s="571"/>
      <c r="M5" s="571"/>
      <c r="N5" s="571"/>
      <c r="O5" s="571"/>
      <c r="P5" s="571"/>
      <c r="Q5" s="571"/>
      <c r="R5" s="419"/>
      <c r="S5" s="419"/>
      <c r="T5" s="419"/>
      <c r="U5" s="419"/>
      <c r="V5" s="574"/>
      <c r="W5" s="490"/>
      <c r="X5" s="420"/>
      <c r="Y5" s="420"/>
      <c r="Z5" s="420"/>
      <c r="AA5" s="420"/>
      <c r="AB5" s="421"/>
      <c r="AC5" s="419"/>
      <c r="AD5" s="420"/>
      <c r="AE5" s="420"/>
      <c r="AF5" s="420"/>
      <c r="AG5" s="420"/>
      <c r="AH5" s="420"/>
      <c r="AI5" s="420"/>
      <c r="AJ5" s="420"/>
      <c r="AK5" s="420"/>
      <c r="AL5" s="575"/>
      <c r="AM5" s="453" t="s">
        <v>30</v>
      </c>
      <c r="AN5" s="368"/>
      <c r="AO5" s="368"/>
      <c r="AP5" s="368"/>
      <c r="AQ5" s="368"/>
      <c r="AR5" s="368"/>
      <c r="AS5" s="368"/>
      <c r="AT5" s="369"/>
      <c r="AU5" s="441" t="s">
        <v>31</v>
      </c>
      <c r="AV5" s="442"/>
      <c r="AW5" s="442"/>
      <c r="AX5" s="442"/>
      <c r="AY5" s="374" t="s">
        <v>32</v>
      </c>
      <c r="AZ5" s="375"/>
      <c r="BA5" s="375"/>
      <c r="BB5" s="375"/>
      <c r="BC5" s="375"/>
      <c r="BD5" s="375"/>
      <c r="BE5" s="375"/>
      <c r="BF5" s="375"/>
      <c r="BG5" s="375"/>
      <c r="BH5" s="375"/>
      <c r="BI5" s="375"/>
      <c r="BJ5" s="375"/>
      <c r="BK5" s="375"/>
      <c r="BL5" s="375"/>
      <c r="BM5" s="376"/>
      <c r="BN5" s="394">
        <v>12504463</v>
      </c>
      <c r="BO5" s="395"/>
      <c r="BP5" s="395"/>
      <c r="BQ5" s="395"/>
      <c r="BR5" s="395"/>
      <c r="BS5" s="395"/>
      <c r="BT5" s="395"/>
      <c r="BU5" s="396"/>
      <c r="BV5" s="394">
        <v>11475812</v>
      </c>
      <c r="BW5" s="395"/>
      <c r="BX5" s="395"/>
      <c r="BY5" s="395"/>
      <c r="BZ5" s="395"/>
      <c r="CA5" s="395"/>
      <c r="CB5" s="395"/>
      <c r="CC5" s="396"/>
      <c r="CD5" s="403" t="s">
        <v>33</v>
      </c>
      <c r="CE5" s="348"/>
      <c r="CF5" s="348"/>
      <c r="CG5" s="348"/>
      <c r="CH5" s="348"/>
      <c r="CI5" s="348"/>
      <c r="CJ5" s="348"/>
      <c r="CK5" s="348"/>
      <c r="CL5" s="348"/>
      <c r="CM5" s="348"/>
      <c r="CN5" s="348"/>
      <c r="CO5" s="348"/>
      <c r="CP5" s="348"/>
      <c r="CQ5" s="348"/>
      <c r="CR5" s="348"/>
      <c r="CS5" s="404"/>
      <c r="CT5" s="364">
        <v>88.8</v>
      </c>
      <c r="CU5" s="365"/>
      <c r="CV5" s="365"/>
      <c r="CW5" s="365"/>
      <c r="CX5" s="365"/>
      <c r="CY5" s="365"/>
      <c r="CZ5" s="365"/>
      <c r="DA5" s="366"/>
      <c r="DB5" s="364">
        <v>87.7</v>
      </c>
      <c r="DC5" s="365"/>
      <c r="DD5" s="365"/>
      <c r="DE5" s="365"/>
      <c r="DF5" s="365"/>
      <c r="DG5" s="365"/>
      <c r="DH5" s="365"/>
      <c r="DI5" s="366"/>
    </row>
    <row r="6" spans="1:119" ht="18.75" customHeight="1" x14ac:dyDescent="0.2">
      <c r="A6" s="40"/>
      <c r="B6" s="540" t="s">
        <v>34</v>
      </c>
      <c r="C6" s="418"/>
      <c r="D6" s="418"/>
      <c r="E6" s="541"/>
      <c r="F6" s="541"/>
      <c r="G6" s="541"/>
      <c r="H6" s="541"/>
      <c r="I6" s="541"/>
      <c r="J6" s="541"/>
      <c r="K6" s="541"/>
      <c r="L6" s="541" t="s">
        <v>35</v>
      </c>
      <c r="M6" s="541"/>
      <c r="N6" s="541"/>
      <c r="O6" s="541"/>
      <c r="P6" s="541"/>
      <c r="Q6" s="541"/>
      <c r="R6" s="416"/>
      <c r="S6" s="416"/>
      <c r="T6" s="416"/>
      <c r="U6" s="416"/>
      <c r="V6" s="547"/>
      <c r="W6" s="475" t="s">
        <v>36</v>
      </c>
      <c r="X6" s="417"/>
      <c r="Y6" s="417"/>
      <c r="Z6" s="417"/>
      <c r="AA6" s="417"/>
      <c r="AB6" s="418"/>
      <c r="AC6" s="552" t="s">
        <v>37</v>
      </c>
      <c r="AD6" s="553"/>
      <c r="AE6" s="553"/>
      <c r="AF6" s="553"/>
      <c r="AG6" s="553"/>
      <c r="AH6" s="553"/>
      <c r="AI6" s="553"/>
      <c r="AJ6" s="553"/>
      <c r="AK6" s="553"/>
      <c r="AL6" s="554"/>
      <c r="AM6" s="453" t="s">
        <v>38</v>
      </c>
      <c r="AN6" s="368"/>
      <c r="AO6" s="368"/>
      <c r="AP6" s="368"/>
      <c r="AQ6" s="368"/>
      <c r="AR6" s="368"/>
      <c r="AS6" s="368"/>
      <c r="AT6" s="369"/>
      <c r="AU6" s="441" t="s">
        <v>31</v>
      </c>
      <c r="AV6" s="442"/>
      <c r="AW6" s="442"/>
      <c r="AX6" s="442"/>
      <c r="AY6" s="374" t="s">
        <v>39</v>
      </c>
      <c r="AZ6" s="375"/>
      <c r="BA6" s="375"/>
      <c r="BB6" s="375"/>
      <c r="BC6" s="375"/>
      <c r="BD6" s="375"/>
      <c r="BE6" s="375"/>
      <c r="BF6" s="375"/>
      <c r="BG6" s="375"/>
      <c r="BH6" s="375"/>
      <c r="BI6" s="375"/>
      <c r="BJ6" s="375"/>
      <c r="BK6" s="375"/>
      <c r="BL6" s="375"/>
      <c r="BM6" s="376"/>
      <c r="BN6" s="394">
        <v>883656</v>
      </c>
      <c r="BO6" s="395"/>
      <c r="BP6" s="395"/>
      <c r="BQ6" s="395"/>
      <c r="BR6" s="395"/>
      <c r="BS6" s="395"/>
      <c r="BT6" s="395"/>
      <c r="BU6" s="396"/>
      <c r="BV6" s="394">
        <v>1029709</v>
      </c>
      <c r="BW6" s="395"/>
      <c r="BX6" s="395"/>
      <c r="BY6" s="395"/>
      <c r="BZ6" s="395"/>
      <c r="CA6" s="395"/>
      <c r="CB6" s="395"/>
      <c r="CC6" s="396"/>
      <c r="CD6" s="403" t="s">
        <v>40</v>
      </c>
      <c r="CE6" s="348"/>
      <c r="CF6" s="348"/>
      <c r="CG6" s="348"/>
      <c r="CH6" s="348"/>
      <c r="CI6" s="348"/>
      <c r="CJ6" s="348"/>
      <c r="CK6" s="348"/>
      <c r="CL6" s="348"/>
      <c r="CM6" s="348"/>
      <c r="CN6" s="348"/>
      <c r="CO6" s="348"/>
      <c r="CP6" s="348"/>
      <c r="CQ6" s="348"/>
      <c r="CR6" s="348"/>
      <c r="CS6" s="404"/>
      <c r="CT6" s="537">
        <v>89.3</v>
      </c>
      <c r="CU6" s="538"/>
      <c r="CV6" s="538"/>
      <c r="CW6" s="538"/>
      <c r="CX6" s="538"/>
      <c r="CY6" s="538"/>
      <c r="CZ6" s="538"/>
      <c r="DA6" s="539"/>
      <c r="DB6" s="537">
        <v>88.6</v>
      </c>
      <c r="DC6" s="538"/>
      <c r="DD6" s="538"/>
      <c r="DE6" s="538"/>
      <c r="DF6" s="538"/>
      <c r="DG6" s="538"/>
      <c r="DH6" s="538"/>
      <c r="DI6" s="539"/>
    </row>
    <row r="7" spans="1:119" ht="18.75" customHeight="1" x14ac:dyDescent="0.2">
      <c r="A7" s="40"/>
      <c r="B7" s="542"/>
      <c r="C7" s="543"/>
      <c r="D7" s="543"/>
      <c r="E7" s="544"/>
      <c r="F7" s="544"/>
      <c r="G7" s="544"/>
      <c r="H7" s="544"/>
      <c r="I7" s="544"/>
      <c r="J7" s="544"/>
      <c r="K7" s="544"/>
      <c r="L7" s="544"/>
      <c r="M7" s="544"/>
      <c r="N7" s="544"/>
      <c r="O7" s="544"/>
      <c r="P7" s="544"/>
      <c r="Q7" s="544"/>
      <c r="R7" s="548"/>
      <c r="S7" s="548"/>
      <c r="T7" s="548"/>
      <c r="U7" s="548"/>
      <c r="V7" s="549"/>
      <c r="W7" s="535"/>
      <c r="X7" s="345"/>
      <c r="Y7" s="345"/>
      <c r="Z7" s="345"/>
      <c r="AA7" s="345"/>
      <c r="AB7" s="543"/>
      <c r="AC7" s="555"/>
      <c r="AD7" s="346"/>
      <c r="AE7" s="346"/>
      <c r="AF7" s="346"/>
      <c r="AG7" s="346"/>
      <c r="AH7" s="346"/>
      <c r="AI7" s="346"/>
      <c r="AJ7" s="346"/>
      <c r="AK7" s="346"/>
      <c r="AL7" s="556"/>
      <c r="AM7" s="453" t="s">
        <v>41</v>
      </c>
      <c r="AN7" s="368"/>
      <c r="AO7" s="368"/>
      <c r="AP7" s="368"/>
      <c r="AQ7" s="368"/>
      <c r="AR7" s="368"/>
      <c r="AS7" s="368"/>
      <c r="AT7" s="369"/>
      <c r="AU7" s="441" t="s">
        <v>31</v>
      </c>
      <c r="AV7" s="442"/>
      <c r="AW7" s="442"/>
      <c r="AX7" s="442"/>
      <c r="AY7" s="374" t="s">
        <v>42</v>
      </c>
      <c r="AZ7" s="375"/>
      <c r="BA7" s="375"/>
      <c r="BB7" s="375"/>
      <c r="BC7" s="375"/>
      <c r="BD7" s="375"/>
      <c r="BE7" s="375"/>
      <c r="BF7" s="375"/>
      <c r="BG7" s="375"/>
      <c r="BH7" s="375"/>
      <c r="BI7" s="375"/>
      <c r="BJ7" s="375"/>
      <c r="BK7" s="375"/>
      <c r="BL7" s="375"/>
      <c r="BM7" s="376"/>
      <c r="BN7" s="394">
        <v>36532</v>
      </c>
      <c r="BO7" s="395"/>
      <c r="BP7" s="395"/>
      <c r="BQ7" s="395"/>
      <c r="BR7" s="395"/>
      <c r="BS7" s="395"/>
      <c r="BT7" s="395"/>
      <c r="BU7" s="396"/>
      <c r="BV7" s="394">
        <v>57639</v>
      </c>
      <c r="BW7" s="395"/>
      <c r="BX7" s="395"/>
      <c r="BY7" s="395"/>
      <c r="BZ7" s="395"/>
      <c r="CA7" s="395"/>
      <c r="CB7" s="395"/>
      <c r="CC7" s="396"/>
      <c r="CD7" s="403" t="s">
        <v>43</v>
      </c>
      <c r="CE7" s="348"/>
      <c r="CF7" s="348"/>
      <c r="CG7" s="348"/>
      <c r="CH7" s="348"/>
      <c r="CI7" s="348"/>
      <c r="CJ7" s="348"/>
      <c r="CK7" s="348"/>
      <c r="CL7" s="348"/>
      <c r="CM7" s="348"/>
      <c r="CN7" s="348"/>
      <c r="CO7" s="348"/>
      <c r="CP7" s="348"/>
      <c r="CQ7" s="348"/>
      <c r="CR7" s="348"/>
      <c r="CS7" s="404"/>
      <c r="CT7" s="394">
        <v>6360427</v>
      </c>
      <c r="CU7" s="395"/>
      <c r="CV7" s="395"/>
      <c r="CW7" s="395"/>
      <c r="CX7" s="395"/>
      <c r="CY7" s="395"/>
      <c r="CZ7" s="395"/>
      <c r="DA7" s="396"/>
      <c r="DB7" s="394">
        <v>6405798</v>
      </c>
      <c r="DC7" s="395"/>
      <c r="DD7" s="395"/>
      <c r="DE7" s="395"/>
      <c r="DF7" s="395"/>
      <c r="DG7" s="395"/>
      <c r="DH7" s="395"/>
      <c r="DI7" s="396"/>
    </row>
    <row r="8" spans="1:119" ht="18.75" customHeight="1" thickBot="1" x14ac:dyDescent="0.25">
      <c r="A8" s="40"/>
      <c r="B8" s="545"/>
      <c r="C8" s="476"/>
      <c r="D8" s="476"/>
      <c r="E8" s="546"/>
      <c r="F8" s="546"/>
      <c r="G8" s="546"/>
      <c r="H8" s="546"/>
      <c r="I8" s="546"/>
      <c r="J8" s="546"/>
      <c r="K8" s="546"/>
      <c r="L8" s="546"/>
      <c r="M8" s="546"/>
      <c r="N8" s="546"/>
      <c r="O8" s="546"/>
      <c r="P8" s="546"/>
      <c r="Q8" s="546"/>
      <c r="R8" s="550"/>
      <c r="S8" s="550"/>
      <c r="T8" s="550"/>
      <c r="U8" s="550"/>
      <c r="V8" s="551"/>
      <c r="W8" s="465"/>
      <c r="X8" s="466"/>
      <c r="Y8" s="466"/>
      <c r="Z8" s="466"/>
      <c r="AA8" s="466"/>
      <c r="AB8" s="476"/>
      <c r="AC8" s="557"/>
      <c r="AD8" s="558"/>
      <c r="AE8" s="558"/>
      <c r="AF8" s="558"/>
      <c r="AG8" s="558"/>
      <c r="AH8" s="558"/>
      <c r="AI8" s="558"/>
      <c r="AJ8" s="558"/>
      <c r="AK8" s="558"/>
      <c r="AL8" s="559"/>
      <c r="AM8" s="453" t="s">
        <v>44</v>
      </c>
      <c r="AN8" s="368"/>
      <c r="AO8" s="368"/>
      <c r="AP8" s="368"/>
      <c r="AQ8" s="368"/>
      <c r="AR8" s="368"/>
      <c r="AS8" s="368"/>
      <c r="AT8" s="369"/>
      <c r="AU8" s="441" t="s">
        <v>45</v>
      </c>
      <c r="AV8" s="442"/>
      <c r="AW8" s="442"/>
      <c r="AX8" s="442"/>
      <c r="AY8" s="374" t="s">
        <v>46</v>
      </c>
      <c r="AZ8" s="375"/>
      <c r="BA8" s="375"/>
      <c r="BB8" s="375"/>
      <c r="BC8" s="375"/>
      <c r="BD8" s="375"/>
      <c r="BE8" s="375"/>
      <c r="BF8" s="375"/>
      <c r="BG8" s="375"/>
      <c r="BH8" s="375"/>
      <c r="BI8" s="375"/>
      <c r="BJ8" s="375"/>
      <c r="BK8" s="375"/>
      <c r="BL8" s="375"/>
      <c r="BM8" s="376"/>
      <c r="BN8" s="394">
        <v>847124</v>
      </c>
      <c r="BO8" s="395"/>
      <c r="BP8" s="395"/>
      <c r="BQ8" s="395"/>
      <c r="BR8" s="395"/>
      <c r="BS8" s="395"/>
      <c r="BT8" s="395"/>
      <c r="BU8" s="396"/>
      <c r="BV8" s="394">
        <v>972070</v>
      </c>
      <c r="BW8" s="395"/>
      <c r="BX8" s="395"/>
      <c r="BY8" s="395"/>
      <c r="BZ8" s="395"/>
      <c r="CA8" s="395"/>
      <c r="CB8" s="395"/>
      <c r="CC8" s="396"/>
      <c r="CD8" s="403" t="s">
        <v>47</v>
      </c>
      <c r="CE8" s="348"/>
      <c r="CF8" s="348"/>
      <c r="CG8" s="348"/>
      <c r="CH8" s="348"/>
      <c r="CI8" s="348"/>
      <c r="CJ8" s="348"/>
      <c r="CK8" s="348"/>
      <c r="CL8" s="348"/>
      <c r="CM8" s="348"/>
      <c r="CN8" s="348"/>
      <c r="CO8" s="348"/>
      <c r="CP8" s="348"/>
      <c r="CQ8" s="348"/>
      <c r="CR8" s="348"/>
      <c r="CS8" s="404"/>
      <c r="CT8" s="497">
        <v>0.33</v>
      </c>
      <c r="CU8" s="498"/>
      <c r="CV8" s="498"/>
      <c r="CW8" s="498"/>
      <c r="CX8" s="498"/>
      <c r="CY8" s="498"/>
      <c r="CZ8" s="498"/>
      <c r="DA8" s="499"/>
      <c r="DB8" s="497">
        <v>0.33</v>
      </c>
      <c r="DC8" s="498"/>
      <c r="DD8" s="498"/>
      <c r="DE8" s="498"/>
      <c r="DF8" s="498"/>
      <c r="DG8" s="498"/>
      <c r="DH8" s="498"/>
      <c r="DI8" s="499"/>
    </row>
    <row r="9" spans="1:119" ht="18.75" customHeight="1" thickBot="1" x14ac:dyDescent="0.25">
      <c r="A9" s="40"/>
      <c r="B9" s="526" t="s">
        <v>48</v>
      </c>
      <c r="C9" s="527"/>
      <c r="D9" s="527"/>
      <c r="E9" s="527"/>
      <c r="F9" s="527"/>
      <c r="G9" s="527"/>
      <c r="H9" s="527"/>
      <c r="I9" s="527"/>
      <c r="J9" s="527"/>
      <c r="K9" s="447"/>
      <c r="L9" s="528" t="s">
        <v>49</v>
      </c>
      <c r="M9" s="529"/>
      <c r="N9" s="529"/>
      <c r="O9" s="529"/>
      <c r="P9" s="529"/>
      <c r="Q9" s="530"/>
      <c r="R9" s="531">
        <v>14003</v>
      </c>
      <c r="S9" s="532"/>
      <c r="T9" s="532"/>
      <c r="U9" s="532"/>
      <c r="V9" s="533"/>
      <c r="W9" s="463" t="s">
        <v>50</v>
      </c>
      <c r="X9" s="464"/>
      <c r="Y9" s="464"/>
      <c r="Z9" s="464"/>
      <c r="AA9" s="464"/>
      <c r="AB9" s="464"/>
      <c r="AC9" s="464"/>
      <c r="AD9" s="464"/>
      <c r="AE9" s="464"/>
      <c r="AF9" s="464"/>
      <c r="AG9" s="464"/>
      <c r="AH9" s="464"/>
      <c r="AI9" s="464"/>
      <c r="AJ9" s="464"/>
      <c r="AK9" s="464"/>
      <c r="AL9" s="534"/>
      <c r="AM9" s="453" t="s">
        <v>51</v>
      </c>
      <c r="AN9" s="368"/>
      <c r="AO9" s="368"/>
      <c r="AP9" s="368"/>
      <c r="AQ9" s="368"/>
      <c r="AR9" s="368"/>
      <c r="AS9" s="368"/>
      <c r="AT9" s="369"/>
      <c r="AU9" s="441" t="s">
        <v>31</v>
      </c>
      <c r="AV9" s="442"/>
      <c r="AW9" s="442"/>
      <c r="AX9" s="442"/>
      <c r="AY9" s="374" t="s">
        <v>52</v>
      </c>
      <c r="AZ9" s="375"/>
      <c r="BA9" s="375"/>
      <c r="BB9" s="375"/>
      <c r="BC9" s="375"/>
      <c r="BD9" s="375"/>
      <c r="BE9" s="375"/>
      <c r="BF9" s="375"/>
      <c r="BG9" s="375"/>
      <c r="BH9" s="375"/>
      <c r="BI9" s="375"/>
      <c r="BJ9" s="375"/>
      <c r="BK9" s="375"/>
      <c r="BL9" s="375"/>
      <c r="BM9" s="376"/>
      <c r="BN9" s="394">
        <v>-124946</v>
      </c>
      <c r="BO9" s="395"/>
      <c r="BP9" s="395"/>
      <c r="BQ9" s="395"/>
      <c r="BR9" s="395"/>
      <c r="BS9" s="395"/>
      <c r="BT9" s="395"/>
      <c r="BU9" s="396"/>
      <c r="BV9" s="394">
        <v>33969</v>
      </c>
      <c r="BW9" s="395"/>
      <c r="BX9" s="395"/>
      <c r="BY9" s="395"/>
      <c r="BZ9" s="395"/>
      <c r="CA9" s="395"/>
      <c r="CB9" s="395"/>
      <c r="CC9" s="396"/>
      <c r="CD9" s="403" t="s">
        <v>53</v>
      </c>
      <c r="CE9" s="348"/>
      <c r="CF9" s="348"/>
      <c r="CG9" s="348"/>
      <c r="CH9" s="348"/>
      <c r="CI9" s="348"/>
      <c r="CJ9" s="348"/>
      <c r="CK9" s="348"/>
      <c r="CL9" s="348"/>
      <c r="CM9" s="348"/>
      <c r="CN9" s="348"/>
      <c r="CO9" s="348"/>
      <c r="CP9" s="348"/>
      <c r="CQ9" s="348"/>
      <c r="CR9" s="348"/>
      <c r="CS9" s="404"/>
      <c r="CT9" s="364">
        <v>13.1</v>
      </c>
      <c r="CU9" s="365"/>
      <c r="CV9" s="365"/>
      <c r="CW9" s="365"/>
      <c r="CX9" s="365"/>
      <c r="CY9" s="365"/>
      <c r="CZ9" s="365"/>
      <c r="DA9" s="366"/>
      <c r="DB9" s="364">
        <v>13.4</v>
      </c>
      <c r="DC9" s="365"/>
      <c r="DD9" s="365"/>
      <c r="DE9" s="365"/>
      <c r="DF9" s="365"/>
      <c r="DG9" s="365"/>
      <c r="DH9" s="365"/>
      <c r="DI9" s="366"/>
    </row>
    <row r="10" spans="1:119" ht="18.75" customHeight="1" thickBot="1" x14ac:dyDescent="0.25">
      <c r="A10" s="40"/>
      <c r="B10" s="526"/>
      <c r="C10" s="527"/>
      <c r="D10" s="527"/>
      <c r="E10" s="527"/>
      <c r="F10" s="527"/>
      <c r="G10" s="527"/>
      <c r="H10" s="527"/>
      <c r="I10" s="527"/>
      <c r="J10" s="527"/>
      <c r="K10" s="447"/>
      <c r="L10" s="367" t="s">
        <v>54</v>
      </c>
      <c r="M10" s="368"/>
      <c r="N10" s="368"/>
      <c r="O10" s="368"/>
      <c r="P10" s="368"/>
      <c r="Q10" s="369"/>
      <c r="R10" s="370">
        <v>15257</v>
      </c>
      <c r="S10" s="371"/>
      <c r="T10" s="371"/>
      <c r="U10" s="371"/>
      <c r="V10" s="373"/>
      <c r="W10" s="535"/>
      <c r="X10" s="345"/>
      <c r="Y10" s="345"/>
      <c r="Z10" s="345"/>
      <c r="AA10" s="345"/>
      <c r="AB10" s="345"/>
      <c r="AC10" s="345"/>
      <c r="AD10" s="345"/>
      <c r="AE10" s="345"/>
      <c r="AF10" s="345"/>
      <c r="AG10" s="345"/>
      <c r="AH10" s="345"/>
      <c r="AI10" s="345"/>
      <c r="AJ10" s="345"/>
      <c r="AK10" s="345"/>
      <c r="AL10" s="536"/>
      <c r="AM10" s="453" t="s">
        <v>55</v>
      </c>
      <c r="AN10" s="368"/>
      <c r="AO10" s="368"/>
      <c r="AP10" s="368"/>
      <c r="AQ10" s="368"/>
      <c r="AR10" s="368"/>
      <c r="AS10" s="368"/>
      <c r="AT10" s="369"/>
      <c r="AU10" s="441" t="s">
        <v>45</v>
      </c>
      <c r="AV10" s="442"/>
      <c r="AW10" s="442"/>
      <c r="AX10" s="442"/>
      <c r="AY10" s="374" t="s">
        <v>56</v>
      </c>
      <c r="AZ10" s="375"/>
      <c r="BA10" s="375"/>
      <c r="BB10" s="375"/>
      <c r="BC10" s="375"/>
      <c r="BD10" s="375"/>
      <c r="BE10" s="375"/>
      <c r="BF10" s="375"/>
      <c r="BG10" s="375"/>
      <c r="BH10" s="375"/>
      <c r="BI10" s="375"/>
      <c r="BJ10" s="375"/>
      <c r="BK10" s="375"/>
      <c r="BL10" s="375"/>
      <c r="BM10" s="376"/>
      <c r="BN10" s="394">
        <v>480203</v>
      </c>
      <c r="BO10" s="395"/>
      <c r="BP10" s="395"/>
      <c r="BQ10" s="395"/>
      <c r="BR10" s="395"/>
      <c r="BS10" s="395"/>
      <c r="BT10" s="395"/>
      <c r="BU10" s="396"/>
      <c r="BV10" s="394">
        <v>467332</v>
      </c>
      <c r="BW10" s="395"/>
      <c r="BX10" s="395"/>
      <c r="BY10" s="395"/>
      <c r="BZ10" s="395"/>
      <c r="CA10" s="395"/>
      <c r="CB10" s="395"/>
      <c r="CC10" s="396"/>
      <c r="CD10" s="43" t="s">
        <v>57</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5">
      <c r="A11" s="40"/>
      <c r="B11" s="526"/>
      <c r="C11" s="527"/>
      <c r="D11" s="527"/>
      <c r="E11" s="527"/>
      <c r="F11" s="527"/>
      <c r="G11" s="527"/>
      <c r="H11" s="527"/>
      <c r="I11" s="527"/>
      <c r="J11" s="527"/>
      <c r="K11" s="447"/>
      <c r="L11" s="349" t="s">
        <v>58</v>
      </c>
      <c r="M11" s="350"/>
      <c r="N11" s="350"/>
      <c r="O11" s="350"/>
      <c r="P11" s="350"/>
      <c r="Q11" s="351"/>
      <c r="R11" s="523" t="s">
        <v>59</v>
      </c>
      <c r="S11" s="524"/>
      <c r="T11" s="524"/>
      <c r="U11" s="524"/>
      <c r="V11" s="525"/>
      <c r="W11" s="535"/>
      <c r="X11" s="345"/>
      <c r="Y11" s="345"/>
      <c r="Z11" s="345"/>
      <c r="AA11" s="345"/>
      <c r="AB11" s="345"/>
      <c r="AC11" s="345"/>
      <c r="AD11" s="345"/>
      <c r="AE11" s="345"/>
      <c r="AF11" s="345"/>
      <c r="AG11" s="345"/>
      <c r="AH11" s="345"/>
      <c r="AI11" s="345"/>
      <c r="AJ11" s="345"/>
      <c r="AK11" s="345"/>
      <c r="AL11" s="536"/>
      <c r="AM11" s="453" t="s">
        <v>60</v>
      </c>
      <c r="AN11" s="368"/>
      <c r="AO11" s="368"/>
      <c r="AP11" s="368"/>
      <c r="AQ11" s="368"/>
      <c r="AR11" s="368"/>
      <c r="AS11" s="368"/>
      <c r="AT11" s="369"/>
      <c r="AU11" s="441" t="s">
        <v>45</v>
      </c>
      <c r="AV11" s="442"/>
      <c r="AW11" s="442"/>
      <c r="AX11" s="442"/>
      <c r="AY11" s="374" t="s">
        <v>61</v>
      </c>
      <c r="AZ11" s="375"/>
      <c r="BA11" s="375"/>
      <c r="BB11" s="375"/>
      <c r="BC11" s="375"/>
      <c r="BD11" s="375"/>
      <c r="BE11" s="375"/>
      <c r="BF11" s="375"/>
      <c r="BG11" s="375"/>
      <c r="BH11" s="375"/>
      <c r="BI11" s="375"/>
      <c r="BJ11" s="375"/>
      <c r="BK11" s="375"/>
      <c r="BL11" s="375"/>
      <c r="BM11" s="376"/>
      <c r="BN11" s="394">
        <v>0</v>
      </c>
      <c r="BO11" s="395"/>
      <c r="BP11" s="395"/>
      <c r="BQ11" s="395"/>
      <c r="BR11" s="395"/>
      <c r="BS11" s="395"/>
      <c r="BT11" s="395"/>
      <c r="BU11" s="396"/>
      <c r="BV11" s="394">
        <v>0</v>
      </c>
      <c r="BW11" s="395"/>
      <c r="BX11" s="395"/>
      <c r="BY11" s="395"/>
      <c r="BZ11" s="395"/>
      <c r="CA11" s="395"/>
      <c r="CB11" s="395"/>
      <c r="CC11" s="396"/>
      <c r="CD11" s="403" t="s">
        <v>62</v>
      </c>
      <c r="CE11" s="348"/>
      <c r="CF11" s="348"/>
      <c r="CG11" s="348"/>
      <c r="CH11" s="348"/>
      <c r="CI11" s="348"/>
      <c r="CJ11" s="348"/>
      <c r="CK11" s="348"/>
      <c r="CL11" s="348"/>
      <c r="CM11" s="348"/>
      <c r="CN11" s="348"/>
      <c r="CO11" s="348"/>
      <c r="CP11" s="348"/>
      <c r="CQ11" s="348"/>
      <c r="CR11" s="348"/>
      <c r="CS11" s="404"/>
      <c r="CT11" s="497" t="s">
        <v>63</v>
      </c>
      <c r="CU11" s="498"/>
      <c r="CV11" s="498"/>
      <c r="CW11" s="498"/>
      <c r="CX11" s="498"/>
      <c r="CY11" s="498"/>
      <c r="CZ11" s="498"/>
      <c r="DA11" s="499"/>
      <c r="DB11" s="497" t="s">
        <v>63</v>
      </c>
      <c r="DC11" s="498"/>
      <c r="DD11" s="498"/>
      <c r="DE11" s="498"/>
      <c r="DF11" s="498"/>
      <c r="DG11" s="498"/>
      <c r="DH11" s="498"/>
      <c r="DI11" s="499"/>
    </row>
    <row r="12" spans="1:119" ht="18.75" customHeight="1" x14ac:dyDescent="0.2">
      <c r="A12" s="40"/>
      <c r="B12" s="500" t="s">
        <v>64</v>
      </c>
      <c r="C12" s="501"/>
      <c r="D12" s="501"/>
      <c r="E12" s="501"/>
      <c r="F12" s="501"/>
      <c r="G12" s="501"/>
      <c r="H12" s="501"/>
      <c r="I12" s="501"/>
      <c r="J12" s="501"/>
      <c r="K12" s="502"/>
      <c r="L12" s="509" t="s">
        <v>65</v>
      </c>
      <c r="M12" s="510"/>
      <c r="N12" s="510"/>
      <c r="O12" s="510"/>
      <c r="P12" s="510"/>
      <c r="Q12" s="511"/>
      <c r="R12" s="512">
        <v>13625</v>
      </c>
      <c r="S12" s="513"/>
      <c r="T12" s="513"/>
      <c r="U12" s="513"/>
      <c r="V12" s="514"/>
      <c r="W12" s="515" t="s">
        <v>23</v>
      </c>
      <c r="X12" s="442"/>
      <c r="Y12" s="442"/>
      <c r="Z12" s="442"/>
      <c r="AA12" s="442"/>
      <c r="AB12" s="516"/>
      <c r="AC12" s="517" t="s">
        <v>66</v>
      </c>
      <c r="AD12" s="518"/>
      <c r="AE12" s="518"/>
      <c r="AF12" s="518"/>
      <c r="AG12" s="519"/>
      <c r="AH12" s="517" t="s">
        <v>67</v>
      </c>
      <c r="AI12" s="518"/>
      <c r="AJ12" s="518"/>
      <c r="AK12" s="518"/>
      <c r="AL12" s="520"/>
      <c r="AM12" s="453" t="s">
        <v>68</v>
      </c>
      <c r="AN12" s="368"/>
      <c r="AO12" s="368"/>
      <c r="AP12" s="368"/>
      <c r="AQ12" s="368"/>
      <c r="AR12" s="368"/>
      <c r="AS12" s="368"/>
      <c r="AT12" s="369"/>
      <c r="AU12" s="441" t="s">
        <v>31</v>
      </c>
      <c r="AV12" s="442"/>
      <c r="AW12" s="442"/>
      <c r="AX12" s="442"/>
      <c r="AY12" s="374" t="s">
        <v>69</v>
      </c>
      <c r="AZ12" s="375"/>
      <c r="BA12" s="375"/>
      <c r="BB12" s="375"/>
      <c r="BC12" s="375"/>
      <c r="BD12" s="375"/>
      <c r="BE12" s="375"/>
      <c r="BF12" s="375"/>
      <c r="BG12" s="375"/>
      <c r="BH12" s="375"/>
      <c r="BI12" s="375"/>
      <c r="BJ12" s="375"/>
      <c r="BK12" s="375"/>
      <c r="BL12" s="375"/>
      <c r="BM12" s="376"/>
      <c r="BN12" s="394">
        <v>310000</v>
      </c>
      <c r="BO12" s="395"/>
      <c r="BP12" s="395"/>
      <c r="BQ12" s="395"/>
      <c r="BR12" s="395"/>
      <c r="BS12" s="395"/>
      <c r="BT12" s="395"/>
      <c r="BU12" s="396"/>
      <c r="BV12" s="394">
        <v>0</v>
      </c>
      <c r="BW12" s="395"/>
      <c r="BX12" s="395"/>
      <c r="BY12" s="395"/>
      <c r="BZ12" s="395"/>
      <c r="CA12" s="395"/>
      <c r="CB12" s="395"/>
      <c r="CC12" s="396"/>
      <c r="CD12" s="403" t="s">
        <v>70</v>
      </c>
      <c r="CE12" s="348"/>
      <c r="CF12" s="348"/>
      <c r="CG12" s="348"/>
      <c r="CH12" s="348"/>
      <c r="CI12" s="348"/>
      <c r="CJ12" s="348"/>
      <c r="CK12" s="348"/>
      <c r="CL12" s="348"/>
      <c r="CM12" s="348"/>
      <c r="CN12" s="348"/>
      <c r="CO12" s="348"/>
      <c r="CP12" s="348"/>
      <c r="CQ12" s="348"/>
      <c r="CR12" s="348"/>
      <c r="CS12" s="404"/>
      <c r="CT12" s="497" t="s">
        <v>63</v>
      </c>
      <c r="CU12" s="498"/>
      <c r="CV12" s="498"/>
      <c r="CW12" s="498"/>
      <c r="CX12" s="498"/>
      <c r="CY12" s="498"/>
      <c r="CZ12" s="498"/>
      <c r="DA12" s="499"/>
      <c r="DB12" s="497" t="s">
        <v>63</v>
      </c>
      <c r="DC12" s="498"/>
      <c r="DD12" s="498"/>
      <c r="DE12" s="498"/>
      <c r="DF12" s="498"/>
      <c r="DG12" s="498"/>
      <c r="DH12" s="498"/>
      <c r="DI12" s="499"/>
    </row>
    <row r="13" spans="1:119" ht="18.75" customHeight="1" x14ac:dyDescent="0.2">
      <c r="A13" s="40"/>
      <c r="B13" s="503"/>
      <c r="C13" s="504"/>
      <c r="D13" s="504"/>
      <c r="E13" s="504"/>
      <c r="F13" s="504"/>
      <c r="G13" s="504"/>
      <c r="H13" s="504"/>
      <c r="I13" s="504"/>
      <c r="J13" s="504"/>
      <c r="K13" s="505"/>
      <c r="L13" s="49"/>
      <c r="M13" s="484" t="s">
        <v>71</v>
      </c>
      <c r="N13" s="485"/>
      <c r="O13" s="485"/>
      <c r="P13" s="485"/>
      <c r="Q13" s="486"/>
      <c r="R13" s="487">
        <v>13518</v>
      </c>
      <c r="S13" s="488"/>
      <c r="T13" s="488"/>
      <c r="U13" s="488"/>
      <c r="V13" s="489"/>
      <c r="W13" s="475" t="s">
        <v>72</v>
      </c>
      <c r="X13" s="417"/>
      <c r="Y13" s="417"/>
      <c r="Z13" s="417"/>
      <c r="AA13" s="417"/>
      <c r="AB13" s="418"/>
      <c r="AC13" s="370">
        <v>653</v>
      </c>
      <c r="AD13" s="371"/>
      <c r="AE13" s="371"/>
      <c r="AF13" s="371"/>
      <c r="AG13" s="372"/>
      <c r="AH13" s="370">
        <v>794</v>
      </c>
      <c r="AI13" s="371"/>
      <c r="AJ13" s="371"/>
      <c r="AK13" s="371"/>
      <c r="AL13" s="373"/>
      <c r="AM13" s="453" t="s">
        <v>73</v>
      </c>
      <c r="AN13" s="368"/>
      <c r="AO13" s="368"/>
      <c r="AP13" s="368"/>
      <c r="AQ13" s="368"/>
      <c r="AR13" s="368"/>
      <c r="AS13" s="368"/>
      <c r="AT13" s="369"/>
      <c r="AU13" s="441" t="s">
        <v>45</v>
      </c>
      <c r="AV13" s="442"/>
      <c r="AW13" s="442"/>
      <c r="AX13" s="442"/>
      <c r="AY13" s="374" t="s">
        <v>74</v>
      </c>
      <c r="AZ13" s="375"/>
      <c r="BA13" s="375"/>
      <c r="BB13" s="375"/>
      <c r="BC13" s="375"/>
      <c r="BD13" s="375"/>
      <c r="BE13" s="375"/>
      <c r="BF13" s="375"/>
      <c r="BG13" s="375"/>
      <c r="BH13" s="375"/>
      <c r="BI13" s="375"/>
      <c r="BJ13" s="375"/>
      <c r="BK13" s="375"/>
      <c r="BL13" s="375"/>
      <c r="BM13" s="376"/>
      <c r="BN13" s="394">
        <v>45257</v>
      </c>
      <c r="BO13" s="395"/>
      <c r="BP13" s="395"/>
      <c r="BQ13" s="395"/>
      <c r="BR13" s="395"/>
      <c r="BS13" s="395"/>
      <c r="BT13" s="395"/>
      <c r="BU13" s="396"/>
      <c r="BV13" s="394">
        <v>501301</v>
      </c>
      <c r="BW13" s="395"/>
      <c r="BX13" s="395"/>
      <c r="BY13" s="395"/>
      <c r="BZ13" s="395"/>
      <c r="CA13" s="395"/>
      <c r="CB13" s="395"/>
      <c r="CC13" s="396"/>
      <c r="CD13" s="403" t="s">
        <v>75</v>
      </c>
      <c r="CE13" s="348"/>
      <c r="CF13" s="348"/>
      <c r="CG13" s="348"/>
      <c r="CH13" s="348"/>
      <c r="CI13" s="348"/>
      <c r="CJ13" s="348"/>
      <c r="CK13" s="348"/>
      <c r="CL13" s="348"/>
      <c r="CM13" s="348"/>
      <c r="CN13" s="348"/>
      <c r="CO13" s="348"/>
      <c r="CP13" s="348"/>
      <c r="CQ13" s="348"/>
      <c r="CR13" s="348"/>
      <c r="CS13" s="404"/>
      <c r="CT13" s="364">
        <v>14.8</v>
      </c>
      <c r="CU13" s="365"/>
      <c r="CV13" s="365"/>
      <c r="CW13" s="365"/>
      <c r="CX13" s="365"/>
      <c r="CY13" s="365"/>
      <c r="CZ13" s="365"/>
      <c r="DA13" s="366"/>
      <c r="DB13" s="364">
        <v>14.2</v>
      </c>
      <c r="DC13" s="365"/>
      <c r="DD13" s="365"/>
      <c r="DE13" s="365"/>
      <c r="DF13" s="365"/>
      <c r="DG13" s="365"/>
      <c r="DH13" s="365"/>
      <c r="DI13" s="366"/>
    </row>
    <row r="14" spans="1:119" ht="18.75" customHeight="1" thickBot="1" x14ac:dyDescent="0.25">
      <c r="A14" s="40"/>
      <c r="B14" s="503"/>
      <c r="C14" s="504"/>
      <c r="D14" s="504"/>
      <c r="E14" s="504"/>
      <c r="F14" s="504"/>
      <c r="G14" s="504"/>
      <c r="H14" s="504"/>
      <c r="I14" s="504"/>
      <c r="J14" s="504"/>
      <c r="K14" s="505"/>
      <c r="L14" s="477" t="s">
        <v>76</v>
      </c>
      <c r="M14" s="521"/>
      <c r="N14" s="521"/>
      <c r="O14" s="521"/>
      <c r="P14" s="521"/>
      <c r="Q14" s="522"/>
      <c r="R14" s="487">
        <v>13870</v>
      </c>
      <c r="S14" s="488"/>
      <c r="T14" s="488"/>
      <c r="U14" s="488"/>
      <c r="V14" s="489"/>
      <c r="W14" s="490"/>
      <c r="X14" s="420"/>
      <c r="Y14" s="420"/>
      <c r="Z14" s="420"/>
      <c r="AA14" s="420"/>
      <c r="AB14" s="421"/>
      <c r="AC14" s="480">
        <v>9.1</v>
      </c>
      <c r="AD14" s="481"/>
      <c r="AE14" s="481"/>
      <c r="AF14" s="481"/>
      <c r="AG14" s="482"/>
      <c r="AH14" s="480">
        <v>10</v>
      </c>
      <c r="AI14" s="481"/>
      <c r="AJ14" s="481"/>
      <c r="AK14" s="481"/>
      <c r="AL14" s="483"/>
      <c r="AM14" s="453"/>
      <c r="AN14" s="368"/>
      <c r="AO14" s="368"/>
      <c r="AP14" s="368"/>
      <c r="AQ14" s="368"/>
      <c r="AR14" s="368"/>
      <c r="AS14" s="368"/>
      <c r="AT14" s="369"/>
      <c r="AU14" s="441"/>
      <c r="AV14" s="442"/>
      <c r="AW14" s="442"/>
      <c r="AX14" s="442"/>
      <c r="AY14" s="374"/>
      <c r="AZ14" s="375"/>
      <c r="BA14" s="375"/>
      <c r="BB14" s="375"/>
      <c r="BC14" s="375"/>
      <c r="BD14" s="375"/>
      <c r="BE14" s="375"/>
      <c r="BF14" s="375"/>
      <c r="BG14" s="375"/>
      <c r="BH14" s="375"/>
      <c r="BI14" s="375"/>
      <c r="BJ14" s="375"/>
      <c r="BK14" s="375"/>
      <c r="BL14" s="375"/>
      <c r="BM14" s="376"/>
      <c r="BN14" s="394"/>
      <c r="BO14" s="395"/>
      <c r="BP14" s="395"/>
      <c r="BQ14" s="395"/>
      <c r="BR14" s="395"/>
      <c r="BS14" s="395"/>
      <c r="BT14" s="395"/>
      <c r="BU14" s="396"/>
      <c r="BV14" s="394"/>
      <c r="BW14" s="395"/>
      <c r="BX14" s="395"/>
      <c r="BY14" s="395"/>
      <c r="BZ14" s="395"/>
      <c r="CA14" s="395"/>
      <c r="CB14" s="395"/>
      <c r="CC14" s="396"/>
      <c r="CD14" s="400" t="s">
        <v>77</v>
      </c>
      <c r="CE14" s="401"/>
      <c r="CF14" s="401"/>
      <c r="CG14" s="401"/>
      <c r="CH14" s="401"/>
      <c r="CI14" s="401"/>
      <c r="CJ14" s="401"/>
      <c r="CK14" s="401"/>
      <c r="CL14" s="401"/>
      <c r="CM14" s="401"/>
      <c r="CN14" s="401"/>
      <c r="CO14" s="401"/>
      <c r="CP14" s="401"/>
      <c r="CQ14" s="401"/>
      <c r="CR14" s="401"/>
      <c r="CS14" s="402"/>
      <c r="CT14" s="491">
        <v>57.7</v>
      </c>
      <c r="CU14" s="492"/>
      <c r="CV14" s="492"/>
      <c r="CW14" s="492"/>
      <c r="CX14" s="492"/>
      <c r="CY14" s="492"/>
      <c r="CZ14" s="492"/>
      <c r="DA14" s="493"/>
      <c r="DB14" s="491">
        <v>61.1</v>
      </c>
      <c r="DC14" s="492"/>
      <c r="DD14" s="492"/>
      <c r="DE14" s="492"/>
      <c r="DF14" s="492"/>
      <c r="DG14" s="492"/>
      <c r="DH14" s="492"/>
      <c r="DI14" s="493"/>
    </row>
    <row r="15" spans="1:119" ht="18.75" customHeight="1" x14ac:dyDescent="0.2">
      <c r="A15" s="40"/>
      <c r="B15" s="503"/>
      <c r="C15" s="504"/>
      <c r="D15" s="504"/>
      <c r="E15" s="504"/>
      <c r="F15" s="504"/>
      <c r="G15" s="504"/>
      <c r="H15" s="504"/>
      <c r="I15" s="504"/>
      <c r="J15" s="504"/>
      <c r="K15" s="505"/>
      <c r="L15" s="49"/>
      <c r="M15" s="484" t="s">
        <v>71</v>
      </c>
      <c r="N15" s="485"/>
      <c r="O15" s="485"/>
      <c r="P15" s="485"/>
      <c r="Q15" s="486"/>
      <c r="R15" s="487">
        <v>13784</v>
      </c>
      <c r="S15" s="488"/>
      <c r="T15" s="488"/>
      <c r="U15" s="488"/>
      <c r="V15" s="489"/>
      <c r="W15" s="475" t="s">
        <v>78</v>
      </c>
      <c r="X15" s="417"/>
      <c r="Y15" s="417"/>
      <c r="Z15" s="417"/>
      <c r="AA15" s="417"/>
      <c r="AB15" s="418"/>
      <c r="AC15" s="370">
        <v>1901</v>
      </c>
      <c r="AD15" s="371"/>
      <c r="AE15" s="371"/>
      <c r="AF15" s="371"/>
      <c r="AG15" s="372"/>
      <c r="AH15" s="370">
        <v>2042</v>
      </c>
      <c r="AI15" s="371"/>
      <c r="AJ15" s="371"/>
      <c r="AK15" s="371"/>
      <c r="AL15" s="373"/>
      <c r="AM15" s="453"/>
      <c r="AN15" s="368"/>
      <c r="AO15" s="368"/>
      <c r="AP15" s="368"/>
      <c r="AQ15" s="368"/>
      <c r="AR15" s="368"/>
      <c r="AS15" s="368"/>
      <c r="AT15" s="369"/>
      <c r="AU15" s="441"/>
      <c r="AV15" s="442"/>
      <c r="AW15" s="442"/>
      <c r="AX15" s="442"/>
      <c r="AY15" s="386" t="s">
        <v>79</v>
      </c>
      <c r="AZ15" s="387"/>
      <c r="BA15" s="387"/>
      <c r="BB15" s="387"/>
      <c r="BC15" s="387"/>
      <c r="BD15" s="387"/>
      <c r="BE15" s="387"/>
      <c r="BF15" s="387"/>
      <c r="BG15" s="387"/>
      <c r="BH15" s="387"/>
      <c r="BI15" s="387"/>
      <c r="BJ15" s="387"/>
      <c r="BK15" s="387"/>
      <c r="BL15" s="387"/>
      <c r="BM15" s="388"/>
      <c r="BN15" s="389">
        <v>1946726</v>
      </c>
      <c r="BO15" s="390"/>
      <c r="BP15" s="390"/>
      <c r="BQ15" s="390"/>
      <c r="BR15" s="390"/>
      <c r="BS15" s="390"/>
      <c r="BT15" s="390"/>
      <c r="BU15" s="391"/>
      <c r="BV15" s="389">
        <v>1953495</v>
      </c>
      <c r="BW15" s="390"/>
      <c r="BX15" s="390"/>
      <c r="BY15" s="390"/>
      <c r="BZ15" s="390"/>
      <c r="CA15" s="390"/>
      <c r="CB15" s="390"/>
      <c r="CC15" s="391"/>
      <c r="CD15" s="494" t="s">
        <v>80</v>
      </c>
      <c r="CE15" s="495"/>
      <c r="CF15" s="495"/>
      <c r="CG15" s="495"/>
      <c r="CH15" s="495"/>
      <c r="CI15" s="495"/>
      <c r="CJ15" s="495"/>
      <c r="CK15" s="495"/>
      <c r="CL15" s="495"/>
      <c r="CM15" s="495"/>
      <c r="CN15" s="495"/>
      <c r="CO15" s="495"/>
      <c r="CP15" s="495"/>
      <c r="CQ15" s="495"/>
      <c r="CR15" s="495"/>
      <c r="CS15" s="496"/>
      <c r="CT15" s="50"/>
      <c r="CU15" s="51"/>
      <c r="CV15" s="51"/>
      <c r="CW15" s="51"/>
      <c r="CX15" s="51"/>
      <c r="CY15" s="51"/>
      <c r="CZ15" s="51"/>
      <c r="DA15" s="52"/>
      <c r="DB15" s="50"/>
      <c r="DC15" s="51"/>
      <c r="DD15" s="51"/>
      <c r="DE15" s="51"/>
      <c r="DF15" s="51"/>
      <c r="DG15" s="51"/>
      <c r="DH15" s="51"/>
      <c r="DI15" s="52"/>
    </row>
    <row r="16" spans="1:119" ht="18.75" customHeight="1" x14ac:dyDescent="0.2">
      <c r="A16" s="40"/>
      <c r="B16" s="503"/>
      <c r="C16" s="504"/>
      <c r="D16" s="504"/>
      <c r="E16" s="504"/>
      <c r="F16" s="504"/>
      <c r="G16" s="504"/>
      <c r="H16" s="504"/>
      <c r="I16" s="504"/>
      <c r="J16" s="504"/>
      <c r="K16" s="505"/>
      <c r="L16" s="477" t="s">
        <v>81</v>
      </c>
      <c r="M16" s="478"/>
      <c r="N16" s="478"/>
      <c r="O16" s="478"/>
      <c r="P16" s="478"/>
      <c r="Q16" s="479"/>
      <c r="R16" s="472" t="s">
        <v>82</v>
      </c>
      <c r="S16" s="473"/>
      <c r="T16" s="473"/>
      <c r="U16" s="473"/>
      <c r="V16" s="474"/>
      <c r="W16" s="490"/>
      <c r="X16" s="420"/>
      <c r="Y16" s="420"/>
      <c r="Z16" s="420"/>
      <c r="AA16" s="420"/>
      <c r="AB16" s="421"/>
      <c r="AC16" s="480">
        <v>26.4</v>
      </c>
      <c r="AD16" s="481"/>
      <c r="AE16" s="481"/>
      <c r="AF16" s="481"/>
      <c r="AG16" s="482"/>
      <c r="AH16" s="480">
        <v>25.8</v>
      </c>
      <c r="AI16" s="481"/>
      <c r="AJ16" s="481"/>
      <c r="AK16" s="481"/>
      <c r="AL16" s="483"/>
      <c r="AM16" s="453"/>
      <c r="AN16" s="368"/>
      <c r="AO16" s="368"/>
      <c r="AP16" s="368"/>
      <c r="AQ16" s="368"/>
      <c r="AR16" s="368"/>
      <c r="AS16" s="368"/>
      <c r="AT16" s="369"/>
      <c r="AU16" s="441"/>
      <c r="AV16" s="442"/>
      <c r="AW16" s="442"/>
      <c r="AX16" s="442"/>
      <c r="AY16" s="374" t="s">
        <v>83</v>
      </c>
      <c r="AZ16" s="375"/>
      <c r="BA16" s="375"/>
      <c r="BB16" s="375"/>
      <c r="BC16" s="375"/>
      <c r="BD16" s="375"/>
      <c r="BE16" s="375"/>
      <c r="BF16" s="375"/>
      <c r="BG16" s="375"/>
      <c r="BH16" s="375"/>
      <c r="BI16" s="375"/>
      <c r="BJ16" s="375"/>
      <c r="BK16" s="375"/>
      <c r="BL16" s="375"/>
      <c r="BM16" s="376"/>
      <c r="BN16" s="394">
        <v>5842955</v>
      </c>
      <c r="BO16" s="395"/>
      <c r="BP16" s="395"/>
      <c r="BQ16" s="395"/>
      <c r="BR16" s="395"/>
      <c r="BS16" s="395"/>
      <c r="BT16" s="395"/>
      <c r="BU16" s="396"/>
      <c r="BV16" s="394">
        <v>5805839</v>
      </c>
      <c r="BW16" s="395"/>
      <c r="BX16" s="395"/>
      <c r="BY16" s="395"/>
      <c r="BZ16" s="395"/>
      <c r="CA16" s="395"/>
      <c r="CB16" s="395"/>
      <c r="CC16" s="396"/>
      <c r="CD16" s="53"/>
      <c r="CE16" s="392"/>
      <c r="CF16" s="392"/>
      <c r="CG16" s="392"/>
      <c r="CH16" s="392"/>
      <c r="CI16" s="392"/>
      <c r="CJ16" s="392"/>
      <c r="CK16" s="392"/>
      <c r="CL16" s="392"/>
      <c r="CM16" s="392"/>
      <c r="CN16" s="392"/>
      <c r="CO16" s="392"/>
      <c r="CP16" s="392"/>
      <c r="CQ16" s="392"/>
      <c r="CR16" s="392"/>
      <c r="CS16" s="393"/>
      <c r="CT16" s="364"/>
      <c r="CU16" s="365"/>
      <c r="CV16" s="365"/>
      <c r="CW16" s="365"/>
      <c r="CX16" s="365"/>
      <c r="CY16" s="365"/>
      <c r="CZ16" s="365"/>
      <c r="DA16" s="366"/>
      <c r="DB16" s="364"/>
      <c r="DC16" s="365"/>
      <c r="DD16" s="365"/>
      <c r="DE16" s="365"/>
      <c r="DF16" s="365"/>
      <c r="DG16" s="365"/>
      <c r="DH16" s="365"/>
      <c r="DI16" s="366"/>
    </row>
    <row r="17" spans="1:113" ht="18.75" customHeight="1" thickBot="1" x14ac:dyDescent="0.25">
      <c r="A17" s="40"/>
      <c r="B17" s="506"/>
      <c r="C17" s="507"/>
      <c r="D17" s="507"/>
      <c r="E17" s="507"/>
      <c r="F17" s="507"/>
      <c r="G17" s="507"/>
      <c r="H17" s="507"/>
      <c r="I17" s="507"/>
      <c r="J17" s="507"/>
      <c r="K17" s="508"/>
      <c r="L17" s="54"/>
      <c r="M17" s="469" t="s">
        <v>84</v>
      </c>
      <c r="N17" s="470"/>
      <c r="O17" s="470"/>
      <c r="P17" s="470"/>
      <c r="Q17" s="471"/>
      <c r="R17" s="472" t="s">
        <v>85</v>
      </c>
      <c r="S17" s="473"/>
      <c r="T17" s="473"/>
      <c r="U17" s="473"/>
      <c r="V17" s="474"/>
      <c r="W17" s="475" t="s">
        <v>86</v>
      </c>
      <c r="X17" s="417"/>
      <c r="Y17" s="417"/>
      <c r="Z17" s="417"/>
      <c r="AA17" s="417"/>
      <c r="AB17" s="418"/>
      <c r="AC17" s="370">
        <v>4654</v>
      </c>
      <c r="AD17" s="371"/>
      <c r="AE17" s="371"/>
      <c r="AF17" s="371"/>
      <c r="AG17" s="372"/>
      <c r="AH17" s="370">
        <v>5069</v>
      </c>
      <c r="AI17" s="371"/>
      <c r="AJ17" s="371"/>
      <c r="AK17" s="371"/>
      <c r="AL17" s="373"/>
      <c r="AM17" s="453"/>
      <c r="AN17" s="368"/>
      <c r="AO17" s="368"/>
      <c r="AP17" s="368"/>
      <c r="AQ17" s="368"/>
      <c r="AR17" s="368"/>
      <c r="AS17" s="368"/>
      <c r="AT17" s="369"/>
      <c r="AU17" s="441"/>
      <c r="AV17" s="442"/>
      <c r="AW17" s="442"/>
      <c r="AX17" s="442"/>
      <c r="AY17" s="374" t="s">
        <v>87</v>
      </c>
      <c r="AZ17" s="375"/>
      <c r="BA17" s="375"/>
      <c r="BB17" s="375"/>
      <c r="BC17" s="375"/>
      <c r="BD17" s="375"/>
      <c r="BE17" s="375"/>
      <c r="BF17" s="375"/>
      <c r="BG17" s="375"/>
      <c r="BH17" s="375"/>
      <c r="BI17" s="375"/>
      <c r="BJ17" s="375"/>
      <c r="BK17" s="375"/>
      <c r="BL17" s="375"/>
      <c r="BM17" s="376"/>
      <c r="BN17" s="394">
        <v>2431920</v>
      </c>
      <c r="BO17" s="395"/>
      <c r="BP17" s="395"/>
      <c r="BQ17" s="395"/>
      <c r="BR17" s="395"/>
      <c r="BS17" s="395"/>
      <c r="BT17" s="395"/>
      <c r="BU17" s="396"/>
      <c r="BV17" s="394">
        <v>2451823</v>
      </c>
      <c r="BW17" s="395"/>
      <c r="BX17" s="395"/>
      <c r="BY17" s="395"/>
      <c r="BZ17" s="395"/>
      <c r="CA17" s="395"/>
      <c r="CB17" s="395"/>
      <c r="CC17" s="396"/>
      <c r="CD17" s="53"/>
      <c r="CE17" s="392"/>
      <c r="CF17" s="392"/>
      <c r="CG17" s="392"/>
      <c r="CH17" s="392"/>
      <c r="CI17" s="392"/>
      <c r="CJ17" s="392"/>
      <c r="CK17" s="392"/>
      <c r="CL17" s="392"/>
      <c r="CM17" s="392"/>
      <c r="CN17" s="392"/>
      <c r="CO17" s="392"/>
      <c r="CP17" s="392"/>
      <c r="CQ17" s="392"/>
      <c r="CR17" s="392"/>
      <c r="CS17" s="393"/>
      <c r="CT17" s="364"/>
      <c r="CU17" s="365"/>
      <c r="CV17" s="365"/>
      <c r="CW17" s="365"/>
      <c r="CX17" s="365"/>
      <c r="CY17" s="365"/>
      <c r="CZ17" s="365"/>
      <c r="DA17" s="366"/>
      <c r="DB17" s="364"/>
      <c r="DC17" s="365"/>
      <c r="DD17" s="365"/>
      <c r="DE17" s="365"/>
      <c r="DF17" s="365"/>
      <c r="DG17" s="365"/>
      <c r="DH17" s="365"/>
      <c r="DI17" s="366"/>
    </row>
    <row r="18" spans="1:113" ht="18.75" customHeight="1" thickBot="1" x14ac:dyDescent="0.25">
      <c r="A18" s="40"/>
      <c r="B18" s="446" t="s">
        <v>88</v>
      </c>
      <c r="C18" s="447"/>
      <c r="D18" s="447"/>
      <c r="E18" s="448"/>
      <c r="F18" s="448"/>
      <c r="G18" s="448"/>
      <c r="H18" s="448"/>
      <c r="I18" s="448"/>
      <c r="J18" s="448"/>
      <c r="K18" s="448"/>
      <c r="L18" s="449">
        <v>178.49</v>
      </c>
      <c r="M18" s="449"/>
      <c r="N18" s="449"/>
      <c r="O18" s="449"/>
      <c r="P18" s="449"/>
      <c r="Q18" s="449"/>
      <c r="R18" s="450"/>
      <c r="S18" s="450"/>
      <c r="T18" s="450"/>
      <c r="U18" s="450"/>
      <c r="V18" s="451"/>
      <c r="W18" s="465"/>
      <c r="X18" s="466"/>
      <c r="Y18" s="466"/>
      <c r="Z18" s="466"/>
      <c r="AA18" s="466"/>
      <c r="AB18" s="476"/>
      <c r="AC18" s="358">
        <v>64.599999999999994</v>
      </c>
      <c r="AD18" s="359"/>
      <c r="AE18" s="359"/>
      <c r="AF18" s="359"/>
      <c r="AG18" s="452"/>
      <c r="AH18" s="358">
        <v>64.099999999999994</v>
      </c>
      <c r="AI18" s="359"/>
      <c r="AJ18" s="359"/>
      <c r="AK18" s="359"/>
      <c r="AL18" s="360"/>
      <c r="AM18" s="453"/>
      <c r="AN18" s="368"/>
      <c r="AO18" s="368"/>
      <c r="AP18" s="368"/>
      <c r="AQ18" s="368"/>
      <c r="AR18" s="368"/>
      <c r="AS18" s="368"/>
      <c r="AT18" s="369"/>
      <c r="AU18" s="441"/>
      <c r="AV18" s="442"/>
      <c r="AW18" s="442"/>
      <c r="AX18" s="442"/>
      <c r="AY18" s="374" t="s">
        <v>89</v>
      </c>
      <c r="AZ18" s="375"/>
      <c r="BA18" s="375"/>
      <c r="BB18" s="375"/>
      <c r="BC18" s="375"/>
      <c r="BD18" s="375"/>
      <c r="BE18" s="375"/>
      <c r="BF18" s="375"/>
      <c r="BG18" s="375"/>
      <c r="BH18" s="375"/>
      <c r="BI18" s="375"/>
      <c r="BJ18" s="375"/>
      <c r="BK18" s="375"/>
      <c r="BL18" s="375"/>
      <c r="BM18" s="376"/>
      <c r="BN18" s="394">
        <v>5702202</v>
      </c>
      <c r="BO18" s="395"/>
      <c r="BP18" s="395"/>
      <c r="BQ18" s="395"/>
      <c r="BR18" s="395"/>
      <c r="BS18" s="395"/>
      <c r="BT18" s="395"/>
      <c r="BU18" s="396"/>
      <c r="BV18" s="394">
        <v>5684704</v>
      </c>
      <c r="BW18" s="395"/>
      <c r="BX18" s="395"/>
      <c r="BY18" s="395"/>
      <c r="BZ18" s="395"/>
      <c r="CA18" s="395"/>
      <c r="CB18" s="395"/>
      <c r="CC18" s="396"/>
      <c r="CD18" s="53"/>
      <c r="CE18" s="392"/>
      <c r="CF18" s="392"/>
      <c r="CG18" s="392"/>
      <c r="CH18" s="392"/>
      <c r="CI18" s="392"/>
      <c r="CJ18" s="392"/>
      <c r="CK18" s="392"/>
      <c r="CL18" s="392"/>
      <c r="CM18" s="392"/>
      <c r="CN18" s="392"/>
      <c r="CO18" s="392"/>
      <c r="CP18" s="392"/>
      <c r="CQ18" s="392"/>
      <c r="CR18" s="392"/>
      <c r="CS18" s="393"/>
      <c r="CT18" s="364"/>
      <c r="CU18" s="365"/>
      <c r="CV18" s="365"/>
      <c r="CW18" s="365"/>
      <c r="CX18" s="365"/>
      <c r="CY18" s="365"/>
      <c r="CZ18" s="365"/>
      <c r="DA18" s="366"/>
      <c r="DB18" s="364"/>
      <c r="DC18" s="365"/>
      <c r="DD18" s="365"/>
      <c r="DE18" s="365"/>
      <c r="DF18" s="365"/>
      <c r="DG18" s="365"/>
      <c r="DH18" s="365"/>
      <c r="DI18" s="366"/>
    </row>
    <row r="19" spans="1:113" ht="18.75" customHeight="1" thickBot="1" x14ac:dyDescent="0.25">
      <c r="A19" s="40"/>
      <c r="B19" s="446" t="s">
        <v>90</v>
      </c>
      <c r="C19" s="447"/>
      <c r="D19" s="447"/>
      <c r="E19" s="448"/>
      <c r="F19" s="448"/>
      <c r="G19" s="448"/>
      <c r="H19" s="448"/>
      <c r="I19" s="448"/>
      <c r="J19" s="448"/>
      <c r="K19" s="448"/>
      <c r="L19" s="454">
        <v>78</v>
      </c>
      <c r="M19" s="454"/>
      <c r="N19" s="454"/>
      <c r="O19" s="454"/>
      <c r="P19" s="454"/>
      <c r="Q19" s="454"/>
      <c r="R19" s="455"/>
      <c r="S19" s="455"/>
      <c r="T19" s="455"/>
      <c r="U19" s="455"/>
      <c r="V19" s="456"/>
      <c r="W19" s="463"/>
      <c r="X19" s="464"/>
      <c r="Y19" s="464"/>
      <c r="Z19" s="464"/>
      <c r="AA19" s="464"/>
      <c r="AB19" s="464"/>
      <c r="AC19" s="467"/>
      <c r="AD19" s="467"/>
      <c r="AE19" s="467"/>
      <c r="AF19" s="467"/>
      <c r="AG19" s="467"/>
      <c r="AH19" s="467"/>
      <c r="AI19" s="467"/>
      <c r="AJ19" s="467"/>
      <c r="AK19" s="467"/>
      <c r="AL19" s="468"/>
      <c r="AM19" s="453"/>
      <c r="AN19" s="368"/>
      <c r="AO19" s="368"/>
      <c r="AP19" s="368"/>
      <c r="AQ19" s="368"/>
      <c r="AR19" s="368"/>
      <c r="AS19" s="368"/>
      <c r="AT19" s="369"/>
      <c r="AU19" s="441"/>
      <c r="AV19" s="442"/>
      <c r="AW19" s="442"/>
      <c r="AX19" s="442"/>
      <c r="AY19" s="374" t="s">
        <v>91</v>
      </c>
      <c r="AZ19" s="375"/>
      <c r="BA19" s="375"/>
      <c r="BB19" s="375"/>
      <c r="BC19" s="375"/>
      <c r="BD19" s="375"/>
      <c r="BE19" s="375"/>
      <c r="BF19" s="375"/>
      <c r="BG19" s="375"/>
      <c r="BH19" s="375"/>
      <c r="BI19" s="375"/>
      <c r="BJ19" s="375"/>
      <c r="BK19" s="375"/>
      <c r="BL19" s="375"/>
      <c r="BM19" s="376"/>
      <c r="BN19" s="394">
        <v>9425007</v>
      </c>
      <c r="BO19" s="395"/>
      <c r="BP19" s="395"/>
      <c r="BQ19" s="395"/>
      <c r="BR19" s="395"/>
      <c r="BS19" s="395"/>
      <c r="BT19" s="395"/>
      <c r="BU19" s="396"/>
      <c r="BV19" s="394">
        <v>9246105</v>
      </c>
      <c r="BW19" s="395"/>
      <c r="BX19" s="395"/>
      <c r="BY19" s="395"/>
      <c r="BZ19" s="395"/>
      <c r="CA19" s="395"/>
      <c r="CB19" s="395"/>
      <c r="CC19" s="396"/>
      <c r="CD19" s="53"/>
      <c r="CE19" s="392"/>
      <c r="CF19" s="392"/>
      <c r="CG19" s="392"/>
      <c r="CH19" s="392"/>
      <c r="CI19" s="392"/>
      <c r="CJ19" s="392"/>
      <c r="CK19" s="392"/>
      <c r="CL19" s="392"/>
      <c r="CM19" s="392"/>
      <c r="CN19" s="392"/>
      <c r="CO19" s="392"/>
      <c r="CP19" s="392"/>
      <c r="CQ19" s="392"/>
      <c r="CR19" s="392"/>
      <c r="CS19" s="393"/>
      <c r="CT19" s="364"/>
      <c r="CU19" s="365"/>
      <c r="CV19" s="365"/>
      <c r="CW19" s="365"/>
      <c r="CX19" s="365"/>
      <c r="CY19" s="365"/>
      <c r="CZ19" s="365"/>
      <c r="DA19" s="366"/>
      <c r="DB19" s="364"/>
      <c r="DC19" s="365"/>
      <c r="DD19" s="365"/>
      <c r="DE19" s="365"/>
      <c r="DF19" s="365"/>
      <c r="DG19" s="365"/>
      <c r="DH19" s="365"/>
      <c r="DI19" s="366"/>
    </row>
    <row r="20" spans="1:113" ht="18.75" customHeight="1" thickBot="1" x14ac:dyDescent="0.25">
      <c r="A20" s="40"/>
      <c r="B20" s="446" t="s">
        <v>92</v>
      </c>
      <c r="C20" s="447"/>
      <c r="D20" s="447"/>
      <c r="E20" s="448"/>
      <c r="F20" s="448"/>
      <c r="G20" s="448"/>
      <c r="H20" s="448"/>
      <c r="I20" s="448"/>
      <c r="J20" s="448"/>
      <c r="K20" s="448"/>
      <c r="L20" s="454">
        <v>4830</v>
      </c>
      <c r="M20" s="454"/>
      <c r="N20" s="454"/>
      <c r="O20" s="454"/>
      <c r="P20" s="454"/>
      <c r="Q20" s="454"/>
      <c r="R20" s="455"/>
      <c r="S20" s="455"/>
      <c r="T20" s="455"/>
      <c r="U20" s="455"/>
      <c r="V20" s="456"/>
      <c r="W20" s="465"/>
      <c r="X20" s="466"/>
      <c r="Y20" s="466"/>
      <c r="Z20" s="466"/>
      <c r="AA20" s="466"/>
      <c r="AB20" s="466"/>
      <c r="AC20" s="457"/>
      <c r="AD20" s="457"/>
      <c r="AE20" s="457"/>
      <c r="AF20" s="457"/>
      <c r="AG20" s="457"/>
      <c r="AH20" s="457"/>
      <c r="AI20" s="457"/>
      <c r="AJ20" s="457"/>
      <c r="AK20" s="457"/>
      <c r="AL20" s="458"/>
      <c r="AM20" s="459"/>
      <c r="AN20" s="350"/>
      <c r="AO20" s="350"/>
      <c r="AP20" s="350"/>
      <c r="AQ20" s="350"/>
      <c r="AR20" s="350"/>
      <c r="AS20" s="350"/>
      <c r="AT20" s="351"/>
      <c r="AU20" s="460"/>
      <c r="AV20" s="461"/>
      <c r="AW20" s="461"/>
      <c r="AX20" s="462"/>
      <c r="AY20" s="374"/>
      <c r="AZ20" s="375"/>
      <c r="BA20" s="375"/>
      <c r="BB20" s="375"/>
      <c r="BC20" s="375"/>
      <c r="BD20" s="375"/>
      <c r="BE20" s="375"/>
      <c r="BF20" s="375"/>
      <c r="BG20" s="375"/>
      <c r="BH20" s="375"/>
      <c r="BI20" s="375"/>
      <c r="BJ20" s="375"/>
      <c r="BK20" s="375"/>
      <c r="BL20" s="375"/>
      <c r="BM20" s="376"/>
      <c r="BN20" s="394"/>
      <c r="BO20" s="395"/>
      <c r="BP20" s="395"/>
      <c r="BQ20" s="395"/>
      <c r="BR20" s="395"/>
      <c r="BS20" s="395"/>
      <c r="BT20" s="395"/>
      <c r="BU20" s="396"/>
      <c r="BV20" s="394"/>
      <c r="BW20" s="395"/>
      <c r="BX20" s="395"/>
      <c r="BY20" s="395"/>
      <c r="BZ20" s="395"/>
      <c r="CA20" s="395"/>
      <c r="CB20" s="395"/>
      <c r="CC20" s="396"/>
      <c r="CD20" s="53"/>
      <c r="CE20" s="392"/>
      <c r="CF20" s="392"/>
      <c r="CG20" s="392"/>
      <c r="CH20" s="392"/>
      <c r="CI20" s="392"/>
      <c r="CJ20" s="392"/>
      <c r="CK20" s="392"/>
      <c r="CL20" s="392"/>
      <c r="CM20" s="392"/>
      <c r="CN20" s="392"/>
      <c r="CO20" s="392"/>
      <c r="CP20" s="392"/>
      <c r="CQ20" s="392"/>
      <c r="CR20" s="392"/>
      <c r="CS20" s="393"/>
      <c r="CT20" s="364"/>
      <c r="CU20" s="365"/>
      <c r="CV20" s="365"/>
      <c r="CW20" s="365"/>
      <c r="CX20" s="365"/>
      <c r="CY20" s="365"/>
      <c r="CZ20" s="365"/>
      <c r="DA20" s="366"/>
      <c r="DB20" s="364"/>
      <c r="DC20" s="365"/>
      <c r="DD20" s="365"/>
      <c r="DE20" s="365"/>
      <c r="DF20" s="365"/>
      <c r="DG20" s="365"/>
      <c r="DH20" s="365"/>
      <c r="DI20" s="366"/>
    </row>
    <row r="21" spans="1:113" ht="18.75" customHeight="1" thickBot="1" x14ac:dyDescent="0.25">
      <c r="A21" s="40"/>
      <c r="B21" s="443" t="s">
        <v>93</v>
      </c>
      <c r="C21" s="444"/>
      <c r="D21" s="444"/>
      <c r="E21" s="444"/>
      <c r="F21" s="444"/>
      <c r="G21" s="444"/>
      <c r="H21" s="444"/>
      <c r="I21" s="444"/>
      <c r="J21" s="444"/>
      <c r="K21" s="444"/>
      <c r="L21" s="444"/>
      <c r="M21" s="444"/>
      <c r="N21" s="444"/>
      <c r="O21" s="444"/>
      <c r="P21" s="444"/>
      <c r="Q21" s="444"/>
      <c r="R21" s="444"/>
      <c r="S21" s="444"/>
      <c r="T21" s="444"/>
      <c r="U21" s="444"/>
      <c r="V21" s="444"/>
      <c r="W21" s="444"/>
      <c r="X21" s="444"/>
      <c r="Y21" s="444"/>
      <c r="Z21" s="444"/>
      <c r="AA21" s="444"/>
      <c r="AB21" s="444"/>
      <c r="AC21" s="444"/>
      <c r="AD21" s="444"/>
      <c r="AE21" s="444"/>
      <c r="AF21" s="444"/>
      <c r="AG21" s="444"/>
      <c r="AH21" s="444"/>
      <c r="AI21" s="444"/>
      <c r="AJ21" s="444"/>
      <c r="AK21" s="444"/>
      <c r="AL21" s="444"/>
      <c r="AM21" s="444"/>
      <c r="AN21" s="444"/>
      <c r="AO21" s="444"/>
      <c r="AP21" s="444"/>
      <c r="AQ21" s="444"/>
      <c r="AR21" s="444"/>
      <c r="AS21" s="444"/>
      <c r="AT21" s="444"/>
      <c r="AU21" s="444"/>
      <c r="AV21" s="444"/>
      <c r="AW21" s="444"/>
      <c r="AX21" s="445"/>
      <c r="AY21" s="361"/>
      <c r="AZ21" s="362"/>
      <c r="BA21" s="362"/>
      <c r="BB21" s="362"/>
      <c r="BC21" s="362"/>
      <c r="BD21" s="362"/>
      <c r="BE21" s="362"/>
      <c r="BF21" s="362"/>
      <c r="BG21" s="362"/>
      <c r="BH21" s="362"/>
      <c r="BI21" s="362"/>
      <c r="BJ21" s="362"/>
      <c r="BK21" s="362"/>
      <c r="BL21" s="362"/>
      <c r="BM21" s="363"/>
      <c r="BN21" s="397"/>
      <c r="BO21" s="398"/>
      <c r="BP21" s="398"/>
      <c r="BQ21" s="398"/>
      <c r="BR21" s="398"/>
      <c r="BS21" s="398"/>
      <c r="BT21" s="398"/>
      <c r="BU21" s="399"/>
      <c r="BV21" s="397"/>
      <c r="BW21" s="398"/>
      <c r="BX21" s="398"/>
      <c r="BY21" s="398"/>
      <c r="BZ21" s="398"/>
      <c r="CA21" s="398"/>
      <c r="CB21" s="398"/>
      <c r="CC21" s="399"/>
      <c r="CD21" s="53"/>
      <c r="CE21" s="392"/>
      <c r="CF21" s="392"/>
      <c r="CG21" s="392"/>
      <c r="CH21" s="392"/>
      <c r="CI21" s="392"/>
      <c r="CJ21" s="392"/>
      <c r="CK21" s="392"/>
      <c r="CL21" s="392"/>
      <c r="CM21" s="392"/>
      <c r="CN21" s="392"/>
      <c r="CO21" s="392"/>
      <c r="CP21" s="392"/>
      <c r="CQ21" s="392"/>
      <c r="CR21" s="392"/>
      <c r="CS21" s="393"/>
      <c r="CT21" s="364"/>
      <c r="CU21" s="365"/>
      <c r="CV21" s="365"/>
      <c r="CW21" s="365"/>
      <c r="CX21" s="365"/>
      <c r="CY21" s="365"/>
      <c r="CZ21" s="365"/>
      <c r="DA21" s="366"/>
      <c r="DB21" s="364"/>
      <c r="DC21" s="365"/>
      <c r="DD21" s="365"/>
      <c r="DE21" s="365"/>
      <c r="DF21" s="365"/>
      <c r="DG21" s="365"/>
      <c r="DH21" s="365"/>
      <c r="DI21" s="366"/>
    </row>
    <row r="22" spans="1:113" ht="18.75" customHeight="1" x14ac:dyDescent="0.2">
      <c r="A22" s="40"/>
      <c r="B22" s="407" t="s">
        <v>94</v>
      </c>
      <c r="C22" s="408"/>
      <c r="D22" s="409"/>
      <c r="E22" s="416" t="s">
        <v>23</v>
      </c>
      <c r="F22" s="417"/>
      <c r="G22" s="417"/>
      <c r="H22" s="417"/>
      <c r="I22" s="417"/>
      <c r="J22" s="417"/>
      <c r="K22" s="418"/>
      <c r="L22" s="416" t="s">
        <v>95</v>
      </c>
      <c r="M22" s="417"/>
      <c r="N22" s="417"/>
      <c r="O22" s="417"/>
      <c r="P22" s="418"/>
      <c r="Q22" s="422" t="s">
        <v>96</v>
      </c>
      <c r="R22" s="423"/>
      <c r="S22" s="423"/>
      <c r="T22" s="423"/>
      <c r="U22" s="423"/>
      <c r="V22" s="424"/>
      <c r="W22" s="428" t="s">
        <v>97</v>
      </c>
      <c r="X22" s="408"/>
      <c r="Y22" s="409"/>
      <c r="Z22" s="416" t="s">
        <v>23</v>
      </c>
      <c r="AA22" s="417"/>
      <c r="AB22" s="417"/>
      <c r="AC22" s="417"/>
      <c r="AD22" s="417"/>
      <c r="AE22" s="417"/>
      <c r="AF22" s="417"/>
      <c r="AG22" s="418"/>
      <c r="AH22" s="433" t="s">
        <v>98</v>
      </c>
      <c r="AI22" s="417"/>
      <c r="AJ22" s="417"/>
      <c r="AK22" s="417"/>
      <c r="AL22" s="418"/>
      <c r="AM22" s="433" t="s">
        <v>99</v>
      </c>
      <c r="AN22" s="434"/>
      <c r="AO22" s="434"/>
      <c r="AP22" s="434"/>
      <c r="AQ22" s="434"/>
      <c r="AR22" s="435"/>
      <c r="AS22" s="422" t="s">
        <v>96</v>
      </c>
      <c r="AT22" s="423"/>
      <c r="AU22" s="423"/>
      <c r="AV22" s="423"/>
      <c r="AW22" s="423"/>
      <c r="AX22" s="439"/>
      <c r="AY22" s="386" t="s">
        <v>100</v>
      </c>
      <c r="AZ22" s="387"/>
      <c r="BA22" s="387"/>
      <c r="BB22" s="387"/>
      <c r="BC22" s="387"/>
      <c r="BD22" s="387"/>
      <c r="BE22" s="387"/>
      <c r="BF22" s="387"/>
      <c r="BG22" s="387"/>
      <c r="BH22" s="387"/>
      <c r="BI22" s="387"/>
      <c r="BJ22" s="387"/>
      <c r="BK22" s="387"/>
      <c r="BL22" s="387"/>
      <c r="BM22" s="388"/>
      <c r="BN22" s="389">
        <v>9413303</v>
      </c>
      <c r="BO22" s="390"/>
      <c r="BP22" s="390"/>
      <c r="BQ22" s="390"/>
      <c r="BR22" s="390"/>
      <c r="BS22" s="390"/>
      <c r="BT22" s="390"/>
      <c r="BU22" s="391"/>
      <c r="BV22" s="389">
        <v>9531420</v>
      </c>
      <c r="BW22" s="390"/>
      <c r="BX22" s="390"/>
      <c r="BY22" s="390"/>
      <c r="BZ22" s="390"/>
      <c r="CA22" s="390"/>
      <c r="CB22" s="390"/>
      <c r="CC22" s="391"/>
      <c r="CD22" s="53"/>
      <c r="CE22" s="392"/>
      <c r="CF22" s="392"/>
      <c r="CG22" s="392"/>
      <c r="CH22" s="392"/>
      <c r="CI22" s="392"/>
      <c r="CJ22" s="392"/>
      <c r="CK22" s="392"/>
      <c r="CL22" s="392"/>
      <c r="CM22" s="392"/>
      <c r="CN22" s="392"/>
      <c r="CO22" s="392"/>
      <c r="CP22" s="392"/>
      <c r="CQ22" s="392"/>
      <c r="CR22" s="392"/>
      <c r="CS22" s="393"/>
      <c r="CT22" s="364"/>
      <c r="CU22" s="365"/>
      <c r="CV22" s="365"/>
      <c r="CW22" s="365"/>
      <c r="CX22" s="365"/>
      <c r="CY22" s="365"/>
      <c r="CZ22" s="365"/>
      <c r="DA22" s="366"/>
      <c r="DB22" s="364"/>
      <c r="DC22" s="365"/>
      <c r="DD22" s="365"/>
      <c r="DE22" s="365"/>
      <c r="DF22" s="365"/>
      <c r="DG22" s="365"/>
      <c r="DH22" s="365"/>
      <c r="DI22" s="366"/>
    </row>
    <row r="23" spans="1:113" ht="18.75" customHeight="1" x14ac:dyDescent="0.2">
      <c r="A23" s="40"/>
      <c r="B23" s="410"/>
      <c r="C23" s="411"/>
      <c r="D23" s="412"/>
      <c r="E23" s="419"/>
      <c r="F23" s="420"/>
      <c r="G23" s="420"/>
      <c r="H23" s="420"/>
      <c r="I23" s="420"/>
      <c r="J23" s="420"/>
      <c r="K23" s="421"/>
      <c r="L23" s="419"/>
      <c r="M23" s="420"/>
      <c r="N23" s="420"/>
      <c r="O23" s="420"/>
      <c r="P23" s="421"/>
      <c r="Q23" s="425"/>
      <c r="R23" s="426"/>
      <c r="S23" s="426"/>
      <c r="T23" s="426"/>
      <c r="U23" s="426"/>
      <c r="V23" s="427"/>
      <c r="W23" s="429"/>
      <c r="X23" s="411"/>
      <c r="Y23" s="412"/>
      <c r="Z23" s="419"/>
      <c r="AA23" s="420"/>
      <c r="AB23" s="420"/>
      <c r="AC23" s="420"/>
      <c r="AD23" s="420"/>
      <c r="AE23" s="420"/>
      <c r="AF23" s="420"/>
      <c r="AG23" s="421"/>
      <c r="AH23" s="419"/>
      <c r="AI23" s="420"/>
      <c r="AJ23" s="420"/>
      <c r="AK23" s="420"/>
      <c r="AL23" s="421"/>
      <c r="AM23" s="436"/>
      <c r="AN23" s="437"/>
      <c r="AO23" s="437"/>
      <c r="AP23" s="437"/>
      <c r="AQ23" s="437"/>
      <c r="AR23" s="438"/>
      <c r="AS23" s="425"/>
      <c r="AT23" s="426"/>
      <c r="AU23" s="426"/>
      <c r="AV23" s="426"/>
      <c r="AW23" s="426"/>
      <c r="AX23" s="440"/>
      <c r="AY23" s="374" t="s">
        <v>101</v>
      </c>
      <c r="AZ23" s="375"/>
      <c r="BA23" s="375"/>
      <c r="BB23" s="375"/>
      <c r="BC23" s="375"/>
      <c r="BD23" s="375"/>
      <c r="BE23" s="375"/>
      <c r="BF23" s="375"/>
      <c r="BG23" s="375"/>
      <c r="BH23" s="375"/>
      <c r="BI23" s="375"/>
      <c r="BJ23" s="375"/>
      <c r="BK23" s="375"/>
      <c r="BL23" s="375"/>
      <c r="BM23" s="376"/>
      <c r="BN23" s="394">
        <v>5310166</v>
      </c>
      <c r="BO23" s="395"/>
      <c r="BP23" s="395"/>
      <c r="BQ23" s="395"/>
      <c r="BR23" s="395"/>
      <c r="BS23" s="395"/>
      <c r="BT23" s="395"/>
      <c r="BU23" s="396"/>
      <c r="BV23" s="394">
        <v>5484917</v>
      </c>
      <c r="BW23" s="395"/>
      <c r="BX23" s="395"/>
      <c r="BY23" s="395"/>
      <c r="BZ23" s="395"/>
      <c r="CA23" s="395"/>
      <c r="CB23" s="395"/>
      <c r="CC23" s="396"/>
      <c r="CD23" s="53"/>
      <c r="CE23" s="392"/>
      <c r="CF23" s="392"/>
      <c r="CG23" s="392"/>
      <c r="CH23" s="392"/>
      <c r="CI23" s="392"/>
      <c r="CJ23" s="392"/>
      <c r="CK23" s="392"/>
      <c r="CL23" s="392"/>
      <c r="CM23" s="392"/>
      <c r="CN23" s="392"/>
      <c r="CO23" s="392"/>
      <c r="CP23" s="392"/>
      <c r="CQ23" s="392"/>
      <c r="CR23" s="392"/>
      <c r="CS23" s="393"/>
      <c r="CT23" s="364"/>
      <c r="CU23" s="365"/>
      <c r="CV23" s="365"/>
      <c r="CW23" s="365"/>
      <c r="CX23" s="365"/>
      <c r="CY23" s="365"/>
      <c r="CZ23" s="365"/>
      <c r="DA23" s="366"/>
      <c r="DB23" s="364"/>
      <c r="DC23" s="365"/>
      <c r="DD23" s="365"/>
      <c r="DE23" s="365"/>
      <c r="DF23" s="365"/>
      <c r="DG23" s="365"/>
      <c r="DH23" s="365"/>
      <c r="DI23" s="366"/>
    </row>
    <row r="24" spans="1:113" ht="18.75" customHeight="1" thickBot="1" x14ac:dyDescent="0.25">
      <c r="A24" s="40"/>
      <c r="B24" s="410"/>
      <c r="C24" s="411"/>
      <c r="D24" s="412"/>
      <c r="E24" s="367" t="s">
        <v>102</v>
      </c>
      <c r="F24" s="368"/>
      <c r="G24" s="368"/>
      <c r="H24" s="368"/>
      <c r="I24" s="368"/>
      <c r="J24" s="368"/>
      <c r="K24" s="369"/>
      <c r="L24" s="370">
        <v>1</v>
      </c>
      <c r="M24" s="371"/>
      <c r="N24" s="371"/>
      <c r="O24" s="371"/>
      <c r="P24" s="372"/>
      <c r="Q24" s="370">
        <v>6800</v>
      </c>
      <c r="R24" s="371"/>
      <c r="S24" s="371"/>
      <c r="T24" s="371"/>
      <c r="U24" s="371"/>
      <c r="V24" s="372"/>
      <c r="W24" s="429"/>
      <c r="X24" s="411"/>
      <c r="Y24" s="412"/>
      <c r="Z24" s="367" t="s">
        <v>103</v>
      </c>
      <c r="AA24" s="368"/>
      <c r="AB24" s="368"/>
      <c r="AC24" s="368"/>
      <c r="AD24" s="368"/>
      <c r="AE24" s="368"/>
      <c r="AF24" s="368"/>
      <c r="AG24" s="369"/>
      <c r="AH24" s="370">
        <v>187</v>
      </c>
      <c r="AI24" s="371"/>
      <c r="AJ24" s="371"/>
      <c r="AK24" s="371"/>
      <c r="AL24" s="372"/>
      <c r="AM24" s="370">
        <v>575025</v>
      </c>
      <c r="AN24" s="371"/>
      <c r="AO24" s="371"/>
      <c r="AP24" s="371"/>
      <c r="AQ24" s="371"/>
      <c r="AR24" s="372"/>
      <c r="AS24" s="370">
        <v>3075</v>
      </c>
      <c r="AT24" s="371"/>
      <c r="AU24" s="371"/>
      <c r="AV24" s="371"/>
      <c r="AW24" s="371"/>
      <c r="AX24" s="373"/>
      <c r="AY24" s="361" t="s">
        <v>104</v>
      </c>
      <c r="AZ24" s="362"/>
      <c r="BA24" s="362"/>
      <c r="BB24" s="362"/>
      <c r="BC24" s="362"/>
      <c r="BD24" s="362"/>
      <c r="BE24" s="362"/>
      <c r="BF24" s="362"/>
      <c r="BG24" s="362"/>
      <c r="BH24" s="362"/>
      <c r="BI24" s="362"/>
      <c r="BJ24" s="362"/>
      <c r="BK24" s="362"/>
      <c r="BL24" s="362"/>
      <c r="BM24" s="363"/>
      <c r="BN24" s="394">
        <v>6099704</v>
      </c>
      <c r="BO24" s="395"/>
      <c r="BP24" s="395"/>
      <c r="BQ24" s="395"/>
      <c r="BR24" s="395"/>
      <c r="BS24" s="395"/>
      <c r="BT24" s="395"/>
      <c r="BU24" s="396"/>
      <c r="BV24" s="394">
        <v>5861948</v>
      </c>
      <c r="BW24" s="395"/>
      <c r="BX24" s="395"/>
      <c r="BY24" s="395"/>
      <c r="BZ24" s="395"/>
      <c r="CA24" s="395"/>
      <c r="CB24" s="395"/>
      <c r="CC24" s="396"/>
      <c r="CD24" s="53"/>
      <c r="CE24" s="392"/>
      <c r="CF24" s="392"/>
      <c r="CG24" s="392"/>
      <c r="CH24" s="392"/>
      <c r="CI24" s="392"/>
      <c r="CJ24" s="392"/>
      <c r="CK24" s="392"/>
      <c r="CL24" s="392"/>
      <c r="CM24" s="392"/>
      <c r="CN24" s="392"/>
      <c r="CO24" s="392"/>
      <c r="CP24" s="392"/>
      <c r="CQ24" s="392"/>
      <c r="CR24" s="392"/>
      <c r="CS24" s="393"/>
      <c r="CT24" s="364"/>
      <c r="CU24" s="365"/>
      <c r="CV24" s="365"/>
      <c r="CW24" s="365"/>
      <c r="CX24" s="365"/>
      <c r="CY24" s="365"/>
      <c r="CZ24" s="365"/>
      <c r="DA24" s="366"/>
      <c r="DB24" s="364"/>
      <c r="DC24" s="365"/>
      <c r="DD24" s="365"/>
      <c r="DE24" s="365"/>
      <c r="DF24" s="365"/>
      <c r="DG24" s="365"/>
      <c r="DH24" s="365"/>
      <c r="DI24" s="366"/>
    </row>
    <row r="25" spans="1:113" ht="18.75" customHeight="1" x14ac:dyDescent="0.2">
      <c r="A25" s="40"/>
      <c r="B25" s="410"/>
      <c r="C25" s="411"/>
      <c r="D25" s="412"/>
      <c r="E25" s="367" t="s">
        <v>105</v>
      </c>
      <c r="F25" s="368"/>
      <c r="G25" s="368"/>
      <c r="H25" s="368"/>
      <c r="I25" s="368"/>
      <c r="J25" s="368"/>
      <c r="K25" s="369"/>
      <c r="L25" s="370">
        <v>1</v>
      </c>
      <c r="M25" s="371"/>
      <c r="N25" s="371"/>
      <c r="O25" s="371"/>
      <c r="P25" s="372"/>
      <c r="Q25" s="370">
        <v>6700</v>
      </c>
      <c r="R25" s="371"/>
      <c r="S25" s="371"/>
      <c r="T25" s="371"/>
      <c r="U25" s="371"/>
      <c r="V25" s="372"/>
      <c r="W25" s="429"/>
      <c r="X25" s="411"/>
      <c r="Y25" s="412"/>
      <c r="Z25" s="367" t="s">
        <v>106</v>
      </c>
      <c r="AA25" s="368"/>
      <c r="AB25" s="368"/>
      <c r="AC25" s="368"/>
      <c r="AD25" s="368"/>
      <c r="AE25" s="368"/>
      <c r="AF25" s="368"/>
      <c r="AG25" s="369"/>
      <c r="AH25" s="370" t="s">
        <v>63</v>
      </c>
      <c r="AI25" s="371"/>
      <c r="AJ25" s="371"/>
      <c r="AK25" s="371"/>
      <c r="AL25" s="372"/>
      <c r="AM25" s="370" t="s">
        <v>63</v>
      </c>
      <c r="AN25" s="371"/>
      <c r="AO25" s="371"/>
      <c r="AP25" s="371"/>
      <c r="AQ25" s="371"/>
      <c r="AR25" s="372"/>
      <c r="AS25" s="370" t="s">
        <v>63</v>
      </c>
      <c r="AT25" s="371"/>
      <c r="AU25" s="371"/>
      <c r="AV25" s="371"/>
      <c r="AW25" s="371"/>
      <c r="AX25" s="373"/>
      <c r="AY25" s="386" t="s">
        <v>107</v>
      </c>
      <c r="AZ25" s="387"/>
      <c r="BA25" s="387"/>
      <c r="BB25" s="387"/>
      <c r="BC25" s="387"/>
      <c r="BD25" s="387"/>
      <c r="BE25" s="387"/>
      <c r="BF25" s="387"/>
      <c r="BG25" s="387"/>
      <c r="BH25" s="387"/>
      <c r="BI25" s="387"/>
      <c r="BJ25" s="387"/>
      <c r="BK25" s="387"/>
      <c r="BL25" s="387"/>
      <c r="BM25" s="388"/>
      <c r="BN25" s="389">
        <v>239499</v>
      </c>
      <c r="BO25" s="390"/>
      <c r="BP25" s="390"/>
      <c r="BQ25" s="390"/>
      <c r="BR25" s="390"/>
      <c r="BS25" s="390"/>
      <c r="BT25" s="390"/>
      <c r="BU25" s="391"/>
      <c r="BV25" s="389">
        <v>74789</v>
      </c>
      <c r="BW25" s="390"/>
      <c r="BX25" s="390"/>
      <c r="BY25" s="390"/>
      <c r="BZ25" s="390"/>
      <c r="CA25" s="390"/>
      <c r="CB25" s="390"/>
      <c r="CC25" s="391"/>
      <c r="CD25" s="53"/>
      <c r="CE25" s="392"/>
      <c r="CF25" s="392"/>
      <c r="CG25" s="392"/>
      <c r="CH25" s="392"/>
      <c r="CI25" s="392"/>
      <c r="CJ25" s="392"/>
      <c r="CK25" s="392"/>
      <c r="CL25" s="392"/>
      <c r="CM25" s="392"/>
      <c r="CN25" s="392"/>
      <c r="CO25" s="392"/>
      <c r="CP25" s="392"/>
      <c r="CQ25" s="392"/>
      <c r="CR25" s="392"/>
      <c r="CS25" s="393"/>
      <c r="CT25" s="364"/>
      <c r="CU25" s="365"/>
      <c r="CV25" s="365"/>
      <c r="CW25" s="365"/>
      <c r="CX25" s="365"/>
      <c r="CY25" s="365"/>
      <c r="CZ25" s="365"/>
      <c r="DA25" s="366"/>
      <c r="DB25" s="364"/>
      <c r="DC25" s="365"/>
      <c r="DD25" s="365"/>
      <c r="DE25" s="365"/>
      <c r="DF25" s="365"/>
      <c r="DG25" s="365"/>
      <c r="DH25" s="365"/>
      <c r="DI25" s="366"/>
    </row>
    <row r="26" spans="1:113" ht="18.75" customHeight="1" x14ac:dyDescent="0.2">
      <c r="A26" s="40"/>
      <c r="B26" s="410"/>
      <c r="C26" s="411"/>
      <c r="D26" s="412"/>
      <c r="E26" s="367" t="s">
        <v>108</v>
      </c>
      <c r="F26" s="368"/>
      <c r="G26" s="368"/>
      <c r="H26" s="368"/>
      <c r="I26" s="368"/>
      <c r="J26" s="368"/>
      <c r="K26" s="369"/>
      <c r="L26" s="370">
        <v>1</v>
      </c>
      <c r="M26" s="371"/>
      <c r="N26" s="371"/>
      <c r="O26" s="371"/>
      <c r="P26" s="372"/>
      <c r="Q26" s="370">
        <v>5600</v>
      </c>
      <c r="R26" s="371"/>
      <c r="S26" s="371"/>
      <c r="T26" s="371"/>
      <c r="U26" s="371"/>
      <c r="V26" s="372"/>
      <c r="W26" s="429"/>
      <c r="X26" s="411"/>
      <c r="Y26" s="412"/>
      <c r="Z26" s="367" t="s">
        <v>109</v>
      </c>
      <c r="AA26" s="405"/>
      <c r="AB26" s="405"/>
      <c r="AC26" s="405"/>
      <c r="AD26" s="405"/>
      <c r="AE26" s="405"/>
      <c r="AF26" s="405"/>
      <c r="AG26" s="406"/>
      <c r="AH26" s="370">
        <v>13</v>
      </c>
      <c r="AI26" s="371"/>
      <c r="AJ26" s="371"/>
      <c r="AK26" s="371"/>
      <c r="AL26" s="372"/>
      <c r="AM26" s="370">
        <v>37713</v>
      </c>
      <c r="AN26" s="371"/>
      <c r="AO26" s="371"/>
      <c r="AP26" s="371"/>
      <c r="AQ26" s="371"/>
      <c r="AR26" s="372"/>
      <c r="AS26" s="370">
        <v>2901</v>
      </c>
      <c r="AT26" s="371"/>
      <c r="AU26" s="371"/>
      <c r="AV26" s="371"/>
      <c r="AW26" s="371"/>
      <c r="AX26" s="373"/>
      <c r="AY26" s="403" t="s">
        <v>110</v>
      </c>
      <c r="AZ26" s="348"/>
      <c r="BA26" s="348"/>
      <c r="BB26" s="348"/>
      <c r="BC26" s="348"/>
      <c r="BD26" s="348"/>
      <c r="BE26" s="348"/>
      <c r="BF26" s="348"/>
      <c r="BG26" s="348"/>
      <c r="BH26" s="348"/>
      <c r="BI26" s="348"/>
      <c r="BJ26" s="348"/>
      <c r="BK26" s="348"/>
      <c r="BL26" s="348"/>
      <c r="BM26" s="404"/>
      <c r="BN26" s="394" t="s">
        <v>63</v>
      </c>
      <c r="BO26" s="395"/>
      <c r="BP26" s="395"/>
      <c r="BQ26" s="395"/>
      <c r="BR26" s="395"/>
      <c r="BS26" s="395"/>
      <c r="BT26" s="395"/>
      <c r="BU26" s="396"/>
      <c r="BV26" s="394" t="s">
        <v>63</v>
      </c>
      <c r="BW26" s="395"/>
      <c r="BX26" s="395"/>
      <c r="BY26" s="395"/>
      <c r="BZ26" s="395"/>
      <c r="CA26" s="395"/>
      <c r="CB26" s="395"/>
      <c r="CC26" s="396"/>
      <c r="CD26" s="53"/>
      <c r="CE26" s="392"/>
      <c r="CF26" s="392"/>
      <c r="CG26" s="392"/>
      <c r="CH26" s="392"/>
      <c r="CI26" s="392"/>
      <c r="CJ26" s="392"/>
      <c r="CK26" s="392"/>
      <c r="CL26" s="392"/>
      <c r="CM26" s="392"/>
      <c r="CN26" s="392"/>
      <c r="CO26" s="392"/>
      <c r="CP26" s="392"/>
      <c r="CQ26" s="392"/>
      <c r="CR26" s="392"/>
      <c r="CS26" s="393"/>
      <c r="CT26" s="364"/>
      <c r="CU26" s="365"/>
      <c r="CV26" s="365"/>
      <c r="CW26" s="365"/>
      <c r="CX26" s="365"/>
      <c r="CY26" s="365"/>
      <c r="CZ26" s="365"/>
      <c r="DA26" s="366"/>
      <c r="DB26" s="364"/>
      <c r="DC26" s="365"/>
      <c r="DD26" s="365"/>
      <c r="DE26" s="365"/>
      <c r="DF26" s="365"/>
      <c r="DG26" s="365"/>
      <c r="DH26" s="365"/>
      <c r="DI26" s="366"/>
    </row>
    <row r="27" spans="1:113" ht="18.75" customHeight="1" thickBot="1" x14ac:dyDescent="0.25">
      <c r="A27" s="40"/>
      <c r="B27" s="410"/>
      <c r="C27" s="411"/>
      <c r="D27" s="412"/>
      <c r="E27" s="367" t="s">
        <v>111</v>
      </c>
      <c r="F27" s="368"/>
      <c r="G27" s="368"/>
      <c r="H27" s="368"/>
      <c r="I27" s="368"/>
      <c r="J27" s="368"/>
      <c r="K27" s="369"/>
      <c r="L27" s="370">
        <v>1</v>
      </c>
      <c r="M27" s="371"/>
      <c r="N27" s="371"/>
      <c r="O27" s="371"/>
      <c r="P27" s="372"/>
      <c r="Q27" s="370">
        <v>3000</v>
      </c>
      <c r="R27" s="371"/>
      <c r="S27" s="371"/>
      <c r="T27" s="371"/>
      <c r="U27" s="371"/>
      <c r="V27" s="372"/>
      <c r="W27" s="429"/>
      <c r="X27" s="411"/>
      <c r="Y27" s="412"/>
      <c r="Z27" s="367" t="s">
        <v>112</v>
      </c>
      <c r="AA27" s="368"/>
      <c r="AB27" s="368"/>
      <c r="AC27" s="368"/>
      <c r="AD27" s="368"/>
      <c r="AE27" s="368"/>
      <c r="AF27" s="368"/>
      <c r="AG27" s="369"/>
      <c r="AH27" s="370" t="s">
        <v>63</v>
      </c>
      <c r="AI27" s="371"/>
      <c r="AJ27" s="371"/>
      <c r="AK27" s="371"/>
      <c r="AL27" s="372"/>
      <c r="AM27" s="370" t="s">
        <v>63</v>
      </c>
      <c r="AN27" s="371"/>
      <c r="AO27" s="371"/>
      <c r="AP27" s="371"/>
      <c r="AQ27" s="371"/>
      <c r="AR27" s="372"/>
      <c r="AS27" s="370" t="s">
        <v>63</v>
      </c>
      <c r="AT27" s="371"/>
      <c r="AU27" s="371"/>
      <c r="AV27" s="371"/>
      <c r="AW27" s="371"/>
      <c r="AX27" s="373"/>
      <c r="AY27" s="400" t="s">
        <v>113</v>
      </c>
      <c r="AZ27" s="401"/>
      <c r="BA27" s="401"/>
      <c r="BB27" s="401"/>
      <c r="BC27" s="401"/>
      <c r="BD27" s="401"/>
      <c r="BE27" s="401"/>
      <c r="BF27" s="401"/>
      <c r="BG27" s="401"/>
      <c r="BH27" s="401"/>
      <c r="BI27" s="401"/>
      <c r="BJ27" s="401"/>
      <c r="BK27" s="401"/>
      <c r="BL27" s="401"/>
      <c r="BM27" s="402"/>
      <c r="BN27" s="397">
        <v>984504</v>
      </c>
      <c r="BO27" s="398"/>
      <c r="BP27" s="398"/>
      <c r="BQ27" s="398"/>
      <c r="BR27" s="398"/>
      <c r="BS27" s="398"/>
      <c r="BT27" s="398"/>
      <c r="BU27" s="399"/>
      <c r="BV27" s="397">
        <v>980850</v>
      </c>
      <c r="BW27" s="398"/>
      <c r="BX27" s="398"/>
      <c r="BY27" s="398"/>
      <c r="BZ27" s="398"/>
      <c r="CA27" s="398"/>
      <c r="CB27" s="398"/>
      <c r="CC27" s="399"/>
      <c r="CD27" s="55"/>
      <c r="CE27" s="392"/>
      <c r="CF27" s="392"/>
      <c r="CG27" s="392"/>
      <c r="CH27" s="392"/>
      <c r="CI27" s="392"/>
      <c r="CJ27" s="392"/>
      <c r="CK27" s="392"/>
      <c r="CL27" s="392"/>
      <c r="CM27" s="392"/>
      <c r="CN27" s="392"/>
      <c r="CO27" s="392"/>
      <c r="CP27" s="392"/>
      <c r="CQ27" s="392"/>
      <c r="CR27" s="392"/>
      <c r="CS27" s="393"/>
      <c r="CT27" s="364"/>
      <c r="CU27" s="365"/>
      <c r="CV27" s="365"/>
      <c r="CW27" s="365"/>
      <c r="CX27" s="365"/>
      <c r="CY27" s="365"/>
      <c r="CZ27" s="365"/>
      <c r="DA27" s="366"/>
      <c r="DB27" s="364"/>
      <c r="DC27" s="365"/>
      <c r="DD27" s="365"/>
      <c r="DE27" s="365"/>
      <c r="DF27" s="365"/>
      <c r="DG27" s="365"/>
      <c r="DH27" s="365"/>
      <c r="DI27" s="366"/>
    </row>
    <row r="28" spans="1:113" ht="18.75" customHeight="1" x14ac:dyDescent="0.2">
      <c r="A28" s="40"/>
      <c r="B28" s="410"/>
      <c r="C28" s="411"/>
      <c r="D28" s="412"/>
      <c r="E28" s="367" t="s">
        <v>114</v>
      </c>
      <c r="F28" s="368"/>
      <c r="G28" s="368"/>
      <c r="H28" s="368"/>
      <c r="I28" s="368"/>
      <c r="J28" s="368"/>
      <c r="K28" s="369"/>
      <c r="L28" s="370">
        <v>1</v>
      </c>
      <c r="M28" s="371"/>
      <c r="N28" s="371"/>
      <c r="O28" s="371"/>
      <c r="P28" s="372"/>
      <c r="Q28" s="370">
        <v>2450</v>
      </c>
      <c r="R28" s="371"/>
      <c r="S28" s="371"/>
      <c r="T28" s="371"/>
      <c r="U28" s="371"/>
      <c r="V28" s="372"/>
      <c r="W28" s="429"/>
      <c r="X28" s="411"/>
      <c r="Y28" s="412"/>
      <c r="Z28" s="367" t="s">
        <v>115</v>
      </c>
      <c r="AA28" s="368"/>
      <c r="AB28" s="368"/>
      <c r="AC28" s="368"/>
      <c r="AD28" s="368"/>
      <c r="AE28" s="368"/>
      <c r="AF28" s="368"/>
      <c r="AG28" s="369"/>
      <c r="AH28" s="370" t="s">
        <v>63</v>
      </c>
      <c r="AI28" s="371"/>
      <c r="AJ28" s="371"/>
      <c r="AK28" s="371"/>
      <c r="AL28" s="372"/>
      <c r="AM28" s="370" t="s">
        <v>63</v>
      </c>
      <c r="AN28" s="371"/>
      <c r="AO28" s="371"/>
      <c r="AP28" s="371"/>
      <c r="AQ28" s="371"/>
      <c r="AR28" s="372"/>
      <c r="AS28" s="370" t="s">
        <v>63</v>
      </c>
      <c r="AT28" s="371"/>
      <c r="AU28" s="371"/>
      <c r="AV28" s="371"/>
      <c r="AW28" s="371"/>
      <c r="AX28" s="373"/>
      <c r="AY28" s="377" t="s">
        <v>116</v>
      </c>
      <c r="AZ28" s="378"/>
      <c r="BA28" s="378"/>
      <c r="BB28" s="379"/>
      <c r="BC28" s="386" t="s">
        <v>117</v>
      </c>
      <c r="BD28" s="387"/>
      <c r="BE28" s="387"/>
      <c r="BF28" s="387"/>
      <c r="BG28" s="387"/>
      <c r="BH28" s="387"/>
      <c r="BI28" s="387"/>
      <c r="BJ28" s="387"/>
      <c r="BK28" s="387"/>
      <c r="BL28" s="387"/>
      <c r="BM28" s="388"/>
      <c r="BN28" s="389">
        <v>1986760</v>
      </c>
      <c r="BO28" s="390"/>
      <c r="BP28" s="390"/>
      <c r="BQ28" s="390"/>
      <c r="BR28" s="390"/>
      <c r="BS28" s="390"/>
      <c r="BT28" s="390"/>
      <c r="BU28" s="391"/>
      <c r="BV28" s="389">
        <v>1816557</v>
      </c>
      <c r="BW28" s="390"/>
      <c r="BX28" s="390"/>
      <c r="BY28" s="390"/>
      <c r="BZ28" s="390"/>
      <c r="CA28" s="390"/>
      <c r="CB28" s="390"/>
      <c r="CC28" s="391"/>
      <c r="CD28" s="53"/>
      <c r="CE28" s="392"/>
      <c r="CF28" s="392"/>
      <c r="CG28" s="392"/>
      <c r="CH28" s="392"/>
      <c r="CI28" s="392"/>
      <c r="CJ28" s="392"/>
      <c r="CK28" s="392"/>
      <c r="CL28" s="392"/>
      <c r="CM28" s="392"/>
      <c r="CN28" s="392"/>
      <c r="CO28" s="392"/>
      <c r="CP28" s="392"/>
      <c r="CQ28" s="392"/>
      <c r="CR28" s="392"/>
      <c r="CS28" s="393"/>
      <c r="CT28" s="364"/>
      <c r="CU28" s="365"/>
      <c r="CV28" s="365"/>
      <c r="CW28" s="365"/>
      <c r="CX28" s="365"/>
      <c r="CY28" s="365"/>
      <c r="CZ28" s="365"/>
      <c r="DA28" s="366"/>
      <c r="DB28" s="364"/>
      <c r="DC28" s="365"/>
      <c r="DD28" s="365"/>
      <c r="DE28" s="365"/>
      <c r="DF28" s="365"/>
      <c r="DG28" s="365"/>
      <c r="DH28" s="365"/>
      <c r="DI28" s="366"/>
    </row>
    <row r="29" spans="1:113" ht="18.75" customHeight="1" x14ac:dyDescent="0.2">
      <c r="A29" s="40"/>
      <c r="B29" s="410"/>
      <c r="C29" s="411"/>
      <c r="D29" s="412"/>
      <c r="E29" s="367" t="s">
        <v>118</v>
      </c>
      <c r="F29" s="368"/>
      <c r="G29" s="368"/>
      <c r="H29" s="368"/>
      <c r="I29" s="368"/>
      <c r="J29" s="368"/>
      <c r="K29" s="369"/>
      <c r="L29" s="370">
        <v>12</v>
      </c>
      <c r="M29" s="371"/>
      <c r="N29" s="371"/>
      <c r="O29" s="371"/>
      <c r="P29" s="372"/>
      <c r="Q29" s="370">
        <v>2350</v>
      </c>
      <c r="R29" s="371"/>
      <c r="S29" s="371"/>
      <c r="T29" s="371"/>
      <c r="U29" s="371"/>
      <c r="V29" s="372"/>
      <c r="W29" s="430"/>
      <c r="X29" s="431"/>
      <c r="Y29" s="432"/>
      <c r="Z29" s="367" t="s">
        <v>119</v>
      </c>
      <c r="AA29" s="368"/>
      <c r="AB29" s="368"/>
      <c r="AC29" s="368"/>
      <c r="AD29" s="368"/>
      <c r="AE29" s="368"/>
      <c r="AF29" s="368"/>
      <c r="AG29" s="369"/>
      <c r="AH29" s="370">
        <v>187</v>
      </c>
      <c r="AI29" s="371"/>
      <c r="AJ29" s="371"/>
      <c r="AK29" s="371"/>
      <c r="AL29" s="372"/>
      <c r="AM29" s="370">
        <v>575025</v>
      </c>
      <c r="AN29" s="371"/>
      <c r="AO29" s="371"/>
      <c r="AP29" s="371"/>
      <c r="AQ29" s="371"/>
      <c r="AR29" s="372"/>
      <c r="AS29" s="370">
        <v>3075</v>
      </c>
      <c r="AT29" s="371"/>
      <c r="AU29" s="371"/>
      <c r="AV29" s="371"/>
      <c r="AW29" s="371"/>
      <c r="AX29" s="373"/>
      <c r="AY29" s="380"/>
      <c r="AZ29" s="381"/>
      <c r="BA29" s="381"/>
      <c r="BB29" s="382"/>
      <c r="BC29" s="374" t="s">
        <v>120</v>
      </c>
      <c r="BD29" s="375"/>
      <c r="BE29" s="375"/>
      <c r="BF29" s="375"/>
      <c r="BG29" s="375"/>
      <c r="BH29" s="375"/>
      <c r="BI29" s="375"/>
      <c r="BJ29" s="375"/>
      <c r="BK29" s="375"/>
      <c r="BL29" s="375"/>
      <c r="BM29" s="376"/>
      <c r="BN29" s="394">
        <v>78214</v>
      </c>
      <c r="BO29" s="395"/>
      <c r="BP29" s="395"/>
      <c r="BQ29" s="395"/>
      <c r="BR29" s="395"/>
      <c r="BS29" s="395"/>
      <c r="BT29" s="395"/>
      <c r="BU29" s="396"/>
      <c r="BV29" s="394">
        <v>51564</v>
      </c>
      <c r="BW29" s="395"/>
      <c r="BX29" s="395"/>
      <c r="BY29" s="395"/>
      <c r="BZ29" s="395"/>
      <c r="CA29" s="395"/>
      <c r="CB29" s="395"/>
      <c r="CC29" s="396"/>
      <c r="CD29" s="55"/>
      <c r="CE29" s="392"/>
      <c r="CF29" s="392"/>
      <c r="CG29" s="392"/>
      <c r="CH29" s="392"/>
      <c r="CI29" s="392"/>
      <c r="CJ29" s="392"/>
      <c r="CK29" s="392"/>
      <c r="CL29" s="392"/>
      <c r="CM29" s="392"/>
      <c r="CN29" s="392"/>
      <c r="CO29" s="392"/>
      <c r="CP29" s="392"/>
      <c r="CQ29" s="392"/>
      <c r="CR29" s="392"/>
      <c r="CS29" s="393"/>
      <c r="CT29" s="364"/>
      <c r="CU29" s="365"/>
      <c r="CV29" s="365"/>
      <c r="CW29" s="365"/>
      <c r="CX29" s="365"/>
      <c r="CY29" s="365"/>
      <c r="CZ29" s="365"/>
      <c r="DA29" s="366"/>
      <c r="DB29" s="364"/>
      <c r="DC29" s="365"/>
      <c r="DD29" s="365"/>
      <c r="DE29" s="365"/>
      <c r="DF29" s="365"/>
      <c r="DG29" s="365"/>
      <c r="DH29" s="365"/>
      <c r="DI29" s="366"/>
    </row>
    <row r="30" spans="1:113" ht="18.75" customHeight="1" thickBot="1" x14ac:dyDescent="0.25">
      <c r="A30" s="40"/>
      <c r="B30" s="413"/>
      <c r="C30" s="414"/>
      <c r="D30" s="415"/>
      <c r="E30" s="349"/>
      <c r="F30" s="350"/>
      <c r="G30" s="350"/>
      <c r="H30" s="350"/>
      <c r="I30" s="350"/>
      <c r="J30" s="350"/>
      <c r="K30" s="351"/>
      <c r="L30" s="352"/>
      <c r="M30" s="353"/>
      <c r="N30" s="353"/>
      <c r="O30" s="353"/>
      <c r="P30" s="354"/>
      <c r="Q30" s="352"/>
      <c r="R30" s="353"/>
      <c r="S30" s="353"/>
      <c r="T30" s="353"/>
      <c r="U30" s="353"/>
      <c r="V30" s="354"/>
      <c r="W30" s="355" t="s">
        <v>121</v>
      </c>
      <c r="X30" s="356"/>
      <c r="Y30" s="356"/>
      <c r="Z30" s="356"/>
      <c r="AA30" s="356"/>
      <c r="AB30" s="356"/>
      <c r="AC30" s="356"/>
      <c r="AD30" s="356"/>
      <c r="AE30" s="356"/>
      <c r="AF30" s="356"/>
      <c r="AG30" s="357"/>
      <c r="AH30" s="358">
        <v>91.4</v>
      </c>
      <c r="AI30" s="359"/>
      <c r="AJ30" s="359"/>
      <c r="AK30" s="359"/>
      <c r="AL30" s="359"/>
      <c r="AM30" s="359"/>
      <c r="AN30" s="359"/>
      <c r="AO30" s="359"/>
      <c r="AP30" s="359"/>
      <c r="AQ30" s="359"/>
      <c r="AR30" s="359"/>
      <c r="AS30" s="359"/>
      <c r="AT30" s="359"/>
      <c r="AU30" s="359"/>
      <c r="AV30" s="359"/>
      <c r="AW30" s="359"/>
      <c r="AX30" s="360"/>
      <c r="AY30" s="383"/>
      <c r="AZ30" s="384"/>
      <c r="BA30" s="384"/>
      <c r="BB30" s="385"/>
      <c r="BC30" s="361" t="s">
        <v>122</v>
      </c>
      <c r="BD30" s="362"/>
      <c r="BE30" s="362"/>
      <c r="BF30" s="362"/>
      <c r="BG30" s="362"/>
      <c r="BH30" s="362"/>
      <c r="BI30" s="362"/>
      <c r="BJ30" s="362"/>
      <c r="BK30" s="362"/>
      <c r="BL30" s="362"/>
      <c r="BM30" s="363"/>
      <c r="BN30" s="397">
        <v>1410701</v>
      </c>
      <c r="BO30" s="398"/>
      <c r="BP30" s="398"/>
      <c r="BQ30" s="398"/>
      <c r="BR30" s="398"/>
      <c r="BS30" s="398"/>
      <c r="BT30" s="398"/>
      <c r="BU30" s="399"/>
      <c r="BV30" s="397">
        <v>1417331</v>
      </c>
      <c r="BW30" s="398"/>
      <c r="BX30" s="398"/>
      <c r="BY30" s="398"/>
      <c r="BZ30" s="398"/>
      <c r="CA30" s="398"/>
      <c r="CB30" s="398"/>
      <c r="CC30" s="399"/>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2">
      <c r="A31" s="40"/>
      <c r="B31" s="62"/>
      <c r="DI31" s="63"/>
    </row>
    <row r="32" spans="1:113" ht="13.5" customHeight="1" x14ac:dyDescent="0.2">
      <c r="A32" s="40"/>
      <c r="B32" s="64"/>
      <c r="C32" s="347" t="s">
        <v>123</v>
      </c>
      <c r="D32" s="347"/>
      <c r="E32" s="347"/>
      <c r="F32" s="347"/>
      <c r="G32" s="347"/>
      <c r="H32" s="347"/>
      <c r="I32" s="347"/>
      <c r="J32" s="347"/>
      <c r="K32" s="347"/>
      <c r="L32" s="347"/>
      <c r="M32" s="347"/>
      <c r="N32" s="347"/>
      <c r="O32" s="347"/>
      <c r="P32" s="347"/>
      <c r="Q32" s="347"/>
      <c r="R32" s="347"/>
      <c r="S32" s="347"/>
      <c r="U32" s="348" t="s">
        <v>124</v>
      </c>
      <c r="V32" s="348"/>
      <c r="W32" s="348"/>
      <c r="X32" s="348"/>
      <c r="Y32" s="348"/>
      <c r="Z32" s="348"/>
      <c r="AA32" s="348"/>
      <c r="AB32" s="348"/>
      <c r="AC32" s="348"/>
      <c r="AD32" s="348"/>
      <c r="AE32" s="348"/>
      <c r="AF32" s="348"/>
      <c r="AG32" s="348"/>
      <c r="AH32" s="348"/>
      <c r="AI32" s="348"/>
      <c r="AJ32" s="348"/>
      <c r="AK32" s="348"/>
      <c r="AM32" s="348" t="s">
        <v>125</v>
      </c>
      <c r="AN32" s="348"/>
      <c r="AO32" s="348"/>
      <c r="AP32" s="348"/>
      <c r="AQ32" s="348"/>
      <c r="AR32" s="348"/>
      <c r="AS32" s="348"/>
      <c r="AT32" s="348"/>
      <c r="AU32" s="348"/>
      <c r="AV32" s="348"/>
      <c r="AW32" s="348"/>
      <c r="AX32" s="348"/>
      <c r="AY32" s="348"/>
      <c r="AZ32" s="348"/>
      <c r="BA32" s="348"/>
      <c r="BB32" s="348"/>
      <c r="BC32" s="348"/>
      <c r="BE32" s="348" t="s">
        <v>126</v>
      </c>
      <c r="BF32" s="348"/>
      <c r="BG32" s="348"/>
      <c r="BH32" s="348"/>
      <c r="BI32" s="348"/>
      <c r="BJ32" s="348"/>
      <c r="BK32" s="348"/>
      <c r="BL32" s="348"/>
      <c r="BM32" s="348"/>
      <c r="BN32" s="348"/>
      <c r="BO32" s="348"/>
      <c r="BP32" s="348"/>
      <c r="BQ32" s="348"/>
      <c r="BR32" s="348"/>
      <c r="BS32" s="348"/>
      <c r="BT32" s="348"/>
      <c r="BU32" s="348"/>
      <c r="BW32" s="348" t="s">
        <v>127</v>
      </c>
      <c r="BX32" s="348"/>
      <c r="BY32" s="348"/>
      <c r="BZ32" s="348"/>
      <c r="CA32" s="348"/>
      <c r="CB32" s="348"/>
      <c r="CC32" s="348"/>
      <c r="CD32" s="348"/>
      <c r="CE32" s="348"/>
      <c r="CF32" s="348"/>
      <c r="CG32" s="348"/>
      <c r="CH32" s="348"/>
      <c r="CI32" s="348"/>
      <c r="CJ32" s="348"/>
      <c r="CK32" s="348"/>
      <c r="CL32" s="348"/>
      <c r="CM32" s="348"/>
      <c r="CO32" s="348" t="s">
        <v>128</v>
      </c>
      <c r="CP32" s="348"/>
      <c r="CQ32" s="348"/>
      <c r="CR32" s="348"/>
      <c r="CS32" s="348"/>
      <c r="CT32" s="348"/>
      <c r="CU32" s="348"/>
      <c r="CV32" s="348"/>
      <c r="CW32" s="348"/>
      <c r="CX32" s="348"/>
      <c r="CY32" s="348"/>
      <c r="CZ32" s="348"/>
      <c r="DA32" s="348"/>
      <c r="DB32" s="348"/>
      <c r="DC32" s="348"/>
      <c r="DD32" s="348"/>
      <c r="DE32" s="348"/>
      <c r="DI32" s="63"/>
    </row>
    <row r="33" spans="1:113" ht="13.5" customHeight="1" x14ac:dyDescent="0.2">
      <c r="A33" s="40"/>
      <c r="B33" s="64"/>
      <c r="C33" s="346" t="s">
        <v>129</v>
      </c>
      <c r="D33" s="346"/>
      <c r="E33" s="345" t="s">
        <v>130</v>
      </c>
      <c r="F33" s="345"/>
      <c r="G33" s="345"/>
      <c r="H33" s="345"/>
      <c r="I33" s="345"/>
      <c r="J33" s="345"/>
      <c r="K33" s="345"/>
      <c r="L33" s="345"/>
      <c r="M33" s="345"/>
      <c r="N33" s="345"/>
      <c r="O33" s="345"/>
      <c r="P33" s="345"/>
      <c r="Q33" s="345"/>
      <c r="R33" s="345"/>
      <c r="S33" s="345"/>
      <c r="T33" s="65"/>
      <c r="U33" s="346" t="s">
        <v>129</v>
      </c>
      <c r="V33" s="346"/>
      <c r="W33" s="345" t="s">
        <v>130</v>
      </c>
      <c r="X33" s="345"/>
      <c r="Y33" s="345"/>
      <c r="Z33" s="345"/>
      <c r="AA33" s="345"/>
      <c r="AB33" s="345"/>
      <c r="AC33" s="345"/>
      <c r="AD33" s="345"/>
      <c r="AE33" s="345"/>
      <c r="AF33" s="345"/>
      <c r="AG33" s="345"/>
      <c r="AH33" s="345"/>
      <c r="AI33" s="345"/>
      <c r="AJ33" s="345"/>
      <c r="AK33" s="345"/>
      <c r="AL33" s="65"/>
      <c r="AM33" s="346" t="s">
        <v>129</v>
      </c>
      <c r="AN33" s="346"/>
      <c r="AO33" s="345" t="s">
        <v>130</v>
      </c>
      <c r="AP33" s="345"/>
      <c r="AQ33" s="345"/>
      <c r="AR33" s="345"/>
      <c r="AS33" s="345"/>
      <c r="AT33" s="345"/>
      <c r="AU33" s="345"/>
      <c r="AV33" s="345"/>
      <c r="AW33" s="345"/>
      <c r="AX33" s="345"/>
      <c r="AY33" s="345"/>
      <c r="AZ33" s="345"/>
      <c r="BA33" s="345"/>
      <c r="BB33" s="345"/>
      <c r="BC33" s="345"/>
      <c r="BD33" s="66"/>
      <c r="BE33" s="345" t="s">
        <v>131</v>
      </c>
      <c r="BF33" s="345"/>
      <c r="BG33" s="345" t="s">
        <v>132</v>
      </c>
      <c r="BH33" s="345"/>
      <c r="BI33" s="345"/>
      <c r="BJ33" s="345"/>
      <c r="BK33" s="345"/>
      <c r="BL33" s="345"/>
      <c r="BM33" s="345"/>
      <c r="BN33" s="345"/>
      <c r="BO33" s="345"/>
      <c r="BP33" s="345"/>
      <c r="BQ33" s="345"/>
      <c r="BR33" s="345"/>
      <c r="BS33" s="345"/>
      <c r="BT33" s="345"/>
      <c r="BU33" s="345"/>
      <c r="BV33" s="66"/>
      <c r="BW33" s="346" t="s">
        <v>131</v>
      </c>
      <c r="BX33" s="346"/>
      <c r="BY33" s="345" t="s">
        <v>133</v>
      </c>
      <c r="BZ33" s="345"/>
      <c r="CA33" s="345"/>
      <c r="CB33" s="345"/>
      <c r="CC33" s="345"/>
      <c r="CD33" s="345"/>
      <c r="CE33" s="345"/>
      <c r="CF33" s="345"/>
      <c r="CG33" s="345"/>
      <c r="CH33" s="345"/>
      <c r="CI33" s="345"/>
      <c r="CJ33" s="345"/>
      <c r="CK33" s="345"/>
      <c r="CL33" s="345"/>
      <c r="CM33" s="345"/>
      <c r="CN33" s="65"/>
      <c r="CO33" s="346" t="s">
        <v>129</v>
      </c>
      <c r="CP33" s="346"/>
      <c r="CQ33" s="345" t="s">
        <v>134</v>
      </c>
      <c r="CR33" s="345"/>
      <c r="CS33" s="345"/>
      <c r="CT33" s="345"/>
      <c r="CU33" s="345"/>
      <c r="CV33" s="345"/>
      <c r="CW33" s="345"/>
      <c r="CX33" s="345"/>
      <c r="CY33" s="345"/>
      <c r="CZ33" s="345"/>
      <c r="DA33" s="345"/>
      <c r="DB33" s="345"/>
      <c r="DC33" s="345"/>
      <c r="DD33" s="345"/>
      <c r="DE33" s="345"/>
      <c r="DF33" s="65"/>
      <c r="DG33" s="344" t="s">
        <v>135</v>
      </c>
      <c r="DH33" s="344"/>
      <c r="DI33" s="67"/>
    </row>
    <row r="34" spans="1:113" ht="32.25" customHeight="1" x14ac:dyDescent="0.2">
      <c r="A34" s="40"/>
      <c r="B34" s="64"/>
      <c r="C34" s="342">
        <f>IF(E34="","",1)</f>
        <v>1</v>
      </c>
      <c r="D34" s="342"/>
      <c r="E34" s="343" t="str">
        <f>IF('各会計、関係団体の財政状況及び健全化判断比率'!B7="","",'各会計、関係団体の財政状況及び健全化判断比率'!B7)</f>
        <v>一般会計</v>
      </c>
      <c r="F34" s="343"/>
      <c r="G34" s="343"/>
      <c r="H34" s="343"/>
      <c r="I34" s="343"/>
      <c r="J34" s="343"/>
      <c r="K34" s="343"/>
      <c r="L34" s="343"/>
      <c r="M34" s="343"/>
      <c r="N34" s="343"/>
      <c r="O34" s="343"/>
      <c r="P34" s="343"/>
      <c r="Q34" s="343"/>
      <c r="R34" s="343"/>
      <c r="S34" s="343"/>
      <c r="T34" s="40"/>
      <c r="U34" s="342">
        <f>IF(W34="","",MAX(C34:D43)+1)</f>
        <v>4</v>
      </c>
      <c r="V34" s="342"/>
      <c r="W34" s="343" t="str">
        <f>IF('各会計、関係団体の財政状況及び健全化判断比率'!B28="","",'各会計、関係団体の財政状況及び健全化判断比率'!B28)</f>
        <v>国民健康保険特別会計</v>
      </c>
      <c r="X34" s="343"/>
      <c r="Y34" s="343"/>
      <c r="Z34" s="343"/>
      <c r="AA34" s="343"/>
      <c r="AB34" s="343"/>
      <c r="AC34" s="343"/>
      <c r="AD34" s="343"/>
      <c r="AE34" s="343"/>
      <c r="AF34" s="343"/>
      <c r="AG34" s="343"/>
      <c r="AH34" s="343"/>
      <c r="AI34" s="343"/>
      <c r="AJ34" s="343"/>
      <c r="AK34" s="343"/>
      <c r="AL34" s="40"/>
      <c r="AM34" s="342">
        <f>IF(AO34="","",MAX(C34:D43,U34:V43)+1)</f>
        <v>9</v>
      </c>
      <c r="AN34" s="342"/>
      <c r="AO34" s="343" t="str">
        <f>IF('各会計、関係団体の財政状況及び健全化判断比率'!B33="","",'各会計、関係団体の財政状況及び健全化判断比率'!B33)</f>
        <v>水道事業会計</v>
      </c>
      <c r="AP34" s="343"/>
      <c r="AQ34" s="343"/>
      <c r="AR34" s="343"/>
      <c r="AS34" s="343"/>
      <c r="AT34" s="343"/>
      <c r="AU34" s="343"/>
      <c r="AV34" s="343"/>
      <c r="AW34" s="343"/>
      <c r="AX34" s="343"/>
      <c r="AY34" s="343"/>
      <c r="AZ34" s="343"/>
      <c r="BA34" s="343"/>
      <c r="BB34" s="343"/>
      <c r="BC34" s="343"/>
      <c r="BD34" s="40"/>
      <c r="BE34" s="342">
        <f>IF(BG34="","",MAX(C34:D43,U34:V43,AM34:AN43)+1)</f>
        <v>13</v>
      </c>
      <c r="BF34" s="342"/>
      <c r="BG34" s="343" t="str">
        <f>IF('各会計、関係団体の財政状況及び健全化判断比率'!B37="","",'各会計、関係団体の財政状況及び健全化判断比率'!B37)</f>
        <v>土地開発事業特別会計</v>
      </c>
      <c r="BH34" s="343"/>
      <c r="BI34" s="343"/>
      <c r="BJ34" s="343"/>
      <c r="BK34" s="343"/>
      <c r="BL34" s="343"/>
      <c r="BM34" s="343"/>
      <c r="BN34" s="343"/>
      <c r="BO34" s="343"/>
      <c r="BP34" s="343"/>
      <c r="BQ34" s="343"/>
      <c r="BR34" s="343"/>
      <c r="BS34" s="343"/>
      <c r="BT34" s="343"/>
      <c r="BU34" s="343"/>
      <c r="BV34" s="40"/>
      <c r="BW34" s="342">
        <f>IF(BY34="","",MAX(C34:D43,U34:V43,AM34:AN43,BE34:BF43)+1)</f>
        <v>14</v>
      </c>
      <c r="BX34" s="342"/>
      <c r="BY34" s="343" t="str">
        <f>IF('各会計、関係団体の財政状況及び健全化判断比率'!B68="","",'各会計、関係団体の財政状況及び健全化判断比率'!B68)</f>
        <v>公立小浜病院組合</v>
      </c>
      <c r="BZ34" s="343"/>
      <c r="CA34" s="343"/>
      <c r="CB34" s="343"/>
      <c r="CC34" s="343"/>
      <c r="CD34" s="343"/>
      <c r="CE34" s="343"/>
      <c r="CF34" s="343"/>
      <c r="CG34" s="343"/>
      <c r="CH34" s="343"/>
      <c r="CI34" s="343"/>
      <c r="CJ34" s="343"/>
      <c r="CK34" s="343"/>
      <c r="CL34" s="343"/>
      <c r="CM34" s="343"/>
      <c r="CN34" s="40"/>
      <c r="CO34" s="342">
        <f>IF(CQ34="","",MAX(C34:D43,U34:V43,AM34:AN43,BE34:BF43,BW34:BX43)+1)</f>
        <v>24</v>
      </c>
      <c r="CP34" s="342"/>
      <c r="CQ34" s="343" t="str">
        <f>IF('各会計、関係団体の財政状況及び健全化判断比率'!BS7="","",'各会計、関係団体の財政状況及び健全化判断比率'!BS7)</f>
        <v>株式会社　レインボーライン</v>
      </c>
      <c r="CR34" s="343"/>
      <c r="CS34" s="343"/>
      <c r="CT34" s="343"/>
      <c r="CU34" s="343"/>
      <c r="CV34" s="343"/>
      <c r="CW34" s="343"/>
      <c r="CX34" s="343"/>
      <c r="CY34" s="343"/>
      <c r="CZ34" s="343"/>
      <c r="DA34" s="343"/>
      <c r="DB34" s="343"/>
      <c r="DC34" s="343"/>
      <c r="DD34" s="343"/>
      <c r="DE34" s="343"/>
      <c r="DG34" s="340" t="str">
        <f>IF('各会計、関係団体の財政状況及び健全化判断比率'!BR7="","",'各会計、関係団体の財政状況及び健全化判断比率'!BR7)</f>
        <v>〇</v>
      </c>
      <c r="DH34" s="340"/>
      <c r="DI34" s="67"/>
    </row>
    <row r="35" spans="1:113" ht="32.25" customHeight="1" x14ac:dyDescent="0.2">
      <c r="A35" s="40"/>
      <c r="B35" s="64"/>
      <c r="C35" s="342">
        <f>IF(E35="","",C34+1)</f>
        <v>2</v>
      </c>
      <c r="D35" s="342"/>
      <c r="E35" s="343" t="str">
        <f>IF('各会計、関係団体の財政状況及び健全化判断比率'!B8="","",'各会計、関係団体の財政状況及び健全化判断比率'!B8)</f>
        <v>農業者労働災害共済事業特別会計</v>
      </c>
      <c r="F35" s="343"/>
      <c r="G35" s="343"/>
      <c r="H35" s="343"/>
      <c r="I35" s="343"/>
      <c r="J35" s="343"/>
      <c r="K35" s="343"/>
      <c r="L35" s="343"/>
      <c r="M35" s="343"/>
      <c r="N35" s="343"/>
      <c r="O35" s="343"/>
      <c r="P35" s="343"/>
      <c r="Q35" s="343"/>
      <c r="R35" s="343"/>
      <c r="S35" s="343"/>
      <c r="T35" s="40"/>
      <c r="U35" s="342">
        <f>IF(W35="","",U34+1)</f>
        <v>5</v>
      </c>
      <c r="V35" s="342"/>
      <c r="W35" s="343" t="str">
        <f>IF('各会計、関係団体の財政状況及び健全化判断比率'!B29="","",'各会計、関係団体の財政状況及び健全化判断比率'!B29)</f>
        <v>直営診療所特別会計</v>
      </c>
      <c r="X35" s="343"/>
      <c r="Y35" s="343"/>
      <c r="Z35" s="343"/>
      <c r="AA35" s="343"/>
      <c r="AB35" s="343"/>
      <c r="AC35" s="343"/>
      <c r="AD35" s="343"/>
      <c r="AE35" s="343"/>
      <c r="AF35" s="343"/>
      <c r="AG35" s="343"/>
      <c r="AH35" s="343"/>
      <c r="AI35" s="343"/>
      <c r="AJ35" s="343"/>
      <c r="AK35" s="343"/>
      <c r="AL35" s="40"/>
      <c r="AM35" s="342">
        <f t="shared" ref="AM35:AM43" si="0">IF(AO35="","",AM34+1)</f>
        <v>10</v>
      </c>
      <c r="AN35" s="342"/>
      <c r="AO35" s="343" t="str">
        <f>IF('各会計、関係団体の財政状況及び健全化判断比率'!B34="","",'各会計、関係団体の財政状況及び健全化判断比率'!B34)</f>
        <v>工業用水道事業会計</v>
      </c>
      <c r="AP35" s="343"/>
      <c r="AQ35" s="343"/>
      <c r="AR35" s="343"/>
      <c r="AS35" s="343"/>
      <c r="AT35" s="343"/>
      <c r="AU35" s="343"/>
      <c r="AV35" s="343"/>
      <c r="AW35" s="343"/>
      <c r="AX35" s="343"/>
      <c r="AY35" s="343"/>
      <c r="AZ35" s="343"/>
      <c r="BA35" s="343"/>
      <c r="BB35" s="343"/>
      <c r="BC35" s="343"/>
      <c r="BD35" s="40"/>
      <c r="BE35" s="342" t="str">
        <f t="shared" ref="BE35:BE43" si="1">IF(BG35="","",BE34+1)</f>
        <v/>
      </c>
      <c r="BF35" s="342"/>
      <c r="BG35" s="343"/>
      <c r="BH35" s="343"/>
      <c r="BI35" s="343"/>
      <c r="BJ35" s="343"/>
      <c r="BK35" s="343"/>
      <c r="BL35" s="343"/>
      <c r="BM35" s="343"/>
      <c r="BN35" s="343"/>
      <c r="BO35" s="343"/>
      <c r="BP35" s="343"/>
      <c r="BQ35" s="343"/>
      <c r="BR35" s="343"/>
      <c r="BS35" s="343"/>
      <c r="BT35" s="343"/>
      <c r="BU35" s="343"/>
      <c r="BV35" s="40"/>
      <c r="BW35" s="342">
        <f t="shared" ref="BW35:BW43" si="2">IF(BY35="","",BW34+1)</f>
        <v>15</v>
      </c>
      <c r="BX35" s="342"/>
      <c r="BY35" s="343" t="str">
        <f>IF('各会計、関係団体の財政状況及び健全化判断比率'!B69="","",'各会計、関係団体の財政状況及び健全化判断比率'!B69)</f>
        <v>若狭消防組合</v>
      </c>
      <c r="BZ35" s="343"/>
      <c r="CA35" s="343"/>
      <c r="CB35" s="343"/>
      <c r="CC35" s="343"/>
      <c r="CD35" s="343"/>
      <c r="CE35" s="343"/>
      <c r="CF35" s="343"/>
      <c r="CG35" s="343"/>
      <c r="CH35" s="343"/>
      <c r="CI35" s="343"/>
      <c r="CJ35" s="343"/>
      <c r="CK35" s="343"/>
      <c r="CL35" s="343"/>
      <c r="CM35" s="343"/>
      <c r="CN35" s="40"/>
      <c r="CO35" s="342">
        <f t="shared" ref="CO35:CO43" si="3">IF(CQ35="","",CO34+1)</f>
        <v>25</v>
      </c>
      <c r="CP35" s="342"/>
      <c r="CQ35" s="343" t="str">
        <f>IF('各会計、関係団体の財政状況及び健全化判断比率'!BS8="","",'各会計、関係団体の財政状況及び健全化判断比率'!BS8)</f>
        <v>若狭三方ビバレッジ株式会社</v>
      </c>
      <c r="CR35" s="343"/>
      <c r="CS35" s="343"/>
      <c r="CT35" s="343"/>
      <c r="CU35" s="343"/>
      <c r="CV35" s="343"/>
      <c r="CW35" s="343"/>
      <c r="CX35" s="343"/>
      <c r="CY35" s="343"/>
      <c r="CZ35" s="343"/>
      <c r="DA35" s="343"/>
      <c r="DB35" s="343"/>
      <c r="DC35" s="343"/>
      <c r="DD35" s="343"/>
      <c r="DE35" s="343"/>
      <c r="DG35" s="340" t="str">
        <f>IF('各会計、関係団体の財政状況及び健全化判断比率'!BR8="","",'各会計、関係団体の財政状況及び健全化判断比率'!BR8)</f>
        <v/>
      </c>
      <c r="DH35" s="340"/>
      <c r="DI35" s="67"/>
    </row>
    <row r="36" spans="1:113" ht="32.25" customHeight="1" x14ac:dyDescent="0.2">
      <c r="A36" s="40"/>
      <c r="B36" s="64"/>
      <c r="C36" s="342">
        <f>IF(E36="","",C35+1)</f>
        <v>3</v>
      </c>
      <c r="D36" s="342"/>
      <c r="E36" s="343" t="str">
        <f>IF('各会計、関係団体の財政状況及び健全化判断比率'!B9="","",'各会計、関係団体の財政状況及び健全化判断比率'!B9)</f>
        <v>町営住宅等特別会計</v>
      </c>
      <c r="F36" s="343"/>
      <c r="G36" s="343"/>
      <c r="H36" s="343"/>
      <c r="I36" s="343"/>
      <c r="J36" s="343"/>
      <c r="K36" s="343"/>
      <c r="L36" s="343"/>
      <c r="M36" s="343"/>
      <c r="N36" s="343"/>
      <c r="O36" s="343"/>
      <c r="P36" s="343"/>
      <c r="Q36" s="343"/>
      <c r="R36" s="343"/>
      <c r="S36" s="343"/>
      <c r="T36" s="40"/>
      <c r="U36" s="342">
        <f t="shared" ref="U36:U43" si="4">IF(W36="","",U35+1)</f>
        <v>6</v>
      </c>
      <c r="V36" s="342"/>
      <c r="W36" s="343" t="str">
        <f>IF('各会計、関係団体の財政状況及び健全化判断比率'!B30="","",'各会計、関係団体の財政状況及び健全化判断比率'!B30)</f>
        <v>介護保険特別会計（事業勘定）</v>
      </c>
      <c r="X36" s="343"/>
      <c r="Y36" s="343"/>
      <c r="Z36" s="343"/>
      <c r="AA36" s="343"/>
      <c r="AB36" s="343"/>
      <c r="AC36" s="343"/>
      <c r="AD36" s="343"/>
      <c r="AE36" s="343"/>
      <c r="AF36" s="343"/>
      <c r="AG36" s="343"/>
      <c r="AH36" s="343"/>
      <c r="AI36" s="343"/>
      <c r="AJ36" s="343"/>
      <c r="AK36" s="343"/>
      <c r="AL36" s="40"/>
      <c r="AM36" s="342">
        <f t="shared" si="0"/>
        <v>11</v>
      </c>
      <c r="AN36" s="342"/>
      <c r="AO36" s="343" t="str">
        <f>IF('各会計、関係団体の財政状況及び健全化判断比率'!B35="","",'各会計、関係団体の財政状況及び健全化判断比率'!B35)</f>
        <v>下水道事業会計</v>
      </c>
      <c r="AP36" s="343"/>
      <c r="AQ36" s="343"/>
      <c r="AR36" s="343"/>
      <c r="AS36" s="343"/>
      <c r="AT36" s="343"/>
      <c r="AU36" s="343"/>
      <c r="AV36" s="343"/>
      <c r="AW36" s="343"/>
      <c r="AX36" s="343"/>
      <c r="AY36" s="343"/>
      <c r="AZ36" s="343"/>
      <c r="BA36" s="343"/>
      <c r="BB36" s="343"/>
      <c r="BC36" s="343"/>
      <c r="BD36" s="40"/>
      <c r="BE36" s="342" t="str">
        <f t="shared" si="1"/>
        <v/>
      </c>
      <c r="BF36" s="342"/>
      <c r="BG36" s="343"/>
      <c r="BH36" s="343"/>
      <c r="BI36" s="343"/>
      <c r="BJ36" s="343"/>
      <c r="BK36" s="343"/>
      <c r="BL36" s="343"/>
      <c r="BM36" s="343"/>
      <c r="BN36" s="343"/>
      <c r="BO36" s="343"/>
      <c r="BP36" s="343"/>
      <c r="BQ36" s="343"/>
      <c r="BR36" s="343"/>
      <c r="BS36" s="343"/>
      <c r="BT36" s="343"/>
      <c r="BU36" s="343"/>
      <c r="BV36" s="40"/>
      <c r="BW36" s="342">
        <f t="shared" si="2"/>
        <v>16</v>
      </c>
      <c r="BX36" s="342"/>
      <c r="BY36" s="343" t="str">
        <f>IF('各会計、関係団体の財政状況及び健全化判断比率'!B70="","",'各会計、関係団体の財政状況及び健全化判断比率'!B70)</f>
        <v>敦賀美方消防組合</v>
      </c>
      <c r="BZ36" s="343"/>
      <c r="CA36" s="343"/>
      <c r="CB36" s="343"/>
      <c r="CC36" s="343"/>
      <c r="CD36" s="343"/>
      <c r="CE36" s="343"/>
      <c r="CF36" s="343"/>
      <c r="CG36" s="343"/>
      <c r="CH36" s="343"/>
      <c r="CI36" s="343"/>
      <c r="CJ36" s="343"/>
      <c r="CK36" s="343"/>
      <c r="CL36" s="343"/>
      <c r="CM36" s="343"/>
      <c r="CN36" s="40"/>
      <c r="CO36" s="342">
        <f t="shared" si="3"/>
        <v>26</v>
      </c>
      <c r="CP36" s="342"/>
      <c r="CQ36" s="343" t="str">
        <f>IF('各会計、関係団体の財政状況及び健全化判断比率'!BS9="","",'各会計、関係団体の財政状況及び健全化判断比率'!BS9)</f>
        <v>有限会社　かみなか農学舎</v>
      </c>
      <c r="CR36" s="343"/>
      <c r="CS36" s="343"/>
      <c r="CT36" s="343"/>
      <c r="CU36" s="343"/>
      <c r="CV36" s="343"/>
      <c r="CW36" s="343"/>
      <c r="CX36" s="343"/>
      <c r="CY36" s="343"/>
      <c r="CZ36" s="343"/>
      <c r="DA36" s="343"/>
      <c r="DB36" s="343"/>
      <c r="DC36" s="343"/>
      <c r="DD36" s="343"/>
      <c r="DE36" s="343"/>
      <c r="DG36" s="340" t="str">
        <f>IF('各会計、関係団体の財政状況及び健全化判断比率'!BR9="","",'各会計、関係団体の財政状況及び健全化判断比率'!BR9)</f>
        <v/>
      </c>
      <c r="DH36" s="340"/>
      <c r="DI36" s="67"/>
    </row>
    <row r="37" spans="1:113" ht="32.25" customHeight="1" x14ac:dyDescent="0.2">
      <c r="A37" s="40"/>
      <c r="B37" s="64"/>
      <c r="C37" s="342" t="str">
        <f>IF(E37="","",C36+1)</f>
        <v/>
      </c>
      <c r="D37" s="342"/>
      <c r="E37" s="343" t="str">
        <f>IF('各会計、関係団体の財政状況及び健全化判断比率'!B10="","",'各会計、関係団体の財政状況及び健全化判断比率'!B10)</f>
        <v/>
      </c>
      <c r="F37" s="343"/>
      <c r="G37" s="343"/>
      <c r="H37" s="343"/>
      <c r="I37" s="343"/>
      <c r="J37" s="343"/>
      <c r="K37" s="343"/>
      <c r="L37" s="343"/>
      <c r="M37" s="343"/>
      <c r="N37" s="343"/>
      <c r="O37" s="343"/>
      <c r="P37" s="343"/>
      <c r="Q37" s="343"/>
      <c r="R37" s="343"/>
      <c r="S37" s="343"/>
      <c r="T37" s="40"/>
      <c r="U37" s="342">
        <f t="shared" si="4"/>
        <v>7</v>
      </c>
      <c r="V37" s="342"/>
      <c r="W37" s="343" t="str">
        <f>IF('各会計、関係団体の財政状況及び健全化判断比率'!B31="","",'各会計、関係団体の財政状況及び健全化判断比率'!B31)</f>
        <v>介護保険特別会計（サービス勘定）</v>
      </c>
      <c r="X37" s="343"/>
      <c r="Y37" s="343"/>
      <c r="Z37" s="343"/>
      <c r="AA37" s="343"/>
      <c r="AB37" s="343"/>
      <c r="AC37" s="343"/>
      <c r="AD37" s="343"/>
      <c r="AE37" s="343"/>
      <c r="AF37" s="343"/>
      <c r="AG37" s="343"/>
      <c r="AH37" s="343"/>
      <c r="AI37" s="343"/>
      <c r="AJ37" s="343"/>
      <c r="AK37" s="343"/>
      <c r="AL37" s="40"/>
      <c r="AM37" s="342">
        <f t="shared" si="0"/>
        <v>12</v>
      </c>
      <c r="AN37" s="342"/>
      <c r="AO37" s="343" t="str">
        <f>IF('各会計、関係団体の財政状況及び健全化判断比率'!B36="","",'各会計、関係団体の財政状況及び健全化判断比率'!B36)</f>
        <v>国民健康保険上中診療所事業会計</v>
      </c>
      <c r="AP37" s="343"/>
      <c r="AQ37" s="343"/>
      <c r="AR37" s="343"/>
      <c r="AS37" s="343"/>
      <c r="AT37" s="343"/>
      <c r="AU37" s="343"/>
      <c r="AV37" s="343"/>
      <c r="AW37" s="343"/>
      <c r="AX37" s="343"/>
      <c r="AY37" s="343"/>
      <c r="AZ37" s="343"/>
      <c r="BA37" s="343"/>
      <c r="BB37" s="343"/>
      <c r="BC37" s="343"/>
      <c r="BD37" s="40"/>
      <c r="BE37" s="342" t="str">
        <f t="shared" si="1"/>
        <v/>
      </c>
      <c r="BF37" s="342"/>
      <c r="BG37" s="343"/>
      <c r="BH37" s="343"/>
      <c r="BI37" s="343"/>
      <c r="BJ37" s="343"/>
      <c r="BK37" s="343"/>
      <c r="BL37" s="343"/>
      <c r="BM37" s="343"/>
      <c r="BN37" s="343"/>
      <c r="BO37" s="343"/>
      <c r="BP37" s="343"/>
      <c r="BQ37" s="343"/>
      <c r="BR37" s="343"/>
      <c r="BS37" s="343"/>
      <c r="BT37" s="343"/>
      <c r="BU37" s="343"/>
      <c r="BV37" s="40"/>
      <c r="BW37" s="342">
        <f t="shared" si="2"/>
        <v>17</v>
      </c>
      <c r="BX37" s="342"/>
      <c r="BY37" s="343" t="str">
        <f>IF('各会計、関係団体の財政状況及び健全化判断比率'!B71="","",'各会計、関係団体の財政状況及び健全化判断比率'!B71)</f>
        <v>美浜・三方環境衛生組合</v>
      </c>
      <c r="BZ37" s="343"/>
      <c r="CA37" s="343"/>
      <c r="CB37" s="343"/>
      <c r="CC37" s="343"/>
      <c r="CD37" s="343"/>
      <c r="CE37" s="343"/>
      <c r="CF37" s="343"/>
      <c r="CG37" s="343"/>
      <c r="CH37" s="343"/>
      <c r="CI37" s="343"/>
      <c r="CJ37" s="343"/>
      <c r="CK37" s="343"/>
      <c r="CL37" s="343"/>
      <c r="CM37" s="343"/>
      <c r="CN37" s="40"/>
      <c r="CO37" s="342">
        <f t="shared" si="3"/>
        <v>27</v>
      </c>
      <c r="CP37" s="342"/>
      <c r="CQ37" s="343" t="str">
        <f>IF('各会計、関係団体の財政状況及び健全化判断比率'!BS10="","",'各会計、関係団体の財政状況及び健全化判断比率'!BS10)</f>
        <v>株式会社　若狭瓜割</v>
      </c>
      <c r="CR37" s="343"/>
      <c r="CS37" s="343"/>
      <c r="CT37" s="343"/>
      <c r="CU37" s="343"/>
      <c r="CV37" s="343"/>
      <c r="CW37" s="343"/>
      <c r="CX37" s="343"/>
      <c r="CY37" s="343"/>
      <c r="CZ37" s="343"/>
      <c r="DA37" s="343"/>
      <c r="DB37" s="343"/>
      <c r="DC37" s="343"/>
      <c r="DD37" s="343"/>
      <c r="DE37" s="343"/>
      <c r="DG37" s="340" t="str">
        <f>IF('各会計、関係団体の財政状況及び健全化判断比率'!BR10="","",'各会計、関係団体の財政状況及び健全化判断比率'!BR10)</f>
        <v/>
      </c>
      <c r="DH37" s="340"/>
      <c r="DI37" s="67"/>
    </row>
    <row r="38" spans="1:113" ht="32.25" customHeight="1" x14ac:dyDescent="0.2">
      <c r="A38" s="40"/>
      <c r="B38" s="64"/>
      <c r="C38" s="342" t="str">
        <f t="shared" ref="C38:C43" si="5">IF(E38="","",C37+1)</f>
        <v/>
      </c>
      <c r="D38" s="342"/>
      <c r="E38" s="343" t="str">
        <f>IF('各会計、関係団体の財政状況及び健全化判断比率'!B11="","",'各会計、関係団体の財政状況及び健全化判断比率'!B11)</f>
        <v/>
      </c>
      <c r="F38" s="343"/>
      <c r="G38" s="343"/>
      <c r="H38" s="343"/>
      <c r="I38" s="343"/>
      <c r="J38" s="343"/>
      <c r="K38" s="343"/>
      <c r="L38" s="343"/>
      <c r="M38" s="343"/>
      <c r="N38" s="343"/>
      <c r="O38" s="343"/>
      <c r="P38" s="343"/>
      <c r="Q38" s="343"/>
      <c r="R38" s="343"/>
      <c r="S38" s="343"/>
      <c r="T38" s="40"/>
      <c r="U38" s="342">
        <f t="shared" si="4"/>
        <v>8</v>
      </c>
      <c r="V38" s="342"/>
      <c r="W38" s="343" t="str">
        <f>IF('各会計、関係団体の財政状況及び健全化判断比率'!B32="","",'各会計、関係団体の財政状況及び健全化判断比率'!B32)</f>
        <v>後期高齢者医療特別会計</v>
      </c>
      <c r="X38" s="343"/>
      <c r="Y38" s="343"/>
      <c r="Z38" s="343"/>
      <c r="AA38" s="343"/>
      <c r="AB38" s="343"/>
      <c r="AC38" s="343"/>
      <c r="AD38" s="343"/>
      <c r="AE38" s="343"/>
      <c r="AF38" s="343"/>
      <c r="AG38" s="343"/>
      <c r="AH38" s="343"/>
      <c r="AI38" s="343"/>
      <c r="AJ38" s="343"/>
      <c r="AK38" s="343"/>
      <c r="AL38" s="40"/>
      <c r="AM38" s="342" t="str">
        <f t="shared" si="0"/>
        <v/>
      </c>
      <c r="AN38" s="342"/>
      <c r="AO38" s="343"/>
      <c r="AP38" s="343"/>
      <c r="AQ38" s="343"/>
      <c r="AR38" s="343"/>
      <c r="AS38" s="343"/>
      <c r="AT38" s="343"/>
      <c r="AU38" s="343"/>
      <c r="AV38" s="343"/>
      <c r="AW38" s="343"/>
      <c r="AX38" s="343"/>
      <c r="AY38" s="343"/>
      <c r="AZ38" s="343"/>
      <c r="BA38" s="343"/>
      <c r="BB38" s="343"/>
      <c r="BC38" s="343"/>
      <c r="BD38" s="40"/>
      <c r="BE38" s="342" t="str">
        <f t="shared" si="1"/>
        <v/>
      </c>
      <c r="BF38" s="342"/>
      <c r="BG38" s="343"/>
      <c r="BH38" s="343"/>
      <c r="BI38" s="343"/>
      <c r="BJ38" s="343"/>
      <c r="BK38" s="343"/>
      <c r="BL38" s="343"/>
      <c r="BM38" s="343"/>
      <c r="BN38" s="343"/>
      <c r="BO38" s="343"/>
      <c r="BP38" s="343"/>
      <c r="BQ38" s="343"/>
      <c r="BR38" s="343"/>
      <c r="BS38" s="343"/>
      <c r="BT38" s="343"/>
      <c r="BU38" s="343"/>
      <c r="BV38" s="40"/>
      <c r="BW38" s="342">
        <f t="shared" si="2"/>
        <v>18</v>
      </c>
      <c r="BX38" s="342"/>
      <c r="BY38" s="343" t="str">
        <f>IF('各会計、関係団体の財政状況及び健全化判断比率'!B72="","",'各会計、関係団体の財政状況及び健全化判断比率'!B72)</f>
        <v>福井県後期高齢者医療広域連合</v>
      </c>
      <c r="BZ38" s="343"/>
      <c r="CA38" s="343"/>
      <c r="CB38" s="343"/>
      <c r="CC38" s="343"/>
      <c r="CD38" s="343"/>
      <c r="CE38" s="343"/>
      <c r="CF38" s="343"/>
      <c r="CG38" s="343"/>
      <c r="CH38" s="343"/>
      <c r="CI38" s="343"/>
      <c r="CJ38" s="343"/>
      <c r="CK38" s="343"/>
      <c r="CL38" s="343"/>
      <c r="CM38" s="343"/>
      <c r="CN38" s="40"/>
      <c r="CO38" s="342">
        <f t="shared" si="3"/>
        <v>28</v>
      </c>
      <c r="CP38" s="342"/>
      <c r="CQ38" s="343" t="str">
        <f>IF('各会計、関係団体の財政状況及び健全化判断比率'!BS11="","",'各会計、関係団体の財政状況及び健全化判断比率'!BS11)</f>
        <v>株式会社クマツグ</v>
      </c>
      <c r="CR38" s="343"/>
      <c r="CS38" s="343"/>
      <c r="CT38" s="343"/>
      <c r="CU38" s="343"/>
      <c r="CV38" s="343"/>
      <c r="CW38" s="343"/>
      <c r="CX38" s="343"/>
      <c r="CY38" s="343"/>
      <c r="CZ38" s="343"/>
      <c r="DA38" s="343"/>
      <c r="DB38" s="343"/>
      <c r="DC38" s="343"/>
      <c r="DD38" s="343"/>
      <c r="DE38" s="343"/>
      <c r="DG38" s="340" t="str">
        <f>IF('各会計、関係団体の財政状況及び健全化判断比率'!BR11="","",'各会計、関係団体の財政状況及び健全化判断比率'!BR11)</f>
        <v/>
      </c>
      <c r="DH38" s="340"/>
      <c r="DI38" s="67"/>
    </row>
    <row r="39" spans="1:113" ht="32.25" customHeight="1" x14ac:dyDescent="0.2">
      <c r="A39" s="40"/>
      <c r="B39" s="64"/>
      <c r="C39" s="342" t="str">
        <f t="shared" si="5"/>
        <v/>
      </c>
      <c r="D39" s="342"/>
      <c r="E39" s="343" t="str">
        <f>IF('各会計、関係団体の財政状況及び健全化判断比率'!B12="","",'各会計、関係団体の財政状況及び健全化判断比率'!B12)</f>
        <v/>
      </c>
      <c r="F39" s="343"/>
      <c r="G39" s="343"/>
      <c r="H39" s="343"/>
      <c r="I39" s="343"/>
      <c r="J39" s="343"/>
      <c r="K39" s="343"/>
      <c r="L39" s="343"/>
      <c r="M39" s="343"/>
      <c r="N39" s="343"/>
      <c r="O39" s="343"/>
      <c r="P39" s="343"/>
      <c r="Q39" s="343"/>
      <c r="R39" s="343"/>
      <c r="S39" s="343"/>
      <c r="T39" s="40"/>
      <c r="U39" s="342" t="str">
        <f t="shared" si="4"/>
        <v/>
      </c>
      <c r="V39" s="342"/>
      <c r="W39" s="343"/>
      <c r="X39" s="343"/>
      <c r="Y39" s="343"/>
      <c r="Z39" s="343"/>
      <c r="AA39" s="343"/>
      <c r="AB39" s="343"/>
      <c r="AC39" s="343"/>
      <c r="AD39" s="343"/>
      <c r="AE39" s="343"/>
      <c r="AF39" s="343"/>
      <c r="AG39" s="343"/>
      <c r="AH39" s="343"/>
      <c r="AI39" s="343"/>
      <c r="AJ39" s="343"/>
      <c r="AK39" s="343"/>
      <c r="AL39" s="40"/>
      <c r="AM39" s="342" t="str">
        <f t="shared" si="0"/>
        <v/>
      </c>
      <c r="AN39" s="342"/>
      <c r="AO39" s="343"/>
      <c r="AP39" s="343"/>
      <c r="AQ39" s="343"/>
      <c r="AR39" s="343"/>
      <c r="AS39" s="343"/>
      <c r="AT39" s="343"/>
      <c r="AU39" s="343"/>
      <c r="AV39" s="343"/>
      <c r="AW39" s="343"/>
      <c r="AX39" s="343"/>
      <c r="AY39" s="343"/>
      <c r="AZ39" s="343"/>
      <c r="BA39" s="343"/>
      <c r="BB39" s="343"/>
      <c r="BC39" s="343"/>
      <c r="BD39" s="40"/>
      <c r="BE39" s="342" t="str">
        <f t="shared" si="1"/>
        <v/>
      </c>
      <c r="BF39" s="342"/>
      <c r="BG39" s="343"/>
      <c r="BH39" s="343"/>
      <c r="BI39" s="343"/>
      <c r="BJ39" s="343"/>
      <c r="BK39" s="343"/>
      <c r="BL39" s="343"/>
      <c r="BM39" s="343"/>
      <c r="BN39" s="343"/>
      <c r="BO39" s="343"/>
      <c r="BP39" s="343"/>
      <c r="BQ39" s="343"/>
      <c r="BR39" s="343"/>
      <c r="BS39" s="343"/>
      <c r="BT39" s="343"/>
      <c r="BU39" s="343"/>
      <c r="BV39" s="40"/>
      <c r="BW39" s="342">
        <f t="shared" si="2"/>
        <v>19</v>
      </c>
      <c r="BX39" s="342"/>
      <c r="BY39" s="343" t="str">
        <f>IF('各会計、関係団体の財政状況及び健全化判断比率'!B73="","",'各会計、関係団体の財政状況及び健全化判断比率'!B73)</f>
        <v>福井県後期高齢者医療広域連合（事業会計）</v>
      </c>
      <c r="BZ39" s="343"/>
      <c r="CA39" s="343"/>
      <c r="CB39" s="343"/>
      <c r="CC39" s="343"/>
      <c r="CD39" s="343"/>
      <c r="CE39" s="343"/>
      <c r="CF39" s="343"/>
      <c r="CG39" s="343"/>
      <c r="CH39" s="343"/>
      <c r="CI39" s="343"/>
      <c r="CJ39" s="343"/>
      <c r="CK39" s="343"/>
      <c r="CL39" s="343"/>
      <c r="CM39" s="343"/>
      <c r="CN39" s="40"/>
      <c r="CO39" s="342" t="str">
        <f t="shared" si="3"/>
        <v/>
      </c>
      <c r="CP39" s="342"/>
      <c r="CQ39" s="343" t="str">
        <f>IF('各会計、関係団体の財政状況及び健全化判断比率'!BS12="","",'各会計、関係団体の財政状況及び健全化判断比率'!BS12)</f>
        <v/>
      </c>
      <c r="CR39" s="343"/>
      <c r="CS39" s="343"/>
      <c r="CT39" s="343"/>
      <c r="CU39" s="343"/>
      <c r="CV39" s="343"/>
      <c r="CW39" s="343"/>
      <c r="CX39" s="343"/>
      <c r="CY39" s="343"/>
      <c r="CZ39" s="343"/>
      <c r="DA39" s="343"/>
      <c r="DB39" s="343"/>
      <c r="DC39" s="343"/>
      <c r="DD39" s="343"/>
      <c r="DE39" s="343"/>
      <c r="DG39" s="340" t="str">
        <f>IF('各会計、関係団体の財政状況及び健全化判断比率'!BR12="","",'各会計、関係団体の財政状況及び健全化判断比率'!BR12)</f>
        <v/>
      </c>
      <c r="DH39" s="340"/>
      <c r="DI39" s="67"/>
    </row>
    <row r="40" spans="1:113" ht="32.25" customHeight="1" x14ac:dyDescent="0.2">
      <c r="A40" s="40"/>
      <c r="B40" s="64"/>
      <c r="C40" s="342" t="str">
        <f t="shared" si="5"/>
        <v/>
      </c>
      <c r="D40" s="342"/>
      <c r="E40" s="343" t="str">
        <f>IF('各会計、関係団体の財政状況及び健全化判断比率'!B13="","",'各会計、関係団体の財政状況及び健全化判断比率'!B13)</f>
        <v/>
      </c>
      <c r="F40" s="343"/>
      <c r="G40" s="343"/>
      <c r="H40" s="343"/>
      <c r="I40" s="343"/>
      <c r="J40" s="343"/>
      <c r="K40" s="343"/>
      <c r="L40" s="343"/>
      <c r="M40" s="343"/>
      <c r="N40" s="343"/>
      <c r="O40" s="343"/>
      <c r="P40" s="343"/>
      <c r="Q40" s="343"/>
      <c r="R40" s="343"/>
      <c r="S40" s="343"/>
      <c r="T40" s="40"/>
      <c r="U40" s="342" t="str">
        <f t="shared" si="4"/>
        <v/>
      </c>
      <c r="V40" s="342"/>
      <c r="W40" s="343"/>
      <c r="X40" s="343"/>
      <c r="Y40" s="343"/>
      <c r="Z40" s="343"/>
      <c r="AA40" s="343"/>
      <c r="AB40" s="343"/>
      <c r="AC40" s="343"/>
      <c r="AD40" s="343"/>
      <c r="AE40" s="343"/>
      <c r="AF40" s="343"/>
      <c r="AG40" s="343"/>
      <c r="AH40" s="343"/>
      <c r="AI40" s="343"/>
      <c r="AJ40" s="343"/>
      <c r="AK40" s="343"/>
      <c r="AL40" s="40"/>
      <c r="AM40" s="342" t="str">
        <f t="shared" si="0"/>
        <v/>
      </c>
      <c r="AN40" s="342"/>
      <c r="AO40" s="343"/>
      <c r="AP40" s="343"/>
      <c r="AQ40" s="343"/>
      <c r="AR40" s="343"/>
      <c r="AS40" s="343"/>
      <c r="AT40" s="343"/>
      <c r="AU40" s="343"/>
      <c r="AV40" s="343"/>
      <c r="AW40" s="343"/>
      <c r="AX40" s="343"/>
      <c r="AY40" s="343"/>
      <c r="AZ40" s="343"/>
      <c r="BA40" s="343"/>
      <c r="BB40" s="343"/>
      <c r="BC40" s="343"/>
      <c r="BD40" s="40"/>
      <c r="BE40" s="342" t="str">
        <f t="shared" si="1"/>
        <v/>
      </c>
      <c r="BF40" s="342"/>
      <c r="BG40" s="343"/>
      <c r="BH40" s="343"/>
      <c r="BI40" s="343"/>
      <c r="BJ40" s="343"/>
      <c r="BK40" s="343"/>
      <c r="BL40" s="343"/>
      <c r="BM40" s="343"/>
      <c r="BN40" s="343"/>
      <c r="BO40" s="343"/>
      <c r="BP40" s="343"/>
      <c r="BQ40" s="343"/>
      <c r="BR40" s="343"/>
      <c r="BS40" s="343"/>
      <c r="BT40" s="343"/>
      <c r="BU40" s="343"/>
      <c r="BV40" s="40"/>
      <c r="BW40" s="342">
        <f t="shared" si="2"/>
        <v>20</v>
      </c>
      <c r="BX40" s="342"/>
      <c r="BY40" s="343" t="str">
        <f>IF('各会計、関係団体の財政状況及び健全化判断比率'!B74="","",'各会計、関係団体の財政状況及び健全化判断比率'!B74)</f>
        <v>福井県市町総合事務組合（事業会計）</v>
      </c>
      <c r="BZ40" s="343"/>
      <c r="CA40" s="343"/>
      <c r="CB40" s="343"/>
      <c r="CC40" s="343"/>
      <c r="CD40" s="343"/>
      <c r="CE40" s="343"/>
      <c r="CF40" s="343"/>
      <c r="CG40" s="343"/>
      <c r="CH40" s="343"/>
      <c r="CI40" s="343"/>
      <c r="CJ40" s="343"/>
      <c r="CK40" s="343"/>
      <c r="CL40" s="343"/>
      <c r="CM40" s="343"/>
      <c r="CN40" s="40"/>
      <c r="CO40" s="342" t="str">
        <f t="shared" si="3"/>
        <v/>
      </c>
      <c r="CP40" s="342"/>
      <c r="CQ40" s="343" t="str">
        <f>IF('各会計、関係団体の財政状況及び健全化判断比率'!BS13="","",'各会計、関係団体の財政状況及び健全化判断比率'!BS13)</f>
        <v/>
      </c>
      <c r="CR40" s="343"/>
      <c r="CS40" s="343"/>
      <c r="CT40" s="343"/>
      <c r="CU40" s="343"/>
      <c r="CV40" s="343"/>
      <c r="CW40" s="343"/>
      <c r="CX40" s="343"/>
      <c r="CY40" s="343"/>
      <c r="CZ40" s="343"/>
      <c r="DA40" s="343"/>
      <c r="DB40" s="343"/>
      <c r="DC40" s="343"/>
      <c r="DD40" s="343"/>
      <c r="DE40" s="343"/>
      <c r="DG40" s="340" t="str">
        <f>IF('各会計、関係団体の財政状況及び健全化判断比率'!BR13="","",'各会計、関係団体の財政状況及び健全化判断比率'!BR13)</f>
        <v/>
      </c>
      <c r="DH40" s="340"/>
      <c r="DI40" s="67"/>
    </row>
    <row r="41" spans="1:113" ht="32.25" customHeight="1" x14ac:dyDescent="0.2">
      <c r="A41" s="40"/>
      <c r="B41" s="64"/>
      <c r="C41" s="342" t="str">
        <f t="shared" si="5"/>
        <v/>
      </c>
      <c r="D41" s="342"/>
      <c r="E41" s="343" t="str">
        <f>IF('各会計、関係団体の財政状況及び健全化判断比率'!B14="","",'各会計、関係団体の財政状況及び健全化判断比率'!B14)</f>
        <v/>
      </c>
      <c r="F41" s="343"/>
      <c r="G41" s="343"/>
      <c r="H41" s="343"/>
      <c r="I41" s="343"/>
      <c r="J41" s="343"/>
      <c r="K41" s="343"/>
      <c r="L41" s="343"/>
      <c r="M41" s="343"/>
      <c r="N41" s="343"/>
      <c r="O41" s="343"/>
      <c r="P41" s="343"/>
      <c r="Q41" s="343"/>
      <c r="R41" s="343"/>
      <c r="S41" s="343"/>
      <c r="T41" s="40"/>
      <c r="U41" s="342" t="str">
        <f t="shared" si="4"/>
        <v/>
      </c>
      <c r="V41" s="342"/>
      <c r="W41" s="343"/>
      <c r="X41" s="343"/>
      <c r="Y41" s="343"/>
      <c r="Z41" s="343"/>
      <c r="AA41" s="343"/>
      <c r="AB41" s="343"/>
      <c r="AC41" s="343"/>
      <c r="AD41" s="343"/>
      <c r="AE41" s="343"/>
      <c r="AF41" s="343"/>
      <c r="AG41" s="343"/>
      <c r="AH41" s="343"/>
      <c r="AI41" s="343"/>
      <c r="AJ41" s="343"/>
      <c r="AK41" s="343"/>
      <c r="AL41" s="40"/>
      <c r="AM41" s="342" t="str">
        <f t="shared" si="0"/>
        <v/>
      </c>
      <c r="AN41" s="342"/>
      <c r="AO41" s="343"/>
      <c r="AP41" s="343"/>
      <c r="AQ41" s="343"/>
      <c r="AR41" s="343"/>
      <c r="AS41" s="343"/>
      <c r="AT41" s="343"/>
      <c r="AU41" s="343"/>
      <c r="AV41" s="343"/>
      <c r="AW41" s="343"/>
      <c r="AX41" s="343"/>
      <c r="AY41" s="343"/>
      <c r="AZ41" s="343"/>
      <c r="BA41" s="343"/>
      <c r="BB41" s="343"/>
      <c r="BC41" s="343"/>
      <c r="BD41" s="40"/>
      <c r="BE41" s="342" t="str">
        <f t="shared" si="1"/>
        <v/>
      </c>
      <c r="BF41" s="342"/>
      <c r="BG41" s="343"/>
      <c r="BH41" s="343"/>
      <c r="BI41" s="343"/>
      <c r="BJ41" s="343"/>
      <c r="BK41" s="343"/>
      <c r="BL41" s="343"/>
      <c r="BM41" s="343"/>
      <c r="BN41" s="343"/>
      <c r="BO41" s="343"/>
      <c r="BP41" s="343"/>
      <c r="BQ41" s="343"/>
      <c r="BR41" s="343"/>
      <c r="BS41" s="343"/>
      <c r="BT41" s="343"/>
      <c r="BU41" s="343"/>
      <c r="BV41" s="40"/>
      <c r="BW41" s="342">
        <f t="shared" si="2"/>
        <v>21</v>
      </c>
      <c r="BX41" s="342"/>
      <c r="BY41" s="343" t="str">
        <f>IF('各会計、関係団体の財政状況及び健全化判断比率'!B75="","",'各会計、関係団体の財政状況及び健全化判断比率'!B75)</f>
        <v>福井県市町総合事務組合（普通会計）</v>
      </c>
      <c r="BZ41" s="343"/>
      <c r="CA41" s="343"/>
      <c r="CB41" s="343"/>
      <c r="CC41" s="343"/>
      <c r="CD41" s="343"/>
      <c r="CE41" s="343"/>
      <c r="CF41" s="343"/>
      <c r="CG41" s="343"/>
      <c r="CH41" s="343"/>
      <c r="CI41" s="343"/>
      <c r="CJ41" s="343"/>
      <c r="CK41" s="343"/>
      <c r="CL41" s="343"/>
      <c r="CM41" s="343"/>
      <c r="CN41" s="40"/>
      <c r="CO41" s="342" t="str">
        <f t="shared" si="3"/>
        <v/>
      </c>
      <c r="CP41" s="342"/>
      <c r="CQ41" s="343" t="str">
        <f>IF('各会計、関係団体の財政状況及び健全化判断比率'!BS14="","",'各会計、関係団体の財政状況及び健全化判断比率'!BS14)</f>
        <v/>
      </c>
      <c r="CR41" s="343"/>
      <c r="CS41" s="343"/>
      <c r="CT41" s="343"/>
      <c r="CU41" s="343"/>
      <c r="CV41" s="343"/>
      <c r="CW41" s="343"/>
      <c r="CX41" s="343"/>
      <c r="CY41" s="343"/>
      <c r="CZ41" s="343"/>
      <c r="DA41" s="343"/>
      <c r="DB41" s="343"/>
      <c r="DC41" s="343"/>
      <c r="DD41" s="343"/>
      <c r="DE41" s="343"/>
      <c r="DG41" s="340" t="str">
        <f>IF('各会計、関係団体の財政状況及び健全化判断比率'!BR14="","",'各会計、関係団体の財政状況及び健全化判断比率'!BR14)</f>
        <v/>
      </c>
      <c r="DH41" s="340"/>
      <c r="DI41" s="67"/>
    </row>
    <row r="42" spans="1:113" ht="32.25" customHeight="1" x14ac:dyDescent="0.2">
      <c r="B42" s="64"/>
      <c r="C42" s="342" t="str">
        <f t="shared" si="5"/>
        <v/>
      </c>
      <c r="D42" s="342"/>
      <c r="E42" s="343" t="str">
        <f>IF('各会計、関係団体の財政状況及び健全化判断比率'!B15="","",'各会計、関係団体の財政状況及び健全化判断比率'!B15)</f>
        <v/>
      </c>
      <c r="F42" s="343"/>
      <c r="G42" s="343"/>
      <c r="H42" s="343"/>
      <c r="I42" s="343"/>
      <c r="J42" s="343"/>
      <c r="K42" s="343"/>
      <c r="L42" s="343"/>
      <c r="M42" s="343"/>
      <c r="N42" s="343"/>
      <c r="O42" s="343"/>
      <c r="P42" s="343"/>
      <c r="Q42" s="343"/>
      <c r="R42" s="343"/>
      <c r="S42" s="343"/>
      <c r="T42" s="40"/>
      <c r="U42" s="342" t="str">
        <f t="shared" si="4"/>
        <v/>
      </c>
      <c r="V42" s="342"/>
      <c r="W42" s="343"/>
      <c r="X42" s="343"/>
      <c r="Y42" s="343"/>
      <c r="Z42" s="343"/>
      <c r="AA42" s="343"/>
      <c r="AB42" s="343"/>
      <c r="AC42" s="343"/>
      <c r="AD42" s="343"/>
      <c r="AE42" s="343"/>
      <c r="AF42" s="343"/>
      <c r="AG42" s="343"/>
      <c r="AH42" s="343"/>
      <c r="AI42" s="343"/>
      <c r="AJ42" s="343"/>
      <c r="AK42" s="343"/>
      <c r="AL42" s="40"/>
      <c r="AM42" s="342" t="str">
        <f t="shared" si="0"/>
        <v/>
      </c>
      <c r="AN42" s="342"/>
      <c r="AO42" s="343"/>
      <c r="AP42" s="343"/>
      <c r="AQ42" s="343"/>
      <c r="AR42" s="343"/>
      <c r="AS42" s="343"/>
      <c r="AT42" s="343"/>
      <c r="AU42" s="343"/>
      <c r="AV42" s="343"/>
      <c r="AW42" s="343"/>
      <c r="AX42" s="343"/>
      <c r="AY42" s="343"/>
      <c r="AZ42" s="343"/>
      <c r="BA42" s="343"/>
      <c r="BB42" s="343"/>
      <c r="BC42" s="343"/>
      <c r="BD42" s="40"/>
      <c r="BE42" s="342" t="str">
        <f t="shared" si="1"/>
        <v/>
      </c>
      <c r="BF42" s="342"/>
      <c r="BG42" s="343"/>
      <c r="BH42" s="343"/>
      <c r="BI42" s="343"/>
      <c r="BJ42" s="343"/>
      <c r="BK42" s="343"/>
      <c r="BL42" s="343"/>
      <c r="BM42" s="343"/>
      <c r="BN42" s="343"/>
      <c r="BO42" s="343"/>
      <c r="BP42" s="343"/>
      <c r="BQ42" s="343"/>
      <c r="BR42" s="343"/>
      <c r="BS42" s="343"/>
      <c r="BT42" s="343"/>
      <c r="BU42" s="343"/>
      <c r="BV42" s="40"/>
      <c r="BW42" s="342">
        <f t="shared" si="2"/>
        <v>22</v>
      </c>
      <c r="BX42" s="342"/>
      <c r="BY42" s="343" t="str">
        <f>IF('各会計、関係団体の財政状況及び健全化判断比率'!B76="","",'各会計、関係団体の財政状況及び健全化判断比率'!B76)</f>
        <v>福井県自治会館組合</v>
      </c>
      <c r="BZ42" s="343"/>
      <c r="CA42" s="343"/>
      <c r="CB42" s="343"/>
      <c r="CC42" s="343"/>
      <c r="CD42" s="343"/>
      <c r="CE42" s="343"/>
      <c r="CF42" s="343"/>
      <c r="CG42" s="343"/>
      <c r="CH42" s="343"/>
      <c r="CI42" s="343"/>
      <c r="CJ42" s="343"/>
      <c r="CK42" s="343"/>
      <c r="CL42" s="343"/>
      <c r="CM42" s="343"/>
      <c r="CN42" s="40"/>
      <c r="CO42" s="342" t="str">
        <f t="shared" si="3"/>
        <v/>
      </c>
      <c r="CP42" s="342"/>
      <c r="CQ42" s="343" t="str">
        <f>IF('各会計、関係団体の財政状況及び健全化判断比率'!BS15="","",'各会計、関係団体の財政状況及び健全化判断比率'!BS15)</f>
        <v/>
      </c>
      <c r="CR42" s="343"/>
      <c r="CS42" s="343"/>
      <c r="CT42" s="343"/>
      <c r="CU42" s="343"/>
      <c r="CV42" s="343"/>
      <c r="CW42" s="343"/>
      <c r="CX42" s="343"/>
      <c r="CY42" s="343"/>
      <c r="CZ42" s="343"/>
      <c r="DA42" s="343"/>
      <c r="DB42" s="343"/>
      <c r="DC42" s="343"/>
      <c r="DD42" s="343"/>
      <c r="DE42" s="343"/>
      <c r="DG42" s="340" t="str">
        <f>IF('各会計、関係団体の財政状況及び健全化判断比率'!BR15="","",'各会計、関係団体の財政状況及び健全化判断比率'!BR15)</f>
        <v/>
      </c>
      <c r="DH42" s="340"/>
      <c r="DI42" s="67"/>
    </row>
    <row r="43" spans="1:113" ht="32.25" customHeight="1" x14ac:dyDescent="0.2">
      <c r="B43" s="64"/>
      <c r="C43" s="342" t="str">
        <f t="shared" si="5"/>
        <v/>
      </c>
      <c r="D43" s="342"/>
      <c r="E43" s="343" t="str">
        <f>IF('各会計、関係団体の財政状況及び健全化判断比率'!B16="","",'各会計、関係団体の財政状況及び健全化判断比率'!B16)</f>
        <v/>
      </c>
      <c r="F43" s="343"/>
      <c r="G43" s="343"/>
      <c r="H43" s="343"/>
      <c r="I43" s="343"/>
      <c r="J43" s="343"/>
      <c r="K43" s="343"/>
      <c r="L43" s="343"/>
      <c r="M43" s="343"/>
      <c r="N43" s="343"/>
      <c r="O43" s="343"/>
      <c r="P43" s="343"/>
      <c r="Q43" s="343"/>
      <c r="R43" s="343"/>
      <c r="S43" s="343"/>
      <c r="T43" s="40"/>
      <c r="U43" s="342" t="str">
        <f t="shared" si="4"/>
        <v/>
      </c>
      <c r="V43" s="342"/>
      <c r="W43" s="343"/>
      <c r="X43" s="343"/>
      <c r="Y43" s="343"/>
      <c r="Z43" s="343"/>
      <c r="AA43" s="343"/>
      <c r="AB43" s="343"/>
      <c r="AC43" s="343"/>
      <c r="AD43" s="343"/>
      <c r="AE43" s="343"/>
      <c r="AF43" s="343"/>
      <c r="AG43" s="343"/>
      <c r="AH43" s="343"/>
      <c r="AI43" s="343"/>
      <c r="AJ43" s="343"/>
      <c r="AK43" s="343"/>
      <c r="AL43" s="40"/>
      <c r="AM43" s="342" t="str">
        <f t="shared" si="0"/>
        <v/>
      </c>
      <c r="AN43" s="342"/>
      <c r="AO43" s="343"/>
      <c r="AP43" s="343"/>
      <c r="AQ43" s="343"/>
      <c r="AR43" s="343"/>
      <c r="AS43" s="343"/>
      <c r="AT43" s="343"/>
      <c r="AU43" s="343"/>
      <c r="AV43" s="343"/>
      <c r="AW43" s="343"/>
      <c r="AX43" s="343"/>
      <c r="AY43" s="343"/>
      <c r="AZ43" s="343"/>
      <c r="BA43" s="343"/>
      <c r="BB43" s="343"/>
      <c r="BC43" s="343"/>
      <c r="BD43" s="40"/>
      <c r="BE43" s="342" t="str">
        <f t="shared" si="1"/>
        <v/>
      </c>
      <c r="BF43" s="342"/>
      <c r="BG43" s="343"/>
      <c r="BH43" s="343"/>
      <c r="BI43" s="343"/>
      <c r="BJ43" s="343"/>
      <c r="BK43" s="343"/>
      <c r="BL43" s="343"/>
      <c r="BM43" s="343"/>
      <c r="BN43" s="343"/>
      <c r="BO43" s="343"/>
      <c r="BP43" s="343"/>
      <c r="BQ43" s="343"/>
      <c r="BR43" s="343"/>
      <c r="BS43" s="343"/>
      <c r="BT43" s="343"/>
      <c r="BU43" s="343"/>
      <c r="BV43" s="40"/>
      <c r="BW43" s="342">
        <f t="shared" si="2"/>
        <v>23</v>
      </c>
      <c r="BX43" s="342"/>
      <c r="BY43" s="343" t="str">
        <f>IF('各会計、関係団体の財政状況及び健全化判断比率'!B77="","",'各会計、関係団体の財政状況及び健全化判断比率'!B77)</f>
        <v>嶺南広域行政組合</v>
      </c>
      <c r="BZ43" s="343"/>
      <c r="CA43" s="343"/>
      <c r="CB43" s="343"/>
      <c r="CC43" s="343"/>
      <c r="CD43" s="343"/>
      <c r="CE43" s="343"/>
      <c r="CF43" s="343"/>
      <c r="CG43" s="343"/>
      <c r="CH43" s="343"/>
      <c r="CI43" s="343"/>
      <c r="CJ43" s="343"/>
      <c r="CK43" s="343"/>
      <c r="CL43" s="343"/>
      <c r="CM43" s="343"/>
      <c r="CN43" s="40"/>
      <c r="CO43" s="342" t="str">
        <f t="shared" si="3"/>
        <v/>
      </c>
      <c r="CP43" s="342"/>
      <c r="CQ43" s="343" t="str">
        <f>IF('各会計、関係団体の財政状況及び健全化判断比率'!BS16="","",'各会計、関係団体の財政状況及び健全化判断比率'!BS16)</f>
        <v/>
      </c>
      <c r="CR43" s="343"/>
      <c r="CS43" s="343"/>
      <c r="CT43" s="343"/>
      <c r="CU43" s="343"/>
      <c r="CV43" s="343"/>
      <c r="CW43" s="343"/>
      <c r="CX43" s="343"/>
      <c r="CY43" s="343"/>
      <c r="CZ43" s="343"/>
      <c r="DA43" s="343"/>
      <c r="DB43" s="343"/>
      <c r="DC43" s="343"/>
      <c r="DD43" s="343"/>
      <c r="DE43" s="343"/>
      <c r="DG43" s="340" t="str">
        <f>IF('各会計、関係団体の財政状況及び健全化判断比率'!BR16="","",'各会計、関係団体の財政状況及び健全化判断比率'!BR16)</f>
        <v/>
      </c>
      <c r="DH43" s="340"/>
      <c r="DI43" s="67"/>
    </row>
    <row r="44" spans="1:113" ht="13.5" customHeight="1" thickBot="1" x14ac:dyDescent="0.25">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2"/>
    <row r="46" spans="1:113" x14ac:dyDescent="0.2">
      <c r="B46" s="39" t="s">
        <v>136</v>
      </c>
      <c r="E46" s="339" t="s">
        <v>137</v>
      </c>
      <c r="F46" s="339"/>
      <c r="G46" s="339"/>
      <c r="H46" s="339"/>
      <c r="I46" s="339"/>
      <c r="J46" s="339"/>
      <c r="K46" s="339"/>
      <c r="L46" s="339"/>
      <c r="M46" s="339"/>
      <c r="N46" s="339"/>
      <c r="O46" s="339"/>
      <c r="P46" s="339"/>
      <c r="Q46" s="339"/>
      <c r="R46" s="339"/>
      <c r="S46" s="339"/>
      <c r="T46" s="339"/>
      <c r="U46" s="339"/>
      <c r="V46" s="339"/>
      <c r="W46" s="339"/>
      <c r="X46" s="339"/>
      <c r="Y46" s="339"/>
      <c r="Z46" s="339"/>
      <c r="AA46" s="339"/>
      <c r="AB46" s="339"/>
      <c r="AC46" s="339"/>
      <c r="AD46" s="339"/>
      <c r="AE46" s="339"/>
      <c r="AF46" s="339"/>
      <c r="AG46" s="339"/>
      <c r="AH46" s="339"/>
      <c r="AI46" s="339"/>
      <c r="AJ46" s="339"/>
      <c r="AK46" s="339"/>
      <c r="AL46" s="339"/>
      <c r="AM46" s="339"/>
      <c r="AN46" s="339"/>
      <c r="AO46" s="339"/>
      <c r="AP46" s="339"/>
      <c r="AQ46" s="339"/>
      <c r="AR46" s="339"/>
      <c r="AS46" s="339"/>
      <c r="AT46" s="339"/>
      <c r="AU46" s="339"/>
      <c r="AV46" s="339"/>
      <c r="AW46" s="339"/>
      <c r="AX46" s="339"/>
      <c r="AY46" s="339"/>
      <c r="AZ46" s="339"/>
      <c r="BA46" s="339"/>
      <c r="BB46" s="339"/>
      <c r="BC46" s="339"/>
      <c r="BD46" s="339"/>
      <c r="BE46" s="339"/>
      <c r="BF46" s="339"/>
      <c r="BG46" s="339"/>
      <c r="BH46" s="339"/>
      <c r="BI46" s="339"/>
      <c r="BJ46" s="339"/>
      <c r="BK46" s="339"/>
      <c r="BL46" s="339"/>
      <c r="BM46" s="339"/>
      <c r="BN46" s="339"/>
      <c r="BO46" s="339"/>
      <c r="BP46" s="339"/>
      <c r="BQ46" s="339"/>
      <c r="BR46" s="339"/>
      <c r="BS46" s="339"/>
      <c r="BT46" s="339"/>
      <c r="BU46" s="339"/>
      <c r="BV46" s="339"/>
      <c r="BW46" s="339"/>
      <c r="BX46" s="339"/>
      <c r="BY46" s="339"/>
      <c r="BZ46" s="339"/>
      <c r="CA46" s="339"/>
      <c r="CB46" s="339"/>
      <c r="CC46" s="339"/>
      <c r="CD46" s="339"/>
      <c r="CE46" s="339"/>
      <c r="CF46" s="339"/>
      <c r="CG46" s="339"/>
      <c r="CH46" s="339"/>
      <c r="CI46" s="339"/>
      <c r="CJ46" s="339"/>
      <c r="CK46" s="339"/>
      <c r="CL46" s="339"/>
      <c r="CM46" s="339"/>
      <c r="CN46" s="339"/>
      <c r="CO46" s="339"/>
      <c r="CP46" s="339"/>
      <c r="CQ46" s="339"/>
      <c r="CR46" s="339"/>
      <c r="CS46" s="339"/>
      <c r="CT46" s="339"/>
      <c r="CU46" s="339"/>
      <c r="CV46" s="339"/>
      <c r="CW46" s="339"/>
      <c r="CX46" s="339"/>
      <c r="CY46" s="339"/>
      <c r="CZ46" s="339"/>
      <c r="DA46" s="339"/>
      <c r="DB46" s="339"/>
      <c r="DC46" s="339"/>
      <c r="DD46" s="339"/>
      <c r="DE46" s="339"/>
      <c r="DF46" s="339"/>
      <c r="DG46" s="339"/>
      <c r="DH46" s="339"/>
      <c r="DI46" s="339"/>
    </row>
    <row r="47" spans="1:113" x14ac:dyDescent="0.2">
      <c r="E47" s="339" t="s">
        <v>138</v>
      </c>
      <c r="F47" s="339"/>
      <c r="G47" s="339"/>
      <c r="H47" s="339"/>
      <c r="I47" s="339"/>
      <c r="J47" s="339"/>
      <c r="K47" s="339"/>
      <c r="L47" s="339"/>
      <c r="M47" s="339"/>
      <c r="N47" s="339"/>
      <c r="O47" s="339"/>
      <c r="P47" s="339"/>
      <c r="Q47" s="339"/>
      <c r="R47" s="339"/>
      <c r="S47" s="339"/>
      <c r="T47" s="339"/>
      <c r="U47" s="339"/>
      <c r="V47" s="339"/>
      <c r="W47" s="339"/>
      <c r="X47" s="339"/>
      <c r="Y47" s="339"/>
      <c r="Z47" s="339"/>
      <c r="AA47" s="339"/>
      <c r="AB47" s="339"/>
      <c r="AC47" s="339"/>
      <c r="AD47" s="339"/>
      <c r="AE47" s="339"/>
      <c r="AF47" s="339"/>
      <c r="AG47" s="339"/>
      <c r="AH47" s="339"/>
      <c r="AI47" s="339"/>
      <c r="AJ47" s="339"/>
      <c r="AK47" s="339"/>
      <c r="AL47" s="339"/>
      <c r="AM47" s="339"/>
      <c r="AN47" s="339"/>
      <c r="AO47" s="339"/>
      <c r="AP47" s="339"/>
      <c r="AQ47" s="339"/>
      <c r="AR47" s="339"/>
      <c r="AS47" s="339"/>
      <c r="AT47" s="339"/>
      <c r="AU47" s="339"/>
      <c r="AV47" s="339"/>
      <c r="AW47" s="339"/>
      <c r="AX47" s="339"/>
      <c r="AY47" s="339"/>
      <c r="AZ47" s="339"/>
      <c r="BA47" s="339"/>
      <c r="BB47" s="339"/>
      <c r="BC47" s="339"/>
      <c r="BD47" s="339"/>
      <c r="BE47" s="339"/>
      <c r="BF47" s="339"/>
      <c r="BG47" s="339"/>
      <c r="BH47" s="339"/>
      <c r="BI47" s="339"/>
      <c r="BJ47" s="339"/>
      <c r="BK47" s="339"/>
      <c r="BL47" s="339"/>
      <c r="BM47" s="339"/>
      <c r="BN47" s="339"/>
      <c r="BO47" s="339"/>
      <c r="BP47" s="339"/>
      <c r="BQ47" s="339"/>
      <c r="BR47" s="339"/>
      <c r="BS47" s="339"/>
      <c r="BT47" s="339"/>
      <c r="BU47" s="339"/>
      <c r="BV47" s="339"/>
      <c r="BW47" s="339"/>
      <c r="BX47" s="339"/>
      <c r="BY47" s="339"/>
      <c r="BZ47" s="339"/>
      <c r="CA47" s="339"/>
      <c r="CB47" s="339"/>
      <c r="CC47" s="339"/>
      <c r="CD47" s="339"/>
      <c r="CE47" s="339"/>
      <c r="CF47" s="339"/>
      <c r="CG47" s="339"/>
      <c r="CH47" s="339"/>
      <c r="CI47" s="339"/>
      <c r="CJ47" s="339"/>
      <c r="CK47" s="339"/>
      <c r="CL47" s="339"/>
      <c r="CM47" s="339"/>
      <c r="CN47" s="339"/>
      <c r="CO47" s="339"/>
      <c r="CP47" s="339"/>
      <c r="CQ47" s="339"/>
      <c r="CR47" s="339"/>
      <c r="CS47" s="339"/>
      <c r="CT47" s="339"/>
      <c r="CU47" s="339"/>
      <c r="CV47" s="339"/>
      <c r="CW47" s="339"/>
      <c r="CX47" s="339"/>
      <c r="CY47" s="339"/>
      <c r="CZ47" s="339"/>
      <c r="DA47" s="339"/>
      <c r="DB47" s="339"/>
      <c r="DC47" s="339"/>
      <c r="DD47" s="339"/>
      <c r="DE47" s="339"/>
      <c r="DF47" s="339"/>
      <c r="DG47" s="339"/>
      <c r="DH47" s="339"/>
      <c r="DI47" s="339"/>
    </row>
    <row r="48" spans="1:113" x14ac:dyDescent="0.2">
      <c r="E48" s="339" t="s">
        <v>139</v>
      </c>
      <c r="F48" s="339"/>
      <c r="G48" s="339"/>
      <c r="H48" s="339"/>
      <c r="I48" s="339"/>
      <c r="J48" s="339"/>
      <c r="K48" s="339"/>
      <c r="L48" s="339"/>
      <c r="M48" s="339"/>
      <c r="N48" s="339"/>
      <c r="O48" s="339"/>
      <c r="P48" s="339"/>
      <c r="Q48" s="339"/>
      <c r="R48" s="339"/>
      <c r="S48" s="339"/>
      <c r="T48" s="339"/>
      <c r="U48" s="339"/>
      <c r="V48" s="339"/>
      <c r="W48" s="339"/>
      <c r="X48" s="339"/>
      <c r="Y48" s="339"/>
      <c r="Z48" s="339"/>
      <c r="AA48" s="339"/>
      <c r="AB48" s="339"/>
      <c r="AC48" s="339"/>
      <c r="AD48" s="339"/>
      <c r="AE48" s="339"/>
      <c r="AF48" s="339"/>
      <c r="AG48" s="339"/>
      <c r="AH48" s="339"/>
      <c r="AI48" s="339"/>
      <c r="AJ48" s="339"/>
      <c r="AK48" s="339"/>
      <c r="AL48" s="339"/>
      <c r="AM48" s="339"/>
      <c r="AN48" s="339"/>
      <c r="AO48" s="339"/>
      <c r="AP48" s="339"/>
      <c r="AQ48" s="339"/>
      <c r="AR48" s="339"/>
      <c r="AS48" s="339"/>
      <c r="AT48" s="339"/>
      <c r="AU48" s="339"/>
      <c r="AV48" s="339"/>
      <c r="AW48" s="339"/>
      <c r="AX48" s="339"/>
      <c r="AY48" s="339"/>
      <c r="AZ48" s="339"/>
      <c r="BA48" s="339"/>
      <c r="BB48" s="339"/>
      <c r="BC48" s="339"/>
      <c r="BD48" s="339"/>
      <c r="BE48" s="339"/>
      <c r="BF48" s="339"/>
      <c r="BG48" s="339"/>
      <c r="BH48" s="339"/>
      <c r="BI48" s="339"/>
      <c r="BJ48" s="339"/>
      <c r="BK48" s="339"/>
      <c r="BL48" s="339"/>
      <c r="BM48" s="339"/>
      <c r="BN48" s="339"/>
      <c r="BO48" s="339"/>
      <c r="BP48" s="339"/>
      <c r="BQ48" s="339"/>
      <c r="BR48" s="339"/>
      <c r="BS48" s="339"/>
      <c r="BT48" s="339"/>
      <c r="BU48" s="339"/>
      <c r="BV48" s="339"/>
      <c r="BW48" s="339"/>
      <c r="BX48" s="339"/>
      <c r="BY48" s="339"/>
      <c r="BZ48" s="339"/>
      <c r="CA48" s="339"/>
      <c r="CB48" s="339"/>
      <c r="CC48" s="339"/>
      <c r="CD48" s="339"/>
      <c r="CE48" s="339"/>
      <c r="CF48" s="339"/>
      <c r="CG48" s="339"/>
      <c r="CH48" s="339"/>
      <c r="CI48" s="339"/>
      <c r="CJ48" s="339"/>
      <c r="CK48" s="339"/>
      <c r="CL48" s="339"/>
      <c r="CM48" s="339"/>
      <c r="CN48" s="339"/>
      <c r="CO48" s="339"/>
      <c r="CP48" s="339"/>
      <c r="CQ48" s="339"/>
      <c r="CR48" s="339"/>
      <c r="CS48" s="339"/>
      <c r="CT48" s="339"/>
      <c r="CU48" s="339"/>
      <c r="CV48" s="339"/>
      <c r="CW48" s="339"/>
      <c r="CX48" s="339"/>
      <c r="CY48" s="339"/>
      <c r="CZ48" s="339"/>
      <c r="DA48" s="339"/>
      <c r="DB48" s="339"/>
      <c r="DC48" s="339"/>
      <c r="DD48" s="339"/>
      <c r="DE48" s="339"/>
      <c r="DF48" s="339"/>
      <c r="DG48" s="339"/>
      <c r="DH48" s="339"/>
      <c r="DI48" s="339"/>
    </row>
    <row r="49" spans="5:113" x14ac:dyDescent="0.2">
      <c r="E49" s="341" t="s">
        <v>140</v>
      </c>
      <c r="F49" s="341"/>
      <c r="G49" s="341"/>
      <c r="H49" s="341"/>
      <c r="I49" s="341"/>
      <c r="J49" s="341"/>
      <c r="K49" s="341"/>
      <c r="L49" s="341"/>
      <c r="M49" s="341"/>
      <c r="N49" s="341"/>
      <c r="O49" s="341"/>
      <c r="P49" s="341"/>
      <c r="Q49" s="341"/>
      <c r="R49" s="341"/>
      <c r="S49" s="341"/>
      <c r="T49" s="341"/>
      <c r="U49" s="341"/>
      <c r="V49" s="341"/>
      <c r="W49" s="341"/>
      <c r="X49" s="341"/>
      <c r="Y49" s="341"/>
      <c r="Z49" s="341"/>
      <c r="AA49" s="341"/>
      <c r="AB49" s="341"/>
      <c r="AC49" s="341"/>
      <c r="AD49" s="341"/>
      <c r="AE49" s="341"/>
      <c r="AF49" s="341"/>
      <c r="AG49" s="341"/>
      <c r="AH49" s="341"/>
      <c r="AI49" s="341"/>
      <c r="AJ49" s="341"/>
      <c r="AK49" s="341"/>
      <c r="AL49" s="341"/>
      <c r="AM49" s="341"/>
      <c r="AN49" s="341"/>
      <c r="AO49" s="341"/>
      <c r="AP49" s="341"/>
      <c r="AQ49" s="341"/>
      <c r="AR49" s="341"/>
      <c r="AS49" s="341"/>
      <c r="AT49" s="341"/>
      <c r="AU49" s="341"/>
      <c r="AV49" s="341"/>
      <c r="AW49" s="341"/>
      <c r="AX49" s="341"/>
      <c r="AY49" s="341"/>
      <c r="AZ49" s="341"/>
      <c r="BA49" s="341"/>
      <c r="BB49" s="341"/>
      <c r="BC49" s="341"/>
      <c r="BD49" s="341"/>
      <c r="BE49" s="341"/>
      <c r="BF49" s="341"/>
      <c r="BG49" s="341"/>
      <c r="BH49" s="341"/>
      <c r="BI49" s="341"/>
      <c r="BJ49" s="341"/>
      <c r="BK49" s="341"/>
      <c r="BL49" s="341"/>
      <c r="BM49" s="341"/>
      <c r="BN49" s="341"/>
      <c r="BO49" s="341"/>
      <c r="BP49" s="341"/>
      <c r="BQ49" s="341"/>
      <c r="BR49" s="341"/>
      <c r="BS49" s="341"/>
      <c r="BT49" s="341"/>
      <c r="BU49" s="341"/>
      <c r="BV49" s="341"/>
      <c r="BW49" s="341"/>
      <c r="BX49" s="341"/>
      <c r="BY49" s="341"/>
      <c r="BZ49" s="341"/>
      <c r="CA49" s="341"/>
      <c r="CB49" s="341"/>
      <c r="CC49" s="341"/>
      <c r="CD49" s="341"/>
      <c r="CE49" s="341"/>
      <c r="CF49" s="341"/>
      <c r="CG49" s="341"/>
      <c r="CH49" s="341"/>
      <c r="CI49" s="341"/>
      <c r="CJ49" s="341"/>
      <c r="CK49" s="341"/>
      <c r="CL49" s="341"/>
      <c r="CM49" s="341"/>
      <c r="CN49" s="341"/>
      <c r="CO49" s="341"/>
      <c r="CP49" s="341"/>
      <c r="CQ49" s="341"/>
      <c r="CR49" s="341"/>
      <c r="CS49" s="341"/>
      <c r="CT49" s="341"/>
      <c r="CU49" s="341"/>
      <c r="CV49" s="341"/>
      <c r="CW49" s="341"/>
      <c r="CX49" s="341"/>
      <c r="CY49" s="341"/>
      <c r="CZ49" s="341"/>
      <c r="DA49" s="341"/>
      <c r="DB49" s="341"/>
      <c r="DC49" s="341"/>
      <c r="DD49" s="341"/>
      <c r="DE49" s="341"/>
      <c r="DF49" s="341"/>
      <c r="DG49" s="341"/>
      <c r="DH49" s="341"/>
      <c r="DI49" s="341"/>
    </row>
    <row r="50" spans="5:113" x14ac:dyDescent="0.2">
      <c r="E50" s="339" t="s">
        <v>141</v>
      </c>
      <c r="F50" s="339"/>
      <c r="G50" s="339"/>
      <c r="H50" s="339"/>
      <c r="I50" s="339"/>
      <c r="J50" s="339"/>
      <c r="K50" s="339"/>
      <c r="L50" s="339"/>
      <c r="M50" s="339"/>
      <c r="N50" s="339"/>
      <c r="O50" s="339"/>
      <c r="P50" s="339"/>
      <c r="Q50" s="339"/>
      <c r="R50" s="339"/>
      <c r="S50" s="339"/>
      <c r="T50" s="339"/>
      <c r="U50" s="339"/>
      <c r="V50" s="339"/>
      <c r="W50" s="339"/>
      <c r="X50" s="339"/>
      <c r="Y50" s="339"/>
      <c r="Z50" s="339"/>
      <c r="AA50" s="339"/>
      <c r="AB50" s="339"/>
      <c r="AC50" s="339"/>
      <c r="AD50" s="339"/>
      <c r="AE50" s="339"/>
      <c r="AF50" s="339"/>
      <c r="AG50" s="339"/>
      <c r="AH50" s="339"/>
      <c r="AI50" s="339"/>
      <c r="AJ50" s="339"/>
      <c r="AK50" s="339"/>
      <c r="AL50" s="339"/>
      <c r="AM50" s="339"/>
      <c r="AN50" s="339"/>
      <c r="AO50" s="339"/>
      <c r="AP50" s="339"/>
      <c r="AQ50" s="339"/>
      <c r="AR50" s="339"/>
      <c r="AS50" s="339"/>
      <c r="AT50" s="339"/>
      <c r="AU50" s="339"/>
      <c r="AV50" s="339"/>
      <c r="AW50" s="339"/>
      <c r="AX50" s="339"/>
      <c r="AY50" s="339"/>
      <c r="AZ50" s="339"/>
      <c r="BA50" s="339"/>
      <c r="BB50" s="339"/>
      <c r="BC50" s="339"/>
      <c r="BD50" s="339"/>
      <c r="BE50" s="339"/>
      <c r="BF50" s="339"/>
      <c r="BG50" s="339"/>
      <c r="BH50" s="339"/>
      <c r="BI50" s="339"/>
      <c r="BJ50" s="339"/>
      <c r="BK50" s="339"/>
      <c r="BL50" s="339"/>
      <c r="BM50" s="339"/>
      <c r="BN50" s="339"/>
      <c r="BO50" s="339"/>
      <c r="BP50" s="339"/>
      <c r="BQ50" s="339"/>
      <c r="BR50" s="339"/>
      <c r="BS50" s="339"/>
      <c r="BT50" s="339"/>
      <c r="BU50" s="339"/>
      <c r="BV50" s="339"/>
      <c r="BW50" s="339"/>
      <c r="BX50" s="339"/>
      <c r="BY50" s="339"/>
      <c r="BZ50" s="339"/>
      <c r="CA50" s="339"/>
      <c r="CB50" s="339"/>
      <c r="CC50" s="339"/>
      <c r="CD50" s="339"/>
      <c r="CE50" s="339"/>
      <c r="CF50" s="339"/>
      <c r="CG50" s="339"/>
      <c r="CH50" s="339"/>
      <c r="CI50" s="339"/>
      <c r="CJ50" s="339"/>
      <c r="CK50" s="339"/>
      <c r="CL50" s="339"/>
      <c r="CM50" s="339"/>
      <c r="CN50" s="339"/>
      <c r="CO50" s="339"/>
      <c r="CP50" s="339"/>
      <c r="CQ50" s="339"/>
      <c r="CR50" s="339"/>
      <c r="CS50" s="339"/>
      <c r="CT50" s="339"/>
      <c r="CU50" s="339"/>
      <c r="CV50" s="339"/>
      <c r="CW50" s="339"/>
      <c r="CX50" s="339"/>
      <c r="CY50" s="339"/>
      <c r="CZ50" s="339"/>
      <c r="DA50" s="339"/>
      <c r="DB50" s="339"/>
      <c r="DC50" s="339"/>
      <c r="DD50" s="339"/>
      <c r="DE50" s="339"/>
      <c r="DF50" s="339"/>
      <c r="DG50" s="339"/>
      <c r="DH50" s="339"/>
      <c r="DI50" s="339"/>
    </row>
    <row r="51" spans="5:113" x14ac:dyDescent="0.2">
      <c r="E51" s="339" t="s">
        <v>142</v>
      </c>
      <c r="F51" s="339"/>
      <c r="G51" s="339"/>
      <c r="H51" s="339"/>
      <c r="I51" s="339"/>
      <c r="J51" s="339"/>
      <c r="K51" s="339"/>
      <c r="L51" s="339"/>
      <c r="M51" s="339"/>
      <c r="N51" s="339"/>
      <c r="O51" s="339"/>
      <c r="P51" s="339"/>
      <c r="Q51" s="339"/>
      <c r="R51" s="339"/>
      <c r="S51" s="339"/>
      <c r="T51" s="339"/>
      <c r="U51" s="339"/>
      <c r="V51" s="339"/>
      <c r="W51" s="339"/>
      <c r="X51" s="339"/>
      <c r="Y51" s="339"/>
      <c r="Z51" s="339"/>
      <c r="AA51" s="339"/>
      <c r="AB51" s="339"/>
      <c r="AC51" s="339"/>
      <c r="AD51" s="339"/>
      <c r="AE51" s="339"/>
      <c r="AF51" s="339"/>
      <c r="AG51" s="339"/>
      <c r="AH51" s="339"/>
      <c r="AI51" s="339"/>
      <c r="AJ51" s="339"/>
      <c r="AK51" s="339"/>
      <c r="AL51" s="339"/>
      <c r="AM51" s="339"/>
      <c r="AN51" s="339"/>
      <c r="AO51" s="339"/>
      <c r="AP51" s="339"/>
      <c r="AQ51" s="339"/>
      <c r="AR51" s="339"/>
      <c r="AS51" s="339"/>
      <c r="AT51" s="339"/>
      <c r="AU51" s="339"/>
      <c r="AV51" s="339"/>
      <c r="AW51" s="339"/>
      <c r="AX51" s="339"/>
      <c r="AY51" s="339"/>
      <c r="AZ51" s="339"/>
      <c r="BA51" s="339"/>
      <c r="BB51" s="339"/>
      <c r="BC51" s="339"/>
      <c r="BD51" s="339"/>
      <c r="BE51" s="339"/>
      <c r="BF51" s="339"/>
      <c r="BG51" s="339"/>
      <c r="BH51" s="339"/>
      <c r="BI51" s="339"/>
      <c r="BJ51" s="339"/>
      <c r="BK51" s="339"/>
      <c r="BL51" s="339"/>
      <c r="BM51" s="339"/>
      <c r="BN51" s="339"/>
      <c r="BO51" s="339"/>
      <c r="BP51" s="339"/>
      <c r="BQ51" s="339"/>
      <c r="BR51" s="339"/>
      <c r="BS51" s="339"/>
      <c r="BT51" s="339"/>
      <c r="BU51" s="339"/>
      <c r="BV51" s="339"/>
      <c r="BW51" s="339"/>
      <c r="BX51" s="339"/>
      <c r="BY51" s="339"/>
      <c r="BZ51" s="339"/>
      <c r="CA51" s="339"/>
      <c r="CB51" s="339"/>
      <c r="CC51" s="339"/>
      <c r="CD51" s="339"/>
      <c r="CE51" s="339"/>
      <c r="CF51" s="339"/>
      <c r="CG51" s="339"/>
      <c r="CH51" s="339"/>
      <c r="CI51" s="339"/>
      <c r="CJ51" s="339"/>
      <c r="CK51" s="339"/>
      <c r="CL51" s="339"/>
      <c r="CM51" s="339"/>
      <c r="CN51" s="339"/>
      <c r="CO51" s="339"/>
      <c r="CP51" s="339"/>
      <c r="CQ51" s="339"/>
      <c r="CR51" s="339"/>
      <c r="CS51" s="339"/>
      <c r="CT51" s="339"/>
      <c r="CU51" s="339"/>
      <c r="CV51" s="339"/>
      <c r="CW51" s="339"/>
      <c r="CX51" s="339"/>
      <c r="CY51" s="339"/>
      <c r="CZ51" s="339"/>
      <c r="DA51" s="339"/>
      <c r="DB51" s="339"/>
      <c r="DC51" s="339"/>
      <c r="DD51" s="339"/>
      <c r="DE51" s="339"/>
      <c r="DF51" s="339"/>
      <c r="DG51" s="339"/>
      <c r="DH51" s="339"/>
      <c r="DI51" s="339"/>
    </row>
    <row r="52" spans="5:113" x14ac:dyDescent="0.2">
      <c r="E52" s="339" t="s">
        <v>143</v>
      </c>
      <c r="F52" s="339"/>
      <c r="G52" s="339"/>
      <c r="H52" s="339"/>
      <c r="I52" s="339"/>
      <c r="J52" s="339"/>
      <c r="K52" s="339"/>
      <c r="L52" s="339"/>
      <c r="M52" s="339"/>
      <c r="N52" s="339"/>
      <c r="O52" s="339"/>
      <c r="P52" s="339"/>
      <c r="Q52" s="339"/>
      <c r="R52" s="339"/>
      <c r="S52" s="339"/>
      <c r="T52" s="339"/>
      <c r="U52" s="339"/>
      <c r="V52" s="339"/>
      <c r="W52" s="339"/>
      <c r="X52" s="339"/>
      <c r="Y52" s="339"/>
      <c r="Z52" s="339"/>
      <c r="AA52" s="339"/>
      <c r="AB52" s="339"/>
      <c r="AC52" s="339"/>
      <c r="AD52" s="339"/>
      <c r="AE52" s="339"/>
      <c r="AF52" s="339"/>
      <c r="AG52" s="339"/>
      <c r="AH52" s="339"/>
      <c r="AI52" s="339"/>
      <c r="AJ52" s="339"/>
      <c r="AK52" s="339"/>
      <c r="AL52" s="339"/>
      <c r="AM52" s="339"/>
      <c r="AN52" s="339"/>
      <c r="AO52" s="339"/>
      <c r="AP52" s="339"/>
      <c r="AQ52" s="339"/>
      <c r="AR52" s="339"/>
      <c r="AS52" s="339"/>
      <c r="AT52" s="339"/>
      <c r="AU52" s="339"/>
      <c r="AV52" s="339"/>
      <c r="AW52" s="339"/>
      <c r="AX52" s="339"/>
      <c r="AY52" s="339"/>
      <c r="AZ52" s="339"/>
      <c r="BA52" s="339"/>
      <c r="BB52" s="339"/>
      <c r="BC52" s="339"/>
      <c r="BD52" s="339"/>
      <c r="BE52" s="339"/>
      <c r="BF52" s="339"/>
      <c r="BG52" s="339"/>
      <c r="BH52" s="339"/>
      <c r="BI52" s="339"/>
      <c r="BJ52" s="339"/>
      <c r="BK52" s="339"/>
      <c r="BL52" s="339"/>
      <c r="BM52" s="339"/>
      <c r="BN52" s="339"/>
      <c r="BO52" s="339"/>
      <c r="BP52" s="339"/>
      <c r="BQ52" s="339"/>
      <c r="BR52" s="339"/>
      <c r="BS52" s="339"/>
      <c r="BT52" s="339"/>
      <c r="BU52" s="339"/>
      <c r="BV52" s="339"/>
      <c r="BW52" s="339"/>
      <c r="BX52" s="339"/>
      <c r="BY52" s="339"/>
      <c r="BZ52" s="339"/>
      <c r="CA52" s="339"/>
      <c r="CB52" s="339"/>
      <c r="CC52" s="339"/>
      <c r="CD52" s="339"/>
      <c r="CE52" s="339"/>
      <c r="CF52" s="339"/>
      <c r="CG52" s="339"/>
      <c r="CH52" s="339"/>
      <c r="CI52" s="339"/>
      <c r="CJ52" s="339"/>
      <c r="CK52" s="339"/>
      <c r="CL52" s="339"/>
      <c r="CM52" s="339"/>
      <c r="CN52" s="339"/>
      <c r="CO52" s="339"/>
      <c r="CP52" s="339"/>
      <c r="CQ52" s="339"/>
      <c r="CR52" s="339"/>
      <c r="CS52" s="339"/>
      <c r="CT52" s="339"/>
      <c r="CU52" s="339"/>
      <c r="CV52" s="339"/>
      <c r="CW52" s="339"/>
      <c r="CX52" s="339"/>
      <c r="CY52" s="339"/>
      <c r="CZ52" s="339"/>
      <c r="DA52" s="339"/>
      <c r="DB52" s="339"/>
      <c r="DC52" s="339"/>
      <c r="DD52" s="339"/>
      <c r="DE52" s="339"/>
      <c r="DF52" s="339"/>
      <c r="DG52" s="339"/>
      <c r="DH52" s="339"/>
      <c r="DI52" s="339"/>
    </row>
    <row r="53" spans="5:113" x14ac:dyDescent="0.2">
      <c r="E53" s="339" t="s">
        <v>144</v>
      </c>
      <c r="F53" s="339"/>
      <c r="G53" s="339"/>
      <c r="H53" s="339"/>
      <c r="I53" s="339"/>
      <c r="J53" s="339"/>
      <c r="K53" s="339"/>
      <c r="L53" s="339"/>
      <c r="M53" s="339"/>
      <c r="N53" s="339"/>
      <c r="O53" s="339"/>
      <c r="P53" s="339"/>
      <c r="Q53" s="339"/>
      <c r="R53" s="339"/>
      <c r="S53" s="339"/>
      <c r="T53" s="339"/>
      <c r="U53" s="339"/>
      <c r="V53" s="339"/>
      <c r="W53" s="339"/>
      <c r="X53" s="339"/>
      <c r="Y53" s="339"/>
      <c r="Z53" s="339"/>
      <c r="AA53" s="339"/>
      <c r="AB53" s="339"/>
      <c r="AC53" s="339"/>
      <c r="AD53" s="339"/>
      <c r="AE53" s="339"/>
      <c r="AF53" s="339"/>
      <c r="AG53" s="339"/>
      <c r="AH53" s="339"/>
      <c r="AI53" s="339"/>
      <c r="AJ53" s="339"/>
      <c r="AK53" s="339"/>
      <c r="AL53" s="339"/>
      <c r="AM53" s="339"/>
      <c r="AN53" s="339"/>
      <c r="AO53" s="339"/>
      <c r="AP53" s="339"/>
      <c r="AQ53" s="339"/>
      <c r="AR53" s="339"/>
      <c r="AS53" s="339"/>
      <c r="AT53" s="339"/>
      <c r="AU53" s="339"/>
      <c r="AV53" s="339"/>
      <c r="AW53" s="339"/>
      <c r="AX53" s="339"/>
      <c r="AY53" s="339"/>
      <c r="AZ53" s="339"/>
      <c r="BA53" s="339"/>
      <c r="BB53" s="339"/>
      <c r="BC53" s="339"/>
      <c r="BD53" s="339"/>
      <c r="BE53" s="339"/>
      <c r="BF53" s="339"/>
      <c r="BG53" s="339"/>
      <c r="BH53" s="339"/>
      <c r="BI53" s="339"/>
      <c r="BJ53" s="339"/>
      <c r="BK53" s="339"/>
      <c r="BL53" s="339"/>
      <c r="BM53" s="339"/>
      <c r="BN53" s="339"/>
      <c r="BO53" s="339"/>
      <c r="BP53" s="339"/>
      <c r="BQ53" s="339"/>
      <c r="BR53" s="339"/>
      <c r="BS53" s="339"/>
      <c r="BT53" s="339"/>
      <c r="BU53" s="339"/>
      <c r="BV53" s="339"/>
      <c r="BW53" s="339"/>
      <c r="BX53" s="339"/>
      <c r="BY53" s="339"/>
      <c r="BZ53" s="339"/>
      <c r="CA53" s="339"/>
      <c r="CB53" s="339"/>
      <c r="CC53" s="339"/>
      <c r="CD53" s="339"/>
      <c r="CE53" s="339"/>
      <c r="CF53" s="339"/>
      <c r="CG53" s="339"/>
      <c r="CH53" s="339"/>
      <c r="CI53" s="339"/>
      <c r="CJ53" s="339"/>
      <c r="CK53" s="339"/>
      <c r="CL53" s="339"/>
      <c r="CM53" s="339"/>
      <c r="CN53" s="339"/>
      <c r="CO53" s="339"/>
      <c r="CP53" s="339"/>
      <c r="CQ53" s="339"/>
      <c r="CR53" s="339"/>
      <c r="CS53" s="339"/>
      <c r="CT53" s="339"/>
      <c r="CU53" s="339"/>
      <c r="CV53" s="339"/>
      <c r="CW53" s="339"/>
      <c r="CX53" s="339"/>
      <c r="CY53" s="339"/>
      <c r="CZ53" s="339"/>
      <c r="DA53" s="339"/>
      <c r="DB53" s="339"/>
      <c r="DC53" s="339"/>
      <c r="DD53" s="339"/>
      <c r="DE53" s="339"/>
      <c r="DF53" s="339"/>
      <c r="DG53" s="339"/>
      <c r="DH53" s="339"/>
      <c r="DI53" s="339"/>
    </row>
    <row r="54" spans="5:113" x14ac:dyDescent="0.2"/>
    <row r="55" spans="5:113" x14ac:dyDescent="0.2"/>
    <row r="56" spans="5:113" x14ac:dyDescent="0.2"/>
  </sheetData>
  <sheetProtection algorithmName="SHA-512" hashValue="qdPOkFTBw7uxRyWcfrj9ZiQJkbjLWYWfCtb873dMw1XXKIlljPF7qXUf7vNe0y5CPx2blY5cv3GndhD5P4dAXQ==" saltValue="csNijflSnqbUECJnGlolY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0DD482-B109-4CD1-B66D-787E89BE0AB1}">
  <sheetPr>
    <pageSetUpPr fitToPage="1"/>
  </sheetPr>
  <dimension ref="A1:P45"/>
  <sheetViews>
    <sheetView showGridLines="0" zoomScaleSheetLayoutView="100" workbookViewId="0"/>
  </sheetViews>
  <sheetFormatPr defaultColWidth="0" defaultRowHeight="13.5" customHeight="1" zeroHeight="1" x14ac:dyDescent="0.2"/>
  <cols>
    <col min="1" max="1" width="6.6640625" style="217" customWidth="1"/>
    <col min="2" max="2" width="11" style="217" customWidth="1"/>
    <col min="3" max="3" width="17" style="217" customWidth="1"/>
    <col min="4" max="5" width="16.6640625" style="217" customWidth="1"/>
    <col min="6" max="15" width="15" style="217" customWidth="1"/>
    <col min="16" max="16" width="24" style="217" customWidth="1"/>
    <col min="17" max="16384" width="0" style="217" hidden="1"/>
  </cols>
  <sheetData>
    <row r="1" spans="1:16" ht="16.5" customHeight="1" x14ac:dyDescent="0.2">
      <c r="A1" s="216"/>
      <c r="B1" s="216"/>
      <c r="C1" s="216"/>
      <c r="D1" s="216"/>
      <c r="E1" s="216"/>
      <c r="F1" s="216"/>
      <c r="G1" s="216"/>
      <c r="H1" s="216"/>
      <c r="I1" s="216"/>
      <c r="J1" s="216"/>
      <c r="K1" s="216"/>
      <c r="L1" s="216"/>
      <c r="M1" s="216"/>
      <c r="N1" s="216"/>
      <c r="O1" s="216"/>
      <c r="P1" s="216"/>
    </row>
    <row r="2" spans="1:16" ht="16.5" customHeight="1" x14ac:dyDescent="0.2">
      <c r="A2" s="216"/>
      <c r="B2" s="216"/>
      <c r="C2" s="216"/>
      <c r="D2" s="216"/>
      <c r="E2" s="216"/>
      <c r="F2" s="216"/>
      <c r="G2" s="216"/>
      <c r="H2" s="216"/>
      <c r="I2" s="216"/>
      <c r="J2" s="216"/>
      <c r="K2" s="216"/>
      <c r="L2" s="216"/>
      <c r="M2" s="216"/>
      <c r="N2" s="216"/>
      <c r="O2" s="216"/>
      <c r="P2" s="216"/>
    </row>
    <row r="3" spans="1:16" ht="16.5" customHeight="1" x14ac:dyDescent="0.2">
      <c r="A3" s="216"/>
      <c r="B3" s="216"/>
      <c r="C3" s="216"/>
      <c r="D3" s="216"/>
      <c r="E3" s="216"/>
      <c r="F3" s="216"/>
      <c r="G3" s="216"/>
      <c r="H3" s="216"/>
      <c r="I3" s="216"/>
      <c r="J3" s="216"/>
      <c r="K3" s="216"/>
      <c r="L3" s="216"/>
      <c r="M3" s="216"/>
      <c r="N3" s="216"/>
      <c r="O3" s="216"/>
      <c r="P3" s="216"/>
    </row>
    <row r="4" spans="1:16" ht="16.5" customHeight="1" x14ac:dyDescent="0.2">
      <c r="A4" s="216"/>
      <c r="B4" s="216"/>
      <c r="C4" s="216"/>
      <c r="D4" s="216"/>
      <c r="E4" s="216"/>
      <c r="F4" s="216"/>
      <c r="G4" s="216"/>
      <c r="H4" s="216"/>
      <c r="I4" s="216"/>
      <c r="J4" s="216"/>
      <c r="K4" s="216"/>
      <c r="L4" s="216"/>
      <c r="M4" s="216"/>
      <c r="N4" s="216"/>
      <c r="O4" s="216"/>
      <c r="P4" s="216"/>
    </row>
    <row r="5" spans="1:16" ht="16.5" customHeight="1" x14ac:dyDescent="0.2">
      <c r="A5" s="216"/>
      <c r="B5" s="216"/>
      <c r="C5" s="216"/>
      <c r="D5" s="216"/>
      <c r="E5" s="216"/>
      <c r="F5" s="216"/>
      <c r="G5" s="216"/>
      <c r="H5" s="216"/>
      <c r="I5" s="216"/>
      <c r="J5" s="216"/>
      <c r="K5" s="216"/>
      <c r="L5" s="216"/>
      <c r="M5" s="216"/>
      <c r="N5" s="216"/>
      <c r="O5" s="216"/>
      <c r="P5" s="216"/>
    </row>
    <row r="6" spans="1:16" ht="16.5" customHeight="1" x14ac:dyDescent="0.2">
      <c r="A6" s="216"/>
      <c r="B6" s="216"/>
      <c r="C6" s="216"/>
      <c r="D6" s="216"/>
      <c r="E6" s="216"/>
      <c r="F6" s="216"/>
      <c r="G6" s="216"/>
      <c r="H6" s="216"/>
      <c r="I6" s="216"/>
      <c r="J6" s="216"/>
      <c r="K6" s="216"/>
      <c r="L6" s="216"/>
      <c r="M6" s="216"/>
      <c r="N6" s="216"/>
      <c r="O6" s="216"/>
      <c r="P6" s="216"/>
    </row>
    <row r="7" spans="1:16" ht="16.5" customHeight="1" x14ac:dyDescent="0.2">
      <c r="A7" s="216"/>
      <c r="B7" s="216"/>
      <c r="C7" s="216"/>
      <c r="D7" s="216"/>
      <c r="E7" s="216"/>
      <c r="F7" s="216"/>
      <c r="G7" s="216"/>
      <c r="H7" s="216"/>
      <c r="I7" s="216"/>
      <c r="J7" s="216"/>
      <c r="K7" s="216"/>
      <c r="L7" s="216"/>
      <c r="M7" s="216"/>
      <c r="N7" s="216"/>
      <c r="O7" s="216"/>
      <c r="P7" s="216"/>
    </row>
    <row r="8" spans="1:16" ht="16.5" customHeight="1" x14ac:dyDescent="0.2">
      <c r="A8" s="216"/>
      <c r="B8" s="216"/>
      <c r="C8" s="216"/>
      <c r="D8" s="216"/>
      <c r="E8" s="216"/>
      <c r="F8" s="216"/>
      <c r="G8" s="216"/>
      <c r="H8" s="216"/>
      <c r="I8" s="216"/>
      <c r="J8" s="216"/>
      <c r="K8" s="216"/>
      <c r="L8" s="216"/>
      <c r="M8" s="216"/>
      <c r="N8" s="216"/>
      <c r="O8" s="216"/>
      <c r="P8" s="216"/>
    </row>
    <row r="9" spans="1:16" ht="16.5" customHeight="1" x14ac:dyDescent="0.2">
      <c r="A9" s="216"/>
      <c r="B9" s="216"/>
      <c r="C9" s="216"/>
      <c r="D9" s="216"/>
      <c r="E9" s="216"/>
      <c r="F9" s="216"/>
      <c r="G9" s="216"/>
      <c r="H9" s="216"/>
      <c r="I9" s="216"/>
      <c r="J9" s="216"/>
      <c r="K9" s="216"/>
      <c r="L9" s="216"/>
      <c r="M9" s="216"/>
      <c r="N9" s="216"/>
      <c r="O9" s="216"/>
      <c r="P9" s="216"/>
    </row>
    <row r="10" spans="1:16" ht="16.5" customHeight="1" x14ac:dyDescent="0.2">
      <c r="A10" s="216"/>
      <c r="B10" s="216"/>
      <c r="C10" s="216"/>
      <c r="D10" s="216"/>
      <c r="E10" s="216"/>
      <c r="F10" s="216"/>
      <c r="G10" s="216"/>
      <c r="H10" s="216"/>
      <c r="I10" s="216"/>
      <c r="J10" s="216"/>
      <c r="K10" s="216"/>
      <c r="L10" s="216"/>
      <c r="M10" s="216"/>
      <c r="N10" s="216"/>
      <c r="O10" s="216"/>
      <c r="P10" s="216"/>
    </row>
    <row r="11" spans="1:16" ht="16.5" customHeight="1" x14ac:dyDescent="0.2">
      <c r="A11" s="216"/>
      <c r="B11" s="216"/>
      <c r="C11" s="216"/>
      <c r="D11" s="216"/>
      <c r="E11" s="216"/>
      <c r="F11" s="216"/>
      <c r="G11" s="216"/>
      <c r="H11" s="216"/>
      <c r="I11" s="216"/>
      <c r="J11" s="216"/>
      <c r="K11" s="216"/>
      <c r="L11" s="216"/>
      <c r="M11" s="216"/>
      <c r="N11" s="216"/>
      <c r="O11" s="216"/>
      <c r="P11" s="216"/>
    </row>
    <row r="12" spans="1:16" ht="16.5" customHeight="1" x14ac:dyDescent="0.2">
      <c r="A12" s="216"/>
      <c r="B12" s="216"/>
      <c r="C12" s="216"/>
      <c r="D12" s="216"/>
      <c r="E12" s="216"/>
      <c r="F12" s="216"/>
      <c r="G12" s="216"/>
      <c r="H12" s="216"/>
      <c r="I12" s="216"/>
      <c r="J12" s="216"/>
      <c r="K12" s="216"/>
      <c r="L12" s="216"/>
      <c r="M12" s="216"/>
      <c r="N12" s="216"/>
      <c r="O12" s="216"/>
      <c r="P12" s="216"/>
    </row>
    <row r="13" spans="1:16" ht="16.5" customHeight="1" x14ac:dyDescent="0.2">
      <c r="A13" s="216"/>
      <c r="B13" s="216"/>
      <c r="C13" s="216"/>
      <c r="D13" s="216"/>
      <c r="E13" s="216"/>
      <c r="F13" s="216"/>
      <c r="G13" s="216"/>
      <c r="H13" s="216"/>
      <c r="I13" s="216"/>
      <c r="J13" s="216"/>
      <c r="K13" s="216"/>
      <c r="L13" s="216"/>
      <c r="M13" s="216"/>
      <c r="N13" s="216"/>
      <c r="O13" s="216"/>
      <c r="P13" s="216"/>
    </row>
    <row r="14" spans="1:16" ht="16.5" customHeight="1" x14ac:dyDescent="0.2">
      <c r="A14" s="216"/>
      <c r="B14" s="216"/>
      <c r="C14" s="216"/>
      <c r="D14" s="216"/>
      <c r="E14" s="216"/>
      <c r="F14" s="216"/>
      <c r="G14" s="216"/>
      <c r="H14" s="216"/>
      <c r="I14" s="216"/>
      <c r="J14" s="216"/>
      <c r="K14" s="216"/>
      <c r="L14" s="216"/>
      <c r="M14" s="216"/>
      <c r="N14" s="216"/>
      <c r="O14" s="216"/>
      <c r="P14" s="216"/>
    </row>
    <row r="15" spans="1:16" ht="16.5" customHeight="1" x14ac:dyDescent="0.2">
      <c r="A15" s="216"/>
      <c r="B15" s="216"/>
      <c r="C15" s="216"/>
      <c r="D15" s="216"/>
      <c r="E15" s="216"/>
      <c r="F15" s="216"/>
      <c r="G15" s="216"/>
      <c r="H15" s="216"/>
      <c r="I15" s="216"/>
      <c r="J15" s="216"/>
      <c r="K15" s="216"/>
      <c r="L15" s="216"/>
      <c r="M15" s="216"/>
      <c r="N15" s="216"/>
      <c r="O15" s="216"/>
      <c r="P15" s="216"/>
    </row>
    <row r="16" spans="1:16" ht="16.5" customHeight="1" x14ac:dyDescent="0.2">
      <c r="A16" s="216"/>
      <c r="B16" s="216"/>
      <c r="C16" s="216"/>
      <c r="D16" s="216"/>
      <c r="E16" s="216"/>
      <c r="F16" s="216"/>
      <c r="G16" s="216"/>
      <c r="H16" s="216"/>
      <c r="I16" s="216"/>
      <c r="J16" s="216"/>
      <c r="K16" s="216"/>
      <c r="L16" s="216"/>
      <c r="M16" s="216"/>
      <c r="N16" s="216"/>
      <c r="O16" s="216"/>
      <c r="P16" s="216"/>
    </row>
    <row r="17" spans="1:16" ht="16.5" customHeight="1" x14ac:dyDescent="0.2">
      <c r="A17" s="216"/>
      <c r="B17" s="216"/>
      <c r="C17" s="216"/>
      <c r="D17" s="216"/>
      <c r="E17" s="216"/>
      <c r="F17" s="216"/>
      <c r="G17" s="216"/>
      <c r="H17" s="216"/>
      <c r="I17" s="216"/>
      <c r="J17" s="216"/>
      <c r="K17" s="216"/>
      <c r="L17" s="216"/>
      <c r="M17" s="216"/>
      <c r="N17" s="216"/>
      <c r="O17" s="216"/>
      <c r="P17" s="216"/>
    </row>
    <row r="18" spans="1:16" ht="16.5" customHeight="1" x14ac:dyDescent="0.2">
      <c r="A18" s="216"/>
      <c r="B18" s="216"/>
      <c r="C18" s="216"/>
      <c r="D18" s="216"/>
      <c r="E18" s="216"/>
      <c r="F18" s="216"/>
      <c r="G18" s="216"/>
      <c r="H18" s="216"/>
      <c r="I18" s="216"/>
      <c r="J18" s="216"/>
      <c r="K18" s="216"/>
      <c r="L18" s="216"/>
      <c r="M18" s="216"/>
      <c r="N18" s="216"/>
      <c r="O18" s="216"/>
      <c r="P18" s="216"/>
    </row>
    <row r="19" spans="1:16" ht="16.5" customHeight="1" x14ac:dyDescent="0.2">
      <c r="A19" s="216"/>
      <c r="B19" s="216"/>
      <c r="C19" s="216"/>
      <c r="D19" s="216"/>
      <c r="E19" s="216"/>
      <c r="F19" s="216"/>
      <c r="G19" s="216"/>
      <c r="H19" s="216"/>
      <c r="I19" s="216"/>
      <c r="J19" s="216"/>
      <c r="K19" s="216"/>
      <c r="L19" s="216"/>
      <c r="M19" s="216"/>
      <c r="N19" s="216"/>
      <c r="O19" s="216"/>
      <c r="P19" s="216"/>
    </row>
    <row r="20" spans="1:16" ht="16.5" customHeight="1" x14ac:dyDescent="0.2">
      <c r="A20" s="216"/>
      <c r="B20" s="216"/>
      <c r="C20" s="216"/>
      <c r="D20" s="216"/>
      <c r="E20" s="216"/>
      <c r="F20" s="216"/>
      <c r="G20" s="216"/>
      <c r="H20" s="216"/>
      <c r="I20" s="216"/>
      <c r="J20" s="216"/>
      <c r="K20" s="216"/>
      <c r="L20" s="216"/>
      <c r="M20" s="216"/>
      <c r="N20" s="216"/>
      <c r="O20" s="216"/>
      <c r="P20" s="216"/>
    </row>
    <row r="21" spans="1:16" ht="16.5" customHeight="1" x14ac:dyDescent="0.2">
      <c r="A21" s="216"/>
      <c r="B21" s="216"/>
      <c r="C21" s="216"/>
      <c r="D21" s="216"/>
      <c r="E21" s="216"/>
      <c r="F21" s="216"/>
      <c r="G21" s="216"/>
      <c r="H21" s="216"/>
      <c r="I21" s="216"/>
      <c r="J21" s="216"/>
      <c r="K21" s="216"/>
      <c r="L21" s="216"/>
      <c r="M21" s="216"/>
      <c r="N21" s="216"/>
      <c r="O21" s="216"/>
      <c r="P21" s="216"/>
    </row>
    <row r="22" spans="1:16" ht="16.5" customHeight="1" x14ac:dyDescent="0.2">
      <c r="A22" s="216"/>
      <c r="B22" s="216"/>
      <c r="C22" s="216"/>
      <c r="D22" s="216"/>
      <c r="E22" s="216"/>
      <c r="F22" s="216"/>
      <c r="G22" s="216"/>
      <c r="H22" s="216"/>
      <c r="I22" s="216"/>
      <c r="J22" s="216"/>
      <c r="K22" s="216"/>
      <c r="L22" s="216"/>
      <c r="M22" s="216"/>
      <c r="N22" s="216"/>
      <c r="O22" s="216"/>
      <c r="P22" s="216"/>
    </row>
    <row r="23" spans="1:16" ht="16.5" customHeight="1" x14ac:dyDescent="0.2">
      <c r="A23" s="216"/>
      <c r="B23" s="216"/>
      <c r="C23" s="216"/>
      <c r="D23" s="216"/>
      <c r="E23" s="216"/>
      <c r="F23" s="216"/>
      <c r="G23" s="216"/>
      <c r="H23" s="216"/>
      <c r="I23" s="216"/>
      <c r="J23" s="216"/>
      <c r="K23" s="216"/>
      <c r="L23" s="216"/>
      <c r="M23" s="216"/>
      <c r="N23" s="216"/>
      <c r="O23" s="216"/>
      <c r="P23" s="216"/>
    </row>
    <row r="24" spans="1:16" ht="16.5" customHeight="1" x14ac:dyDescent="0.2">
      <c r="A24" s="216"/>
      <c r="B24" s="216"/>
      <c r="C24" s="216"/>
      <c r="D24" s="216"/>
      <c r="E24" s="216"/>
      <c r="F24" s="216"/>
      <c r="G24" s="216"/>
      <c r="H24" s="216"/>
      <c r="I24" s="216"/>
      <c r="J24" s="216"/>
      <c r="K24" s="216"/>
      <c r="L24" s="216"/>
      <c r="M24" s="216"/>
      <c r="N24" s="216"/>
      <c r="O24" s="216"/>
      <c r="P24" s="216"/>
    </row>
    <row r="25" spans="1:16" ht="16.5" customHeight="1" x14ac:dyDescent="0.2">
      <c r="A25" s="216"/>
      <c r="B25" s="216"/>
      <c r="C25" s="216"/>
      <c r="D25" s="216"/>
      <c r="E25" s="216"/>
      <c r="F25" s="216"/>
      <c r="G25" s="216"/>
      <c r="H25" s="216"/>
      <c r="I25" s="216"/>
      <c r="J25" s="216"/>
      <c r="K25" s="216"/>
      <c r="L25" s="216"/>
      <c r="M25" s="216"/>
      <c r="N25" s="216"/>
      <c r="O25" s="216"/>
      <c r="P25" s="216"/>
    </row>
    <row r="26" spans="1:16" ht="16.5" customHeight="1" x14ac:dyDescent="0.2">
      <c r="A26" s="216"/>
      <c r="B26" s="216"/>
      <c r="C26" s="216"/>
      <c r="D26" s="216"/>
      <c r="E26" s="216"/>
      <c r="F26" s="216"/>
      <c r="G26" s="216"/>
      <c r="H26" s="216"/>
      <c r="I26" s="216"/>
      <c r="J26" s="216"/>
      <c r="K26" s="216"/>
      <c r="L26" s="216"/>
      <c r="M26" s="216"/>
      <c r="N26" s="216"/>
      <c r="O26" s="216"/>
      <c r="P26" s="216"/>
    </row>
    <row r="27" spans="1:16" ht="16.5" customHeight="1" x14ac:dyDescent="0.2">
      <c r="A27" s="216"/>
      <c r="B27" s="216"/>
      <c r="C27" s="216"/>
      <c r="D27" s="216"/>
      <c r="E27" s="216"/>
      <c r="F27" s="216"/>
      <c r="G27" s="216"/>
      <c r="H27" s="216"/>
      <c r="I27" s="216"/>
      <c r="J27" s="216"/>
      <c r="K27" s="216"/>
      <c r="L27" s="216"/>
      <c r="M27" s="216"/>
      <c r="N27" s="216"/>
      <c r="O27" s="216"/>
      <c r="P27" s="216"/>
    </row>
    <row r="28" spans="1:16" ht="16.5" customHeight="1" x14ac:dyDescent="0.2">
      <c r="A28" s="216"/>
      <c r="B28" s="216"/>
      <c r="C28" s="216"/>
      <c r="D28" s="216"/>
      <c r="E28" s="216"/>
      <c r="F28" s="216"/>
      <c r="G28" s="216"/>
      <c r="H28" s="216"/>
      <c r="I28" s="216"/>
      <c r="J28" s="216"/>
      <c r="K28" s="216"/>
      <c r="L28" s="216"/>
      <c r="M28" s="216"/>
      <c r="N28" s="216"/>
      <c r="O28" s="216"/>
      <c r="P28" s="216"/>
    </row>
    <row r="29" spans="1:16" ht="16.5" customHeight="1" x14ac:dyDescent="0.2">
      <c r="A29" s="216"/>
      <c r="B29" s="216"/>
      <c r="C29" s="216"/>
      <c r="D29" s="216"/>
      <c r="E29" s="216"/>
      <c r="F29" s="216"/>
      <c r="G29" s="216"/>
      <c r="H29" s="216"/>
      <c r="I29" s="216"/>
      <c r="J29" s="216"/>
      <c r="K29" s="216"/>
      <c r="L29" s="216"/>
      <c r="M29" s="216"/>
      <c r="N29" s="216"/>
      <c r="O29" s="216"/>
      <c r="P29" s="216"/>
    </row>
    <row r="30" spans="1:16" ht="16.5" customHeight="1" x14ac:dyDescent="0.2">
      <c r="A30" s="216"/>
      <c r="B30" s="216"/>
      <c r="C30" s="216"/>
      <c r="D30" s="216"/>
      <c r="E30" s="216"/>
      <c r="F30" s="216"/>
      <c r="G30" s="216"/>
      <c r="H30" s="216"/>
      <c r="I30" s="216"/>
      <c r="J30" s="216"/>
      <c r="K30" s="216"/>
      <c r="L30" s="216"/>
      <c r="M30" s="216"/>
      <c r="N30" s="216"/>
      <c r="O30" s="216"/>
      <c r="P30" s="216"/>
    </row>
    <row r="31" spans="1:16" ht="16.5" customHeight="1" x14ac:dyDescent="0.2">
      <c r="A31" s="216"/>
      <c r="B31" s="216"/>
      <c r="C31" s="216"/>
      <c r="D31" s="216"/>
      <c r="E31" s="216"/>
      <c r="F31" s="216"/>
      <c r="G31" s="216"/>
      <c r="H31" s="216"/>
      <c r="I31" s="216"/>
      <c r="J31" s="216"/>
      <c r="K31" s="216"/>
      <c r="L31" s="216"/>
      <c r="M31" s="216"/>
      <c r="N31" s="216"/>
      <c r="O31" s="216"/>
      <c r="P31" s="216"/>
    </row>
    <row r="32" spans="1:16" ht="31.5" customHeight="1" thickBot="1" x14ac:dyDescent="0.25">
      <c r="A32" s="216"/>
      <c r="B32" s="216"/>
      <c r="C32" s="216"/>
      <c r="D32" s="216"/>
      <c r="E32" s="216"/>
      <c r="F32" s="216"/>
      <c r="G32" s="216"/>
      <c r="H32" s="216"/>
      <c r="I32" s="216"/>
      <c r="J32" s="218" t="s">
        <v>493</v>
      </c>
      <c r="K32" s="216"/>
      <c r="L32" s="216"/>
      <c r="M32" s="216"/>
      <c r="N32" s="216"/>
      <c r="O32" s="216"/>
      <c r="P32" s="216"/>
    </row>
    <row r="33" spans="1:16" ht="39" customHeight="1" thickBot="1" x14ac:dyDescent="0.25">
      <c r="A33" s="216"/>
      <c r="B33" s="219" t="s">
        <v>499</v>
      </c>
      <c r="C33" s="220"/>
      <c r="D33" s="220"/>
      <c r="E33" s="221" t="s">
        <v>494</v>
      </c>
      <c r="F33" s="222" t="s">
        <v>3</v>
      </c>
      <c r="G33" s="223" t="s">
        <v>4</v>
      </c>
      <c r="H33" s="223" t="s">
        <v>5</v>
      </c>
      <c r="I33" s="223" t="s">
        <v>6</v>
      </c>
      <c r="J33" s="224" t="s">
        <v>7</v>
      </c>
      <c r="K33" s="216"/>
      <c r="L33" s="216"/>
      <c r="M33" s="216"/>
      <c r="N33" s="216"/>
      <c r="O33" s="216"/>
      <c r="P33" s="216"/>
    </row>
    <row r="34" spans="1:16" ht="39" customHeight="1" x14ac:dyDescent="0.2">
      <c r="A34" s="216"/>
      <c r="B34" s="225"/>
      <c r="C34" s="1124" t="s">
        <v>500</v>
      </c>
      <c r="D34" s="1124"/>
      <c r="E34" s="1125"/>
      <c r="F34" s="226">
        <v>12.69</v>
      </c>
      <c r="G34" s="227">
        <v>12.06</v>
      </c>
      <c r="H34" s="227">
        <v>11.93</v>
      </c>
      <c r="I34" s="227">
        <v>17.04</v>
      </c>
      <c r="J34" s="228">
        <v>18.190000000000001</v>
      </c>
      <c r="K34" s="216"/>
      <c r="L34" s="216"/>
      <c r="M34" s="216"/>
      <c r="N34" s="216"/>
      <c r="O34" s="216"/>
      <c r="P34" s="216"/>
    </row>
    <row r="35" spans="1:16" ht="39" customHeight="1" x14ac:dyDescent="0.2">
      <c r="A35" s="216"/>
      <c r="B35" s="229"/>
      <c r="C35" s="1120" t="s">
        <v>501</v>
      </c>
      <c r="D35" s="1120"/>
      <c r="E35" s="1121"/>
      <c r="F35" s="230">
        <v>8.64</v>
      </c>
      <c r="G35" s="231">
        <v>8.0500000000000007</v>
      </c>
      <c r="H35" s="231">
        <v>14.21</v>
      </c>
      <c r="I35" s="231">
        <v>14.96</v>
      </c>
      <c r="J35" s="232">
        <v>13.22</v>
      </c>
      <c r="K35" s="216"/>
      <c r="L35" s="216"/>
      <c r="M35" s="216"/>
      <c r="N35" s="216"/>
      <c r="O35" s="216"/>
      <c r="P35" s="216"/>
    </row>
    <row r="36" spans="1:16" ht="39" customHeight="1" x14ac:dyDescent="0.2">
      <c r="A36" s="216"/>
      <c r="B36" s="229"/>
      <c r="C36" s="1120" t="s">
        <v>502</v>
      </c>
      <c r="D36" s="1120"/>
      <c r="E36" s="1121"/>
      <c r="F36" s="230" t="s">
        <v>456</v>
      </c>
      <c r="G36" s="231" t="s">
        <v>456</v>
      </c>
      <c r="H36" s="231" t="s">
        <v>456</v>
      </c>
      <c r="I36" s="231" t="s">
        <v>456</v>
      </c>
      <c r="J36" s="232">
        <v>4.87</v>
      </c>
      <c r="K36" s="216"/>
      <c r="L36" s="216"/>
      <c r="M36" s="216"/>
      <c r="N36" s="216"/>
      <c r="O36" s="216"/>
      <c r="P36" s="216"/>
    </row>
    <row r="37" spans="1:16" ht="39" customHeight="1" x14ac:dyDescent="0.2">
      <c r="A37" s="216"/>
      <c r="B37" s="229"/>
      <c r="C37" s="1120" t="s">
        <v>503</v>
      </c>
      <c r="D37" s="1120"/>
      <c r="E37" s="1121"/>
      <c r="F37" s="230">
        <v>4.05</v>
      </c>
      <c r="G37" s="231">
        <v>3.87</v>
      </c>
      <c r="H37" s="231">
        <v>3.76</v>
      </c>
      <c r="I37" s="231">
        <v>3.88</v>
      </c>
      <c r="J37" s="232">
        <v>3.74</v>
      </c>
      <c r="K37" s="216"/>
      <c r="L37" s="216"/>
      <c r="M37" s="216"/>
      <c r="N37" s="216"/>
      <c r="O37" s="216"/>
      <c r="P37" s="216"/>
    </row>
    <row r="38" spans="1:16" ht="39" customHeight="1" x14ac:dyDescent="0.2">
      <c r="A38" s="216"/>
      <c r="B38" s="229"/>
      <c r="C38" s="1120" t="s">
        <v>504</v>
      </c>
      <c r="D38" s="1120"/>
      <c r="E38" s="1121"/>
      <c r="F38" s="230">
        <v>0.36</v>
      </c>
      <c r="G38" s="231">
        <v>0.73</v>
      </c>
      <c r="H38" s="231">
        <v>1.18</v>
      </c>
      <c r="I38" s="231">
        <v>2.0099999999999998</v>
      </c>
      <c r="J38" s="232">
        <v>1.64</v>
      </c>
      <c r="K38" s="216"/>
      <c r="L38" s="216"/>
      <c r="M38" s="216"/>
      <c r="N38" s="216"/>
      <c r="O38" s="216"/>
      <c r="P38" s="216"/>
    </row>
    <row r="39" spans="1:16" ht="39" customHeight="1" x14ac:dyDescent="0.2">
      <c r="A39" s="216"/>
      <c r="B39" s="229"/>
      <c r="C39" s="1120" t="s">
        <v>505</v>
      </c>
      <c r="D39" s="1120"/>
      <c r="E39" s="1121"/>
      <c r="F39" s="230">
        <v>0.33</v>
      </c>
      <c r="G39" s="231">
        <v>0.31</v>
      </c>
      <c r="H39" s="231">
        <v>0.49</v>
      </c>
      <c r="I39" s="231">
        <v>0.65</v>
      </c>
      <c r="J39" s="232">
        <v>0.51</v>
      </c>
      <c r="K39" s="216"/>
      <c r="L39" s="216"/>
      <c r="M39" s="216"/>
      <c r="N39" s="216"/>
      <c r="O39" s="216"/>
      <c r="P39" s="216"/>
    </row>
    <row r="40" spans="1:16" ht="39" customHeight="1" x14ac:dyDescent="0.2">
      <c r="A40" s="216"/>
      <c r="B40" s="229"/>
      <c r="C40" s="1120" t="s">
        <v>506</v>
      </c>
      <c r="D40" s="1120"/>
      <c r="E40" s="1121"/>
      <c r="F40" s="230">
        <v>0.12</v>
      </c>
      <c r="G40" s="231">
        <v>0.08</v>
      </c>
      <c r="H40" s="231">
        <v>0.08</v>
      </c>
      <c r="I40" s="231">
        <v>0.32</v>
      </c>
      <c r="J40" s="232">
        <v>0.45</v>
      </c>
      <c r="K40" s="216"/>
      <c r="L40" s="216"/>
      <c r="M40" s="216"/>
      <c r="N40" s="216"/>
      <c r="O40" s="216"/>
      <c r="P40" s="216"/>
    </row>
    <row r="41" spans="1:16" ht="39" customHeight="1" x14ac:dyDescent="0.2">
      <c r="A41" s="216"/>
      <c r="B41" s="229"/>
      <c r="C41" s="1120" t="s">
        <v>507</v>
      </c>
      <c r="D41" s="1120"/>
      <c r="E41" s="1121"/>
      <c r="F41" s="230">
        <v>0.12</v>
      </c>
      <c r="G41" s="231">
        <v>7.0000000000000007E-2</v>
      </c>
      <c r="H41" s="231">
        <v>0.06</v>
      </c>
      <c r="I41" s="231">
        <v>0.16</v>
      </c>
      <c r="J41" s="232">
        <v>0.08</v>
      </c>
      <c r="K41" s="216"/>
      <c r="L41" s="216"/>
      <c r="M41" s="216"/>
      <c r="N41" s="216"/>
      <c r="O41" s="216"/>
      <c r="P41" s="216"/>
    </row>
    <row r="42" spans="1:16" ht="39" customHeight="1" x14ac:dyDescent="0.2">
      <c r="A42" s="216"/>
      <c r="B42" s="233"/>
      <c r="C42" s="1120" t="s">
        <v>508</v>
      </c>
      <c r="D42" s="1120"/>
      <c r="E42" s="1121"/>
      <c r="F42" s="230" t="s">
        <v>456</v>
      </c>
      <c r="G42" s="231" t="s">
        <v>456</v>
      </c>
      <c r="H42" s="231" t="s">
        <v>456</v>
      </c>
      <c r="I42" s="231" t="s">
        <v>456</v>
      </c>
      <c r="J42" s="232" t="s">
        <v>456</v>
      </c>
      <c r="K42" s="216"/>
      <c r="L42" s="216"/>
      <c r="M42" s="216"/>
      <c r="N42" s="216"/>
      <c r="O42" s="216"/>
      <c r="P42" s="216"/>
    </row>
    <row r="43" spans="1:16" ht="39" customHeight="1" thickBot="1" x14ac:dyDescent="0.25">
      <c r="A43" s="216"/>
      <c r="B43" s="234"/>
      <c r="C43" s="1122" t="s">
        <v>509</v>
      </c>
      <c r="D43" s="1122"/>
      <c r="E43" s="1123"/>
      <c r="F43" s="235">
        <v>0.92</v>
      </c>
      <c r="G43" s="236">
        <v>1.81</v>
      </c>
      <c r="H43" s="236">
        <v>5.35</v>
      </c>
      <c r="I43" s="236">
        <v>3.06</v>
      </c>
      <c r="J43" s="237">
        <v>0.06</v>
      </c>
      <c r="K43" s="216"/>
      <c r="L43" s="216"/>
      <c r="M43" s="216"/>
      <c r="N43" s="216"/>
      <c r="O43" s="216"/>
      <c r="P43" s="216"/>
    </row>
    <row r="44" spans="1:16" ht="39" customHeight="1" x14ac:dyDescent="0.2">
      <c r="A44" s="216"/>
      <c r="B44" s="238"/>
      <c r="C44" s="239"/>
      <c r="D44" s="239"/>
      <c r="E44" s="239"/>
      <c r="F44" s="216"/>
      <c r="G44" s="216"/>
      <c r="H44" s="216"/>
      <c r="I44" s="216"/>
      <c r="J44" s="216"/>
      <c r="K44" s="216"/>
      <c r="L44" s="216"/>
      <c r="M44" s="216"/>
      <c r="N44" s="216"/>
      <c r="O44" s="216"/>
      <c r="P44" s="216"/>
    </row>
    <row r="45" spans="1:16" ht="16.2" x14ac:dyDescent="0.2">
      <c r="A45" s="216"/>
      <c r="B45" s="216"/>
      <c r="C45" s="216"/>
      <c r="D45" s="216"/>
      <c r="E45" s="216"/>
      <c r="F45" s="216"/>
      <c r="G45" s="216"/>
      <c r="H45" s="216"/>
      <c r="I45" s="216"/>
      <c r="J45" s="216"/>
      <c r="K45" s="216"/>
      <c r="L45" s="216"/>
      <c r="M45" s="216"/>
      <c r="N45" s="216"/>
      <c r="O45" s="216"/>
      <c r="P45" s="216"/>
    </row>
  </sheetData>
  <sheetProtection algorithmName="SHA-512" hashValue="S14+AcQCWCfLZogA5LnWHCNfx4H4fd+WnJqket4s8UziFswKWRjjtVIaQxREnBLsdXTWfyXe5hpHQLoxeEOmVA==" saltValue="oDv3QAwFN4/XQ5jCDgT7p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F2BE8A-0FE9-464C-BF06-50A7CA43C3D0}">
  <sheetPr>
    <pageSetUpPr fitToPage="1"/>
  </sheetPr>
  <dimension ref="A1:U64"/>
  <sheetViews>
    <sheetView showGridLines="0" zoomScaleSheetLayoutView="55" workbookViewId="0"/>
  </sheetViews>
  <sheetFormatPr defaultColWidth="0" defaultRowHeight="12.6" customHeight="1" zeroHeight="1" x14ac:dyDescent="0.2"/>
  <cols>
    <col min="1" max="1" width="6.6640625" style="241" customWidth="1"/>
    <col min="2" max="3" width="10.88671875" style="241" customWidth="1"/>
    <col min="4" max="4" width="10" style="241" customWidth="1"/>
    <col min="5" max="10" width="11" style="241" customWidth="1"/>
    <col min="11" max="15" width="13.109375" style="241" customWidth="1"/>
    <col min="16" max="21" width="11.44140625" style="241" customWidth="1"/>
    <col min="22" max="16384" width="0" style="241" hidden="1"/>
  </cols>
  <sheetData>
    <row r="1" spans="1:21" ht="13.5" customHeight="1" x14ac:dyDescent="0.2">
      <c r="A1" s="240"/>
      <c r="B1" s="240"/>
      <c r="C1" s="240"/>
      <c r="D1" s="240"/>
      <c r="E1" s="240"/>
      <c r="F1" s="240"/>
      <c r="G1" s="240"/>
      <c r="H1" s="240"/>
      <c r="I1" s="240"/>
      <c r="J1" s="240"/>
      <c r="K1" s="240"/>
      <c r="L1" s="240"/>
      <c r="M1" s="240"/>
      <c r="N1" s="240"/>
      <c r="O1" s="240"/>
      <c r="P1" s="240"/>
      <c r="Q1" s="240"/>
      <c r="R1" s="240"/>
      <c r="S1" s="240"/>
      <c r="T1" s="240"/>
      <c r="U1" s="240"/>
    </row>
    <row r="2" spans="1:21" ht="13.5" customHeight="1" x14ac:dyDescent="0.2">
      <c r="A2" s="240"/>
      <c r="B2" s="240"/>
      <c r="C2" s="240"/>
      <c r="D2" s="240"/>
      <c r="E2" s="240"/>
      <c r="F2" s="240"/>
      <c r="G2" s="240"/>
      <c r="H2" s="240"/>
      <c r="I2" s="240"/>
      <c r="J2" s="240"/>
      <c r="K2" s="240"/>
      <c r="L2" s="240"/>
      <c r="M2" s="240"/>
      <c r="N2" s="240"/>
      <c r="O2" s="240"/>
      <c r="P2" s="240"/>
      <c r="Q2" s="240"/>
      <c r="R2" s="240"/>
      <c r="S2" s="240"/>
      <c r="T2" s="240"/>
      <c r="U2" s="240"/>
    </row>
    <row r="3" spans="1:21" ht="13.5" customHeight="1" x14ac:dyDescent="0.2">
      <c r="A3" s="240"/>
      <c r="B3" s="240"/>
      <c r="C3" s="240"/>
      <c r="D3" s="240"/>
      <c r="E3" s="240"/>
      <c r="F3" s="240"/>
      <c r="G3" s="240"/>
      <c r="H3" s="240"/>
      <c r="I3" s="240"/>
      <c r="J3" s="240"/>
      <c r="K3" s="240"/>
      <c r="L3" s="240"/>
      <c r="M3" s="240"/>
      <c r="N3" s="240"/>
      <c r="O3" s="240"/>
      <c r="P3" s="240"/>
      <c r="Q3" s="240"/>
      <c r="R3" s="240"/>
      <c r="S3" s="240"/>
      <c r="T3" s="240"/>
      <c r="U3" s="240"/>
    </row>
    <row r="4" spans="1:21" ht="13.5" customHeight="1" x14ac:dyDescent="0.2">
      <c r="A4" s="240"/>
      <c r="B4" s="240"/>
      <c r="C4" s="240"/>
      <c r="D4" s="240"/>
      <c r="E4" s="240"/>
      <c r="F4" s="240"/>
      <c r="G4" s="240"/>
      <c r="H4" s="240"/>
      <c r="I4" s="240"/>
      <c r="J4" s="240"/>
      <c r="K4" s="240"/>
      <c r="L4" s="240"/>
      <c r="M4" s="240"/>
      <c r="N4" s="240"/>
      <c r="O4" s="240"/>
      <c r="P4" s="240"/>
      <c r="Q4" s="240"/>
      <c r="R4" s="240"/>
      <c r="S4" s="240"/>
      <c r="T4" s="240"/>
      <c r="U4" s="240"/>
    </row>
    <row r="5" spans="1:21" ht="13.5" customHeight="1" x14ac:dyDescent="0.2">
      <c r="A5" s="240"/>
      <c r="B5" s="240"/>
      <c r="C5" s="240"/>
      <c r="D5" s="240"/>
      <c r="E5" s="240"/>
      <c r="F5" s="240"/>
      <c r="G5" s="240"/>
      <c r="H5" s="240"/>
      <c r="I5" s="240"/>
      <c r="J5" s="240"/>
      <c r="K5" s="240"/>
      <c r="L5" s="240"/>
      <c r="M5" s="240"/>
      <c r="N5" s="240"/>
      <c r="O5" s="240"/>
      <c r="P5" s="240"/>
      <c r="Q5" s="240"/>
      <c r="R5" s="240"/>
      <c r="S5" s="240"/>
      <c r="T5" s="240"/>
      <c r="U5" s="240"/>
    </row>
    <row r="6" spans="1:21" ht="13.5" customHeight="1" x14ac:dyDescent="0.2">
      <c r="A6" s="240"/>
      <c r="B6" s="240"/>
      <c r="C6" s="240"/>
      <c r="D6" s="240"/>
      <c r="E6" s="240"/>
      <c r="F6" s="240"/>
      <c r="G6" s="240"/>
      <c r="H6" s="240"/>
      <c r="I6" s="240"/>
      <c r="J6" s="240"/>
      <c r="K6" s="240"/>
      <c r="L6" s="240"/>
      <c r="M6" s="240"/>
      <c r="N6" s="240"/>
      <c r="O6" s="240"/>
      <c r="P6" s="240"/>
      <c r="Q6" s="240"/>
      <c r="R6" s="240"/>
      <c r="S6" s="240"/>
      <c r="T6" s="240"/>
      <c r="U6" s="240"/>
    </row>
    <row r="7" spans="1:21" ht="13.5" customHeight="1" x14ac:dyDescent="0.2">
      <c r="A7" s="240"/>
      <c r="B7" s="240"/>
      <c r="C7" s="240"/>
      <c r="D7" s="240"/>
      <c r="E7" s="240"/>
      <c r="F7" s="240"/>
      <c r="G7" s="240"/>
      <c r="H7" s="240"/>
      <c r="I7" s="240"/>
      <c r="J7" s="240"/>
      <c r="K7" s="240"/>
      <c r="L7" s="240"/>
      <c r="M7" s="240"/>
      <c r="N7" s="240"/>
      <c r="O7" s="240"/>
      <c r="P7" s="240"/>
      <c r="Q7" s="240"/>
      <c r="R7" s="240"/>
      <c r="S7" s="240"/>
      <c r="T7" s="240"/>
      <c r="U7" s="240"/>
    </row>
    <row r="8" spans="1:21" ht="13.5" customHeight="1" x14ac:dyDescent="0.2">
      <c r="A8" s="240"/>
      <c r="B8" s="240"/>
      <c r="C8" s="240"/>
      <c r="D8" s="240"/>
      <c r="E8" s="240"/>
      <c r="F8" s="240"/>
      <c r="G8" s="240"/>
      <c r="H8" s="240"/>
      <c r="I8" s="240"/>
      <c r="J8" s="240"/>
      <c r="K8" s="240"/>
      <c r="L8" s="240"/>
      <c r="M8" s="240"/>
      <c r="N8" s="240"/>
      <c r="O8" s="240"/>
      <c r="P8" s="240"/>
      <c r="Q8" s="240"/>
      <c r="R8" s="240"/>
      <c r="S8" s="240"/>
      <c r="T8" s="240"/>
      <c r="U8" s="240"/>
    </row>
    <row r="9" spans="1:21" ht="13.5" customHeight="1" x14ac:dyDescent="0.2">
      <c r="A9" s="240"/>
      <c r="B9" s="240"/>
      <c r="C9" s="240"/>
      <c r="D9" s="240"/>
      <c r="E9" s="240"/>
      <c r="F9" s="240"/>
      <c r="G9" s="240"/>
      <c r="H9" s="240"/>
      <c r="I9" s="240"/>
      <c r="J9" s="240"/>
      <c r="K9" s="240"/>
      <c r="L9" s="240"/>
      <c r="M9" s="240"/>
      <c r="N9" s="240"/>
      <c r="O9" s="240"/>
      <c r="P9" s="240"/>
      <c r="Q9" s="240"/>
      <c r="R9" s="240"/>
      <c r="S9" s="240"/>
      <c r="T9" s="240"/>
      <c r="U9" s="240"/>
    </row>
    <row r="10" spans="1:21" ht="13.5" customHeight="1" x14ac:dyDescent="0.2">
      <c r="A10" s="240"/>
      <c r="B10" s="240"/>
      <c r="C10" s="240"/>
      <c r="D10" s="240"/>
      <c r="E10" s="240"/>
      <c r="F10" s="240"/>
      <c r="G10" s="240"/>
      <c r="H10" s="240"/>
      <c r="I10" s="240"/>
      <c r="J10" s="240"/>
      <c r="K10" s="240"/>
      <c r="L10" s="240"/>
      <c r="M10" s="240"/>
      <c r="N10" s="240"/>
      <c r="O10" s="240"/>
      <c r="P10" s="240"/>
      <c r="Q10" s="240"/>
      <c r="R10" s="240"/>
      <c r="S10" s="240"/>
      <c r="T10" s="240"/>
      <c r="U10" s="240"/>
    </row>
    <row r="11" spans="1:21" ht="13.5" customHeight="1" x14ac:dyDescent="0.2">
      <c r="A11" s="240"/>
      <c r="B11" s="240"/>
      <c r="C11" s="240"/>
      <c r="D11" s="240"/>
      <c r="E11" s="240"/>
      <c r="F11" s="240"/>
      <c r="G11" s="240"/>
      <c r="H11" s="240"/>
      <c r="I11" s="240"/>
      <c r="J11" s="240"/>
      <c r="K11" s="240"/>
      <c r="L11" s="240"/>
      <c r="M11" s="240"/>
      <c r="N11" s="240"/>
      <c r="O11" s="240"/>
      <c r="P11" s="240"/>
      <c r="Q11" s="240"/>
      <c r="R11" s="240"/>
      <c r="S11" s="240"/>
      <c r="T11" s="240"/>
      <c r="U11" s="240"/>
    </row>
    <row r="12" spans="1:21" ht="13.5" customHeight="1" x14ac:dyDescent="0.2">
      <c r="A12" s="240"/>
      <c r="B12" s="240"/>
      <c r="C12" s="240"/>
      <c r="D12" s="240"/>
      <c r="E12" s="240"/>
      <c r="F12" s="240"/>
      <c r="G12" s="240"/>
      <c r="H12" s="240"/>
      <c r="I12" s="240"/>
      <c r="J12" s="240"/>
      <c r="K12" s="240"/>
      <c r="L12" s="240"/>
      <c r="M12" s="240"/>
      <c r="N12" s="240"/>
      <c r="O12" s="240"/>
      <c r="P12" s="240"/>
      <c r="Q12" s="240"/>
      <c r="R12" s="240"/>
      <c r="S12" s="240"/>
      <c r="T12" s="240"/>
      <c r="U12" s="240"/>
    </row>
    <row r="13" spans="1:21" ht="13.5" customHeight="1" x14ac:dyDescent="0.2">
      <c r="A13" s="240"/>
      <c r="B13" s="240"/>
      <c r="C13" s="240"/>
      <c r="D13" s="240"/>
      <c r="E13" s="240"/>
      <c r="F13" s="240"/>
      <c r="G13" s="240"/>
      <c r="H13" s="240"/>
      <c r="I13" s="240"/>
      <c r="J13" s="240"/>
      <c r="K13" s="240"/>
      <c r="L13" s="240"/>
      <c r="M13" s="240"/>
      <c r="N13" s="240"/>
      <c r="O13" s="240"/>
      <c r="P13" s="240"/>
      <c r="Q13" s="240"/>
      <c r="R13" s="240"/>
      <c r="S13" s="240"/>
      <c r="T13" s="240"/>
      <c r="U13" s="240"/>
    </row>
    <row r="14" spans="1:21" ht="13.5" customHeight="1" x14ac:dyDescent="0.2">
      <c r="A14" s="240"/>
      <c r="B14" s="240"/>
      <c r="C14" s="240"/>
      <c r="D14" s="240"/>
      <c r="E14" s="240"/>
      <c r="F14" s="240"/>
      <c r="G14" s="240"/>
      <c r="H14" s="240"/>
      <c r="I14" s="240"/>
      <c r="J14" s="240"/>
      <c r="K14" s="240"/>
      <c r="L14" s="240"/>
      <c r="M14" s="240"/>
      <c r="N14" s="240"/>
      <c r="O14" s="240"/>
      <c r="P14" s="240"/>
      <c r="Q14" s="240"/>
      <c r="R14" s="240"/>
      <c r="S14" s="240"/>
      <c r="T14" s="240"/>
      <c r="U14" s="240"/>
    </row>
    <row r="15" spans="1:21" ht="13.5" customHeight="1" x14ac:dyDescent="0.2">
      <c r="A15" s="240"/>
      <c r="B15" s="240"/>
      <c r="C15" s="240"/>
      <c r="D15" s="240"/>
      <c r="E15" s="240"/>
      <c r="F15" s="240"/>
      <c r="G15" s="240"/>
      <c r="H15" s="240"/>
      <c r="I15" s="240"/>
      <c r="J15" s="240"/>
      <c r="K15" s="240"/>
      <c r="L15" s="240"/>
      <c r="M15" s="240"/>
      <c r="N15" s="240"/>
      <c r="O15" s="240"/>
      <c r="P15" s="240"/>
      <c r="Q15" s="240"/>
      <c r="R15" s="240"/>
      <c r="S15" s="240"/>
      <c r="T15" s="240"/>
      <c r="U15" s="240"/>
    </row>
    <row r="16" spans="1:21" ht="13.5" customHeight="1" x14ac:dyDescent="0.2">
      <c r="A16" s="240"/>
      <c r="B16" s="240"/>
      <c r="C16" s="240"/>
      <c r="D16" s="240"/>
      <c r="E16" s="240"/>
      <c r="F16" s="240"/>
      <c r="G16" s="240"/>
      <c r="H16" s="240"/>
      <c r="I16" s="240"/>
      <c r="J16" s="240"/>
      <c r="K16" s="240"/>
      <c r="L16" s="240"/>
      <c r="M16" s="240"/>
      <c r="N16" s="240"/>
      <c r="O16" s="240"/>
      <c r="P16" s="240"/>
      <c r="Q16" s="240"/>
      <c r="R16" s="240"/>
      <c r="S16" s="240"/>
      <c r="T16" s="240"/>
      <c r="U16" s="240"/>
    </row>
    <row r="17" spans="1:21" ht="13.5" customHeight="1" x14ac:dyDescent="0.2">
      <c r="A17" s="240"/>
      <c r="B17" s="240"/>
      <c r="C17" s="240"/>
      <c r="D17" s="240"/>
      <c r="E17" s="240"/>
      <c r="F17" s="240"/>
      <c r="G17" s="240"/>
      <c r="H17" s="240"/>
      <c r="I17" s="240"/>
      <c r="J17" s="240"/>
      <c r="K17" s="240"/>
      <c r="L17" s="240"/>
      <c r="M17" s="240"/>
      <c r="N17" s="240"/>
      <c r="O17" s="240"/>
      <c r="P17" s="240"/>
      <c r="Q17" s="240"/>
      <c r="R17" s="240"/>
      <c r="S17" s="240"/>
      <c r="T17" s="240"/>
      <c r="U17" s="240"/>
    </row>
    <row r="18" spans="1:21" ht="13.5" customHeight="1" x14ac:dyDescent="0.2">
      <c r="A18" s="240"/>
      <c r="B18" s="240"/>
      <c r="C18" s="240"/>
      <c r="D18" s="240"/>
      <c r="E18" s="240"/>
      <c r="F18" s="240"/>
      <c r="G18" s="240"/>
      <c r="H18" s="240"/>
      <c r="I18" s="240"/>
      <c r="J18" s="240"/>
      <c r="K18" s="240"/>
      <c r="L18" s="240"/>
      <c r="M18" s="240"/>
      <c r="N18" s="240"/>
      <c r="O18" s="240"/>
      <c r="P18" s="240"/>
      <c r="Q18" s="240"/>
      <c r="R18" s="240"/>
      <c r="S18" s="240"/>
      <c r="T18" s="240"/>
      <c r="U18" s="240"/>
    </row>
    <row r="19" spans="1:21" ht="13.5" customHeight="1" x14ac:dyDescent="0.2">
      <c r="A19" s="240"/>
      <c r="B19" s="240"/>
      <c r="C19" s="240"/>
      <c r="D19" s="240"/>
      <c r="E19" s="240"/>
      <c r="F19" s="240"/>
      <c r="G19" s="240"/>
      <c r="H19" s="240"/>
      <c r="I19" s="240"/>
      <c r="J19" s="240"/>
      <c r="K19" s="240"/>
      <c r="L19" s="240"/>
      <c r="M19" s="240"/>
      <c r="N19" s="240"/>
      <c r="O19" s="240"/>
      <c r="P19" s="240"/>
      <c r="Q19" s="240"/>
      <c r="R19" s="240"/>
      <c r="S19" s="240"/>
      <c r="T19" s="240"/>
      <c r="U19" s="240"/>
    </row>
    <row r="20" spans="1:21" ht="13.5" customHeight="1" x14ac:dyDescent="0.2">
      <c r="A20" s="240"/>
      <c r="B20" s="240"/>
      <c r="C20" s="240"/>
      <c r="D20" s="240"/>
      <c r="E20" s="240"/>
      <c r="F20" s="240"/>
      <c r="G20" s="240"/>
      <c r="H20" s="240"/>
      <c r="I20" s="240"/>
      <c r="J20" s="240"/>
      <c r="K20" s="240"/>
      <c r="L20" s="240"/>
      <c r="M20" s="240"/>
      <c r="N20" s="240"/>
      <c r="O20" s="240"/>
      <c r="P20" s="240"/>
      <c r="Q20" s="240"/>
      <c r="R20" s="240"/>
      <c r="S20" s="240"/>
      <c r="T20" s="240"/>
      <c r="U20" s="240"/>
    </row>
    <row r="21" spans="1:21" ht="13.5" customHeight="1" x14ac:dyDescent="0.2">
      <c r="A21" s="240"/>
      <c r="B21" s="240"/>
      <c r="C21" s="240"/>
      <c r="D21" s="240"/>
      <c r="E21" s="240"/>
      <c r="F21" s="240"/>
      <c r="G21" s="240"/>
      <c r="H21" s="240"/>
      <c r="I21" s="240"/>
      <c r="J21" s="240"/>
      <c r="K21" s="240"/>
      <c r="L21" s="240"/>
      <c r="M21" s="240"/>
      <c r="N21" s="240"/>
      <c r="O21" s="240"/>
      <c r="P21" s="240"/>
      <c r="Q21" s="240"/>
      <c r="R21" s="240"/>
      <c r="S21" s="240"/>
      <c r="T21" s="240"/>
      <c r="U21" s="240"/>
    </row>
    <row r="22" spans="1:21" ht="13.5" customHeight="1" x14ac:dyDescent="0.2">
      <c r="A22" s="240"/>
      <c r="B22" s="240"/>
      <c r="C22" s="240"/>
      <c r="D22" s="240"/>
      <c r="E22" s="240"/>
      <c r="F22" s="240"/>
      <c r="G22" s="240"/>
      <c r="H22" s="240"/>
      <c r="I22" s="240"/>
      <c r="J22" s="240"/>
      <c r="K22" s="240"/>
      <c r="L22" s="240"/>
      <c r="M22" s="240"/>
      <c r="N22" s="240"/>
      <c r="O22" s="240"/>
      <c r="P22" s="240"/>
      <c r="Q22" s="240"/>
      <c r="R22" s="240"/>
      <c r="S22" s="240"/>
      <c r="T22" s="240"/>
      <c r="U22" s="240"/>
    </row>
    <row r="23" spans="1:21" ht="13.5" customHeight="1" x14ac:dyDescent="0.2">
      <c r="A23" s="240"/>
      <c r="B23" s="240"/>
      <c r="C23" s="240"/>
      <c r="D23" s="240"/>
      <c r="E23" s="240"/>
      <c r="F23" s="240"/>
      <c r="G23" s="240"/>
      <c r="H23" s="240"/>
      <c r="I23" s="240"/>
      <c r="J23" s="240"/>
      <c r="K23" s="240"/>
      <c r="L23" s="240"/>
      <c r="M23" s="240"/>
      <c r="N23" s="240"/>
      <c r="O23" s="240"/>
      <c r="P23" s="240"/>
      <c r="Q23" s="240"/>
      <c r="R23" s="240"/>
      <c r="S23" s="240"/>
      <c r="T23" s="240"/>
      <c r="U23" s="240"/>
    </row>
    <row r="24" spans="1:21" ht="13.5" customHeight="1" x14ac:dyDescent="0.2">
      <c r="A24" s="240"/>
      <c r="B24" s="240"/>
      <c r="C24" s="240"/>
      <c r="D24" s="240"/>
      <c r="E24" s="240"/>
      <c r="F24" s="240"/>
      <c r="G24" s="240"/>
      <c r="H24" s="240"/>
      <c r="I24" s="240"/>
      <c r="J24" s="240"/>
      <c r="K24" s="240"/>
      <c r="L24" s="240"/>
      <c r="M24" s="240"/>
      <c r="N24" s="240"/>
      <c r="O24" s="240"/>
      <c r="P24" s="240"/>
      <c r="Q24" s="240"/>
      <c r="R24" s="240"/>
      <c r="S24" s="240"/>
      <c r="T24" s="240"/>
      <c r="U24" s="240"/>
    </row>
    <row r="25" spans="1:21" ht="13.5" customHeight="1" x14ac:dyDescent="0.2">
      <c r="A25" s="240"/>
      <c r="B25" s="240"/>
      <c r="C25" s="240"/>
      <c r="D25" s="240"/>
      <c r="E25" s="240"/>
      <c r="F25" s="240"/>
      <c r="G25" s="240"/>
      <c r="H25" s="240"/>
      <c r="I25" s="240"/>
      <c r="J25" s="240"/>
      <c r="K25" s="240"/>
      <c r="L25" s="240"/>
      <c r="M25" s="240"/>
      <c r="N25" s="240"/>
      <c r="O25" s="240"/>
      <c r="P25" s="240"/>
      <c r="Q25" s="240"/>
      <c r="R25" s="240"/>
      <c r="S25" s="240"/>
      <c r="T25" s="240"/>
      <c r="U25" s="240"/>
    </row>
    <row r="26" spans="1:21" ht="13.5" customHeight="1" x14ac:dyDescent="0.2">
      <c r="A26" s="240"/>
      <c r="B26" s="240"/>
      <c r="C26" s="240"/>
      <c r="D26" s="240"/>
      <c r="E26" s="240"/>
      <c r="F26" s="240"/>
      <c r="G26" s="240"/>
      <c r="H26" s="240"/>
      <c r="I26" s="240"/>
      <c r="J26" s="240"/>
      <c r="K26" s="240"/>
      <c r="L26" s="240"/>
      <c r="M26" s="240"/>
      <c r="N26" s="240"/>
      <c r="O26" s="240"/>
      <c r="P26" s="240"/>
      <c r="Q26" s="240"/>
      <c r="R26" s="240"/>
      <c r="S26" s="240"/>
      <c r="T26" s="240"/>
      <c r="U26" s="240"/>
    </row>
    <row r="27" spans="1:21" ht="13.5" customHeight="1" x14ac:dyDescent="0.2">
      <c r="A27" s="240"/>
      <c r="B27" s="240"/>
      <c r="C27" s="240"/>
      <c r="D27" s="240"/>
      <c r="E27" s="240"/>
      <c r="F27" s="240"/>
      <c r="G27" s="240"/>
      <c r="H27" s="240"/>
      <c r="I27" s="240"/>
      <c r="J27" s="240"/>
      <c r="K27" s="240"/>
      <c r="L27" s="240"/>
      <c r="M27" s="240"/>
      <c r="N27" s="240"/>
      <c r="O27" s="240"/>
      <c r="P27" s="240"/>
      <c r="Q27" s="240"/>
      <c r="R27" s="240"/>
      <c r="S27" s="240"/>
      <c r="T27" s="240"/>
      <c r="U27" s="240"/>
    </row>
    <row r="28" spans="1:21" ht="13.5" customHeight="1" x14ac:dyDescent="0.2">
      <c r="A28" s="240"/>
      <c r="B28" s="240"/>
      <c r="C28" s="240"/>
      <c r="D28" s="240"/>
      <c r="E28" s="240"/>
      <c r="F28" s="240"/>
      <c r="G28" s="240"/>
      <c r="H28" s="240"/>
      <c r="I28" s="240"/>
      <c r="J28" s="240"/>
      <c r="K28" s="240"/>
      <c r="L28" s="240"/>
      <c r="M28" s="240"/>
      <c r="N28" s="240"/>
      <c r="O28" s="240"/>
      <c r="P28" s="240"/>
      <c r="Q28" s="240"/>
      <c r="R28" s="240"/>
      <c r="S28" s="240"/>
      <c r="T28" s="240"/>
      <c r="U28" s="240"/>
    </row>
    <row r="29" spans="1:21" ht="13.5" customHeight="1" x14ac:dyDescent="0.2">
      <c r="A29" s="240"/>
      <c r="B29" s="240"/>
      <c r="C29" s="240"/>
      <c r="D29" s="240"/>
      <c r="E29" s="240"/>
      <c r="F29" s="240"/>
      <c r="G29" s="240"/>
      <c r="H29" s="240"/>
      <c r="I29" s="240"/>
      <c r="J29" s="240"/>
      <c r="K29" s="240"/>
      <c r="L29" s="240"/>
      <c r="M29" s="240"/>
      <c r="N29" s="240"/>
      <c r="O29" s="240"/>
      <c r="P29" s="240"/>
      <c r="Q29" s="240"/>
      <c r="R29" s="240"/>
      <c r="S29" s="240"/>
      <c r="T29" s="240"/>
      <c r="U29" s="240"/>
    </row>
    <row r="30" spans="1:21" ht="13.5" customHeight="1" x14ac:dyDescent="0.2">
      <c r="A30" s="240"/>
      <c r="B30" s="240"/>
      <c r="C30" s="240"/>
      <c r="D30" s="240"/>
      <c r="E30" s="240"/>
      <c r="F30" s="240"/>
      <c r="G30" s="240"/>
      <c r="H30" s="240"/>
      <c r="I30" s="240"/>
      <c r="J30" s="240"/>
      <c r="K30" s="240"/>
      <c r="L30" s="240"/>
      <c r="M30" s="240"/>
      <c r="N30" s="240"/>
      <c r="O30" s="240"/>
      <c r="P30" s="240"/>
      <c r="Q30" s="240"/>
      <c r="R30" s="240"/>
      <c r="S30" s="240"/>
      <c r="T30" s="240"/>
      <c r="U30" s="240"/>
    </row>
    <row r="31" spans="1:21" ht="13.5" customHeight="1" x14ac:dyDescent="0.2">
      <c r="A31" s="240"/>
      <c r="B31" s="240"/>
      <c r="C31" s="240"/>
      <c r="D31" s="240"/>
      <c r="E31" s="240"/>
      <c r="F31" s="240"/>
      <c r="G31" s="240"/>
      <c r="H31" s="240"/>
      <c r="I31" s="240"/>
      <c r="J31" s="240"/>
      <c r="K31" s="240"/>
      <c r="L31" s="240"/>
      <c r="M31" s="240"/>
      <c r="N31" s="240"/>
      <c r="O31" s="240"/>
      <c r="P31" s="240"/>
      <c r="Q31" s="240"/>
      <c r="R31" s="240"/>
      <c r="S31" s="240"/>
      <c r="T31" s="240"/>
      <c r="U31" s="240"/>
    </row>
    <row r="32" spans="1:21" ht="13.5" customHeight="1" x14ac:dyDescent="0.2">
      <c r="A32" s="240"/>
      <c r="B32" s="240"/>
      <c r="C32" s="240"/>
      <c r="D32" s="240"/>
      <c r="E32" s="240"/>
      <c r="F32" s="240"/>
      <c r="G32" s="240"/>
      <c r="H32" s="240"/>
      <c r="I32" s="240"/>
      <c r="J32" s="240"/>
      <c r="K32" s="240"/>
      <c r="L32" s="240"/>
      <c r="M32" s="240"/>
      <c r="N32" s="240"/>
      <c r="O32" s="240"/>
      <c r="P32" s="240"/>
      <c r="Q32" s="240"/>
      <c r="R32" s="240"/>
      <c r="S32" s="240"/>
      <c r="T32" s="240"/>
      <c r="U32" s="240"/>
    </row>
    <row r="33" spans="1:21" ht="13.5" customHeight="1" x14ac:dyDescent="0.2">
      <c r="A33" s="240"/>
      <c r="B33" s="240"/>
      <c r="C33" s="240"/>
      <c r="D33" s="240"/>
      <c r="E33" s="240"/>
      <c r="F33" s="240"/>
      <c r="G33" s="240"/>
      <c r="H33" s="240"/>
      <c r="I33" s="240"/>
      <c r="J33" s="240"/>
      <c r="K33" s="240"/>
      <c r="L33" s="240"/>
      <c r="M33" s="240"/>
      <c r="N33" s="240"/>
      <c r="O33" s="240"/>
      <c r="P33" s="240"/>
      <c r="Q33" s="240"/>
      <c r="R33" s="240"/>
      <c r="S33" s="240"/>
      <c r="T33" s="240"/>
      <c r="U33" s="240"/>
    </row>
    <row r="34" spans="1:21" ht="13.5" customHeight="1" x14ac:dyDescent="0.2">
      <c r="A34" s="240"/>
      <c r="B34" s="240"/>
      <c r="C34" s="240"/>
      <c r="D34" s="240"/>
      <c r="E34" s="240"/>
      <c r="F34" s="240"/>
      <c r="G34" s="240"/>
      <c r="H34" s="240"/>
      <c r="I34" s="240"/>
      <c r="J34" s="240"/>
      <c r="K34" s="240"/>
      <c r="L34" s="240"/>
      <c r="M34" s="240"/>
      <c r="N34" s="240"/>
      <c r="O34" s="240"/>
      <c r="P34" s="240"/>
      <c r="Q34" s="240"/>
      <c r="R34" s="240"/>
      <c r="S34" s="240"/>
      <c r="T34" s="240"/>
      <c r="U34" s="240"/>
    </row>
    <row r="35" spans="1:21" ht="13.5" customHeight="1" x14ac:dyDescent="0.2">
      <c r="A35" s="240"/>
      <c r="B35" s="240"/>
      <c r="C35" s="240"/>
      <c r="D35" s="240"/>
      <c r="E35" s="240"/>
      <c r="F35" s="240"/>
      <c r="G35" s="240"/>
      <c r="H35" s="240"/>
      <c r="I35" s="240"/>
      <c r="J35" s="240"/>
      <c r="K35" s="240"/>
      <c r="L35" s="240"/>
      <c r="M35" s="240"/>
      <c r="N35" s="240"/>
      <c r="O35" s="240"/>
      <c r="P35" s="240"/>
      <c r="Q35" s="240"/>
      <c r="R35" s="240"/>
      <c r="S35" s="240"/>
      <c r="T35" s="240"/>
      <c r="U35" s="240"/>
    </row>
    <row r="36" spans="1:21" ht="13.5" customHeight="1" x14ac:dyDescent="0.2">
      <c r="A36" s="240"/>
      <c r="B36" s="240"/>
      <c r="C36" s="240"/>
      <c r="D36" s="240"/>
      <c r="E36" s="240"/>
      <c r="F36" s="240"/>
      <c r="G36" s="240"/>
      <c r="H36" s="240"/>
      <c r="I36" s="240"/>
      <c r="J36" s="240"/>
      <c r="K36" s="240"/>
      <c r="L36" s="240"/>
      <c r="M36" s="240"/>
      <c r="N36" s="240"/>
      <c r="O36" s="240"/>
      <c r="P36" s="240"/>
      <c r="Q36" s="240"/>
      <c r="R36" s="240"/>
      <c r="S36" s="240"/>
      <c r="T36" s="240"/>
      <c r="U36" s="240"/>
    </row>
    <row r="37" spans="1:21" ht="13.5" customHeight="1" x14ac:dyDescent="0.2">
      <c r="A37" s="240"/>
      <c r="B37" s="240"/>
      <c r="C37" s="240"/>
      <c r="D37" s="240"/>
      <c r="E37" s="240"/>
      <c r="F37" s="240"/>
      <c r="G37" s="240"/>
      <c r="H37" s="240"/>
      <c r="I37" s="240"/>
      <c r="J37" s="240"/>
      <c r="K37" s="240"/>
      <c r="L37" s="240"/>
      <c r="M37" s="240"/>
      <c r="N37" s="240"/>
      <c r="O37" s="240"/>
      <c r="P37" s="240"/>
      <c r="Q37" s="240"/>
      <c r="R37" s="240"/>
      <c r="S37" s="240"/>
      <c r="T37" s="240"/>
      <c r="U37" s="240"/>
    </row>
    <row r="38" spans="1:21" ht="13.5" customHeight="1" x14ac:dyDescent="0.2">
      <c r="A38" s="240"/>
      <c r="B38" s="240"/>
      <c r="C38" s="240"/>
      <c r="D38" s="240"/>
      <c r="E38" s="240"/>
      <c r="F38" s="240"/>
      <c r="G38" s="240"/>
      <c r="H38" s="240"/>
      <c r="I38" s="240"/>
      <c r="J38" s="240"/>
      <c r="K38" s="240"/>
      <c r="L38" s="240"/>
      <c r="M38" s="240"/>
      <c r="N38" s="240"/>
      <c r="O38" s="240"/>
      <c r="P38" s="240"/>
      <c r="Q38" s="240"/>
      <c r="R38" s="240"/>
      <c r="S38" s="240"/>
      <c r="T38" s="240"/>
      <c r="U38" s="240"/>
    </row>
    <row r="39" spans="1:21" ht="13.5" customHeight="1" x14ac:dyDescent="0.2">
      <c r="A39" s="240"/>
      <c r="B39" s="240"/>
      <c r="C39" s="240"/>
      <c r="D39" s="240"/>
      <c r="E39" s="240"/>
      <c r="F39" s="240"/>
      <c r="G39" s="240"/>
      <c r="H39" s="240"/>
      <c r="I39" s="240"/>
      <c r="J39" s="240"/>
      <c r="K39" s="240"/>
      <c r="L39" s="240"/>
      <c r="M39" s="240"/>
      <c r="N39" s="240"/>
      <c r="O39" s="240"/>
      <c r="P39" s="240"/>
      <c r="Q39" s="240"/>
      <c r="R39" s="240"/>
      <c r="S39" s="240"/>
      <c r="T39" s="240"/>
      <c r="U39" s="240"/>
    </row>
    <row r="40" spans="1:21" ht="13.5" customHeight="1" x14ac:dyDescent="0.2">
      <c r="A40" s="240"/>
      <c r="B40" s="240"/>
      <c r="C40" s="240"/>
      <c r="D40" s="240"/>
      <c r="E40" s="240"/>
      <c r="F40" s="240"/>
      <c r="G40" s="240"/>
      <c r="H40" s="240"/>
      <c r="I40" s="240"/>
      <c r="J40" s="240"/>
      <c r="K40" s="240"/>
      <c r="L40" s="240"/>
      <c r="M40" s="240"/>
      <c r="N40" s="240"/>
      <c r="O40" s="240"/>
      <c r="P40" s="240"/>
      <c r="Q40" s="240"/>
      <c r="R40" s="240"/>
      <c r="S40" s="240"/>
      <c r="T40" s="240"/>
      <c r="U40" s="240"/>
    </row>
    <row r="41" spans="1:21" ht="13.5" customHeight="1" x14ac:dyDescent="0.2">
      <c r="A41" s="240"/>
      <c r="B41" s="240"/>
      <c r="C41" s="240"/>
      <c r="D41" s="240"/>
      <c r="E41" s="240"/>
      <c r="F41" s="240"/>
      <c r="G41" s="240"/>
      <c r="H41" s="240"/>
      <c r="I41" s="240"/>
      <c r="J41" s="240"/>
      <c r="K41" s="240"/>
      <c r="L41" s="240"/>
      <c r="M41" s="240"/>
      <c r="N41" s="240"/>
      <c r="O41" s="240"/>
      <c r="P41" s="240"/>
      <c r="Q41" s="240"/>
      <c r="R41" s="240"/>
      <c r="S41" s="240"/>
      <c r="T41" s="240"/>
      <c r="U41" s="240"/>
    </row>
    <row r="42" spans="1:21" ht="13.5" customHeight="1" x14ac:dyDescent="0.2">
      <c r="A42" s="240"/>
      <c r="B42" s="240"/>
      <c r="C42" s="240"/>
      <c r="D42" s="240"/>
      <c r="E42" s="240"/>
      <c r="F42" s="240"/>
      <c r="G42" s="240"/>
      <c r="H42" s="240"/>
      <c r="I42" s="240"/>
      <c r="J42" s="240"/>
      <c r="K42" s="240"/>
      <c r="L42" s="240"/>
      <c r="M42" s="240"/>
      <c r="N42" s="240"/>
      <c r="O42" s="240"/>
      <c r="P42" s="240"/>
      <c r="Q42" s="240"/>
      <c r="R42" s="240"/>
      <c r="S42" s="240"/>
      <c r="T42" s="240"/>
      <c r="U42" s="240"/>
    </row>
    <row r="43" spans="1:21" ht="30.75" customHeight="1" thickBot="1" x14ac:dyDescent="0.25">
      <c r="A43" s="240"/>
      <c r="B43" s="240"/>
      <c r="C43" s="240"/>
      <c r="D43" s="240"/>
      <c r="E43" s="240"/>
      <c r="F43" s="240"/>
      <c r="G43" s="240"/>
      <c r="H43" s="240"/>
      <c r="I43" s="240"/>
      <c r="J43" s="240"/>
      <c r="K43" s="240"/>
      <c r="L43" s="240"/>
      <c r="M43" s="240"/>
      <c r="N43" s="240"/>
      <c r="O43" s="242" t="s">
        <v>510</v>
      </c>
      <c r="P43" s="240"/>
      <c r="Q43" s="240"/>
      <c r="R43" s="240"/>
      <c r="S43" s="240"/>
      <c r="T43" s="240"/>
      <c r="U43" s="240"/>
    </row>
    <row r="44" spans="1:21" ht="30.75" customHeight="1" thickBot="1" x14ac:dyDescent="0.25">
      <c r="A44" s="240"/>
      <c r="B44" s="243" t="s">
        <v>511</v>
      </c>
      <c r="C44" s="244"/>
      <c r="D44" s="244"/>
      <c r="E44" s="245"/>
      <c r="F44" s="245"/>
      <c r="G44" s="245"/>
      <c r="H44" s="245"/>
      <c r="I44" s="245"/>
      <c r="J44" s="246" t="s">
        <v>494</v>
      </c>
      <c r="K44" s="247" t="s">
        <v>3</v>
      </c>
      <c r="L44" s="248" t="s">
        <v>4</v>
      </c>
      <c r="M44" s="248" t="s">
        <v>5</v>
      </c>
      <c r="N44" s="248" t="s">
        <v>6</v>
      </c>
      <c r="O44" s="249" t="s">
        <v>7</v>
      </c>
      <c r="P44" s="240"/>
      <c r="Q44" s="240"/>
      <c r="R44" s="240"/>
      <c r="S44" s="240"/>
      <c r="T44" s="240"/>
      <c r="U44" s="240"/>
    </row>
    <row r="45" spans="1:21" ht="30.75" customHeight="1" x14ac:dyDescent="0.2">
      <c r="A45" s="240"/>
      <c r="B45" s="1149" t="s">
        <v>512</v>
      </c>
      <c r="C45" s="1150"/>
      <c r="D45" s="250"/>
      <c r="E45" s="1155" t="s">
        <v>513</v>
      </c>
      <c r="F45" s="1155"/>
      <c r="G45" s="1155"/>
      <c r="H45" s="1155"/>
      <c r="I45" s="1155"/>
      <c r="J45" s="1156"/>
      <c r="K45" s="251">
        <v>1262</v>
      </c>
      <c r="L45" s="252">
        <v>1283</v>
      </c>
      <c r="M45" s="252">
        <v>1305</v>
      </c>
      <c r="N45" s="252">
        <v>1274</v>
      </c>
      <c r="O45" s="253">
        <v>1269</v>
      </c>
      <c r="P45" s="240"/>
      <c r="Q45" s="240"/>
      <c r="R45" s="240"/>
      <c r="S45" s="240"/>
      <c r="T45" s="240"/>
      <c r="U45" s="240"/>
    </row>
    <row r="46" spans="1:21" ht="30.75" customHeight="1" x14ac:dyDescent="0.2">
      <c r="A46" s="240"/>
      <c r="B46" s="1151"/>
      <c r="C46" s="1152"/>
      <c r="D46" s="254"/>
      <c r="E46" s="1128" t="s">
        <v>514</v>
      </c>
      <c r="F46" s="1128"/>
      <c r="G46" s="1128"/>
      <c r="H46" s="1128"/>
      <c r="I46" s="1128"/>
      <c r="J46" s="1129"/>
      <c r="K46" s="255" t="s">
        <v>456</v>
      </c>
      <c r="L46" s="256" t="s">
        <v>456</v>
      </c>
      <c r="M46" s="256" t="s">
        <v>456</v>
      </c>
      <c r="N46" s="256" t="s">
        <v>456</v>
      </c>
      <c r="O46" s="257" t="s">
        <v>456</v>
      </c>
      <c r="P46" s="240"/>
      <c r="Q46" s="240"/>
      <c r="R46" s="240"/>
      <c r="S46" s="240"/>
      <c r="T46" s="240"/>
      <c r="U46" s="240"/>
    </row>
    <row r="47" spans="1:21" ht="30.75" customHeight="1" x14ac:dyDescent="0.2">
      <c r="A47" s="240"/>
      <c r="B47" s="1151"/>
      <c r="C47" s="1152"/>
      <c r="D47" s="254"/>
      <c r="E47" s="1128" t="s">
        <v>515</v>
      </c>
      <c r="F47" s="1128"/>
      <c r="G47" s="1128"/>
      <c r="H47" s="1128"/>
      <c r="I47" s="1128"/>
      <c r="J47" s="1129"/>
      <c r="K47" s="255" t="s">
        <v>456</v>
      </c>
      <c r="L47" s="256" t="s">
        <v>456</v>
      </c>
      <c r="M47" s="256" t="s">
        <v>456</v>
      </c>
      <c r="N47" s="256" t="s">
        <v>456</v>
      </c>
      <c r="O47" s="257" t="s">
        <v>456</v>
      </c>
      <c r="P47" s="240"/>
      <c r="Q47" s="240"/>
      <c r="R47" s="240"/>
      <c r="S47" s="240"/>
      <c r="T47" s="240"/>
      <c r="U47" s="240"/>
    </row>
    <row r="48" spans="1:21" ht="30.75" customHeight="1" x14ac:dyDescent="0.2">
      <c r="A48" s="240"/>
      <c r="B48" s="1151"/>
      <c r="C48" s="1152"/>
      <c r="D48" s="254"/>
      <c r="E48" s="1128" t="s">
        <v>516</v>
      </c>
      <c r="F48" s="1128"/>
      <c r="G48" s="1128"/>
      <c r="H48" s="1128"/>
      <c r="I48" s="1128"/>
      <c r="J48" s="1129"/>
      <c r="K48" s="255">
        <v>470</v>
      </c>
      <c r="L48" s="256">
        <v>475</v>
      </c>
      <c r="M48" s="256">
        <v>499</v>
      </c>
      <c r="N48" s="256">
        <v>439</v>
      </c>
      <c r="O48" s="257">
        <v>539</v>
      </c>
      <c r="P48" s="240"/>
      <c r="Q48" s="240"/>
      <c r="R48" s="240"/>
      <c r="S48" s="240"/>
      <c r="T48" s="240"/>
      <c r="U48" s="240"/>
    </row>
    <row r="49" spans="1:21" ht="30.75" customHeight="1" x14ac:dyDescent="0.2">
      <c r="A49" s="240"/>
      <c r="B49" s="1151"/>
      <c r="C49" s="1152"/>
      <c r="D49" s="254"/>
      <c r="E49" s="1128" t="s">
        <v>517</v>
      </c>
      <c r="F49" s="1128"/>
      <c r="G49" s="1128"/>
      <c r="H49" s="1128"/>
      <c r="I49" s="1128"/>
      <c r="J49" s="1129"/>
      <c r="K49" s="255">
        <v>219</v>
      </c>
      <c r="L49" s="256">
        <v>207</v>
      </c>
      <c r="M49" s="256">
        <v>210</v>
      </c>
      <c r="N49" s="256">
        <v>216</v>
      </c>
      <c r="O49" s="257">
        <v>225</v>
      </c>
      <c r="P49" s="240"/>
      <c r="Q49" s="240"/>
      <c r="R49" s="240"/>
      <c r="S49" s="240"/>
      <c r="T49" s="240"/>
      <c r="U49" s="240"/>
    </row>
    <row r="50" spans="1:21" ht="30.75" customHeight="1" x14ac:dyDescent="0.2">
      <c r="A50" s="240"/>
      <c r="B50" s="1151"/>
      <c r="C50" s="1152"/>
      <c r="D50" s="254"/>
      <c r="E50" s="1128" t="s">
        <v>518</v>
      </c>
      <c r="F50" s="1128"/>
      <c r="G50" s="1128"/>
      <c r="H50" s="1128"/>
      <c r="I50" s="1128"/>
      <c r="J50" s="1129"/>
      <c r="K50" s="255" t="s">
        <v>456</v>
      </c>
      <c r="L50" s="256" t="s">
        <v>456</v>
      </c>
      <c r="M50" s="256" t="s">
        <v>456</v>
      </c>
      <c r="N50" s="256" t="s">
        <v>456</v>
      </c>
      <c r="O50" s="257" t="s">
        <v>456</v>
      </c>
      <c r="P50" s="240"/>
      <c r="Q50" s="240"/>
      <c r="R50" s="240"/>
      <c r="S50" s="240"/>
      <c r="T50" s="240"/>
      <c r="U50" s="240"/>
    </row>
    <row r="51" spans="1:21" ht="30.75" customHeight="1" x14ac:dyDescent="0.2">
      <c r="A51" s="240"/>
      <c r="B51" s="1153"/>
      <c r="C51" s="1154"/>
      <c r="D51" s="258"/>
      <c r="E51" s="1128" t="s">
        <v>519</v>
      </c>
      <c r="F51" s="1128"/>
      <c r="G51" s="1128"/>
      <c r="H51" s="1128"/>
      <c r="I51" s="1128"/>
      <c r="J51" s="1129"/>
      <c r="K51" s="255">
        <v>0</v>
      </c>
      <c r="L51" s="256">
        <v>0</v>
      </c>
      <c r="M51" s="256" t="s">
        <v>456</v>
      </c>
      <c r="N51" s="256" t="s">
        <v>456</v>
      </c>
      <c r="O51" s="257" t="s">
        <v>456</v>
      </c>
      <c r="P51" s="240"/>
      <c r="Q51" s="240"/>
      <c r="R51" s="240"/>
      <c r="S51" s="240"/>
      <c r="T51" s="240"/>
      <c r="U51" s="240"/>
    </row>
    <row r="52" spans="1:21" ht="30.75" customHeight="1" x14ac:dyDescent="0.2">
      <c r="A52" s="240"/>
      <c r="B52" s="1126" t="s">
        <v>520</v>
      </c>
      <c r="C52" s="1127"/>
      <c r="D52" s="258"/>
      <c r="E52" s="1128" t="s">
        <v>521</v>
      </c>
      <c r="F52" s="1128"/>
      <c r="G52" s="1128"/>
      <c r="H52" s="1128"/>
      <c r="I52" s="1128"/>
      <c r="J52" s="1129"/>
      <c r="K52" s="255">
        <v>1187</v>
      </c>
      <c r="L52" s="256">
        <v>1207</v>
      </c>
      <c r="M52" s="256">
        <v>1268</v>
      </c>
      <c r="N52" s="256">
        <v>1198</v>
      </c>
      <c r="O52" s="257">
        <v>1161</v>
      </c>
      <c r="P52" s="240"/>
      <c r="Q52" s="240"/>
      <c r="R52" s="240"/>
      <c r="S52" s="240"/>
      <c r="T52" s="240"/>
      <c r="U52" s="240"/>
    </row>
    <row r="53" spans="1:21" ht="30.75" customHeight="1" thickBot="1" x14ac:dyDescent="0.25">
      <c r="A53" s="240"/>
      <c r="B53" s="1130" t="s">
        <v>522</v>
      </c>
      <c r="C53" s="1131"/>
      <c r="D53" s="259"/>
      <c r="E53" s="1132" t="s">
        <v>523</v>
      </c>
      <c r="F53" s="1132"/>
      <c r="G53" s="1132"/>
      <c r="H53" s="1132"/>
      <c r="I53" s="1132"/>
      <c r="J53" s="1133"/>
      <c r="K53" s="260">
        <v>764</v>
      </c>
      <c r="L53" s="261">
        <v>758</v>
      </c>
      <c r="M53" s="261">
        <v>746</v>
      </c>
      <c r="N53" s="261">
        <v>731</v>
      </c>
      <c r="O53" s="262">
        <v>872</v>
      </c>
      <c r="P53" s="240"/>
      <c r="Q53" s="240"/>
      <c r="R53" s="240"/>
      <c r="S53" s="240"/>
      <c r="T53" s="240"/>
      <c r="U53" s="240"/>
    </row>
    <row r="54" spans="1:21" ht="24" customHeight="1" x14ac:dyDescent="0.2">
      <c r="A54" s="240"/>
      <c r="B54" s="263" t="s">
        <v>524</v>
      </c>
      <c r="C54" s="240"/>
      <c r="D54" s="240"/>
      <c r="E54" s="240"/>
      <c r="F54" s="240"/>
      <c r="G54" s="240"/>
      <c r="H54" s="240"/>
      <c r="I54" s="240"/>
      <c r="J54" s="240"/>
      <c r="K54" s="240"/>
      <c r="L54" s="240"/>
      <c r="M54" s="240"/>
      <c r="N54" s="240"/>
      <c r="O54" s="240"/>
      <c r="P54" s="240"/>
      <c r="Q54" s="240"/>
      <c r="R54" s="240"/>
      <c r="S54" s="240"/>
      <c r="T54" s="240"/>
      <c r="U54" s="240"/>
    </row>
    <row r="55" spans="1:21" ht="24" customHeight="1" x14ac:dyDescent="0.2">
      <c r="A55" s="240"/>
      <c r="B55" s="263"/>
      <c r="C55" s="240"/>
      <c r="D55" s="240"/>
      <c r="E55" s="240"/>
      <c r="F55" s="240"/>
      <c r="G55" s="240"/>
      <c r="H55" s="240"/>
      <c r="I55" s="240"/>
      <c r="J55" s="240"/>
      <c r="K55" s="240"/>
      <c r="L55" s="240"/>
      <c r="M55" s="240"/>
      <c r="N55" s="240"/>
      <c r="O55" s="240"/>
      <c r="P55" s="240"/>
      <c r="Q55" s="240"/>
      <c r="R55" s="240"/>
      <c r="S55" s="240"/>
      <c r="T55" s="240"/>
      <c r="U55" s="240"/>
    </row>
    <row r="56" spans="1:21" ht="24" customHeight="1" thickBot="1" x14ac:dyDescent="0.25">
      <c r="A56" s="240"/>
      <c r="B56" s="264" t="s">
        <v>525</v>
      </c>
      <c r="C56" s="265"/>
      <c r="D56" s="265"/>
      <c r="E56" s="265"/>
      <c r="F56" s="265"/>
      <c r="G56" s="265"/>
      <c r="H56" s="265"/>
      <c r="I56" s="265"/>
      <c r="J56" s="265"/>
      <c r="K56" s="266"/>
      <c r="L56" s="266"/>
      <c r="M56" s="266"/>
      <c r="N56" s="266"/>
      <c r="O56" s="267" t="s">
        <v>526</v>
      </c>
      <c r="P56" s="240"/>
      <c r="Q56" s="240"/>
      <c r="R56" s="240"/>
      <c r="S56" s="240"/>
      <c r="T56" s="240"/>
      <c r="U56" s="240"/>
    </row>
    <row r="57" spans="1:21" ht="31.5" customHeight="1" thickBot="1" x14ac:dyDescent="0.25">
      <c r="A57" s="240"/>
      <c r="B57" s="268"/>
      <c r="C57" s="269"/>
      <c r="D57" s="269"/>
      <c r="E57" s="270"/>
      <c r="F57" s="270"/>
      <c r="G57" s="270"/>
      <c r="H57" s="270"/>
      <c r="I57" s="270"/>
      <c r="J57" s="271" t="s">
        <v>494</v>
      </c>
      <c r="K57" s="272" t="s">
        <v>527</v>
      </c>
      <c r="L57" s="273" t="s">
        <v>528</v>
      </c>
      <c r="M57" s="273" t="s">
        <v>529</v>
      </c>
      <c r="N57" s="273" t="s">
        <v>530</v>
      </c>
      <c r="O57" s="274" t="s">
        <v>531</v>
      </c>
      <c r="P57" s="240"/>
      <c r="Q57" s="240"/>
      <c r="R57" s="240"/>
      <c r="S57" s="240"/>
      <c r="T57" s="240"/>
      <c r="U57" s="240"/>
    </row>
    <row r="58" spans="1:21" ht="31.5" customHeight="1" x14ac:dyDescent="0.2">
      <c r="B58" s="1134" t="s">
        <v>532</v>
      </c>
      <c r="C58" s="1135"/>
      <c r="D58" s="1140" t="s">
        <v>533</v>
      </c>
      <c r="E58" s="1141"/>
      <c r="F58" s="1141"/>
      <c r="G58" s="1141"/>
      <c r="H58" s="1141"/>
      <c r="I58" s="1141"/>
      <c r="J58" s="1142"/>
      <c r="K58" s="275"/>
      <c r="L58" s="276"/>
      <c r="M58" s="276"/>
      <c r="N58" s="276"/>
      <c r="O58" s="277"/>
    </row>
    <row r="59" spans="1:21" ht="31.5" customHeight="1" x14ac:dyDescent="0.2">
      <c r="B59" s="1136"/>
      <c r="C59" s="1137"/>
      <c r="D59" s="1143" t="s">
        <v>534</v>
      </c>
      <c r="E59" s="1144"/>
      <c r="F59" s="1144"/>
      <c r="G59" s="1144"/>
      <c r="H59" s="1144"/>
      <c r="I59" s="1144"/>
      <c r="J59" s="1145"/>
      <c r="K59" s="278"/>
      <c r="L59" s="279"/>
      <c r="M59" s="279"/>
      <c r="N59" s="279"/>
      <c r="O59" s="280"/>
    </row>
    <row r="60" spans="1:21" ht="31.5" customHeight="1" thickBot="1" x14ac:dyDescent="0.25">
      <c r="B60" s="1138"/>
      <c r="C60" s="1139"/>
      <c r="D60" s="1146" t="s">
        <v>535</v>
      </c>
      <c r="E60" s="1147"/>
      <c r="F60" s="1147"/>
      <c r="G60" s="1147"/>
      <c r="H60" s="1147"/>
      <c r="I60" s="1147"/>
      <c r="J60" s="1148"/>
      <c r="K60" s="281"/>
      <c r="L60" s="282"/>
      <c r="M60" s="282"/>
      <c r="N60" s="282"/>
      <c r="O60" s="283"/>
    </row>
    <row r="61" spans="1:21" ht="24" customHeight="1" x14ac:dyDescent="0.2">
      <c r="B61" s="284"/>
      <c r="C61" s="284"/>
      <c r="D61" s="285" t="s">
        <v>536</v>
      </c>
      <c r="E61" s="286"/>
      <c r="F61" s="286"/>
      <c r="G61" s="286"/>
      <c r="H61" s="286"/>
      <c r="I61" s="286"/>
      <c r="J61" s="286"/>
      <c r="K61" s="286"/>
      <c r="L61" s="286"/>
      <c r="M61" s="286"/>
      <c r="N61" s="286"/>
      <c r="O61" s="286"/>
    </row>
    <row r="62" spans="1:21" ht="24" customHeight="1" x14ac:dyDescent="0.2">
      <c r="B62" s="287"/>
      <c r="C62" s="287"/>
      <c r="D62" s="285" t="s">
        <v>537</v>
      </c>
      <c r="E62" s="286"/>
      <c r="F62" s="286"/>
      <c r="G62" s="286"/>
      <c r="H62" s="286"/>
      <c r="I62" s="286"/>
      <c r="J62" s="286"/>
      <c r="K62" s="286"/>
      <c r="L62" s="286"/>
      <c r="M62" s="286"/>
      <c r="N62" s="286"/>
      <c r="O62" s="286"/>
    </row>
    <row r="63" spans="1:21" ht="24" customHeight="1" x14ac:dyDescent="0.2">
      <c r="A63" s="240"/>
      <c r="B63" s="263"/>
      <c r="C63" s="240"/>
      <c r="D63" s="240"/>
      <c r="E63" s="240"/>
      <c r="F63" s="240"/>
      <c r="G63" s="240"/>
      <c r="H63" s="240"/>
      <c r="I63" s="240"/>
      <c r="J63" s="240"/>
      <c r="K63" s="240"/>
      <c r="L63" s="240"/>
      <c r="M63" s="240"/>
      <c r="N63" s="240"/>
      <c r="O63" s="240"/>
      <c r="P63" s="240"/>
      <c r="Q63" s="240"/>
      <c r="R63" s="240"/>
      <c r="S63" s="240"/>
      <c r="T63" s="240"/>
      <c r="U63" s="240"/>
    </row>
    <row r="64" spans="1:21" ht="24" customHeight="1" x14ac:dyDescent="0.2">
      <c r="A64" s="240"/>
      <c r="B64" s="263"/>
      <c r="C64" s="240"/>
      <c r="D64" s="240"/>
      <c r="E64" s="240"/>
      <c r="F64" s="240"/>
      <c r="G64" s="240"/>
      <c r="H64" s="240"/>
      <c r="I64" s="240"/>
      <c r="J64" s="240"/>
      <c r="K64" s="240"/>
      <c r="L64" s="240"/>
      <c r="M64" s="240"/>
      <c r="N64" s="240"/>
      <c r="O64" s="240"/>
      <c r="P64" s="240"/>
      <c r="Q64" s="240"/>
      <c r="R64" s="240"/>
      <c r="S64" s="240"/>
      <c r="T64" s="240"/>
      <c r="U64" s="240"/>
    </row>
  </sheetData>
  <sheetProtection algorithmName="SHA-512" hashValue="i0RY2iUPImY7CX/+HWR//k93bJAZr41CFGBhcsWcs9kYLHcVcP2yRYosY1PwRioMGF0JC7uLGqzGKwCJnbRdlg==" saltValue="SKzo0UbaT1Liow6vOApUL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C7794C-C2B7-4384-B028-B4A1E0284824}">
  <sheetPr>
    <pageSetUpPr fitToPage="1"/>
  </sheetPr>
  <dimension ref="B1:M55"/>
  <sheetViews>
    <sheetView showGridLines="0" zoomScaleSheetLayoutView="100" workbookViewId="0"/>
  </sheetViews>
  <sheetFormatPr defaultColWidth="0" defaultRowHeight="13.5" customHeight="1" zeroHeight="1" x14ac:dyDescent="0.2"/>
  <cols>
    <col min="1" max="1" width="6.6640625" style="288" customWidth="1"/>
    <col min="2" max="3" width="12.6640625" style="288" customWidth="1"/>
    <col min="4" max="4" width="11.6640625" style="288" customWidth="1"/>
    <col min="5" max="8" width="10.33203125" style="288" customWidth="1"/>
    <col min="9" max="13" width="16.33203125" style="288" customWidth="1"/>
    <col min="14" max="19" width="12.6640625" style="288" customWidth="1"/>
    <col min="20" max="16384" width="0" style="288"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289" t="s">
        <v>510</v>
      </c>
    </row>
    <row r="40" spans="2:13" ht="27.75" customHeight="1" thickBot="1" x14ac:dyDescent="0.25">
      <c r="B40" s="290" t="s">
        <v>511</v>
      </c>
      <c r="C40" s="291"/>
      <c r="D40" s="291"/>
      <c r="E40" s="292"/>
      <c r="F40" s="292"/>
      <c r="G40" s="292"/>
      <c r="H40" s="293" t="s">
        <v>494</v>
      </c>
      <c r="I40" s="294" t="s">
        <v>3</v>
      </c>
      <c r="J40" s="295" t="s">
        <v>4</v>
      </c>
      <c r="K40" s="295" t="s">
        <v>5</v>
      </c>
      <c r="L40" s="295" t="s">
        <v>6</v>
      </c>
      <c r="M40" s="296" t="s">
        <v>7</v>
      </c>
    </row>
    <row r="41" spans="2:13" ht="27.75" customHeight="1" x14ac:dyDescent="0.2">
      <c r="B41" s="1169" t="s">
        <v>538</v>
      </c>
      <c r="C41" s="1170"/>
      <c r="D41" s="297"/>
      <c r="E41" s="1171" t="s">
        <v>539</v>
      </c>
      <c r="F41" s="1171"/>
      <c r="G41" s="1171"/>
      <c r="H41" s="1172"/>
      <c r="I41" s="298">
        <v>10735</v>
      </c>
      <c r="J41" s="299">
        <v>10354</v>
      </c>
      <c r="K41" s="299">
        <v>10067</v>
      </c>
      <c r="L41" s="299">
        <v>9531</v>
      </c>
      <c r="M41" s="300">
        <v>9413</v>
      </c>
    </row>
    <row r="42" spans="2:13" ht="27.75" customHeight="1" x14ac:dyDescent="0.2">
      <c r="B42" s="1159"/>
      <c r="C42" s="1160"/>
      <c r="D42" s="301"/>
      <c r="E42" s="1163" t="s">
        <v>540</v>
      </c>
      <c r="F42" s="1163"/>
      <c r="G42" s="1163"/>
      <c r="H42" s="1164"/>
      <c r="I42" s="302">
        <v>35</v>
      </c>
      <c r="J42" s="303" t="s">
        <v>456</v>
      </c>
      <c r="K42" s="303" t="s">
        <v>456</v>
      </c>
      <c r="L42" s="303" t="s">
        <v>456</v>
      </c>
      <c r="M42" s="304" t="s">
        <v>456</v>
      </c>
    </row>
    <row r="43" spans="2:13" ht="27.75" customHeight="1" x14ac:dyDescent="0.2">
      <c r="B43" s="1159"/>
      <c r="C43" s="1160"/>
      <c r="D43" s="301"/>
      <c r="E43" s="1163" t="s">
        <v>541</v>
      </c>
      <c r="F43" s="1163"/>
      <c r="G43" s="1163"/>
      <c r="H43" s="1164"/>
      <c r="I43" s="302">
        <v>3301</v>
      </c>
      <c r="J43" s="303">
        <v>2959</v>
      </c>
      <c r="K43" s="303">
        <v>2615</v>
      </c>
      <c r="L43" s="303">
        <v>2247</v>
      </c>
      <c r="M43" s="304">
        <v>2647</v>
      </c>
    </row>
    <row r="44" spans="2:13" ht="27.75" customHeight="1" x14ac:dyDescent="0.2">
      <c r="B44" s="1159"/>
      <c r="C44" s="1160"/>
      <c r="D44" s="301"/>
      <c r="E44" s="1163" t="s">
        <v>542</v>
      </c>
      <c r="F44" s="1163"/>
      <c r="G44" s="1163"/>
      <c r="H44" s="1164"/>
      <c r="I44" s="302">
        <v>1533</v>
      </c>
      <c r="J44" s="303">
        <v>1457</v>
      </c>
      <c r="K44" s="303">
        <v>1626</v>
      </c>
      <c r="L44" s="303">
        <v>2332</v>
      </c>
      <c r="M44" s="304">
        <v>2275</v>
      </c>
    </row>
    <row r="45" spans="2:13" ht="27.75" customHeight="1" x14ac:dyDescent="0.2">
      <c r="B45" s="1159"/>
      <c r="C45" s="1160"/>
      <c r="D45" s="301"/>
      <c r="E45" s="1163" t="s">
        <v>543</v>
      </c>
      <c r="F45" s="1163"/>
      <c r="G45" s="1163"/>
      <c r="H45" s="1164"/>
      <c r="I45" s="302">
        <v>1811</v>
      </c>
      <c r="J45" s="303">
        <v>1923</v>
      </c>
      <c r="K45" s="303">
        <v>1926</v>
      </c>
      <c r="L45" s="303">
        <v>1883</v>
      </c>
      <c r="M45" s="304">
        <v>1825</v>
      </c>
    </row>
    <row r="46" spans="2:13" ht="27.75" customHeight="1" x14ac:dyDescent="0.2">
      <c r="B46" s="1159"/>
      <c r="C46" s="1160"/>
      <c r="D46" s="305"/>
      <c r="E46" s="1163" t="s">
        <v>544</v>
      </c>
      <c r="F46" s="1163"/>
      <c r="G46" s="1163"/>
      <c r="H46" s="1164"/>
      <c r="I46" s="302">
        <v>5</v>
      </c>
      <c r="J46" s="303">
        <v>4</v>
      </c>
      <c r="K46" s="303">
        <v>4</v>
      </c>
      <c r="L46" s="303">
        <v>3</v>
      </c>
      <c r="M46" s="304">
        <v>2</v>
      </c>
    </row>
    <row r="47" spans="2:13" ht="27.75" customHeight="1" x14ac:dyDescent="0.2">
      <c r="B47" s="1159"/>
      <c r="C47" s="1160"/>
      <c r="D47" s="306"/>
      <c r="E47" s="1173" t="s">
        <v>545</v>
      </c>
      <c r="F47" s="1174"/>
      <c r="G47" s="1174"/>
      <c r="H47" s="1175"/>
      <c r="I47" s="302" t="s">
        <v>456</v>
      </c>
      <c r="J47" s="303" t="s">
        <v>456</v>
      </c>
      <c r="K47" s="303" t="s">
        <v>456</v>
      </c>
      <c r="L47" s="303" t="s">
        <v>456</v>
      </c>
      <c r="M47" s="304" t="s">
        <v>456</v>
      </c>
    </row>
    <row r="48" spans="2:13" ht="27.75" customHeight="1" x14ac:dyDescent="0.2">
      <c r="B48" s="1159"/>
      <c r="C48" s="1160"/>
      <c r="D48" s="301"/>
      <c r="E48" s="1163" t="s">
        <v>546</v>
      </c>
      <c r="F48" s="1163"/>
      <c r="G48" s="1163"/>
      <c r="H48" s="1164"/>
      <c r="I48" s="302" t="s">
        <v>456</v>
      </c>
      <c r="J48" s="303" t="s">
        <v>456</v>
      </c>
      <c r="K48" s="303" t="s">
        <v>456</v>
      </c>
      <c r="L48" s="303" t="s">
        <v>456</v>
      </c>
      <c r="M48" s="304" t="s">
        <v>456</v>
      </c>
    </row>
    <row r="49" spans="2:13" ht="27.75" customHeight="1" x14ac:dyDescent="0.2">
      <c r="B49" s="1161"/>
      <c r="C49" s="1162"/>
      <c r="D49" s="301"/>
      <c r="E49" s="1163" t="s">
        <v>547</v>
      </c>
      <c r="F49" s="1163"/>
      <c r="G49" s="1163"/>
      <c r="H49" s="1164"/>
      <c r="I49" s="302">
        <v>121</v>
      </c>
      <c r="J49" s="303" t="s">
        <v>456</v>
      </c>
      <c r="K49" s="303" t="s">
        <v>456</v>
      </c>
      <c r="L49" s="303" t="s">
        <v>456</v>
      </c>
      <c r="M49" s="304" t="s">
        <v>456</v>
      </c>
    </row>
    <row r="50" spans="2:13" ht="27.75" customHeight="1" x14ac:dyDescent="0.2">
      <c r="B50" s="1157" t="s">
        <v>548</v>
      </c>
      <c r="C50" s="1158"/>
      <c r="D50" s="307"/>
      <c r="E50" s="1163" t="s">
        <v>549</v>
      </c>
      <c r="F50" s="1163"/>
      <c r="G50" s="1163"/>
      <c r="H50" s="1164"/>
      <c r="I50" s="302">
        <v>2015</v>
      </c>
      <c r="J50" s="303">
        <v>2115</v>
      </c>
      <c r="K50" s="303">
        <v>2493</v>
      </c>
      <c r="L50" s="303">
        <v>3634</v>
      </c>
      <c r="M50" s="304">
        <v>3878</v>
      </c>
    </row>
    <row r="51" spans="2:13" ht="27.75" customHeight="1" x14ac:dyDescent="0.2">
      <c r="B51" s="1159"/>
      <c r="C51" s="1160"/>
      <c r="D51" s="301"/>
      <c r="E51" s="1163" t="s">
        <v>550</v>
      </c>
      <c r="F51" s="1163"/>
      <c r="G51" s="1163"/>
      <c r="H51" s="1164"/>
      <c r="I51" s="302">
        <v>272</v>
      </c>
      <c r="J51" s="303">
        <v>244</v>
      </c>
      <c r="K51" s="303">
        <v>224</v>
      </c>
      <c r="L51" s="303">
        <v>114</v>
      </c>
      <c r="M51" s="304">
        <v>76</v>
      </c>
    </row>
    <row r="52" spans="2:13" ht="27.75" customHeight="1" x14ac:dyDescent="0.2">
      <c r="B52" s="1161"/>
      <c r="C52" s="1162"/>
      <c r="D52" s="301"/>
      <c r="E52" s="1163" t="s">
        <v>551</v>
      </c>
      <c r="F52" s="1163"/>
      <c r="G52" s="1163"/>
      <c r="H52" s="1164"/>
      <c r="I52" s="302">
        <v>10517</v>
      </c>
      <c r="J52" s="303">
        <v>10139</v>
      </c>
      <c r="K52" s="303">
        <v>9396</v>
      </c>
      <c r="L52" s="303">
        <v>9039</v>
      </c>
      <c r="M52" s="304">
        <v>9185</v>
      </c>
    </row>
    <row r="53" spans="2:13" ht="27.75" customHeight="1" thickBot="1" x14ac:dyDescent="0.25">
      <c r="B53" s="1165" t="s">
        <v>522</v>
      </c>
      <c r="C53" s="1166"/>
      <c r="D53" s="308"/>
      <c r="E53" s="1167" t="s">
        <v>552</v>
      </c>
      <c r="F53" s="1167"/>
      <c r="G53" s="1167"/>
      <c r="H53" s="1168"/>
      <c r="I53" s="309">
        <v>4737</v>
      </c>
      <c r="J53" s="310">
        <v>4200</v>
      </c>
      <c r="K53" s="310">
        <v>4126</v>
      </c>
      <c r="L53" s="310">
        <v>3208</v>
      </c>
      <c r="M53" s="311">
        <v>3022</v>
      </c>
    </row>
    <row r="54" spans="2:13" ht="27.75" customHeight="1" x14ac:dyDescent="0.2">
      <c r="B54" s="312"/>
      <c r="C54" s="313"/>
      <c r="D54" s="313"/>
      <c r="E54" s="314"/>
      <c r="F54" s="314"/>
      <c r="G54" s="314"/>
      <c r="H54" s="314"/>
      <c r="I54" s="315"/>
      <c r="J54" s="315"/>
      <c r="K54" s="315"/>
      <c r="L54" s="315"/>
      <c r="M54" s="315"/>
    </row>
    <row r="55" spans="2:13" ht="13.2" x14ac:dyDescent="0.2"/>
  </sheetData>
  <sheetProtection algorithmName="SHA-512" hashValue="rQDiBEbItBOs13Vn/QAB9ENiBl9+QqmbJrvg817cgGParN1u0HFh5ru6+xuMMpD/+2H6PVr5KoDUJo15fOeYUQ==" saltValue="6Nt4Srnq9QOCjJvuw5m27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124470-142C-4D9D-B2C3-29914B279E1B}">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95" customWidth="1"/>
    <col min="2" max="2" width="16.33203125" style="195" customWidth="1"/>
    <col min="3" max="5" width="26.21875" style="195" customWidth="1"/>
    <col min="6" max="8" width="24.21875" style="195" customWidth="1"/>
    <col min="9" max="14" width="26" style="195" customWidth="1"/>
    <col min="15" max="15" width="6.109375" style="195" customWidth="1"/>
    <col min="16" max="16" width="9" style="195" hidden="1" customWidth="1"/>
    <col min="17" max="20" width="0" style="195" hidden="1" customWidth="1"/>
    <col min="21" max="21" width="9" style="195" hidden="1" customWidth="1"/>
    <col min="22" max="22" width="0" style="195" hidden="1" customWidth="1"/>
    <col min="23" max="23" width="9" style="195" hidden="1" customWidth="1"/>
    <col min="24" max="16384" width="0" style="195"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196"/>
      <c r="C53" s="196"/>
      <c r="D53" s="196"/>
      <c r="E53" s="196"/>
      <c r="F53" s="196"/>
      <c r="G53" s="196"/>
      <c r="H53" s="316" t="s">
        <v>553</v>
      </c>
    </row>
    <row r="54" spans="2:8" ht="29.25" customHeight="1" thickBot="1" x14ac:dyDescent="0.3">
      <c r="B54" s="317" t="s">
        <v>23</v>
      </c>
      <c r="C54" s="318"/>
      <c r="D54" s="318"/>
      <c r="E54" s="319" t="s">
        <v>494</v>
      </c>
      <c r="F54" s="320" t="s">
        <v>5</v>
      </c>
      <c r="G54" s="320" t="s">
        <v>6</v>
      </c>
      <c r="H54" s="321" t="s">
        <v>7</v>
      </c>
    </row>
    <row r="55" spans="2:8" ht="52.5" customHeight="1" x14ac:dyDescent="0.2">
      <c r="B55" s="322"/>
      <c r="C55" s="1184" t="s">
        <v>117</v>
      </c>
      <c r="D55" s="1184"/>
      <c r="E55" s="1185"/>
      <c r="F55" s="323">
        <v>1349</v>
      </c>
      <c r="G55" s="323">
        <v>1817</v>
      </c>
      <c r="H55" s="324">
        <v>1987</v>
      </c>
    </row>
    <row r="56" spans="2:8" ht="52.5" customHeight="1" x14ac:dyDescent="0.2">
      <c r="B56" s="325"/>
      <c r="C56" s="1186" t="s">
        <v>554</v>
      </c>
      <c r="D56" s="1186"/>
      <c r="E56" s="1187"/>
      <c r="F56" s="326">
        <v>124</v>
      </c>
      <c r="G56" s="326">
        <v>52</v>
      </c>
      <c r="H56" s="327">
        <v>78</v>
      </c>
    </row>
    <row r="57" spans="2:8" ht="53.25" customHeight="1" x14ac:dyDescent="0.2">
      <c r="B57" s="325"/>
      <c r="C57" s="1188" t="s">
        <v>122</v>
      </c>
      <c r="D57" s="1188"/>
      <c r="E57" s="1189"/>
      <c r="F57" s="328">
        <v>1284</v>
      </c>
      <c r="G57" s="328">
        <v>1417</v>
      </c>
      <c r="H57" s="329">
        <v>1411</v>
      </c>
    </row>
    <row r="58" spans="2:8" ht="45.75" customHeight="1" x14ac:dyDescent="0.2">
      <c r="B58" s="330"/>
      <c r="C58" s="1176" t="s">
        <v>555</v>
      </c>
      <c r="D58" s="1177"/>
      <c r="E58" s="1178"/>
      <c r="F58" s="331">
        <v>464</v>
      </c>
      <c r="G58" s="331">
        <v>465</v>
      </c>
      <c r="H58" s="332">
        <v>465</v>
      </c>
    </row>
    <row r="59" spans="2:8" ht="45.75" customHeight="1" x14ac:dyDescent="0.2">
      <c r="B59" s="330"/>
      <c r="C59" s="1176" t="s">
        <v>556</v>
      </c>
      <c r="D59" s="1177"/>
      <c r="E59" s="1178"/>
      <c r="F59" s="331">
        <v>230</v>
      </c>
      <c r="G59" s="331">
        <v>344</v>
      </c>
      <c r="H59" s="332">
        <v>432</v>
      </c>
    </row>
    <row r="60" spans="2:8" ht="45.75" customHeight="1" x14ac:dyDescent="0.2">
      <c r="B60" s="330"/>
      <c r="C60" s="1176" t="s">
        <v>557</v>
      </c>
      <c r="D60" s="1177"/>
      <c r="E60" s="1178"/>
      <c r="F60" s="331">
        <v>52</v>
      </c>
      <c r="G60" s="331">
        <v>69</v>
      </c>
      <c r="H60" s="332">
        <v>80</v>
      </c>
    </row>
    <row r="61" spans="2:8" ht="45.75" customHeight="1" x14ac:dyDescent="0.2">
      <c r="B61" s="330"/>
      <c r="C61" s="1176" t="s">
        <v>558</v>
      </c>
      <c r="D61" s="1177"/>
      <c r="E61" s="1178"/>
      <c r="F61" s="331">
        <v>61</v>
      </c>
      <c r="G61" s="331">
        <v>61</v>
      </c>
      <c r="H61" s="332">
        <v>54</v>
      </c>
    </row>
    <row r="62" spans="2:8" ht="45.75" customHeight="1" thickBot="1" x14ac:dyDescent="0.25">
      <c r="B62" s="333"/>
      <c r="C62" s="1179" t="s">
        <v>559</v>
      </c>
      <c r="D62" s="1180"/>
      <c r="E62" s="1181"/>
      <c r="F62" s="334">
        <v>52</v>
      </c>
      <c r="G62" s="334">
        <v>52</v>
      </c>
      <c r="H62" s="335">
        <v>52</v>
      </c>
    </row>
    <row r="63" spans="2:8" ht="52.5" customHeight="1" thickBot="1" x14ac:dyDescent="0.25">
      <c r="B63" s="336"/>
      <c r="C63" s="1182" t="s">
        <v>560</v>
      </c>
      <c r="D63" s="1182"/>
      <c r="E63" s="1183"/>
      <c r="F63" s="337">
        <v>2758</v>
      </c>
      <c r="G63" s="337">
        <v>3285</v>
      </c>
      <c r="H63" s="338">
        <v>3476</v>
      </c>
    </row>
    <row r="64" spans="2:8" ht="13.2" x14ac:dyDescent="0.2"/>
  </sheetData>
  <sheetProtection algorithmName="SHA-512" hashValue="HNXlG31jfeculmHfb3pYPTq94sRb8KBEV+tMpAGTyD1dErXfsrI5qI4i119DEJaggp++O4hS8xaKQXiNTcxNPw==" saltValue="5WERbsRUM8lHcUhPdWLSv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 customWidth="1"/>
    <col min="2" max="107" width="2.44140625" style="3" customWidth="1"/>
    <col min="108" max="108" width="6.109375" style="11" customWidth="1"/>
    <col min="109" max="109" width="5.88671875" style="10" customWidth="1"/>
    <col min="110" max="16384" width="8.6640625" style="3" hidden="1"/>
  </cols>
  <sheetData>
    <row r="1" spans="1:109" ht="42.75" customHeight="1" x14ac:dyDescent="0.2">
      <c r="A1" s="1"/>
      <c r="B1" s="2"/>
      <c r="DD1" s="3"/>
      <c r="DE1" s="3"/>
    </row>
    <row r="2" spans="1:109"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2"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2"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2"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2"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2"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2"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2"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2"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2"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2"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2"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2"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2"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2"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2"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2" x14ac:dyDescent="0.2">
      <c r="DD19" s="3"/>
      <c r="DE19" s="3"/>
    </row>
    <row r="20" spans="1:109" ht="13.2" x14ac:dyDescent="0.2">
      <c r="DD20" s="3"/>
      <c r="DE20" s="3"/>
    </row>
    <row r="21" spans="1:109" ht="17.25" customHeight="1" x14ac:dyDescent="0.2">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2">
      <c r="B22" s="10"/>
    </row>
    <row r="23" spans="1:109" ht="13.2" x14ac:dyDescent="0.2">
      <c r="B23" s="10"/>
    </row>
    <row r="24" spans="1:109" ht="13.2" x14ac:dyDescent="0.2">
      <c r="B24" s="10"/>
    </row>
    <row r="25" spans="1:109" ht="13.2" x14ac:dyDescent="0.2">
      <c r="B25" s="10"/>
    </row>
    <row r="26" spans="1:109" ht="13.2" x14ac:dyDescent="0.2">
      <c r="B26" s="10"/>
    </row>
    <row r="27" spans="1:109" ht="13.2" x14ac:dyDescent="0.2">
      <c r="B27" s="10"/>
    </row>
    <row r="28" spans="1:109" ht="13.2" x14ac:dyDescent="0.2">
      <c r="B28" s="10"/>
    </row>
    <row r="29" spans="1:109" ht="13.2" x14ac:dyDescent="0.2">
      <c r="B29" s="10"/>
    </row>
    <row r="30" spans="1:109" ht="13.2" x14ac:dyDescent="0.2">
      <c r="B30" s="10"/>
    </row>
    <row r="31" spans="1:109" ht="13.2" x14ac:dyDescent="0.2">
      <c r="B31" s="10"/>
    </row>
    <row r="32" spans="1:109" ht="13.2" x14ac:dyDescent="0.2">
      <c r="B32" s="10"/>
    </row>
    <row r="33" spans="2:109" ht="13.2" x14ac:dyDescent="0.2">
      <c r="B33" s="10"/>
    </row>
    <row r="34" spans="2:109" ht="13.2" x14ac:dyDescent="0.2">
      <c r="B34" s="10"/>
    </row>
    <row r="35" spans="2:109" ht="13.2" x14ac:dyDescent="0.2">
      <c r="B35" s="10"/>
    </row>
    <row r="36" spans="2:109" ht="13.2" x14ac:dyDescent="0.2">
      <c r="B36" s="10"/>
    </row>
    <row r="37" spans="2:109" ht="13.2" x14ac:dyDescent="0.2">
      <c r="B37" s="10"/>
    </row>
    <row r="38" spans="2:109" ht="13.2" x14ac:dyDescent="0.2">
      <c r="B38" s="10"/>
    </row>
    <row r="39" spans="2:109" ht="13.2" x14ac:dyDescent="0.2">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2" x14ac:dyDescent="0.2">
      <c r="B40" s="15"/>
      <c r="DD40" s="15"/>
      <c r="DE40" s="3"/>
    </row>
    <row r="41" spans="2:109" ht="16.2" x14ac:dyDescent="0.2">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2" x14ac:dyDescent="0.2">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2">
      <c r="B43" s="10"/>
      <c r="AN43" s="1198" t="s">
        <v>15</v>
      </c>
      <c r="AO43" s="1199"/>
      <c r="AP43" s="1199"/>
      <c r="AQ43" s="1199"/>
      <c r="AR43" s="1199"/>
      <c r="AS43" s="1199"/>
      <c r="AT43" s="1199"/>
      <c r="AU43" s="1199"/>
      <c r="AV43" s="1199"/>
      <c r="AW43" s="1199"/>
      <c r="AX43" s="1199"/>
      <c r="AY43" s="1199"/>
      <c r="AZ43" s="1199"/>
      <c r="BA43" s="1199"/>
      <c r="BB43" s="1199"/>
      <c r="BC43" s="1199"/>
      <c r="BD43" s="1199"/>
      <c r="BE43" s="1199"/>
      <c r="BF43" s="1199"/>
      <c r="BG43" s="1199"/>
      <c r="BH43" s="1199"/>
      <c r="BI43" s="1199"/>
      <c r="BJ43" s="1199"/>
      <c r="BK43" s="1199"/>
      <c r="BL43" s="1199"/>
      <c r="BM43" s="1199"/>
      <c r="BN43" s="1199"/>
      <c r="BO43" s="1199"/>
      <c r="BP43" s="1199"/>
      <c r="BQ43" s="1199"/>
      <c r="BR43" s="1199"/>
      <c r="BS43" s="1199"/>
      <c r="BT43" s="1199"/>
      <c r="BU43" s="1199"/>
      <c r="BV43" s="1199"/>
      <c r="BW43" s="1199"/>
      <c r="BX43" s="1199"/>
      <c r="BY43" s="1199"/>
      <c r="BZ43" s="1199"/>
      <c r="CA43" s="1199"/>
      <c r="CB43" s="1199"/>
      <c r="CC43" s="1199"/>
      <c r="CD43" s="1199"/>
      <c r="CE43" s="1199"/>
      <c r="CF43" s="1199"/>
      <c r="CG43" s="1199"/>
      <c r="CH43" s="1199"/>
      <c r="CI43" s="1199"/>
      <c r="CJ43" s="1199"/>
      <c r="CK43" s="1199"/>
      <c r="CL43" s="1199"/>
      <c r="CM43" s="1199"/>
      <c r="CN43" s="1199"/>
      <c r="CO43" s="1199"/>
      <c r="CP43" s="1199"/>
      <c r="CQ43" s="1199"/>
      <c r="CR43" s="1199"/>
      <c r="CS43" s="1199"/>
      <c r="CT43" s="1199"/>
      <c r="CU43" s="1199"/>
      <c r="CV43" s="1199"/>
      <c r="CW43" s="1199"/>
      <c r="CX43" s="1199"/>
      <c r="CY43" s="1199"/>
      <c r="CZ43" s="1199"/>
      <c r="DA43" s="1199"/>
      <c r="DB43" s="1199"/>
      <c r="DC43" s="1200"/>
    </row>
    <row r="44" spans="2:109" ht="13.2" x14ac:dyDescent="0.2">
      <c r="B44" s="10"/>
      <c r="AN44" s="1201"/>
      <c r="AO44" s="1202"/>
      <c r="AP44" s="1202"/>
      <c r="AQ44" s="1202"/>
      <c r="AR44" s="1202"/>
      <c r="AS44" s="1202"/>
      <c r="AT44" s="1202"/>
      <c r="AU44" s="1202"/>
      <c r="AV44" s="1202"/>
      <c r="AW44" s="1202"/>
      <c r="AX44" s="1202"/>
      <c r="AY44" s="1202"/>
      <c r="AZ44" s="1202"/>
      <c r="BA44" s="1202"/>
      <c r="BB44" s="1202"/>
      <c r="BC44" s="1202"/>
      <c r="BD44" s="1202"/>
      <c r="BE44" s="1202"/>
      <c r="BF44" s="1202"/>
      <c r="BG44" s="1202"/>
      <c r="BH44" s="1202"/>
      <c r="BI44" s="1202"/>
      <c r="BJ44" s="1202"/>
      <c r="BK44" s="1202"/>
      <c r="BL44" s="1202"/>
      <c r="BM44" s="1202"/>
      <c r="BN44" s="1202"/>
      <c r="BO44" s="1202"/>
      <c r="BP44" s="1202"/>
      <c r="BQ44" s="1202"/>
      <c r="BR44" s="1202"/>
      <c r="BS44" s="1202"/>
      <c r="BT44" s="1202"/>
      <c r="BU44" s="1202"/>
      <c r="BV44" s="1202"/>
      <c r="BW44" s="1202"/>
      <c r="BX44" s="1202"/>
      <c r="BY44" s="1202"/>
      <c r="BZ44" s="1202"/>
      <c r="CA44" s="1202"/>
      <c r="CB44" s="1202"/>
      <c r="CC44" s="1202"/>
      <c r="CD44" s="1202"/>
      <c r="CE44" s="1202"/>
      <c r="CF44" s="1202"/>
      <c r="CG44" s="1202"/>
      <c r="CH44" s="1202"/>
      <c r="CI44" s="1202"/>
      <c r="CJ44" s="1202"/>
      <c r="CK44" s="1202"/>
      <c r="CL44" s="1202"/>
      <c r="CM44" s="1202"/>
      <c r="CN44" s="1202"/>
      <c r="CO44" s="1202"/>
      <c r="CP44" s="1202"/>
      <c r="CQ44" s="1202"/>
      <c r="CR44" s="1202"/>
      <c r="CS44" s="1202"/>
      <c r="CT44" s="1202"/>
      <c r="CU44" s="1202"/>
      <c r="CV44" s="1202"/>
      <c r="CW44" s="1202"/>
      <c r="CX44" s="1202"/>
      <c r="CY44" s="1202"/>
      <c r="CZ44" s="1202"/>
      <c r="DA44" s="1202"/>
      <c r="DB44" s="1202"/>
      <c r="DC44" s="1203"/>
    </row>
    <row r="45" spans="2:109" ht="13.2" x14ac:dyDescent="0.2">
      <c r="B45" s="10"/>
      <c r="AN45" s="1201"/>
      <c r="AO45" s="1202"/>
      <c r="AP45" s="1202"/>
      <c r="AQ45" s="1202"/>
      <c r="AR45" s="1202"/>
      <c r="AS45" s="1202"/>
      <c r="AT45" s="1202"/>
      <c r="AU45" s="1202"/>
      <c r="AV45" s="1202"/>
      <c r="AW45" s="1202"/>
      <c r="AX45" s="1202"/>
      <c r="AY45" s="1202"/>
      <c r="AZ45" s="1202"/>
      <c r="BA45" s="1202"/>
      <c r="BB45" s="1202"/>
      <c r="BC45" s="1202"/>
      <c r="BD45" s="1202"/>
      <c r="BE45" s="1202"/>
      <c r="BF45" s="1202"/>
      <c r="BG45" s="1202"/>
      <c r="BH45" s="1202"/>
      <c r="BI45" s="1202"/>
      <c r="BJ45" s="1202"/>
      <c r="BK45" s="1202"/>
      <c r="BL45" s="1202"/>
      <c r="BM45" s="1202"/>
      <c r="BN45" s="1202"/>
      <c r="BO45" s="1202"/>
      <c r="BP45" s="1202"/>
      <c r="BQ45" s="1202"/>
      <c r="BR45" s="1202"/>
      <c r="BS45" s="1202"/>
      <c r="BT45" s="1202"/>
      <c r="BU45" s="1202"/>
      <c r="BV45" s="1202"/>
      <c r="BW45" s="1202"/>
      <c r="BX45" s="1202"/>
      <c r="BY45" s="1202"/>
      <c r="BZ45" s="1202"/>
      <c r="CA45" s="1202"/>
      <c r="CB45" s="1202"/>
      <c r="CC45" s="1202"/>
      <c r="CD45" s="1202"/>
      <c r="CE45" s="1202"/>
      <c r="CF45" s="1202"/>
      <c r="CG45" s="1202"/>
      <c r="CH45" s="1202"/>
      <c r="CI45" s="1202"/>
      <c r="CJ45" s="1202"/>
      <c r="CK45" s="1202"/>
      <c r="CL45" s="1202"/>
      <c r="CM45" s="1202"/>
      <c r="CN45" s="1202"/>
      <c r="CO45" s="1202"/>
      <c r="CP45" s="1202"/>
      <c r="CQ45" s="1202"/>
      <c r="CR45" s="1202"/>
      <c r="CS45" s="1202"/>
      <c r="CT45" s="1202"/>
      <c r="CU45" s="1202"/>
      <c r="CV45" s="1202"/>
      <c r="CW45" s="1202"/>
      <c r="CX45" s="1202"/>
      <c r="CY45" s="1202"/>
      <c r="CZ45" s="1202"/>
      <c r="DA45" s="1202"/>
      <c r="DB45" s="1202"/>
      <c r="DC45" s="1203"/>
    </row>
    <row r="46" spans="2:109" ht="13.2" x14ac:dyDescent="0.2">
      <c r="B46" s="10"/>
      <c r="AN46" s="1201"/>
      <c r="AO46" s="1202"/>
      <c r="AP46" s="1202"/>
      <c r="AQ46" s="1202"/>
      <c r="AR46" s="1202"/>
      <c r="AS46" s="1202"/>
      <c r="AT46" s="1202"/>
      <c r="AU46" s="1202"/>
      <c r="AV46" s="1202"/>
      <c r="AW46" s="1202"/>
      <c r="AX46" s="1202"/>
      <c r="AY46" s="1202"/>
      <c r="AZ46" s="1202"/>
      <c r="BA46" s="1202"/>
      <c r="BB46" s="1202"/>
      <c r="BC46" s="1202"/>
      <c r="BD46" s="1202"/>
      <c r="BE46" s="1202"/>
      <c r="BF46" s="1202"/>
      <c r="BG46" s="1202"/>
      <c r="BH46" s="1202"/>
      <c r="BI46" s="1202"/>
      <c r="BJ46" s="1202"/>
      <c r="BK46" s="1202"/>
      <c r="BL46" s="1202"/>
      <c r="BM46" s="1202"/>
      <c r="BN46" s="1202"/>
      <c r="BO46" s="1202"/>
      <c r="BP46" s="1202"/>
      <c r="BQ46" s="1202"/>
      <c r="BR46" s="1202"/>
      <c r="BS46" s="1202"/>
      <c r="BT46" s="1202"/>
      <c r="BU46" s="1202"/>
      <c r="BV46" s="1202"/>
      <c r="BW46" s="1202"/>
      <c r="BX46" s="1202"/>
      <c r="BY46" s="1202"/>
      <c r="BZ46" s="1202"/>
      <c r="CA46" s="1202"/>
      <c r="CB46" s="1202"/>
      <c r="CC46" s="1202"/>
      <c r="CD46" s="1202"/>
      <c r="CE46" s="1202"/>
      <c r="CF46" s="1202"/>
      <c r="CG46" s="1202"/>
      <c r="CH46" s="1202"/>
      <c r="CI46" s="1202"/>
      <c r="CJ46" s="1202"/>
      <c r="CK46" s="1202"/>
      <c r="CL46" s="1202"/>
      <c r="CM46" s="1202"/>
      <c r="CN46" s="1202"/>
      <c r="CO46" s="1202"/>
      <c r="CP46" s="1202"/>
      <c r="CQ46" s="1202"/>
      <c r="CR46" s="1202"/>
      <c r="CS46" s="1202"/>
      <c r="CT46" s="1202"/>
      <c r="CU46" s="1202"/>
      <c r="CV46" s="1202"/>
      <c r="CW46" s="1202"/>
      <c r="CX46" s="1202"/>
      <c r="CY46" s="1202"/>
      <c r="CZ46" s="1202"/>
      <c r="DA46" s="1202"/>
      <c r="DB46" s="1202"/>
      <c r="DC46" s="1203"/>
    </row>
    <row r="47" spans="2:109" ht="13.2" x14ac:dyDescent="0.2">
      <c r="B47" s="10"/>
      <c r="AN47" s="1204"/>
      <c r="AO47" s="1205"/>
      <c r="AP47" s="1205"/>
      <c r="AQ47" s="1205"/>
      <c r="AR47" s="1205"/>
      <c r="AS47" s="1205"/>
      <c r="AT47" s="1205"/>
      <c r="AU47" s="1205"/>
      <c r="AV47" s="1205"/>
      <c r="AW47" s="1205"/>
      <c r="AX47" s="1205"/>
      <c r="AY47" s="1205"/>
      <c r="AZ47" s="1205"/>
      <c r="BA47" s="1205"/>
      <c r="BB47" s="1205"/>
      <c r="BC47" s="1205"/>
      <c r="BD47" s="1205"/>
      <c r="BE47" s="1205"/>
      <c r="BF47" s="1205"/>
      <c r="BG47" s="1205"/>
      <c r="BH47" s="1205"/>
      <c r="BI47" s="1205"/>
      <c r="BJ47" s="1205"/>
      <c r="BK47" s="1205"/>
      <c r="BL47" s="1205"/>
      <c r="BM47" s="1205"/>
      <c r="BN47" s="1205"/>
      <c r="BO47" s="1205"/>
      <c r="BP47" s="1205"/>
      <c r="BQ47" s="1205"/>
      <c r="BR47" s="1205"/>
      <c r="BS47" s="1205"/>
      <c r="BT47" s="1205"/>
      <c r="BU47" s="1205"/>
      <c r="BV47" s="1205"/>
      <c r="BW47" s="1205"/>
      <c r="BX47" s="1205"/>
      <c r="BY47" s="1205"/>
      <c r="BZ47" s="1205"/>
      <c r="CA47" s="1205"/>
      <c r="CB47" s="1205"/>
      <c r="CC47" s="1205"/>
      <c r="CD47" s="1205"/>
      <c r="CE47" s="1205"/>
      <c r="CF47" s="1205"/>
      <c r="CG47" s="1205"/>
      <c r="CH47" s="1205"/>
      <c r="CI47" s="1205"/>
      <c r="CJ47" s="1205"/>
      <c r="CK47" s="1205"/>
      <c r="CL47" s="1205"/>
      <c r="CM47" s="1205"/>
      <c r="CN47" s="1205"/>
      <c r="CO47" s="1205"/>
      <c r="CP47" s="1205"/>
      <c r="CQ47" s="1205"/>
      <c r="CR47" s="1205"/>
      <c r="CS47" s="1205"/>
      <c r="CT47" s="1205"/>
      <c r="CU47" s="1205"/>
      <c r="CV47" s="1205"/>
      <c r="CW47" s="1205"/>
      <c r="CX47" s="1205"/>
      <c r="CY47" s="1205"/>
      <c r="CZ47" s="1205"/>
      <c r="DA47" s="1205"/>
      <c r="DB47" s="1205"/>
      <c r="DC47" s="1206"/>
    </row>
    <row r="48" spans="2:109" ht="13.2" x14ac:dyDescent="0.2">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2" x14ac:dyDescent="0.2">
      <c r="B49" s="10"/>
      <c r="AN49" s="3" t="s">
        <v>2</v>
      </c>
    </row>
    <row r="50" spans="1:109" ht="13.2" x14ac:dyDescent="0.2">
      <c r="B50" s="10"/>
      <c r="G50" s="1190"/>
      <c r="H50" s="1190"/>
      <c r="I50" s="1190"/>
      <c r="J50" s="1190"/>
      <c r="K50" s="20"/>
      <c r="L50" s="20"/>
      <c r="M50" s="21"/>
      <c r="N50" s="21"/>
      <c r="AN50" s="1208"/>
      <c r="AO50" s="1209"/>
      <c r="AP50" s="1209"/>
      <c r="AQ50" s="1209"/>
      <c r="AR50" s="1209"/>
      <c r="AS50" s="1209"/>
      <c r="AT50" s="1209"/>
      <c r="AU50" s="1209"/>
      <c r="AV50" s="1209"/>
      <c r="AW50" s="1209"/>
      <c r="AX50" s="1209"/>
      <c r="AY50" s="1209"/>
      <c r="AZ50" s="1209"/>
      <c r="BA50" s="1209"/>
      <c r="BB50" s="1209"/>
      <c r="BC50" s="1209"/>
      <c r="BD50" s="1209"/>
      <c r="BE50" s="1209"/>
      <c r="BF50" s="1209"/>
      <c r="BG50" s="1209"/>
      <c r="BH50" s="1209"/>
      <c r="BI50" s="1209"/>
      <c r="BJ50" s="1209"/>
      <c r="BK50" s="1209"/>
      <c r="BL50" s="1209"/>
      <c r="BM50" s="1209"/>
      <c r="BN50" s="1209"/>
      <c r="BO50" s="1210"/>
      <c r="BP50" s="1196" t="s">
        <v>3</v>
      </c>
      <c r="BQ50" s="1196"/>
      <c r="BR50" s="1196"/>
      <c r="BS50" s="1196"/>
      <c r="BT50" s="1196"/>
      <c r="BU50" s="1196"/>
      <c r="BV50" s="1196"/>
      <c r="BW50" s="1196"/>
      <c r="BX50" s="1196" t="s">
        <v>4</v>
      </c>
      <c r="BY50" s="1196"/>
      <c r="BZ50" s="1196"/>
      <c r="CA50" s="1196"/>
      <c r="CB50" s="1196"/>
      <c r="CC50" s="1196"/>
      <c r="CD50" s="1196"/>
      <c r="CE50" s="1196"/>
      <c r="CF50" s="1196" t="s">
        <v>5</v>
      </c>
      <c r="CG50" s="1196"/>
      <c r="CH50" s="1196"/>
      <c r="CI50" s="1196"/>
      <c r="CJ50" s="1196"/>
      <c r="CK50" s="1196"/>
      <c r="CL50" s="1196"/>
      <c r="CM50" s="1196"/>
      <c r="CN50" s="1196" t="s">
        <v>6</v>
      </c>
      <c r="CO50" s="1196"/>
      <c r="CP50" s="1196"/>
      <c r="CQ50" s="1196"/>
      <c r="CR50" s="1196"/>
      <c r="CS50" s="1196"/>
      <c r="CT50" s="1196"/>
      <c r="CU50" s="1196"/>
      <c r="CV50" s="1196" t="s">
        <v>7</v>
      </c>
      <c r="CW50" s="1196"/>
      <c r="CX50" s="1196"/>
      <c r="CY50" s="1196"/>
      <c r="CZ50" s="1196"/>
      <c r="DA50" s="1196"/>
      <c r="DB50" s="1196"/>
      <c r="DC50" s="1196"/>
    </row>
    <row r="51" spans="1:109" ht="13.5" customHeight="1" x14ac:dyDescent="0.2">
      <c r="B51" s="10"/>
      <c r="G51" s="1207"/>
      <c r="H51" s="1207"/>
      <c r="I51" s="1211"/>
      <c r="J51" s="1211"/>
      <c r="K51" s="1197"/>
      <c r="L51" s="1197"/>
      <c r="M51" s="1197"/>
      <c r="N51" s="1197"/>
      <c r="AM51" s="19"/>
      <c r="AN51" s="1195" t="s">
        <v>8</v>
      </c>
      <c r="AO51" s="1195"/>
      <c r="AP51" s="1195"/>
      <c r="AQ51" s="1195"/>
      <c r="AR51" s="1195"/>
      <c r="AS51" s="1195"/>
      <c r="AT51" s="1195"/>
      <c r="AU51" s="1195"/>
      <c r="AV51" s="1195"/>
      <c r="AW51" s="1195"/>
      <c r="AX51" s="1195"/>
      <c r="AY51" s="1195"/>
      <c r="AZ51" s="1195"/>
      <c r="BA51" s="1195"/>
      <c r="BB51" s="1195" t="s">
        <v>9</v>
      </c>
      <c r="BC51" s="1195"/>
      <c r="BD51" s="1195"/>
      <c r="BE51" s="1195"/>
      <c r="BF51" s="1195"/>
      <c r="BG51" s="1195"/>
      <c r="BH51" s="1195"/>
      <c r="BI51" s="1195"/>
      <c r="BJ51" s="1195"/>
      <c r="BK51" s="1195"/>
      <c r="BL51" s="1195"/>
      <c r="BM51" s="1195"/>
      <c r="BN51" s="1195"/>
      <c r="BO51" s="1195"/>
      <c r="BP51" s="1192">
        <v>97.5</v>
      </c>
      <c r="BQ51" s="1192"/>
      <c r="BR51" s="1192"/>
      <c r="BS51" s="1192"/>
      <c r="BT51" s="1192"/>
      <c r="BU51" s="1192"/>
      <c r="BV51" s="1192"/>
      <c r="BW51" s="1192"/>
      <c r="BX51" s="1192">
        <v>81.900000000000006</v>
      </c>
      <c r="BY51" s="1192"/>
      <c r="BZ51" s="1192"/>
      <c r="CA51" s="1192"/>
      <c r="CB51" s="1192"/>
      <c r="CC51" s="1192"/>
      <c r="CD51" s="1192"/>
      <c r="CE51" s="1192"/>
      <c r="CF51" s="1192">
        <v>77.2</v>
      </c>
      <c r="CG51" s="1192"/>
      <c r="CH51" s="1192"/>
      <c r="CI51" s="1192"/>
      <c r="CJ51" s="1192"/>
      <c r="CK51" s="1192"/>
      <c r="CL51" s="1192"/>
      <c r="CM51" s="1192"/>
      <c r="CN51" s="1192">
        <v>61.1</v>
      </c>
      <c r="CO51" s="1192"/>
      <c r="CP51" s="1192"/>
      <c r="CQ51" s="1192"/>
      <c r="CR51" s="1192"/>
      <c r="CS51" s="1192"/>
      <c r="CT51" s="1192"/>
      <c r="CU51" s="1192"/>
      <c r="CV51" s="1192">
        <v>57.7</v>
      </c>
      <c r="CW51" s="1192"/>
      <c r="CX51" s="1192"/>
      <c r="CY51" s="1192"/>
      <c r="CZ51" s="1192"/>
      <c r="DA51" s="1192"/>
      <c r="DB51" s="1192"/>
      <c r="DC51" s="1192"/>
    </row>
    <row r="52" spans="1:109" ht="13.2" x14ac:dyDescent="0.2">
      <c r="B52" s="10"/>
      <c r="G52" s="1207"/>
      <c r="H52" s="1207"/>
      <c r="I52" s="1211"/>
      <c r="J52" s="1211"/>
      <c r="K52" s="1197"/>
      <c r="L52" s="1197"/>
      <c r="M52" s="1197"/>
      <c r="N52" s="1197"/>
      <c r="AM52" s="19"/>
      <c r="AN52" s="1195"/>
      <c r="AO52" s="1195"/>
      <c r="AP52" s="1195"/>
      <c r="AQ52" s="1195"/>
      <c r="AR52" s="1195"/>
      <c r="AS52" s="1195"/>
      <c r="AT52" s="1195"/>
      <c r="AU52" s="1195"/>
      <c r="AV52" s="1195"/>
      <c r="AW52" s="1195"/>
      <c r="AX52" s="1195"/>
      <c r="AY52" s="1195"/>
      <c r="AZ52" s="1195"/>
      <c r="BA52" s="1195"/>
      <c r="BB52" s="1195"/>
      <c r="BC52" s="1195"/>
      <c r="BD52" s="1195"/>
      <c r="BE52" s="1195"/>
      <c r="BF52" s="1195"/>
      <c r="BG52" s="1195"/>
      <c r="BH52" s="1195"/>
      <c r="BI52" s="1195"/>
      <c r="BJ52" s="1195"/>
      <c r="BK52" s="1195"/>
      <c r="BL52" s="1195"/>
      <c r="BM52" s="1195"/>
      <c r="BN52" s="1195"/>
      <c r="BO52" s="1195"/>
      <c r="BP52" s="1192"/>
      <c r="BQ52" s="1192"/>
      <c r="BR52" s="1192"/>
      <c r="BS52" s="1192"/>
      <c r="BT52" s="1192"/>
      <c r="BU52" s="1192"/>
      <c r="BV52" s="1192"/>
      <c r="BW52" s="1192"/>
      <c r="BX52" s="1192"/>
      <c r="BY52" s="1192"/>
      <c r="BZ52" s="1192"/>
      <c r="CA52" s="1192"/>
      <c r="CB52" s="1192"/>
      <c r="CC52" s="1192"/>
      <c r="CD52" s="1192"/>
      <c r="CE52" s="1192"/>
      <c r="CF52" s="1192"/>
      <c r="CG52" s="1192"/>
      <c r="CH52" s="1192"/>
      <c r="CI52" s="1192"/>
      <c r="CJ52" s="1192"/>
      <c r="CK52" s="1192"/>
      <c r="CL52" s="1192"/>
      <c r="CM52" s="1192"/>
      <c r="CN52" s="1192"/>
      <c r="CO52" s="1192"/>
      <c r="CP52" s="1192"/>
      <c r="CQ52" s="1192"/>
      <c r="CR52" s="1192"/>
      <c r="CS52" s="1192"/>
      <c r="CT52" s="1192"/>
      <c r="CU52" s="1192"/>
      <c r="CV52" s="1192"/>
      <c r="CW52" s="1192"/>
      <c r="CX52" s="1192"/>
      <c r="CY52" s="1192"/>
      <c r="CZ52" s="1192"/>
      <c r="DA52" s="1192"/>
      <c r="DB52" s="1192"/>
      <c r="DC52" s="1192"/>
    </row>
    <row r="53" spans="1:109" ht="13.2" x14ac:dyDescent="0.2">
      <c r="A53" s="18"/>
      <c r="B53" s="10"/>
      <c r="G53" s="1207"/>
      <c r="H53" s="1207"/>
      <c r="I53" s="1190"/>
      <c r="J53" s="1190"/>
      <c r="K53" s="1197"/>
      <c r="L53" s="1197"/>
      <c r="M53" s="1197"/>
      <c r="N53" s="1197"/>
      <c r="AM53" s="19"/>
      <c r="AN53" s="1195"/>
      <c r="AO53" s="1195"/>
      <c r="AP53" s="1195"/>
      <c r="AQ53" s="1195"/>
      <c r="AR53" s="1195"/>
      <c r="AS53" s="1195"/>
      <c r="AT53" s="1195"/>
      <c r="AU53" s="1195"/>
      <c r="AV53" s="1195"/>
      <c r="AW53" s="1195"/>
      <c r="AX53" s="1195"/>
      <c r="AY53" s="1195"/>
      <c r="AZ53" s="1195"/>
      <c r="BA53" s="1195"/>
      <c r="BB53" s="1195" t="s">
        <v>10</v>
      </c>
      <c r="BC53" s="1195"/>
      <c r="BD53" s="1195"/>
      <c r="BE53" s="1195"/>
      <c r="BF53" s="1195"/>
      <c r="BG53" s="1195"/>
      <c r="BH53" s="1195"/>
      <c r="BI53" s="1195"/>
      <c r="BJ53" s="1195"/>
      <c r="BK53" s="1195"/>
      <c r="BL53" s="1195"/>
      <c r="BM53" s="1195"/>
      <c r="BN53" s="1195"/>
      <c r="BO53" s="1195"/>
      <c r="BP53" s="1192">
        <v>60.2</v>
      </c>
      <c r="BQ53" s="1192"/>
      <c r="BR53" s="1192"/>
      <c r="BS53" s="1192"/>
      <c r="BT53" s="1192"/>
      <c r="BU53" s="1192"/>
      <c r="BV53" s="1192"/>
      <c r="BW53" s="1192"/>
      <c r="BX53" s="1192">
        <v>61</v>
      </c>
      <c r="BY53" s="1192"/>
      <c r="BZ53" s="1192"/>
      <c r="CA53" s="1192"/>
      <c r="CB53" s="1192"/>
      <c r="CC53" s="1192"/>
      <c r="CD53" s="1192"/>
      <c r="CE53" s="1192"/>
      <c r="CF53" s="1192">
        <v>62.2</v>
      </c>
      <c r="CG53" s="1192"/>
      <c r="CH53" s="1192"/>
      <c r="CI53" s="1192"/>
      <c r="CJ53" s="1192"/>
      <c r="CK53" s="1192"/>
      <c r="CL53" s="1192"/>
      <c r="CM53" s="1192"/>
      <c r="CN53" s="1192">
        <v>63.1</v>
      </c>
      <c r="CO53" s="1192"/>
      <c r="CP53" s="1192"/>
      <c r="CQ53" s="1192"/>
      <c r="CR53" s="1192"/>
      <c r="CS53" s="1192"/>
      <c r="CT53" s="1192"/>
      <c r="CU53" s="1192"/>
      <c r="CV53" s="1192">
        <v>64.8</v>
      </c>
      <c r="CW53" s="1192"/>
      <c r="CX53" s="1192"/>
      <c r="CY53" s="1192"/>
      <c r="CZ53" s="1192"/>
      <c r="DA53" s="1192"/>
      <c r="DB53" s="1192"/>
      <c r="DC53" s="1192"/>
    </row>
    <row r="54" spans="1:109" ht="13.2" x14ac:dyDescent="0.2">
      <c r="A54" s="18"/>
      <c r="B54" s="10"/>
      <c r="G54" s="1207"/>
      <c r="H54" s="1207"/>
      <c r="I54" s="1190"/>
      <c r="J54" s="1190"/>
      <c r="K54" s="1197"/>
      <c r="L54" s="1197"/>
      <c r="M54" s="1197"/>
      <c r="N54" s="1197"/>
      <c r="AM54" s="19"/>
      <c r="AN54" s="1195"/>
      <c r="AO54" s="1195"/>
      <c r="AP54" s="1195"/>
      <c r="AQ54" s="1195"/>
      <c r="AR54" s="1195"/>
      <c r="AS54" s="1195"/>
      <c r="AT54" s="1195"/>
      <c r="AU54" s="1195"/>
      <c r="AV54" s="1195"/>
      <c r="AW54" s="1195"/>
      <c r="AX54" s="1195"/>
      <c r="AY54" s="1195"/>
      <c r="AZ54" s="1195"/>
      <c r="BA54" s="1195"/>
      <c r="BB54" s="1195"/>
      <c r="BC54" s="1195"/>
      <c r="BD54" s="1195"/>
      <c r="BE54" s="1195"/>
      <c r="BF54" s="1195"/>
      <c r="BG54" s="1195"/>
      <c r="BH54" s="1195"/>
      <c r="BI54" s="1195"/>
      <c r="BJ54" s="1195"/>
      <c r="BK54" s="1195"/>
      <c r="BL54" s="1195"/>
      <c r="BM54" s="1195"/>
      <c r="BN54" s="1195"/>
      <c r="BO54" s="1195"/>
      <c r="BP54" s="1192"/>
      <c r="BQ54" s="1192"/>
      <c r="BR54" s="1192"/>
      <c r="BS54" s="1192"/>
      <c r="BT54" s="1192"/>
      <c r="BU54" s="1192"/>
      <c r="BV54" s="1192"/>
      <c r="BW54" s="1192"/>
      <c r="BX54" s="1192"/>
      <c r="BY54" s="1192"/>
      <c r="BZ54" s="1192"/>
      <c r="CA54" s="1192"/>
      <c r="CB54" s="1192"/>
      <c r="CC54" s="1192"/>
      <c r="CD54" s="1192"/>
      <c r="CE54" s="1192"/>
      <c r="CF54" s="1192"/>
      <c r="CG54" s="1192"/>
      <c r="CH54" s="1192"/>
      <c r="CI54" s="1192"/>
      <c r="CJ54" s="1192"/>
      <c r="CK54" s="1192"/>
      <c r="CL54" s="1192"/>
      <c r="CM54" s="1192"/>
      <c r="CN54" s="1192"/>
      <c r="CO54" s="1192"/>
      <c r="CP54" s="1192"/>
      <c r="CQ54" s="1192"/>
      <c r="CR54" s="1192"/>
      <c r="CS54" s="1192"/>
      <c r="CT54" s="1192"/>
      <c r="CU54" s="1192"/>
      <c r="CV54" s="1192"/>
      <c r="CW54" s="1192"/>
      <c r="CX54" s="1192"/>
      <c r="CY54" s="1192"/>
      <c r="CZ54" s="1192"/>
      <c r="DA54" s="1192"/>
      <c r="DB54" s="1192"/>
      <c r="DC54" s="1192"/>
    </row>
    <row r="55" spans="1:109" ht="13.2" x14ac:dyDescent="0.2">
      <c r="A55" s="18"/>
      <c r="B55" s="10"/>
      <c r="G55" s="1190"/>
      <c r="H55" s="1190"/>
      <c r="I55" s="1190"/>
      <c r="J55" s="1190"/>
      <c r="K55" s="1197"/>
      <c r="L55" s="1197"/>
      <c r="M55" s="1197"/>
      <c r="N55" s="1197"/>
      <c r="AN55" s="1196" t="s">
        <v>11</v>
      </c>
      <c r="AO55" s="1196"/>
      <c r="AP55" s="1196"/>
      <c r="AQ55" s="1196"/>
      <c r="AR55" s="1196"/>
      <c r="AS55" s="1196"/>
      <c r="AT55" s="1196"/>
      <c r="AU55" s="1196"/>
      <c r="AV55" s="1196"/>
      <c r="AW55" s="1196"/>
      <c r="AX55" s="1196"/>
      <c r="AY55" s="1196"/>
      <c r="AZ55" s="1196"/>
      <c r="BA55" s="1196"/>
      <c r="BB55" s="1195" t="s">
        <v>9</v>
      </c>
      <c r="BC55" s="1195"/>
      <c r="BD55" s="1195"/>
      <c r="BE55" s="1195"/>
      <c r="BF55" s="1195"/>
      <c r="BG55" s="1195"/>
      <c r="BH55" s="1195"/>
      <c r="BI55" s="1195"/>
      <c r="BJ55" s="1195"/>
      <c r="BK55" s="1195"/>
      <c r="BL55" s="1195"/>
      <c r="BM55" s="1195"/>
      <c r="BN55" s="1195"/>
      <c r="BO55" s="1195"/>
      <c r="BP55" s="1192">
        <v>21.4</v>
      </c>
      <c r="BQ55" s="1192"/>
      <c r="BR55" s="1192"/>
      <c r="BS55" s="1192"/>
      <c r="BT55" s="1192"/>
      <c r="BU55" s="1192"/>
      <c r="BV55" s="1192"/>
      <c r="BW55" s="1192"/>
      <c r="BX55" s="1192">
        <v>13.7</v>
      </c>
      <c r="BY55" s="1192"/>
      <c r="BZ55" s="1192"/>
      <c r="CA55" s="1192"/>
      <c r="CB55" s="1192"/>
      <c r="CC55" s="1192"/>
      <c r="CD55" s="1192"/>
      <c r="CE55" s="1192"/>
      <c r="CF55" s="1192">
        <v>6.9</v>
      </c>
      <c r="CG55" s="1192"/>
      <c r="CH55" s="1192"/>
      <c r="CI55" s="1192"/>
      <c r="CJ55" s="1192"/>
      <c r="CK55" s="1192"/>
      <c r="CL55" s="1192"/>
      <c r="CM55" s="1192"/>
      <c r="CN55" s="1192">
        <v>0</v>
      </c>
      <c r="CO55" s="1192"/>
      <c r="CP55" s="1192"/>
      <c r="CQ55" s="1192"/>
      <c r="CR55" s="1192"/>
      <c r="CS55" s="1192"/>
      <c r="CT55" s="1192"/>
      <c r="CU55" s="1192"/>
      <c r="CV55" s="1192">
        <v>0</v>
      </c>
      <c r="CW55" s="1192"/>
      <c r="CX55" s="1192"/>
      <c r="CY55" s="1192"/>
      <c r="CZ55" s="1192"/>
      <c r="DA55" s="1192"/>
      <c r="DB55" s="1192"/>
      <c r="DC55" s="1192"/>
    </row>
    <row r="56" spans="1:109" ht="13.2" x14ac:dyDescent="0.2">
      <c r="A56" s="18"/>
      <c r="B56" s="10"/>
      <c r="G56" s="1190"/>
      <c r="H56" s="1190"/>
      <c r="I56" s="1190"/>
      <c r="J56" s="1190"/>
      <c r="K56" s="1197"/>
      <c r="L56" s="1197"/>
      <c r="M56" s="1197"/>
      <c r="N56" s="1197"/>
      <c r="AN56" s="1196"/>
      <c r="AO56" s="1196"/>
      <c r="AP56" s="1196"/>
      <c r="AQ56" s="1196"/>
      <c r="AR56" s="1196"/>
      <c r="AS56" s="1196"/>
      <c r="AT56" s="1196"/>
      <c r="AU56" s="1196"/>
      <c r="AV56" s="1196"/>
      <c r="AW56" s="1196"/>
      <c r="AX56" s="1196"/>
      <c r="AY56" s="1196"/>
      <c r="AZ56" s="1196"/>
      <c r="BA56" s="1196"/>
      <c r="BB56" s="1195"/>
      <c r="BC56" s="1195"/>
      <c r="BD56" s="1195"/>
      <c r="BE56" s="1195"/>
      <c r="BF56" s="1195"/>
      <c r="BG56" s="1195"/>
      <c r="BH56" s="1195"/>
      <c r="BI56" s="1195"/>
      <c r="BJ56" s="1195"/>
      <c r="BK56" s="1195"/>
      <c r="BL56" s="1195"/>
      <c r="BM56" s="1195"/>
      <c r="BN56" s="1195"/>
      <c r="BO56" s="1195"/>
      <c r="BP56" s="1192"/>
      <c r="BQ56" s="1192"/>
      <c r="BR56" s="1192"/>
      <c r="BS56" s="1192"/>
      <c r="BT56" s="1192"/>
      <c r="BU56" s="1192"/>
      <c r="BV56" s="1192"/>
      <c r="BW56" s="1192"/>
      <c r="BX56" s="1192"/>
      <c r="BY56" s="1192"/>
      <c r="BZ56" s="1192"/>
      <c r="CA56" s="1192"/>
      <c r="CB56" s="1192"/>
      <c r="CC56" s="1192"/>
      <c r="CD56" s="1192"/>
      <c r="CE56" s="1192"/>
      <c r="CF56" s="1192"/>
      <c r="CG56" s="1192"/>
      <c r="CH56" s="1192"/>
      <c r="CI56" s="1192"/>
      <c r="CJ56" s="1192"/>
      <c r="CK56" s="1192"/>
      <c r="CL56" s="1192"/>
      <c r="CM56" s="1192"/>
      <c r="CN56" s="1192"/>
      <c r="CO56" s="1192"/>
      <c r="CP56" s="1192"/>
      <c r="CQ56" s="1192"/>
      <c r="CR56" s="1192"/>
      <c r="CS56" s="1192"/>
      <c r="CT56" s="1192"/>
      <c r="CU56" s="1192"/>
      <c r="CV56" s="1192"/>
      <c r="CW56" s="1192"/>
      <c r="CX56" s="1192"/>
      <c r="CY56" s="1192"/>
      <c r="CZ56" s="1192"/>
      <c r="DA56" s="1192"/>
      <c r="DB56" s="1192"/>
      <c r="DC56" s="1192"/>
    </row>
    <row r="57" spans="1:109" s="18" customFormat="1" ht="13.2" x14ac:dyDescent="0.2">
      <c r="B57" s="22"/>
      <c r="G57" s="1190"/>
      <c r="H57" s="1190"/>
      <c r="I57" s="1193"/>
      <c r="J57" s="1193"/>
      <c r="K57" s="1197"/>
      <c r="L57" s="1197"/>
      <c r="M57" s="1197"/>
      <c r="N57" s="1197"/>
      <c r="AM57" s="3"/>
      <c r="AN57" s="1196"/>
      <c r="AO57" s="1196"/>
      <c r="AP57" s="1196"/>
      <c r="AQ57" s="1196"/>
      <c r="AR57" s="1196"/>
      <c r="AS57" s="1196"/>
      <c r="AT57" s="1196"/>
      <c r="AU57" s="1196"/>
      <c r="AV57" s="1196"/>
      <c r="AW57" s="1196"/>
      <c r="AX57" s="1196"/>
      <c r="AY57" s="1196"/>
      <c r="AZ57" s="1196"/>
      <c r="BA57" s="1196"/>
      <c r="BB57" s="1195" t="s">
        <v>10</v>
      </c>
      <c r="BC57" s="1195"/>
      <c r="BD57" s="1195"/>
      <c r="BE57" s="1195"/>
      <c r="BF57" s="1195"/>
      <c r="BG57" s="1195"/>
      <c r="BH57" s="1195"/>
      <c r="BI57" s="1195"/>
      <c r="BJ57" s="1195"/>
      <c r="BK57" s="1195"/>
      <c r="BL57" s="1195"/>
      <c r="BM57" s="1195"/>
      <c r="BN57" s="1195"/>
      <c r="BO57" s="1195"/>
      <c r="BP57" s="1192">
        <v>60.8</v>
      </c>
      <c r="BQ57" s="1192"/>
      <c r="BR57" s="1192"/>
      <c r="BS57" s="1192"/>
      <c r="BT57" s="1192"/>
      <c r="BU57" s="1192"/>
      <c r="BV57" s="1192"/>
      <c r="BW57" s="1192"/>
      <c r="BX57" s="1192">
        <v>62</v>
      </c>
      <c r="BY57" s="1192"/>
      <c r="BZ57" s="1192"/>
      <c r="CA57" s="1192"/>
      <c r="CB57" s="1192"/>
      <c r="CC57" s="1192"/>
      <c r="CD57" s="1192"/>
      <c r="CE57" s="1192"/>
      <c r="CF57" s="1192">
        <v>62.9</v>
      </c>
      <c r="CG57" s="1192"/>
      <c r="CH57" s="1192"/>
      <c r="CI57" s="1192"/>
      <c r="CJ57" s="1192"/>
      <c r="CK57" s="1192"/>
      <c r="CL57" s="1192"/>
      <c r="CM57" s="1192"/>
      <c r="CN57" s="1192">
        <v>63.3</v>
      </c>
      <c r="CO57" s="1192"/>
      <c r="CP57" s="1192"/>
      <c r="CQ57" s="1192"/>
      <c r="CR57" s="1192"/>
      <c r="CS57" s="1192"/>
      <c r="CT57" s="1192"/>
      <c r="CU57" s="1192"/>
      <c r="CV57" s="1192">
        <v>64.400000000000006</v>
      </c>
      <c r="CW57" s="1192"/>
      <c r="CX57" s="1192"/>
      <c r="CY57" s="1192"/>
      <c r="CZ57" s="1192"/>
      <c r="DA57" s="1192"/>
      <c r="DB57" s="1192"/>
      <c r="DC57" s="1192"/>
      <c r="DD57" s="23"/>
      <c r="DE57" s="22"/>
    </row>
    <row r="58" spans="1:109" s="18" customFormat="1" ht="13.2" x14ac:dyDescent="0.2">
      <c r="A58" s="3"/>
      <c r="B58" s="22"/>
      <c r="G58" s="1190"/>
      <c r="H58" s="1190"/>
      <c r="I58" s="1193"/>
      <c r="J58" s="1193"/>
      <c r="K58" s="1197"/>
      <c r="L58" s="1197"/>
      <c r="M58" s="1197"/>
      <c r="N58" s="1197"/>
      <c r="AM58" s="3"/>
      <c r="AN58" s="1196"/>
      <c r="AO58" s="1196"/>
      <c r="AP58" s="1196"/>
      <c r="AQ58" s="1196"/>
      <c r="AR58" s="1196"/>
      <c r="AS58" s="1196"/>
      <c r="AT58" s="1196"/>
      <c r="AU58" s="1196"/>
      <c r="AV58" s="1196"/>
      <c r="AW58" s="1196"/>
      <c r="AX58" s="1196"/>
      <c r="AY58" s="1196"/>
      <c r="AZ58" s="1196"/>
      <c r="BA58" s="1196"/>
      <c r="BB58" s="1195"/>
      <c r="BC58" s="1195"/>
      <c r="BD58" s="1195"/>
      <c r="BE58" s="1195"/>
      <c r="BF58" s="1195"/>
      <c r="BG58" s="1195"/>
      <c r="BH58" s="1195"/>
      <c r="BI58" s="1195"/>
      <c r="BJ58" s="1195"/>
      <c r="BK58" s="1195"/>
      <c r="BL58" s="1195"/>
      <c r="BM58" s="1195"/>
      <c r="BN58" s="1195"/>
      <c r="BO58" s="1195"/>
      <c r="BP58" s="1192"/>
      <c r="BQ58" s="1192"/>
      <c r="BR58" s="1192"/>
      <c r="BS58" s="1192"/>
      <c r="BT58" s="1192"/>
      <c r="BU58" s="1192"/>
      <c r="BV58" s="1192"/>
      <c r="BW58" s="1192"/>
      <c r="BX58" s="1192"/>
      <c r="BY58" s="1192"/>
      <c r="BZ58" s="1192"/>
      <c r="CA58" s="1192"/>
      <c r="CB58" s="1192"/>
      <c r="CC58" s="1192"/>
      <c r="CD58" s="1192"/>
      <c r="CE58" s="1192"/>
      <c r="CF58" s="1192"/>
      <c r="CG58" s="1192"/>
      <c r="CH58" s="1192"/>
      <c r="CI58" s="1192"/>
      <c r="CJ58" s="1192"/>
      <c r="CK58" s="1192"/>
      <c r="CL58" s="1192"/>
      <c r="CM58" s="1192"/>
      <c r="CN58" s="1192"/>
      <c r="CO58" s="1192"/>
      <c r="CP58" s="1192"/>
      <c r="CQ58" s="1192"/>
      <c r="CR58" s="1192"/>
      <c r="CS58" s="1192"/>
      <c r="CT58" s="1192"/>
      <c r="CU58" s="1192"/>
      <c r="CV58" s="1192"/>
      <c r="CW58" s="1192"/>
      <c r="CX58" s="1192"/>
      <c r="CY58" s="1192"/>
      <c r="CZ58" s="1192"/>
      <c r="DA58" s="1192"/>
      <c r="DB58" s="1192"/>
      <c r="DC58" s="1192"/>
      <c r="DD58" s="23"/>
      <c r="DE58" s="22"/>
    </row>
    <row r="59" spans="1:109" s="18" customFormat="1" ht="13.2" x14ac:dyDescent="0.2">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2" x14ac:dyDescent="0.2">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2" x14ac:dyDescent="0.2">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2" x14ac:dyDescent="0.2">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2" x14ac:dyDescent="0.2">
      <c r="B63" s="29" t="s">
        <v>12</v>
      </c>
    </row>
    <row r="64" spans="1:109" ht="13.2" x14ac:dyDescent="0.2">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2" x14ac:dyDescent="0.2">
      <c r="B65" s="10"/>
      <c r="AN65" s="1198" t="s">
        <v>561</v>
      </c>
      <c r="AO65" s="1199"/>
      <c r="AP65" s="1199"/>
      <c r="AQ65" s="1199"/>
      <c r="AR65" s="1199"/>
      <c r="AS65" s="1199"/>
      <c r="AT65" s="1199"/>
      <c r="AU65" s="1199"/>
      <c r="AV65" s="1199"/>
      <c r="AW65" s="1199"/>
      <c r="AX65" s="1199"/>
      <c r="AY65" s="1199"/>
      <c r="AZ65" s="1199"/>
      <c r="BA65" s="1199"/>
      <c r="BB65" s="1199"/>
      <c r="BC65" s="1199"/>
      <c r="BD65" s="1199"/>
      <c r="BE65" s="1199"/>
      <c r="BF65" s="1199"/>
      <c r="BG65" s="1199"/>
      <c r="BH65" s="1199"/>
      <c r="BI65" s="1199"/>
      <c r="BJ65" s="1199"/>
      <c r="BK65" s="1199"/>
      <c r="BL65" s="1199"/>
      <c r="BM65" s="1199"/>
      <c r="BN65" s="1199"/>
      <c r="BO65" s="1199"/>
      <c r="BP65" s="1199"/>
      <c r="BQ65" s="1199"/>
      <c r="BR65" s="1199"/>
      <c r="BS65" s="1199"/>
      <c r="BT65" s="1199"/>
      <c r="BU65" s="1199"/>
      <c r="BV65" s="1199"/>
      <c r="BW65" s="1199"/>
      <c r="BX65" s="1199"/>
      <c r="BY65" s="1199"/>
      <c r="BZ65" s="1199"/>
      <c r="CA65" s="1199"/>
      <c r="CB65" s="1199"/>
      <c r="CC65" s="1199"/>
      <c r="CD65" s="1199"/>
      <c r="CE65" s="1199"/>
      <c r="CF65" s="1199"/>
      <c r="CG65" s="1199"/>
      <c r="CH65" s="1199"/>
      <c r="CI65" s="1199"/>
      <c r="CJ65" s="1199"/>
      <c r="CK65" s="1199"/>
      <c r="CL65" s="1199"/>
      <c r="CM65" s="1199"/>
      <c r="CN65" s="1199"/>
      <c r="CO65" s="1199"/>
      <c r="CP65" s="1199"/>
      <c r="CQ65" s="1199"/>
      <c r="CR65" s="1199"/>
      <c r="CS65" s="1199"/>
      <c r="CT65" s="1199"/>
      <c r="CU65" s="1199"/>
      <c r="CV65" s="1199"/>
      <c r="CW65" s="1199"/>
      <c r="CX65" s="1199"/>
      <c r="CY65" s="1199"/>
      <c r="CZ65" s="1199"/>
      <c r="DA65" s="1199"/>
      <c r="DB65" s="1199"/>
      <c r="DC65" s="1200"/>
    </row>
    <row r="66" spans="2:107" ht="13.2" x14ac:dyDescent="0.2">
      <c r="B66" s="10"/>
      <c r="AN66" s="1201"/>
      <c r="AO66" s="1202"/>
      <c r="AP66" s="1202"/>
      <c r="AQ66" s="1202"/>
      <c r="AR66" s="1202"/>
      <c r="AS66" s="1202"/>
      <c r="AT66" s="1202"/>
      <c r="AU66" s="1202"/>
      <c r="AV66" s="1202"/>
      <c r="AW66" s="1202"/>
      <c r="AX66" s="1202"/>
      <c r="AY66" s="1202"/>
      <c r="AZ66" s="1202"/>
      <c r="BA66" s="1202"/>
      <c r="BB66" s="1202"/>
      <c r="BC66" s="1202"/>
      <c r="BD66" s="1202"/>
      <c r="BE66" s="1202"/>
      <c r="BF66" s="1202"/>
      <c r="BG66" s="1202"/>
      <c r="BH66" s="1202"/>
      <c r="BI66" s="1202"/>
      <c r="BJ66" s="1202"/>
      <c r="BK66" s="1202"/>
      <c r="BL66" s="1202"/>
      <c r="BM66" s="1202"/>
      <c r="BN66" s="1202"/>
      <c r="BO66" s="1202"/>
      <c r="BP66" s="1202"/>
      <c r="BQ66" s="1202"/>
      <c r="BR66" s="1202"/>
      <c r="BS66" s="1202"/>
      <c r="BT66" s="1202"/>
      <c r="BU66" s="1202"/>
      <c r="BV66" s="1202"/>
      <c r="BW66" s="1202"/>
      <c r="BX66" s="1202"/>
      <c r="BY66" s="1202"/>
      <c r="BZ66" s="1202"/>
      <c r="CA66" s="1202"/>
      <c r="CB66" s="1202"/>
      <c r="CC66" s="1202"/>
      <c r="CD66" s="1202"/>
      <c r="CE66" s="1202"/>
      <c r="CF66" s="1202"/>
      <c r="CG66" s="1202"/>
      <c r="CH66" s="1202"/>
      <c r="CI66" s="1202"/>
      <c r="CJ66" s="1202"/>
      <c r="CK66" s="1202"/>
      <c r="CL66" s="1202"/>
      <c r="CM66" s="1202"/>
      <c r="CN66" s="1202"/>
      <c r="CO66" s="1202"/>
      <c r="CP66" s="1202"/>
      <c r="CQ66" s="1202"/>
      <c r="CR66" s="1202"/>
      <c r="CS66" s="1202"/>
      <c r="CT66" s="1202"/>
      <c r="CU66" s="1202"/>
      <c r="CV66" s="1202"/>
      <c r="CW66" s="1202"/>
      <c r="CX66" s="1202"/>
      <c r="CY66" s="1202"/>
      <c r="CZ66" s="1202"/>
      <c r="DA66" s="1202"/>
      <c r="DB66" s="1202"/>
      <c r="DC66" s="1203"/>
    </row>
    <row r="67" spans="2:107" ht="13.2" x14ac:dyDescent="0.2">
      <c r="B67" s="10"/>
      <c r="AN67" s="1201"/>
      <c r="AO67" s="1202"/>
      <c r="AP67" s="1202"/>
      <c r="AQ67" s="1202"/>
      <c r="AR67" s="1202"/>
      <c r="AS67" s="1202"/>
      <c r="AT67" s="1202"/>
      <c r="AU67" s="1202"/>
      <c r="AV67" s="1202"/>
      <c r="AW67" s="1202"/>
      <c r="AX67" s="1202"/>
      <c r="AY67" s="1202"/>
      <c r="AZ67" s="1202"/>
      <c r="BA67" s="1202"/>
      <c r="BB67" s="1202"/>
      <c r="BC67" s="1202"/>
      <c r="BD67" s="1202"/>
      <c r="BE67" s="1202"/>
      <c r="BF67" s="1202"/>
      <c r="BG67" s="1202"/>
      <c r="BH67" s="1202"/>
      <c r="BI67" s="1202"/>
      <c r="BJ67" s="1202"/>
      <c r="BK67" s="1202"/>
      <c r="BL67" s="1202"/>
      <c r="BM67" s="1202"/>
      <c r="BN67" s="1202"/>
      <c r="BO67" s="1202"/>
      <c r="BP67" s="1202"/>
      <c r="BQ67" s="1202"/>
      <c r="BR67" s="1202"/>
      <c r="BS67" s="1202"/>
      <c r="BT67" s="1202"/>
      <c r="BU67" s="1202"/>
      <c r="BV67" s="1202"/>
      <c r="BW67" s="1202"/>
      <c r="BX67" s="1202"/>
      <c r="BY67" s="1202"/>
      <c r="BZ67" s="1202"/>
      <c r="CA67" s="1202"/>
      <c r="CB67" s="1202"/>
      <c r="CC67" s="1202"/>
      <c r="CD67" s="1202"/>
      <c r="CE67" s="1202"/>
      <c r="CF67" s="1202"/>
      <c r="CG67" s="1202"/>
      <c r="CH67" s="1202"/>
      <c r="CI67" s="1202"/>
      <c r="CJ67" s="1202"/>
      <c r="CK67" s="1202"/>
      <c r="CL67" s="1202"/>
      <c r="CM67" s="1202"/>
      <c r="CN67" s="1202"/>
      <c r="CO67" s="1202"/>
      <c r="CP67" s="1202"/>
      <c r="CQ67" s="1202"/>
      <c r="CR67" s="1202"/>
      <c r="CS67" s="1202"/>
      <c r="CT67" s="1202"/>
      <c r="CU67" s="1202"/>
      <c r="CV67" s="1202"/>
      <c r="CW67" s="1202"/>
      <c r="CX67" s="1202"/>
      <c r="CY67" s="1202"/>
      <c r="CZ67" s="1202"/>
      <c r="DA67" s="1202"/>
      <c r="DB67" s="1202"/>
      <c r="DC67" s="1203"/>
    </row>
    <row r="68" spans="2:107" ht="13.2" x14ac:dyDescent="0.2">
      <c r="B68" s="10"/>
      <c r="AN68" s="1201"/>
      <c r="AO68" s="1202"/>
      <c r="AP68" s="1202"/>
      <c r="AQ68" s="1202"/>
      <c r="AR68" s="1202"/>
      <c r="AS68" s="1202"/>
      <c r="AT68" s="1202"/>
      <c r="AU68" s="1202"/>
      <c r="AV68" s="1202"/>
      <c r="AW68" s="1202"/>
      <c r="AX68" s="1202"/>
      <c r="AY68" s="1202"/>
      <c r="AZ68" s="1202"/>
      <c r="BA68" s="1202"/>
      <c r="BB68" s="1202"/>
      <c r="BC68" s="1202"/>
      <c r="BD68" s="1202"/>
      <c r="BE68" s="1202"/>
      <c r="BF68" s="1202"/>
      <c r="BG68" s="1202"/>
      <c r="BH68" s="1202"/>
      <c r="BI68" s="1202"/>
      <c r="BJ68" s="1202"/>
      <c r="BK68" s="1202"/>
      <c r="BL68" s="1202"/>
      <c r="BM68" s="1202"/>
      <c r="BN68" s="1202"/>
      <c r="BO68" s="1202"/>
      <c r="BP68" s="1202"/>
      <c r="BQ68" s="1202"/>
      <c r="BR68" s="1202"/>
      <c r="BS68" s="1202"/>
      <c r="BT68" s="1202"/>
      <c r="BU68" s="1202"/>
      <c r="BV68" s="1202"/>
      <c r="BW68" s="1202"/>
      <c r="BX68" s="1202"/>
      <c r="BY68" s="1202"/>
      <c r="BZ68" s="1202"/>
      <c r="CA68" s="1202"/>
      <c r="CB68" s="1202"/>
      <c r="CC68" s="1202"/>
      <c r="CD68" s="1202"/>
      <c r="CE68" s="1202"/>
      <c r="CF68" s="1202"/>
      <c r="CG68" s="1202"/>
      <c r="CH68" s="1202"/>
      <c r="CI68" s="1202"/>
      <c r="CJ68" s="1202"/>
      <c r="CK68" s="1202"/>
      <c r="CL68" s="1202"/>
      <c r="CM68" s="1202"/>
      <c r="CN68" s="1202"/>
      <c r="CO68" s="1202"/>
      <c r="CP68" s="1202"/>
      <c r="CQ68" s="1202"/>
      <c r="CR68" s="1202"/>
      <c r="CS68" s="1202"/>
      <c r="CT68" s="1202"/>
      <c r="CU68" s="1202"/>
      <c r="CV68" s="1202"/>
      <c r="CW68" s="1202"/>
      <c r="CX68" s="1202"/>
      <c r="CY68" s="1202"/>
      <c r="CZ68" s="1202"/>
      <c r="DA68" s="1202"/>
      <c r="DB68" s="1202"/>
      <c r="DC68" s="1203"/>
    </row>
    <row r="69" spans="2:107" ht="13.2" x14ac:dyDescent="0.2">
      <c r="B69" s="10"/>
      <c r="AN69" s="1204"/>
      <c r="AO69" s="1205"/>
      <c r="AP69" s="1205"/>
      <c r="AQ69" s="1205"/>
      <c r="AR69" s="1205"/>
      <c r="AS69" s="1205"/>
      <c r="AT69" s="1205"/>
      <c r="AU69" s="1205"/>
      <c r="AV69" s="1205"/>
      <c r="AW69" s="1205"/>
      <c r="AX69" s="1205"/>
      <c r="AY69" s="1205"/>
      <c r="AZ69" s="1205"/>
      <c r="BA69" s="1205"/>
      <c r="BB69" s="1205"/>
      <c r="BC69" s="1205"/>
      <c r="BD69" s="1205"/>
      <c r="BE69" s="1205"/>
      <c r="BF69" s="1205"/>
      <c r="BG69" s="1205"/>
      <c r="BH69" s="1205"/>
      <c r="BI69" s="1205"/>
      <c r="BJ69" s="1205"/>
      <c r="BK69" s="1205"/>
      <c r="BL69" s="1205"/>
      <c r="BM69" s="1205"/>
      <c r="BN69" s="1205"/>
      <c r="BO69" s="1205"/>
      <c r="BP69" s="1205"/>
      <c r="BQ69" s="1205"/>
      <c r="BR69" s="1205"/>
      <c r="BS69" s="1205"/>
      <c r="BT69" s="1205"/>
      <c r="BU69" s="1205"/>
      <c r="BV69" s="1205"/>
      <c r="BW69" s="1205"/>
      <c r="BX69" s="1205"/>
      <c r="BY69" s="1205"/>
      <c r="BZ69" s="1205"/>
      <c r="CA69" s="1205"/>
      <c r="CB69" s="1205"/>
      <c r="CC69" s="1205"/>
      <c r="CD69" s="1205"/>
      <c r="CE69" s="1205"/>
      <c r="CF69" s="1205"/>
      <c r="CG69" s="1205"/>
      <c r="CH69" s="1205"/>
      <c r="CI69" s="1205"/>
      <c r="CJ69" s="1205"/>
      <c r="CK69" s="1205"/>
      <c r="CL69" s="1205"/>
      <c r="CM69" s="1205"/>
      <c r="CN69" s="1205"/>
      <c r="CO69" s="1205"/>
      <c r="CP69" s="1205"/>
      <c r="CQ69" s="1205"/>
      <c r="CR69" s="1205"/>
      <c r="CS69" s="1205"/>
      <c r="CT69" s="1205"/>
      <c r="CU69" s="1205"/>
      <c r="CV69" s="1205"/>
      <c r="CW69" s="1205"/>
      <c r="CX69" s="1205"/>
      <c r="CY69" s="1205"/>
      <c r="CZ69" s="1205"/>
      <c r="DA69" s="1205"/>
      <c r="DB69" s="1205"/>
      <c r="DC69" s="1206"/>
    </row>
    <row r="70" spans="2:107" ht="13.2" x14ac:dyDescent="0.2">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2" x14ac:dyDescent="0.2">
      <c r="B71" s="10"/>
      <c r="G71" s="35"/>
      <c r="I71" s="36"/>
      <c r="J71" s="33"/>
      <c r="K71" s="33"/>
      <c r="L71" s="34"/>
      <c r="M71" s="33"/>
      <c r="N71" s="34"/>
      <c r="AM71" s="35"/>
      <c r="AN71" s="3" t="s">
        <v>2</v>
      </c>
    </row>
    <row r="72" spans="2:107" ht="13.2" x14ac:dyDescent="0.2">
      <c r="B72" s="10"/>
      <c r="G72" s="1190"/>
      <c r="H72" s="1190"/>
      <c r="I72" s="1190"/>
      <c r="J72" s="1190"/>
      <c r="K72" s="20"/>
      <c r="L72" s="20"/>
      <c r="M72" s="21"/>
      <c r="N72" s="21"/>
      <c r="AN72" s="1208"/>
      <c r="AO72" s="1209"/>
      <c r="AP72" s="1209"/>
      <c r="AQ72" s="1209"/>
      <c r="AR72" s="1209"/>
      <c r="AS72" s="1209"/>
      <c r="AT72" s="1209"/>
      <c r="AU72" s="1209"/>
      <c r="AV72" s="1209"/>
      <c r="AW72" s="1209"/>
      <c r="AX72" s="1209"/>
      <c r="AY72" s="1209"/>
      <c r="AZ72" s="1209"/>
      <c r="BA72" s="1209"/>
      <c r="BB72" s="1209"/>
      <c r="BC72" s="1209"/>
      <c r="BD72" s="1209"/>
      <c r="BE72" s="1209"/>
      <c r="BF72" s="1209"/>
      <c r="BG72" s="1209"/>
      <c r="BH72" s="1209"/>
      <c r="BI72" s="1209"/>
      <c r="BJ72" s="1209"/>
      <c r="BK72" s="1209"/>
      <c r="BL72" s="1209"/>
      <c r="BM72" s="1209"/>
      <c r="BN72" s="1209"/>
      <c r="BO72" s="1210"/>
      <c r="BP72" s="1196" t="s">
        <v>3</v>
      </c>
      <c r="BQ72" s="1196"/>
      <c r="BR72" s="1196"/>
      <c r="BS72" s="1196"/>
      <c r="BT72" s="1196"/>
      <c r="BU72" s="1196"/>
      <c r="BV72" s="1196"/>
      <c r="BW72" s="1196"/>
      <c r="BX72" s="1196" t="s">
        <v>4</v>
      </c>
      <c r="BY72" s="1196"/>
      <c r="BZ72" s="1196"/>
      <c r="CA72" s="1196"/>
      <c r="CB72" s="1196"/>
      <c r="CC72" s="1196"/>
      <c r="CD72" s="1196"/>
      <c r="CE72" s="1196"/>
      <c r="CF72" s="1196" t="s">
        <v>5</v>
      </c>
      <c r="CG72" s="1196"/>
      <c r="CH72" s="1196"/>
      <c r="CI72" s="1196"/>
      <c r="CJ72" s="1196"/>
      <c r="CK72" s="1196"/>
      <c r="CL72" s="1196"/>
      <c r="CM72" s="1196"/>
      <c r="CN72" s="1196" t="s">
        <v>6</v>
      </c>
      <c r="CO72" s="1196"/>
      <c r="CP72" s="1196"/>
      <c r="CQ72" s="1196"/>
      <c r="CR72" s="1196"/>
      <c r="CS72" s="1196"/>
      <c r="CT72" s="1196"/>
      <c r="CU72" s="1196"/>
      <c r="CV72" s="1196" t="s">
        <v>7</v>
      </c>
      <c r="CW72" s="1196"/>
      <c r="CX72" s="1196"/>
      <c r="CY72" s="1196"/>
      <c r="CZ72" s="1196"/>
      <c r="DA72" s="1196"/>
      <c r="DB72" s="1196"/>
      <c r="DC72" s="1196"/>
    </row>
    <row r="73" spans="2:107" ht="13.2" x14ac:dyDescent="0.2">
      <c r="B73" s="10"/>
      <c r="G73" s="1207"/>
      <c r="H73" s="1207"/>
      <c r="I73" s="1207"/>
      <c r="J73" s="1207"/>
      <c r="K73" s="1191"/>
      <c r="L73" s="1191"/>
      <c r="M73" s="1191"/>
      <c r="N73" s="1191"/>
      <c r="AM73" s="19"/>
      <c r="AN73" s="1195" t="s">
        <v>8</v>
      </c>
      <c r="AO73" s="1195"/>
      <c r="AP73" s="1195"/>
      <c r="AQ73" s="1195"/>
      <c r="AR73" s="1195"/>
      <c r="AS73" s="1195"/>
      <c r="AT73" s="1195"/>
      <c r="AU73" s="1195"/>
      <c r="AV73" s="1195"/>
      <c r="AW73" s="1195"/>
      <c r="AX73" s="1195"/>
      <c r="AY73" s="1195"/>
      <c r="AZ73" s="1195"/>
      <c r="BA73" s="1195"/>
      <c r="BB73" s="1195" t="s">
        <v>9</v>
      </c>
      <c r="BC73" s="1195"/>
      <c r="BD73" s="1195"/>
      <c r="BE73" s="1195"/>
      <c r="BF73" s="1195"/>
      <c r="BG73" s="1195"/>
      <c r="BH73" s="1195"/>
      <c r="BI73" s="1195"/>
      <c r="BJ73" s="1195"/>
      <c r="BK73" s="1195"/>
      <c r="BL73" s="1195"/>
      <c r="BM73" s="1195"/>
      <c r="BN73" s="1195"/>
      <c r="BO73" s="1195"/>
      <c r="BP73" s="1192">
        <v>97.5</v>
      </c>
      <c r="BQ73" s="1192"/>
      <c r="BR73" s="1192"/>
      <c r="BS73" s="1192"/>
      <c r="BT73" s="1192"/>
      <c r="BU73" s="1192"/>
      <c r="BV73" s="1192"/>
      <c r="BW73" s="1192"/>
      <c r="BX73" s="1192">
        <v>81.900000000000006</v>
      </c>
      <c r="BY73" s="1192"/>
      <c r="BZ73" s="1192"/>
      <c r="CA73" s="1192"/>
      <c r="CB73" s="1192"/>
      <c r="CC73" s="1192"/>
      <c r="CD73" s="1192"/>
      <c r="CE73" s="1192"/>
      <c r="CF73" s="1192">
        <v>77.2</v>
      </c>
      <c r="CG73" s="1192"/>
      <c r="CH73" s="1192"/>
      <c r="CI73" s="1192"/>
      <c r="CJ73" s="1192"/>
      <c r="CK73" s="1192"/>
      <c r="CL73" s="1192"/>
      <c r="CM73" s="1192"/>
      <c r="CN73" s="1192">
        <v>61.1</v>
      </c>
      <c r="CO73" s="1192"/>
      <c r="CP73" s="1192"/>
      <c r="CQ73" s="1192"/>
      <c r="CR73" s="1192"/>
      <c r="CS73" s="1192"/>
      <c r="CT73" s="1192"/>
      <c r="CU73" s="1192"/>
      <c r="CV73" s="1192">
        <v>57.7</v>
      </c>
      <c r="CW73" s="1192"/>
      <c r="CX73" s="1192"/>
      <c r="CY73" s="1192"/>
      <c r="CZ73" s="1192"/>
      <c r="DA73" s="1192"/>
      <c r="DB73" s="1192"/>
      <c r="DC73" s="1192"/>
    </row>
    <row r="74" spans="2:107" ht="13.2" x14ac:dyDescent="0.2">
      <c r="B74" s="10"/>
      <c r="G74" s="1207"/>
      <c r="H74" s="1207"/>
      <c r="I74" s="1207"/>
      <c r="J74" s="1207"/>
      <c r="K74" s="1191"/>
      <c r="L74" s="1191"/>
      <c r="M74" s="1191"/>
      <c r="N74" s="1191"/>
      <c r="AM74" s="19"/>
      <c r="AN74" s="1195"/>
      <c r="AO74" s="1195"/>
      <c r="AP74" s="1195"/>
      <c r="AQ74" s="1195"/>
      <c r="AR74" s="1195"/>
      <c r="AS74" s="1195"/>
      <c r="AT74" s="1195"/>
      <c r="AU74" s="1195"/>
      <c r="AV74" s="1195"/>
      <c r="AW74" s="1195"/>
      <c r="AX74" s="1195"/>
      <c r="AY74" s="1195"/>
      <c r="AZ74" s="1195"/>
      <c r="BA74" s="1195"/>
      <c r="BB74" s="1195"/>
      <c r="BC74" s="1195"/>
      <c r="BD74" s="1195"/>
      <c r="BE74" s="1195"/>
      <c r="BF74" s="1195"/>
      <c r="BG74" s="1195"/>
      <c r="BH74" s="1195"/>
      <c r="BI74" s="1195"/>
      <c r="BJ74" s="1195"/>
      <c r="BK74" s="1195"/>
      <c r="BL74" s="1195"/>
      <c r="BM74" s="1195"/>
      <c r="BN74" s="1195"/>
      <c r="BO74" s="1195"/>
      <c r="BP74" s="1192"/>
      <c r="BQ74" s="1192"/>
      <c r="BR74" s="1192"/>
      <c r="BS74" s="1192"/>
      <c r="BT74" s="1192"/>
      <c r="BU74" s="1192"/>
      <c r="BV74" s="1192"/>
      <c r="BW74" s="1192"/>
      <c r="BX74" s="1192"/>
      <c r="BY74" s="1192"/>
      <c r="BZ74" s="1192"/>
      <c r="CA74" s="1192"/>
      <c r="CB74" s="1192"/>
      <c r="CC74" s="1192"/>
      <c r="CD74" s="1192"/>
      <c r="CE74" s="1192"/>
      <c r="CF74" s="1192"/>
      <c r="CG74" s="1192"/>
      <c r="CH74" s="1192"/>
      <c r="CI74" s="1192"/>
      <c r="CJ74" s="1192"/>
      <c r="CK74" s="1192"/>
      <c r="CL74" s="1192"/>
      <c r="CM74" s="1192"/>
      <c r="CN74" s="1192"/>
      <c r="CO74" s="1192"/>
      <c r="CP74" s="1192"/>
      <c r="CQ74" s="1192"/>
      <c r="CR74" s="1192"/>
      <c r="CS74" s="1192"/>
      <c r="CT74" s="1192"/>
      <c r="CU74" s="1192"/>
      <c r="CV74" s="1192"/>
      <c r="CW74" s="1192"/>
      <c r="CX74" s="1192"/>
      <c r="CY74" s="1192"/>
      <c r="CZ74" s="1192"/>
      <c r="DA74" s="1192"/>
      <c r="DB74" s="1192"/>
      <c r="DC74" s="1192"/>
    </row>
    <row r="75" spans="2:107" ht="13.2" x14ac:dyDescent="0.2">
      <c r="B75" s="10"/>
      <c r="G75" s="1207"/>
      <c r="H75" s="1207"/>
      <c r="I75" s="1190"/>
      <c r="J75" s="1190"/>
      <c r="K75" s="1197"/>
      <c r="L75" s="1197"/>
      <c r="M75" s="1197"/>
      <c r="N75" s="1197"/>
      <c r="AM75" s="19"/>
      <c r="AN75" s="1195"/>
      <c r="AO75" s="1195"/>
      <c r="AP75" s="1195"/>
      <c r="AQ75" s="1195"/>
      <c r="AR75" s="1195"/>
      <c r="AS75" s="1195"/>
      <c r="AT75" s="1195"/>
      <c r="AU75" s="1195"/>
      <c r="AV75" s="1195"/>
      <c r="AW75" s="1195"/>
      <c r="AX75" s="1195"/>
      <c r="AY75" s="1195"/>
      <c r="AZ75" s="1195"/>
      <c r="BA75" s="1195"/>
      <c r="BB75" s="1195" t="s">
        <v>13</v>
      </c>
      <c r="BC75" s="1195"/>
      <c r="BD75" s="1195"/>
      <c r="BE75" s="1195"/>
      <c r="BF75" s="1195"/>
      <c r="BG75" s="1195"/>
      <c r="BH75" s="1195"/>
      <c r="BI75" s="1195"/>
      <c r="BJ75" s="1195"/>
      <c r="BK75" s="1195"/>
      <c r="BL75" s="1195"/>
      <c r="BM75" s="1195"/>
      <c r="BN75" s="1195"/>
      <c r="BO75" s="1195"/>
      <c r="BP75" s="1192">
        <v>15.5</v>
      </c>
      <c r="BQ75" s="1192"/>
      <c r="BR75" s="1192"/>
      <c r="BS75" s="1192"/>
      <c r="BT75" s="1192"/>
      <c r="BU75" s="1192"/>
      <c r="BV75" s="1192"/>
      <c r="BW75" s="1192"/>
      <c r="BX75" s="1192">
        <v>15.3</v>
      </c>
      <c r="BY75" s="1192"/>
      <c r="BZ75" s="1192"/>
      <c r="CA75" s="1192"/>
      <c r="CB75" s="1192"/>
      <c r="CC75" s="1192"/>
      <c r="CD75" s="1192"/>
      <c r="CE75" s="1192"/>
      <c r="CF75" s="1192">
        <v>14.8</v>
      </c>
      <c r="CG75" s="1192"/>
      <c r="CH75" s="1192"/>
      <c r="CI75" s="1192"/>
      <c r="CJ75" s="1192"/>
      <c r="CK75" s="1192"/>
      <c r="CL75" s="1192"/>
      <c r="CM75" s="1192"/>
      <c r="CN75" s="1192">
        <v>14.2</v>
      </c>
      <c r="CO75" s="1192"/>
      <c r="CP75" s="1192"/>
      <c r="CQ75" s="1192"/>
      <c r="CR75" s="1192"/>
      <c r="CS75" s="1192"/>
      <c r="CT75" s="1192"/>
      <c r="CU75" s="1192"/>
      <c r="CV75" s="1192">
        <v>14.8</v>
      </c>
      <c r="CW75" s="1192"/>
      <c r="CX75" s="1192"/>
      <c r="CY75" s="1192"/>
      <c r="CZ75" s="1192"/>
      <c r="DA75" s="1192"/>
      <c r="DB75" s="1192"/>
      <c r="DC75" s="1192"/>
    </row>
    <row r="76" spans="2:107" ht="13.2" x14ac:dyDescent="0.2">
      <c r="B76" s="10"/>
      <c r="G76" s="1207"/>
      <c r="H76" s="1207"/>
      <c r="I76" s="1190"/>
      <c r="J76" s="1190"/>
      <c r="K76" s="1197"/>
      <c r="L76" s="1197"/>
      <c r="M76" s="1197"/>
      <c r="N76" s="1197"/>
      <c r="AM76" s="19"/>
      <c r="AN76" s="1195"/>
      <c r="AO76" s="1195"/>
      <c r="AP76" s="1195"/>
      <c r="AQ76" s="1195"/>
      <c r="AR76" s="1195"/>
      <c r="AS76" s="1195"/>
      <c r="AT76" s="1195"/>
      <c r="AU76" s="1195"/>
      <c r="AV76" s="1195"/>
      <c r="AW76" s="1195"/>
      <c r="AX76" s="1195"/>
      <c r="AY76" s="1195"/>
      <c r="AZ76" s="1195"/>
      <c r="BA76" s="1195"/>
      <c r="BB76" s="1195"/>
      <c r="BC76" s="1195"/>
      <c r="BD76" s="1195"/>
      <c r="BE76" s="1195"/>
      <c r="BF76" s="1195"/>
      <c r="BG76" s="1195"/>
      <c r="BH76" s="1195"/>
      <c r="BI76" s="1195"/>
      <c r="BJ76" s="1195"/>
      <c r="BK76" s="1195"/>
      <c r="BL76" s="1195"/>
      <c r="BM76" s="1195"/>
      <c r="BN76" s="1195"/>
      <c r="BO76" s="1195"/>
      <c r="BP76" s="1192"/>
      <c r="BQ76" s="1192"/>
      <c r="BR76" s="1192"/>
      <c r="BS76" s="1192"/>
      <c r="BT76" s="1192"/>
      <c r="BU76" s="1192"/>
      <c r="BV76" s="1192"/>
      <c r="BW76" s="1192"/>
      <c r="BX76" s="1192"/>
      <c r="BY76" s="1192"/>
      <c r="BZ76" s="1192"/>
      <c r="CA76" s="1192"/>
      <c r="CB76" s="1192"/>
      <c r="CC76" s="1192"/>
      <c r="CD76" s="1192"/>
      <c r="CE76" s="1192"/>
      <c r="CF76" s="1192"/>
      <c r="CG76" s="1192"/>
      <c r="CH76" s="1192"/>
      <c r="CI76" s="1192"/>
      <c r="CJ76" s="1192"/>
      <c r="CK76" s="1192"/>
      <c r="CL76" s="1192"/>
      <c r="CM76" s="1192"/>
      <c r="CN76" s="1192"/>
      <c r="CO76" s="1192"/>
      <c r="CP76" s="1192"/>
      <c r="CQ76" s="1192"/>
      <c r="CR76" s="1192"/>
      <c r="CS76" s="1192"/>
      <c r="CT76" s="1192"/>
      <c r="CU76" s="1192"/>
      <c r="CV76" s="1192"/>
      <c r="CW76" s="1192"/>
      <c r="CX76" s="1192"/>
      <c r="CY76" s="1192"/>
      <c r="CZ76" s="1192"/>
      <c r="DA76" s="1192"/>
      <c r="DB76" s="1192"/>
      <c r="DC76" s="1192"/>
    </row>
    <row r="77" spans="2:107" ht="13.2" x14ac:dyDescent="0.2">
      <c r="B77" s="10"/>
      <c r="G77" s="1190"/>
      <c r="H77" s="1190"/>
      <c r="I77" s="1190"/>
      <c r="J77" s="1190"/>
      <c r="K77" s="1191"/>
      <c r="L77" s="1191"/>
      <c r="M77" s="1191"/>
      <c r="N77" s="1191"/>
      <c r="AN77" s="1196" t="s">
        <v>11</v>
      </c>
      <c r="AO77" s="1196"/>
      <c r="AP77" s="1196"/>
      <c r="AQ77" s="1196"/>
      <c r="AR77" s="1196"/>
      <c r="AS77" s="1196"/>
      <c r="AT77" s="1196"/>
      <c r="AU77" s="1196"/>
      <c r="AV77" s="1196"/>
      <c r="AW77" s="1196"/>
      <c r="AX77" s="1196"/>
      <c r="AY77" s="1196"/>
      <c r="AZ77" s="1196"/>
      <c r="BA77" s="1196"/>
      <c r="BB77" s="1195" t="s">
        <v>9</v>
      </c>
      <c r="BC77" s="1195"/>
      <c r="BD77" s="1195"/>
      <c r="BE77" s="1195"/>
      <c r="BF77" s="1195"/>
      <c r="BG77" s="1195"/>
      <c r="BH77" s="1195"/>
      <c r="BI77" s="1195"/>
      <c r="BJ77" s="1195"/>
      <c r="BK77" s="1195"/>
      <c r="BL77" s="1195"/>
      <c r="BM77" s="1195"/>
      <c r="BN77" s="1195"/>
      <c r="BO77" s="1195"/>
      <c r="BP77" s="1192">
        <v>21.4</v>
      </c>
      <c r="BQ77" s="1192"/>
      <c r="BR77" s="1192"/>
      <c r="BS77" s="1192"/>
      <c r="BT77" s="1192"/>
      <c r="BU77" s="1192"/>
      <c r="BV77" s="1192"/>
      <c r="BW77" s="1192"/>
      <c r="BX77" s="1192">
        <v>13.7</v>
      </c>
      <c r="BY77" s="1192"/>
      <c r="BZ77" s="1192"/>
      <c r="CA77" s="1192"/>
      <c r="CB77" s="1192"/>
      <c r="CC77" s="1192"/>
      <c r="CD77" s="1192"/>
      <c r="CE77" s="1192"/>
      <c r="CF77" s="1192">
        <v>6.9</v>
      </c>
      <c r="CG77" s="1192"/>
      <c r="CH77" s="1192"/>
      <c r="CI77" s="1192"/>
      <c r="CJ77" s="1192"/>
      <c r="CK77" s="1192"/>
      <c r="CL77" s="1192"/>
      <c r="CM77" s="1192"/>
      <c r="CN77" s="1192">
        <v>0</v>
      </c>
      <c r="CO77" s="1192"/>
      <c r="CP77" s="1192"/>
      <c r="CQ77" s="1192"/>
      <c r="CR77" s="1192"/>
      <c r="CS77" s="1192"/>
      <c r="CT77" s="1192"/>
      <c r="CU77" s="1192"/>
      <c r="CV77" s="1192">
        <v>0</v>
      </c>
      <c r="CW77" s="1192"/>
      <c r="CX77" s="1192"/>
      <c r="CY77" s="1192"/>
      <c r="CZ77" s="1192"/>
      <c r="DA77" s="1192"/>
      <c r="DB77" s="1192"/>
      <c r="DC77" s="1192"/>
    </row>
    <row r="78" spans="2:107" ht="13.2" x14ac:dyDescent="0.2">
      <c r="B78" s="10"/>
      <c r="G78" s="1190"/>
      <c r="H78" s="1190"/>
      <c r="I78" s="1190"/>
      <c r="J78" s="1190"/>
      <c r="K78" s="1191"/>
      <c r="L78" s="1191"/>
      <c r="M78" s="1191"/>
      <c r="N78" s="1191"/>
      <c r="AN78" s="1196"/>
      <c r="AO78" s="1196"/>
      <c r="AP78" s="1196"/>
      <c r="AQ78" s="1196"/>
      <c r="AR78" s="1196"/>
      <c r="AS78" s="1196"/>
      <c r="AT78" s="1196"/>
      <c r="AU78" s="1196"/>
      <c r="AV78" s="1196"/>
      <c r="AW78" s="1196"/>
      <c r="AX78" s="1196"/>
      <c r="AY78" s="1196"/>
      <c r="AZ78" s="1196"/>
      <c r="BA78" s="1196"/>
      <c r="BB78" s="1195"/>
      <c r="BC78" s="1195"/>
      <c r="BD78" s="1195"/>
      <c r="BE78" s="1195"/>
      <c r="BF78" s="1195"/>
      <c r="BG78" s="1195"/>
      <c r="BH78" s="1195"/>
      <c r="BI78" s="1195"/>
      <c r="BJ78" s="1195"/>
      <c r="BK78" s="1195"/>
      <c r="BL78" s="1195"/>
      <c r="BM78" s="1195"/>
      <c r="BN78" s="1195"/>
      <c r="BO78" s="1195"/>
      <c r="BP78" s="1192"/>
      <c r="BQ78" s="1192"/>
      <c r="BR78" s="1192"/>
      <c r="BS78" s="1192"/>
      <c r="BT78" s="1192"/>
      <c r="BU78" s="1192"/>
      <c r="BV78" s="1192"/>
      <c r="BW78" s="1192"/>
      <c r="BX78" s="1192"/>
      <c r="BY78" s="1192"/>
      <c r="BZ78" s="1192"/>
      <c r="CA78" s="1192"/>
      <c r="CB78" s="1192"/>
      <c r="CC78" s="1192"/>
      <c r="CD78" s="1192"/>
      <c r="CE78" s="1192"/>
      <c r="CF78" s="1192"/>
      <c r="CG78" s="1192"/>
      <c r="CH78" s="1192"/>
      <c r="CI78" s="1192"/>
      <c r="CJ78" s="1192"/>
      <c r="CK78" s="1192"/>
      <c r="CL78" s="1192"/>
      <c r="CM78" s="1192"/>
      <c r="CN78" s="1192"/>
      <c r="CO78" s="1192"/>
      <c r="CP78" s="1192"/>
      <c r="CQ78" s="1192"/>
      <c r="CR78" s="1192"/>
      <c r="CS78" s="1192"/>
      <c r="CT78" s="1192"/>
      <c r="CU78" s="1192"/>
      <c r="CV78" s="1192"/>
      <c r="CW78" s="1192"/>
      <c r="CX78" s="1192"/>
      <c r="CY78" s="1192"/>
      <c r="CZ78" s="1192"/>
      <c r="DA78" s="1192"/>
      <c r="DB78" s="1192"/>
      <c r="DC78" s="1192"/>
    </row>
    <row r="79" spans="2:107" ht="13.2" x14ac:dyDescent="0.2">
      <c r="B79" s="10"/>
      <c r="G79" s="1190"/>
      <c r="H79" s="1190"/>
      <c r="I79" s="1193"/>
      <c r="J79" s="1193"/>
      <c r="K79" s="1194"/>
      <c r="L79" s="1194"/>
      <c r="M79" s="1194"/>
      <c r="N79" s="1194"/>
      <c r="AN79" s="1196"/>
      <c r="AO79" s="1196"/>
      <c r="AP79" s="1196"/>
      <c r="AQ79" s="1196"/>
      <c r="AR79" s="1196"/>
      <c r="AS79" s="1196"/>
      <c r="AT79" s="1196"/>
      <c r="AU79" s="1196"/>
      <c r="AV79" s="1196"/>
      <c r="AW79" s="1196"/>
      <c r="AX79" s="1196"/>
      <c r="AY79" s="1196"/>
      <c r="AZ79" s="1196"/>
      <c r="BA79" s="1196"/>
      <c r="BB79" s="1195" t="s">
        <v>13</v>
      </c>
      <c r="BC79" s="1195"/>
      <c r="BD79" s="1195"/>
      <c r="BE79" s="1195"/>
      <c r="BF79" s="1195"/>
      <c r="BG79" s="1195"/>
      <c r="BH79" s="1195"/>
      <c r="BI79" s="1195"/>
      <c r="BJ79" s="1195"/>
      <c r="BK79" s="1195"/>
      <c r="BL79" s="1195"/>
      <c r="BM79" s="1195"/>
      <c r="BN79" s="1195"/>
      <c r="BO79" s="1195"/>
      <c r="BP79" s="1192">
        <v>7.7</v>
      </c>
      <c r="BQ79" s="1192"/>
      <c r="BR79" s="1192"/>
      <c r="BS79" s="1192"/>
      <c r="BT79" s="1192"/>
      <c r="BU79" s="1192"/>
      <c r="BV79" s="1192"/>
      <c r="BW79" s="1192"/>
      <c r="BX79" s="1192">
        <v>7.9</v>
      </c>
      <c r="BY79" s="1192"/>
      <c r="BZ79" s="1192"/>
      <c r="CA79" s="1192"/>
      <c r="CB79" s="1192"/>
      <c r="CC79" s="1192"/>
      <c r="CD79" s="1192"/>
      <c r="CE79" s="1192"/>
      <c r="CF79" s="1192">
        <v>8</v>
      </c>
      <c r="CG79" s="1192"/>
      <c r="CH79" s="1192"/>
      <c r="CI79" s="1192"/>
      <c r="CJ79" s="1192"/>
      <c r="CK79" s="1192"/>
      <c r="CL79" s="1192"/>
      <c r="CM79" s="1192"/>
      <c r="CN79" s="1192">
        <v>8</v>
      </c>
      <c r="CO79" s="1192"/>
      <c r="CP79" s="1192"/>
      <c r="CQ79" s="1192"/>
      <c r="CR79" s="1192"/>
      <c r="CS79" s="1192"/>
      <c r="CT79" s="1192"/>
      <c r="CU79" s="1192"/>
      <c r="CV79" s="1192">
        <v>8.1</v>
      </c>
      <c r="CW79" s="1192"/>
      <c r="CX79" s="1192"/>
      <c r="CY79" s="1192"/>
      <c r="CZ79" s="1192"/>
      <c r="DA79" s="1192"/>
      <c r="DB79" s="1192"/>
      <c r="DC79" s="1192"/>
    </row>
    <row r="80" spans="2:107" ht="13.2" x14ac:dyDescent="0.2">
      <c r="B80" s="10"/>
      <c r="G80" s="1190"/>
      <c r="H80" s="1190"/>
      <c r="I80" s="1193"/>
      <c r="J80" s="1193"/>
      <c r="K80" s="1194"/>
      <c r="L80" s="1194"/>
      <c r="M80" s="1194"/>
      <c r="N80" s="1194"/>
      <c r="AN80" s="1196"/>
      <c r="AO80" s="1196"/>
      <c r="AP80" s="1196"/>
      <c r="AQ80" s="1196"/>
      <c r="AR80" s="1196"/>
      <c r="AS80" s="1196"/>
      <c r="AT80" s="1196"/>
      <c r="AU80" s="1196"/>
      <c r="AV80" s="1196"/>
      <c r="AW80" s="1196"/>
      <c r="AX80" s="1196"/>
      <c r="AY80" s="1196"/>
      <c r="AZ80" s="1196"/>
      <c r="BA80" s="1196"/>
      <c r="BB80" s="1195"/>
      <c r="BC80" s="1195"/>
      <c r="BD80" s="1195"/>
      <c r="BE80" s="1195"/>
      <c r="BF80" s="1195"/>
      <c r="BG80" s="1195"/>
      <c r="BH80" s="1195"/>
      <c r="BI80" s="1195"/>
      <c r="BJ80" s="1195"/>
      <c r="BK80" s="1195"/>
      <c r="BL80" s="1195"/>
      <c r="BM80" s="1195"/>
      <c r="BN80" s="1195"/>
      <c r="BO80" s="1195"/>
      <c r="BP80" s="1192"/>
      <c r="BQ80" s="1192"/>
      <c r="BR80" s="1192"/>
      <c r="BS80" s="1192"/>
      <c r="BT80" s="1192"/>
      <c r="BU80" s="1192"/>
      <c r="BV80" s="1192"/>
      <c r="BW80" s="1192"/>
      <c r="BX80" s="1192"/>
      <c r="BY80" s="1192"/>
      <c r="BZ80" s="1192"/>
      <c r="CA80" s="1192"/>
      <c r="CB80" s="1192"/>
      <c r="CC80" s="1192"/>
      <c r="CD80" s="1192"/>
      <c r="CE80" s="1192"/>
      <c r="CF80" s="1192"/>
      <c r="CG80" s="1192"/>
      <c r="CH80" s="1192"/>
      <c r="CI80" s="1192"/>
      <c r="CJ80" s="1192"/>
      <c r="CK80" s="1192"/>
      <c r="CL80" s="1192"/>
      <c r="CM80" s="1192"/>
      <c r="CN80" s="1192"/>
      <c r="CO80" s="1192"/>
      <c r="CP80" s="1192"/>
      <c r="CQ80" s="1192"/>
      <c r="CR80" s="1192"/>
      <c r="CS80" s="1192"/>
      <c r="CT80" s="1192"/>
      <c r="CU80" s="1192"/>
      <c r="CV80" s="1192"/>
      <c r="CW80" s="1192"/>
      <c r="CX80" s="1192"/>
      <c r="CY80" s="1192"/>
      <c r="CZ80" s="1192"/>
      <c r="DA80" s="1192"/>
      <c r="DB80" s="1192"/>
      <c r="DC80" s="1192"/>
    </row>
    <row r="81" spans="2:109" ht="13.2" x14ac:dyDescent="0.2">
      <c r="B81" s="10"/>
    </row>
    <row r="82" spans="2:109" ht="16.2" x14ac:dyDescent="0.2">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2" x14ac:dyDescent="0.2">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2" x14ac:dyDescent="0.2">
      <c r="DD84" s="3"/>
      <c r="DE84" s="3"/>
    </row>
    <row r="85" spans="2:109" ht="13.2" x14ac:dyDescent="0.2">
      <c r="DD85" s="3"/>
      <c r="DE85" s="3"/>
    </row>
  </sheetData>
  <sheetProtection algorithmName="SHA-512" hashValue="2Y/CEvdtUnh+/ejz4Haq3tdNsKCtudUJhh3s5lHMfthMadDuMiFVW4CJaOh/yTiEM0jovKWPNkahO4mdXAx7Iw==" saltValue="BwboRnrFBvU42fmNs+A7t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zoomScale="75" zoomScaleNormal="75" zoomScaleSheetLayoutView="70" workbookViewId="0"/>
  </sheetViews>
  <sheetFormatPr defaultColWidth="0" defaultRowHeight="13.5" customHeight="1" zeroHeight="1" x14ac:dyDescent="0.2"/>
  <cols>
    <col min="1" max="34" width="2.44140625" style="38" customWidth="1"/>
    <col min="35" max="122" width="2.44140625" style="5" customWidth="1"/>
    <col min="123" max="16384" width="2.44140625" style="5" hidden="1"/>
  </cols>
  <sheetData>
    <row r="1" spans="1:34"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2" x14ac:dyDescent="0.2">
      <c r="S2" s="5"/>
      <c r="AH2" s="5"/>
    </row>
    <row r="3" spans="1:34"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2" x14ac:dyDescent="0.2"/>
    <row r="5" spans="1:34" ht="13.2" x14ac:dyDescent="0.2"/>
    <row r="6" spans="1:34" ht="13.2" x14ac:dyDescent="0.2"/>
    <row r="7" spans="1:34" ht="13.2" x14ac:dyDescent="0.2"/>
    <row r="8" spans="1:34" ht="13.2" x14ac:dyDescent="0.2"/>
    <row r="9" spans="1:34" ht="13.2" x14ac:dyDescent="0.2">
      <c r="AH9" s="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5"/>
    </row>
    <row r="18" spans="12:34" ht="13.2" x14ac:dyDescent="0.2"/>
    <row r="19" spans="12:34" ht="13.2" x14ac:dyDescent="0.2"/>
    <row r="20" spans="12:34" ht="13.2" x14ac:dyDescent="0.2">
      <c r="AH20" s="5"/>
    </row>
    <row r="21" spans="12:34" ht="13.2" x14ac:dyDescent="0.2">
      <c r="AH21" s="5"/>
    </row>
    <row r="22" spans="12:34" ht="13.2" x14ac:dyDescent="0.2"/>
    <row r="23" spans="12:34" ht="13.2" x14ac:dyDescent="0.2"/>
    <row r="24" spans="12:34" ht="13.2" x14ac:dyDescent="0.2">
      <c r="Q24" s="5"/>
    </row>
    <row r="25" spans="12:34" ht="13.2" x14ac:dyDescent="0.2"/>
    <row r="26" spans="12:34" ht="13.2" x14ac:dyDescent="0.2"/>
    <row r="27" spans="12:34" ht="13.2" x14ac:dyDescent="0.2"/>
    <row r="28" spans="12:34" ht="13.2" x14ac:dyDescent="0.2">
      <c r="O28" s="5"/>
      <c r="T28" s="5"/>
      <c r="AH28" s="5"/>
    </row>
    <row r="29" spans="12:34" ht="13.2" x14ac:dyDescent="0.2"/>
    <row r="30" spans="12:34" ht="13.2" x14ac:dyDescent="0.2"/>
    <row r="31" spans="12:34" ht="13.2" x14ac:dyDescent="0.2">
      <c r="Q31" s="5"/>
    </row>
    <row r="32" spans="12:34" ht="13.2" x14ac:dyDescent="0.2">
      <c r="L32" s="5"/>
    </row>
    <row r="33" spans="2:34" ht="13.2" x14ac:dyDescent="0.2">
      <c r="C33" s="5"/>
      <c r="E33" s="5"/>
      <c r="G33" s="5"/>
      <c r="I33" s="5"/>
      <c r="X33" s="5"/>
    </row>
    <row r="34" spans="2:34" ht="13.2" x14ac:dyDescent="0.2">
      <c r="B34" s="5"/>
      <c r="P34" s="5"/>
      <c r="R34" s="5"/>
      <c r="T34" s="5"/>
    </row>
    <row r="35" spans="2:34" ht="13.2" x14ac:dyDescent="0.2">
      <c r="D35" s="5"/>
      <c r="W35" s="5"/>
      <c r="AC35" s="5"/>
      <c r="AD35" s="5"/>
      <c r="AE35" s="5"/>
      <c r="AF35" s="5"/>
      <c r="AG35" s="5"/>
      <c r="AH35" s="5"/>
    </row>
    <row r="36" spans="2:34" ht="13.2" x14ac:dyDescent="0.2">
      <c r="H36" s="5"/>
      <c r="J36" s="5"/>
      <c r="K36" s="5"/>
      <c r="M36" s="5"/>
      <c r="Y36" s="5"/>
      <c r="Z36" s="5"/>
      <c r="AA36" s="5"/>
      <c r="AB36" s="5"/>
      <c r="AC36" s="5"/>
      <c r="AD36" s="5"/>
      <c r="AE36" s="5"/>
      <c r="AF36" s="5"/>
      <c r="AG36" s="5"/>
      <c r="AH36" s="5"/>
    </row>
    <row r="37" spans="2:34" ht="13.2" x14ac:dyDescent="0.2">
      <c r="AH37" s="5"/>
    </row>
    <row r="38" spans="2:34" ht="13.2" x14ac:dyDescent="0.2">
      <c r="AG38" s="5"/>
      <c r="AH38" s="5"/>
    </row>
    <row r="39" spans="2:34" ht="13.2" x14ac:dyDescent="0.2"/>
    <row r="40" spans="2:34" ht="13.2" x14ac:dyDescent="0.2">
      <c r="X40" s="5"/>
    </row>
    <row r="41" spans="2:34" ht="13.2" x14ac:dyDescent="0.2">
      <c r="R41" s="5"/>
    </row>
    <row r="42" spans="2:34" ht="13.2" x14ac:dyDescent="0.2">
      <c r="W42" s="5"/>
    </row>
    <row r="43" spans="2:34" ht="13.2" x14ac:dyDescent="0.2">
      <c r="Y43" s="5"/>
      <c r="Z43" s="5"/>
      <c r="AA43" s="5"/>
      <c r="AB43" s="5"/>
      <c r="AC43" s="5"/>
      <c r="AD43" s="5"/>
      <c r="AE43" s="5"/>
      <c r="AF43" s="5"/>
      <c r="AG43" s="5"/>
      <c r="AH43" s="5"/>
    </row>
    <row r="44" spans="2:34" ht="13.2" x14ac:dyDescent="0.2">
      <c r="AH44" s="5"/>
    </row>
    <row r="45" spans="2:34" ht="13.2" x14ac:dyDescent="0.2">
      <c r="X45" s="5"/>
    </row>
    <row r="46" spans="2:34" ht="13.2" x14ac:dyDescent="0.2"/>
    <row r="47" spans="2:34" ht="13.2" x14ac:dyDescent="0.2"/>
    <row r="48" spans="2:34" ht="13.2" x14ac:dyDescent="0.2">
      <c r="W48" s="5"/>
      <c r="Y48" s="5"/>
      <c r="Z48" s="5"/>
      <c r="AA48" s="5"/>
      <c r="AB48" s="5"/>
      <c r="AC48" s="5"/>
      <c r="AD48" s="5"/>
      <c r="AE48" s="5"/>
      <c r="AF48" s="5"/>
      <c r="AG48" s="5"/>
      <c r="AH48" s="5"/>
    </row>
    <row r="49" spans="28:34" ht="13.2" x14ac:dyDescent="0.2"/>
    <row r="50" spans="28:34" ht="13.2" x14ac:dyDescent="0.2">
      <c r="AE50" s="5"/>
      <c r="AF50" s="5"/>
      <c r="AG50" s="5"/>
      <c r="AH50" s="5"/>
    </row>
    <row r="51" spans="28:34" ht="13.2" x14ac:dyDescent="0.2">
      <c r="AC51" s="5"/>
      <c r="AD51" s="5"/>
      <c r="AE51" s="5"/>
      <c r="AF51" s="5"/>
      <c r="AG51" s="5"/>
      <c r="AH51" s="5"/>
    </row>
    <row r="52" spans="28:34" ht="13.2" x14ac:dyDescent="0.2"/>
    <row r="53" spans="28:34" ht="13.2" x14ac:dyDescent="0.2">
      <c r="AF53" s="5"/>
      <c r="AG53" s="5"/>
      <c r="AH53" s="5"/>
    </row>
    <row r="54" spans="28:34" ht="13.2" x14ac:dyDescent="0.2">
      <c r="AH54" s="5"/>
    </row>
    <row r="55" spans="28:34" ht="13.2" x14ac:dyDescent="0.2"/>
    <row r="56" spans="28:34" ht="13.2" x14ac:dyDescent="0.2">
      <c r="AB56" s="5"/>
      <c r="AC56" s="5"/>
      <c r="AD56" s="5"/>
      <c r="AE56" s="5"/>
      <c r="AF56" s="5"/>
      <c r="AG56" s="5"/>
      <c r="AH56" s="5"/>
    </row>
    <row r="57" spans="28:34" ht="13.2" x14ac:dyDescent="0.2">
      <c r="AH57" s="5"/>
    </row>
    <row r="58" spans="28:34" ht="13.2" x14ac:dyDescent="0.2">
      <c r="AH58" s="5"/>
    </row>
    <row r="59" spans="28:34" ht="13.2" x14ac:dyDescent="0.2"/>
    <row r="60" spans="28:34" ht="13.2" x14ac:dyDescent="0.2"/>
    <row r="61" spans="28:34" ht="13.2" x14ac:dyDescent="0.2"/>
    <row r="62" spans="28:34" ht="13.2" x14ac:dyDescent="0.2"/>
    <row r="63" spans="28:34" ht="13.2" x14ac:dyDescent="0.2">
      <c r="AH63" s="5"/>
    </row>
    <row r="64" spans="28:34" ht="13.2" x14ac:dyDescent="0.2">
      <c r="AG64" s="5"/>
      <c r="AH64" s="5"/>
    </row>
    <row r="65" spans="28:34" ht="13.2" x14ac:dyDescent="0.2"/>
    <row r="66" spans="28:34" ht="13.2" x14ac:dyDescent="0.2"/>
    <row r="67" spans="28:34" ht="13.2" x14ac:dyDescent="0.2"/>
    <row r="68" spans="28:34" ht="13.2" x14ac:dyDescent="0.2">
      <c r="AB68" s="5"/>
      <c r="AC68" s="5"/>
      <c r="AD68" s="5"/>
      <c r="AE68" s="5"/>
      <c r="AF68" s="5"/>
      <c r="AG68" s="5"/>
      <c r="AH68" s="5"/>
    </row>
    <row r="69" spans="28:34" ht="13.2" x14ac:dyDescent="0.2">
      <c r="AF69" s="5"/>
      <c r="AG69" s="5"/>
      <c r="AH69" s="5"/>
    </row>
    <row r="70" spans="28:34" ht="13.2" x14ac:dyDescent="0.2"/>
    <row r="71" spans="28:34" ht="13.2" x14ac:dyDescent="0.2"/>
    <row r="72" spans="28:34" ht="13.2" x14ac:dyDescent="0.2"/>
    <row r="73" spans="28:34" ht="13.2" x14ac:dyDescent="0.2"/>
    <row r="74" spans="28:34" ht="13.2" x14ac:dyDescent="0.2"/>
    <row r="75" spans="28:34" ht="13.2" x14ac:dyDescent="0.2">
      <c r="AH75" s="5"/>
    </row>
    <row r="76" spans="28:34" ht="13.2" x14ac:dyDescent="0.2">
      <c r="AF76" s="5"/>
      <c r="AG76" s="5"/>
      <c r="AH76" s="5"/>
    </row>
    <row r="77" spans="28:34" ht="13.2" x14ac:dyDescent="0.2">
      <c r="AG77" s="5"/>
      <c r="AH77" s="5"/>
    </row>
    <row r="78" spans="28:34" ht="13.2" x14ac:dyDescent="0.2"/>
    <row r="79" spans="28:34" ht="13.2" x14ac:dyDescent="0.2"/>
    <row r="80" spans="28:34" ht="13.2" x14ac:dyDescent="0.2"/>
    <row r="81" spans="25:34" ht="13.2" x14ac:dyDescent="0.2"/>
    <row r="82" spans="25:34" ht="13.2" x14ac:dyDescent="0.2">
      <c r="Y82" s="5"/>
    </row>
    <row r="83" spans="25:34" ht="13.2" x14ac:dyDescent="0.2">
      <c r="Y83" s="5"/>
      <c r="Z83" s="5"/>
      <c r="AA83" s="5"/>
      <c r="AB83" s="5"/>
      <c r="AC83" s="5"/>
      <c r="AD83" s="5"/>
      <c r="AE83" s="5"/>
      <c r="AF83" s="5"/>
      <c r="AG83" s="5"/>
      <c r="AH83" s="5"/>
    </row>
    <row r="84" spans="25:34" ht="13.2" x14ac:dyDescent="0.2"/>
    <row r="85" spans="25:34" ht="13.2" x14ac:dyDescent="0.2"/>
    <row r="86" spans="25:34" ht="13.2" x14ac:dyDescent="0.2"/>
    <row r="87" spans="25:34" ht="13.2" x14ac:dyDescent="0.2"/>
    <row r="88" spans="25:34" ht="13.2" x14ac:dyDescent="0.2">
      <c r="AH88" s="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zeCgASlpOxc/AYTpQdT3a76cD5+xAtXXKG20PsxLytylVHi/wZaswPbvBcYIwgl5xXb3muQq2/94V6MQH/19tA==" saltValue="k9hiTxg0NrDuOqWqD/XIc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38" customWidth="1"/>
    <col min="35" max="122" width="2.44140625" style="5" customWidth="1"/>
    <col min="123" max="16384" width="2.44140625" style="5" hidden="1"/>
  </cols>
  <sheetData>
    <row r="1" spans="2:34"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2" x14ac:dyDescent="0.2">
      <c r="S2" s="5"/>
      <c r="AH2" s="5"/>
    </row>
    <row r="3" spans="2:34"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2" x14ac:dyDescent="0.2"/>
    <row r="5" spans="2:34" ht="13.2" x14ac:dyDescent="0.2"/>
    <row r="6" spans="2:34" ht="13.2" x14ac:dyDescent="0.2"/>
    <row r="7" spans="2:34" ht="13.2" x14ac:dyDescent="0.2"/>
    <row r="8" spans="2:34" ht="13.2" x14ac:dyDescent="0.2"/>
    <row r="9" spans="2:34" ht="13.2" x14ac:dyDescent="0.2">
      <c r="AH9" s="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5"/>
    </row>
    <row r="18" spans="12:34" ht="13.2" x14ac:dyDescent="0.2"/>
    <row r="19" spans="12:34" ht="13.2" x14ac:dyDescent="0.2"/>
    <row r="20" spans="12:34" ht="13.2" x14ac:dyDescent="0.2">
      <c r="AH20" s="5"/>
    </row>
    <row r="21" spans="12:34" ht="13.2" x14ac:dyDescent="0.2">
      <c r="AH21" s="5"/>
    </row>
    <row r="22" spans="12:34" ht="13.2" x14ac:dyDescent="0.2"/>
    <row r="23" spans="12:34" ht="13.2" x14ac:dyDescent="0.2"/>
    <row r="24" spans="12:34" ht="13.2" x14ac:dyDescent="0.2">
      <c r="Q24" s="5"/>
    </row>
    <row r="25" spans="12:34" ht="13.2" x14ac:dyDescent="0.2"/>
    <row r="26" spans="12:34" ht="13.2" x14ac:dyDescent="0.2"/>
    <row r="27" spans="12:34" ht="13.2" x14ac:dyDescent="0.2"/>
    <row r="28" spans="12:34" ht="13.2" x14ac:dyDescent="0.2">
      <c r="O28" s="5"/>
      <c r="T28" s="5"/>
      <c r="AH28" s="5"/>
    </row>
    <row r="29" spans="12:34" ht="13.2" x14ac:dyDescent="0.2"/>
    <row r="30" spans="12:34" ht="13.2" x14ac:dyDescent="0.2"/>
    <row r="31" spans="12:34" ht="13.2" x14ac:dyDescent="0.2">
      <c r="Q31" s="5"/>
    </row>
    <row r="32" spans="12:34" ht="13.2" x14ac:dyDescent="0.2">
      <c r="L32" s="5"/>
    </row>
    <row r="33" spans="2:34" ht="13.2" x14ac:dyDescent="0.2">
      <c r="C33" s="5"/>
      <c r="E33" s="5"/>
      <c r="G33" s="5"/>
      <c r="I33" s="5"/>
      <c r="X33" s="5"/>
    </row>
    <row r="34" spans="2:34" ht="13.2" x14ac:dyDescent="0.2">
      <c r="B34" s="5"/>
      <c r="P34" s="5"/>
      <c r="R34" s="5"/>
      <c r="T34" s="5"/>
    </row>
    <row r="35" spans="2:34" ht="13.2" x14ac:dyDescent="0.2">
      <c r="D35" s="5"/>
      <c r="W35" s="5"/>
      <c r="AC35" s="5"/>
      <c r="AD35" s="5"/>
      <c r="AE35" s="5"/>
      <c r="AF35" s="5"/>
      <c r="AG35" s="5"/>
      <c r="AH35" s="5"/>
    </row>
    <row r="36" spans="2:34" ht="13.2" x14ac:dyDescent="0.2">
      <c r="H36" s="5"/>
      <c r="J36" s="5"/>
      <c r="K36" s="5"/>
      <c r="M36" s="5"/>
      <c r="Y36" s="5"/>
      <c r="Z36" s="5"/>
      <c r="AA36" s="5"/>
      <c r="AB36" s="5"/>
      <c r="AC36" s="5"/>
      <c r="AD36" s="5"/>
      <c r="AE36" s="5"/>
      <c r="AF36" s="5"/>
      <c r="AG36" s="5"/>
      <c r="AH36" s="5"/>
    </row>
    <row r="37" spans="2:34" ht="13.2" x14ac:dyDescent="0.2">
      <c r="AH37" s="5"/>
    </row>
    <row r="38" spans="2:34" ht="13.2" x14ac:dyDescent="0.2">
      <c r="AG38" s="5"/>
      <c r="AH38" s="5"/>
    </row>
    <row r="39" spans="2:34" ht="13.2" x14ac:dyDescent="0.2"/>
    <row r="40" spans="2:34" ht="13.2" x14ac:dyDescent="0.2">
      <c r="X40" s="5"/>
    </row>
    <row r="41" spans="2:34" ht="13.2" x14ac:dyDescent="0.2">
      <c r="R41" s="5"/>
    </row>
    <row r="42" spans="2:34" ht="13.2" x14ac:dyDescent="0.2">
      <c r="W42" s="5"/>
    </row>
    <row r="43" spans="2:34" ht="13.2" x14ac:dyDescent="0.2">
      <c r="Y43" s="5"/>
      <c r="Z43" s="5"/>
      <c r="AA43" s="5"/>
      <c r="AB43" s="5"/>
      <c r="AC43" s="5"/>
      <c r="AD43" s="5"/>
      <c r="AE43" s="5"/>
      <c r="AF43" s="5"/>
      <c r="AG43" s="5"/>
      <c r="AH43" s="5"/>
    </row>
    <row r="44" spans="2:34" ht="13.2" x14ac:dyDescent="0.2">
      <c r="AH44" s="5"/>
    </row>
    <row r="45" spans="2:34" ht="13.2" x14ac:dyDescent="0.2">
      <c r="X45" s="5"/>
    </row>
    <row r="46" spans="2:34" ht="13.2" x14ac:dyDescent="0.2"/>
    <row r="47" spans="2:34" ht="13.2" x14ac:dyDescent="0.2"/>
    <row r="48" spans="2:34" ht="13.2" x14ac:dyDescent="0.2">
      <c r="W48" s="5"/>
      <c r="Y48" s="5"/>
      <c r="Z48" s="5"/>
      <c r="AA48" s="5"/>
      <c r="AB48" s="5"/>
      <c r="AC48" s="5"/>
      <c r="AD48" s="5"/>
      <c r="AE48" s="5"/>
      <c r="AF48" s="5"/>
      <c r="AG48" s="5"/>
      <c r="AH48" s="5"/>
    </row>
    <row r="49" spans="28:34" ht="13.2" x14ac:dyDescent="0.2"/>
    <row r="50" spans="28:34" ht="13.2" x14ac:dyDescent="0.2">
      <c r="AE50" s="5"/>
      <c r="AF50" s="5"/>
      <c r="AG50" s="5"/>
      <c r="AH50" s="5"/>
    </row>
    <row r="51" spans="28:34" ht="13.2" x14ac:dyDescent="0.2">
      <c r="AC51" s="5"/>
      <c r="AD51" s="5"/>
      <c r="AE51" s="5"/>
      <c r="AF51" s="5"/>
      <c r="AG51" s="5"/>
      <c r="AH51" s="5"/>
    </row>
    <row r="52" spans="28:34" ht="13.2" x14ac:dyDescent="0.2"/>
    <row r="53" spans="28:34" ht="13.2" x14ac:dyDescent="0.2">
      <c r="AF53" s="5"/>
      <c r="AG53" s="5"/>
      <c r="AH53" s="5"/>
    </row>
    <row r="54" spans="28:34" ht="13.2" x14ac:dyDescent="0.2">
      <c r="AH54" s="5"/>
    </row>
    <row r="55" spans="28:34" ht="13.2" x14ac:dyDescent="0.2"/>
    <row r="56" spans="28:34" ht="13.2" x14ac:dyDescent="0.2">
      <c r="AB56" s="5"/>
      <c r="AC56" s="5"/>
      <c r="AD56" s="5"/>
      <c r="AE56" s="5"/>
      <c r="AF56" s="5"/>
      <c r="AG56" s="5"/>
      <c r="AH56" s="5"/>
    </row>
    <row r="57" spans="28:34" ht="13.2" x14ac:dyDescent="0.2">
      <c r="AH57" s="5"/>
    </row>
    <row r="58" spans="28:34" ht="13.2" x14ac:dyDescent="0.2">
      <c r="AH58" s="5"/>
    </row>
    <row r="59" spans="28:34" ht="13.2" x14ac:dyDescent="0.2">
      <c r="AG59" s="5"/>
      <c r="AH59" s="5"/>
    </row>
    <row r="60" spans="28:34" ht="13.2" x14ac:dyDescent="0.2"/>
    <row r="61" spans="28:34" ht="13.2" x14ac:dyDescent="0.2"/>
    <row r="62" spans="28:34" ht="13.2" x14ac:dyDescent="0.2"/>
    <row r="63" spans="28:34" ht="13.2" x14ac:dyDescent="0.2">
      <c r="AH63" s="5"/>
    </row>
    <row r="64" spans="28:34" ht="13.2" x14ac:dyDescent="0.2">
      <c r="AG64" s="5"/>
      <c r="AH64" s="5"/>
    </row>
    <row r="65" spans="28:34" ht="13.2" x14ac:dyDescent="0.2"/>
    <row r="66" spans="28:34" ht="13.2" x14ac:dyDescent="0.2"/>
    <row r="67" spans="28:34" ht="13.2" x14ac:dyDescent="0.2"/>
    <row r="68" spans="28:34" ht="13.2" x14ac:dyDescent="0.2">
      <c r="AB68" s="5"/>
      <c r="AC68" s="5"/>
      <c r="AD68" s="5"/>
      <c r="AE68" s="5"/>
      <c r="AF68" s="5"/>
      <c r="AG68" s="5"/>
      <c r="AH68" s="5"/>
    </row>
    <row r="69" spans="28:34" ht="13.2" x14ac:dyDescent="0.2">
      <c r="AF69" s="5"/>
      <c r="AG69" s="5"/>
      <c r="AH69" s="5"/>
    </row>
    <row r="70" spans="28:34" ht="13.2" x14ac:dyDescent="0.2"/>
    <row r="71" spans="28:34" ht="13.2" x14ac:dyDescent="0.2"/>
    <row r="72" spans="28:34" ht="13.2" x14ac:dyDescent="0.2"/>
    <row r="73" spans="28:34" ht="13.2" x14ac:dyDescent="0.2"/>
    <row r="74" spans="28:34" ht="13.2" x14ac:dyDescent="0.2"/>
    <row r="75" spans="28:34" ht="13.2" x14ac:dyDescent="0.2">
      <c r="AH75" s="5"/>
    </row>
    <row r="76" spans="28:34" ht="13.2" x14ac:dyDescent="0.2">
      <c r="AF76" s="5"/>
      <c r="AG76" s="5"/>
      <c r="AH76" s="5"/>
    </row>
    <row r="77" spans="28:34" ht="13.2" x14ac:dyDescent="0.2">
      <c r="AG77" s="5"/>
      <c r="AH77" s="5"/>
    </row>
    <row r="78" spans="28:34" ht="13.2" x14ac:dyDescent="0.2"/>
    <row r="79" spans="28:34" ht="13.2" x14ac:dyDescent="0.2"/>
    <row r="80" spans="28:34" ht="13.2" x14ac:dyDescent="0.2"/>
    <row r="81" spans="25:34" ht="13.2" x14ac:dyDescent="0.2"/>
    <row r="82" spans="25:34" ht="13.2" x14ac:dyDescent="0.2">
      <c r="Y82" s="5"/>
    </row>
    <row r="83" spans="25:34" ht="13.2" x14ac:dyDescent="0.2">
      <c r="Y83" s="5"/>
      <c r="Z83" s="5"/>
      <c r="AA83" s="5"/>
      <c r="AB83" s="5"/>
      <c r="AC83" s="5"/>
      <c r="AD83" s="5"/>
      <c r="AE83" s="5"/>
      <c r="AF83" s="5"/>
      <c r="AG83" s="5"/>
      <c r="AH83" s="5"/>
    </row>
    <row r="84" spans="25:34" ht="13.2" x14ac:dyDescent="0.2"/>
    <row r="85" spans="25:34" ht="13.2" x14ac:dyDescent="0.2"/>
    <row r="86" spans="25:34" ht="13.2" x14ac:dyDescent="0.2"/>
    <row r="87" spans="25:34" ht="13.2" x14ac:dyDescent="0.2"/>
    <row r="88" spans="25:34" ht="13.2" x14ac:dyDescent="0.2">
      <c r="AH88" s="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ASgqah4OFxhND9Co6f+1WzVrB98CRHdbIUZDJe8XnloAWuwwzW9LQrPfUBKftrRTUIpvLtyQ049ZWr/+EWJ/g==" saltValue="/NNC7Pe1cC7KviUiRRJD0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02C24E-98EC-4C84-9711-DC389070C88D}">
  <sheetPr>
    <pageSetUpPr fitToPage="1"/>
  </sheetPr>
  <dimension ref="B1:EM49"/>
  <sheetViews>
    <sheetView showGridLines="0" workbookViewId="0"/>
  </sheetViews>
  <sheetFormatPr defaultColWidth="0" defaultRowHeight="11.25" customHeight="1" zeroHeight="1" x14ac:dyDescent="0.2"/>
  <cols>
    <col min="1" max="1" width="1.6640625" style="73" customWidth="1"/>
    <col min="2" max="2" width="2.33203125" style="73" customWidth="1"/>
    <col min="3" max="16" width="2.6640625" style="73" customWidth="1"/>
    <col min="17" max="17" width="2.33203125" style="73" customWidth="1"/>
    <col min="18" max="95" width="1.6640625" style="73" customWidth="1"/>
    <col min="96" max="133" width="1.6640625" style="85" customWidth="1"/>
    <col min="134" max="143" width="1.6640625" style="73" customWidth="1"/>
    <col min="144" max="16384" width="0" style="73" hidden="1"/>
  </cols>
  <sheetData>
    <row r="1" spans="2:143" ht="22.5" customHeight="1" thickBot="1" x14ac:dyDescent="0.25">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692" t="s">
        <v>145</v>
      </c>
      <c r="DI1" s="693"/>
      <c r="DJ1" s="693"/>
      <c r="DK1" s="693"/>
      <c r="DL1" s="693"/>
      <c r="DM1" s="693"/>
      <c r="DN1" s="694"/>
      <c r="DO1" s="73"/>
      <c r="DP1" s="692" t="s">
        <v>146</v>
      </c>
      <c r="DQ1" s="693"/>
      <c r="DR1" s="693"/>
      <c r="DS1" s="693"/>
      <c r="DT1" s="693"/>
      <c r="DU1" s="693"/>
      <c r="DV1" s="693"/>
      <c r="DW1" s="693"/>
      <c r="DX1" s="693"/>
      <c r="DY1" s="693"/>
      <c r="DZ1" s="693"/>
      <c r="EA1" s="693"/>
      <c r="EB1" s="693"/>
      <c r="EC1" s="694"/>
      <c r="ED1" s="72"/>
      <c r="EE1" s="72"/>
      <c r="EF1" s="72"/>
      <c r="EG1" s="72"/>
      <c r="EH1" s="72"/>
      <c r="EI1" s="72"/>
      <c r="EJ1" s="72"/>
      <c r="EK1" s="72"/>
      <c r="EL1" s="72"/>
      <c r="EM1" s="72"/>
    </row>
    <row r="2" spans="2:143" ht="22.5" customHeight="1" x14ac:dyDescent="0.2">
      <c r="B2" s="74" t="s">
        <v>147</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2">
      <c r="B3" s="654" t="s">
        <v>148</v>
      </c>
      <c r="C3" s="655"/>
      <c r="D3" s="655"/>
      <c r="E3" s="655"/>
      <c r="F3" s="655"/>
      <c r="G3" s="655"/>
      <c r="H3" s="655"/>
      <c r="I3" s="655"/>
      <c r="J3" s="655"/>
      <c r="K3" s="655"/>
      <c r="L3" s="655"/>
      <c r="M3" s="655"/>
      <c r="N3" s="655"/>
      <c r="O3" s="655"/>
      <c r="P3" s="655"/>
      <c r="Q3" s="655"/>
      <c r="R3" s="655"/>
      <c r="S3" s="655"/>
      <c r="T3" s="655"/>
      <c r="U3" s="655"/>
      <c r="V3" s="655"/>
      <c r="W3" s="655"/>
      <c r="X3" s="655"/>
      <c r="Y3" s="655"/>
      <c r="Z3" s="655"/>
      <c r="AA3" s="655"/>
      <c r="AB3" s="655"/>
      <c r="AC3" s="655"/>
      <c r="AD3" s="655"/>
      <c r="AE3" s="655"/>
      <c r="AF3" s="655"/>
      <c r="AG3" s="655"/>
      <c r="AH3" s="655"/>
      <c r="AI3" s="655"/>
      <c r="AJ3" s="655"/>
      <c r="AK3" s="655"/>
      <c r="AL3" s="655"/>
      <c r="AM3" s="655"/>
      <c r="AN3" s="655"/>
      <c r="AO3" s="655"/>
      <c r="AP3" s="654" t="s">
        <v>149</v>
      </c>
      <c r="AQ3" s="655"/>
      <c r="AR3" s="655"/>
      <c r="AS3" s="655"/>
      <c r="AT3" s="655"/>
      <c r="AU3" s="655"/>
      <c r="AV3" s="655"/>
      <c r="AW3" s="655"/>
      <c r="AX3" s="655"/>
      <c r="AY3" s="655"/>
      <c r="AZ3" s="655"/>
      <c r="BA3" s="655"/>
      <c r="BB3" s="655"/>
      <c r="BC3" s="655"/>
      <c r="BD3" s="655"/>
      <c r="BE3" s="655"/>
      <c r="BF3" s="655"/>
      <c r="BG3" s="655"/>
      <c r="BH3" s="655"/>
      <c r="BI3" s="655"/>
      <c r="BJ3" s="655"/>
      <c r="BK3" s="655"/>
      <c r="BL3" s="655"/>
      <c r="BM3" s="655"/>
      <c r="BN3" s="655"/>
      <c r="BO3" s="655"/>
      <c r="BP3" s="655"/>
      <c r="BQ3" s="655"/>
      <c r="BR3" s="655"/>
      <c r="BS3" s="655"/>
      <c r="BT3" s="655"/>
      <c r="BU3" s="655"/>
      <c r="BV3" s="655"/>
      <c r="BW3" s="655"/>
      <c r="BX3" s="655"/>
      <c r="BY3" s="655"/>
      <c r="BZ3" s="655"/>
      <c r="CA3" s="655"/>
      <c r="CB3" s="656"/>
      <c r="CD3" s="654" t="s">
        <v>150</v>
      </c>
      <c r="CE3" s="655"/>
      <c r="CF3" s="655"/>
      <c r="CG3" s="655"/>
      <c r="CH3" s="655"/>
      <c r="CI3" s="655"/>
      <c r="CJ3" s="655"/>
      <c r="CK3" s="655"/>
      <c r="CL3" s="655"/>
      <c r="CM3" s="655"/>
      <c r="CN3" s="655"/>
      <c r="CO3" s="655"/>
      <c r="CP3" s="655"/>
      <c r="CQ3" s="655"/>
      <c r="CR3" s="655"/>
      <c r="CS3" s="655"/>
      <c r="CT3" s="655"/>
      <c r="CU3" s="655"/>
      <c r="CV3" s="655"/>
      <c r="CW3" s="655"/>
      <c r="CX3" s="655"/>
      <c r="CY3" s="655"/>
      <c r="CZ3" s="655"/>
      <c r="DA3" s="655"/>
      <c r="DB3" s="655"/>
      <c r="DC3" s="655"/>
      <c r="DD3" s="655"/>
      <c r="DE3" s="655"/>
      <c r="DF3" s="655"/>
      <c r="DG3" s="655"/>
      <c r="DH3" s="655"/>
      <c r="DI3" s="655"/>
      <c r="DJ3" s="655"/>
      <c r="DK3" s="655"/>
      <c r="DL3" s="655"/>
      <c r="DM3" s="655"/>
      <c r="DN3" s="655"/>
      <c r="DO3" s="655"/>
      <c r="DP3" s="655"/>
      <c r="DQ3" s="655"/>
      <c r="DR3" s="655"/>
      <c r="DS3" s="655"/>
      <c r="DT3" s="655"/>
      <c r="DU3" s="655"/>
      <c r="DV3" s="655"/>
      <c r="DW3" s="655"/>
      <c r="DX3" s="655"/>
      <c r="DY3" s="655"/>
      <c r="DZ3" s="655"/>
      <c r="EA3" s="655"/>
      <c r="EB3" s="655"/>
      <c r="EC3" s="656"/>
    </row>
    <row r="4" spans="2:143" ht="11.25" customHeight="1" x14ac:dyDescent="0.2">
      <c r="B4" s="654" t="s">
        <v>23</v>
      </c>
      <c r="C4" s="655"/>
      <c r="D4" s="655"/>
      <c r="E4" s="655"/>
      <c r="F4" s="655"/>
      <c r="G4" s="655"/>
      <c r="H4" s="655"/>
      <c r="I4" s="655"/>
      <c r="J4" s="655"/>
      <c r="K4" s="655"/>
      <c r="L4" s="655"/>
      <c r="M4" s="655"/>
      <c r="N4" s="655"/>
      <c r="O4" s="655"/>
      <c r="P4" s="655"/>
      <c r="Q4" s="656"/>
      <c r="R4" s="654" t="s">
        <v>151</v>
      </c>
      <c r="S4" s="655"/>
      <c r="T4" s="655"/>
      <c r="U4" s="655"/>
      <c r="V4" s="655"/>
      <c r="W4" s="655"/>
      <c r="X4" s="655"/>
      <c r="Y4" s="656"/>
      <c r="Z4" s="654" t="s">
        <v>152</v>
      </c>
      <c r="AA4" s="655"/>
      <c r="AB4" s="655"/>
      <c r="AC4" s="656"/>
      <c r="AD4" s="654" t="s">
        <v>153</v>
      </c>
      <c r="AE4" s="655"/>
      <c r="AF4" s="655"/>
      <c r="AG4" s="655"/>
      <c r="AH4" s="655"/>
      <c r="AI4" s="655"/>
      <c r="AJ4" s="655"/>
      <c r="AK4" s="656"/>
      <c r="AL4" s="654" t="s">
        <v>152</v>
      </c>
      <c r="AM4" s="655"/>
      <c r="AN4" s="655"/>
      <c r="AO4" s="656"/>
      <c r="AP4" s="695" t="s">
        <v>154</v>
      </c>
      <c r="AQ4" s="695"/>
      <c r="AR4" s="695"/>
      <c r="AS4" s="695"/>
      <c r="AT4" s="695"/>
      <c r="AU4" s="695"/>
      <c r="AV4" s="695"/>
      <c r="AW4" s="695"/>
      <c r="AX4" s="695"/>
      <c r="AY4" s="695"/>
      <c r="AZ4" s="695"/>
      <c r="BA4" s="695"/>
      <c r="BB4" s="695"/>
      <c r="BC4" s="695"/>
      <c r="BD4" s="695"/>
      <c r="BE4" s="695"/>
      <c r="BF4" s="695"/>
      <c r="BG4" s="695" t="s">
        <v>155</v>
      </c>
      <c r="BH4" s="695"/>
      <c r="BI4" s="695"/>
      <c r="BJ4" s="695"/>
      <c r="BK4" s="695"/>
      <c r="BL4" s="695"/>
      <c r="BM4" s="695"/>
      <c r="BN4" s="695"/>
      <c r="BO4" s="695" t="s">
        <v>152</v>
      </c>
      <c r="BP4" s="695"/>
      <c r="BQ4" s="695"/>
      <c r="BR4" s="695"/>
      <c r="BS4" s="695" t="s">
        <v>156</v>
      </c>
      <c r="BT4" s="695"/>
      <c r="BU4" s="695"/>
      <c r="BV4" s="695"/>
      <c r="BW4" s="695"/>
      <c r="BX4" s="695"/>
      <c r="BY4" s="695"/>
      <c r="BZ4" s="695"/>
      <c r="CA4" s="695"/>
      <c r="CB4" s="695"/>
      <c r="CD4" s="654" t="s">
        <v>157</v>
      </c>
      <c r="CE4" s="655"/>
      <c r="CF4" s="655"/>
      <c r="CG4" s="655"/>
      <c r="CH4" s="655"/>
      <c r="CI4" s="655"/>
      <c r="CJ4" s="655"/>
      <c r="CK4" s="655"/>
      <c r="CL4" s="655"/>
      <c r="CM4" s="655"/>
      <c r="CN4" s="655"/>
      <c r="CO4" s="655"/>
      <c r="CP4" s="655"/>
      <c r="CQ4" s="655"/>
      <c r="CR4" s="655"/>
      <c r="CS4" s="655"/>
      <c r="CT4" s="655"/>
      <c r="CU4" s="655"/>
      <c r="CV4" s="655"/>
      <c r="CW4" s="655"/>
      <c r="CX4" s="655"/>
      <c r="CY4" s="655"/>
      <c r="CZ4" s="655"/>
      <c r="DA4" s="655"/>
      <c r="DB4" s="655"/>
      <c r="DC4" s="655"/>
      <c r="DD4" s="655"/>
      <c r="DE4" s="655"/>
      <c r="DF4" s="655"/>
      <c r="DG4" s="655"/>
      <c r="DH4" s="655"/>
      <c r="DI4" s="655"/>
      <c r="DJ4" s="655"/>
      <c r="DK4" s="655"/>
      <c r="DL4" s="655"/>
      <c r="DM4" s="655"/>
      <c r="DN4" s="655"/>
      <c r="DO4" s="655"/>
      <c r="DP4" s="655"/>
      <c r="DQ4" s="655"/>
      <c r="DR4" s="655"/>
      <c r="DS4" s="655"/>
      <c r="DT4" s="655"/>
      <c r="DU4" s="655"/>
      <c r="DV4" s="655"/>
      <c r="DW4" s="655"/>
      <c r="DX4" s="655"/>
      <c r="DY4" s="655"/>
      <c r="DZ4" s="655"/>
      <c r="EA4" s="655"/>
      <c r="EB4" s="655"/>
      <c r="EC4" s="656"/>
    </row>
    <row r="5" spans="2:143" ht="11.25" customHeight="1" x14ac:dyDescent="0.2">
      <c r="B5" s="651" t="s">
        <v>158</v>
      </c>
      <c r="C5" s="652"/>
      <c r="D5" s="652"/>
      <c r="E5" s="652"/>
      <c r="F5" s="652"/>
      <c r="G5" s="652"/>
      <c r="H5" s="652"/>
      <c r="I5" s="652"/>
      <c r="J5" s="652"/>
      <c r="K5" s="652"/>
      <c r="L5" s="652"/>
      <c r="M5" s="652"/>
      <c r="N5" s="652"/>
      <c r="O5" s="652"/>
      <c r="P5" s="652"/>
      <c r="Q5" s="653"/>
      <c r="R5" s="648">
        <v>1887517</v>
      </c>
      <c r="S5" s="649"/>
      <c r="T5" s="649"/>
      <c r="U5" s="649"/>
      <c r="V5" s="649"/>
      <c r="W5" s="649"/>
      <c r="X5" s="649"/>
      <c r="Y5" s="677"/>
      <c r="Z5" s="690">
        <v>14.1</v>
      </c>
      <c r="AA5" s="690"/>
      <c r="AB5" s="690"/>
      <c r="AC5" s="690"/>
      <c r="AD5" s="691">
        <v>1887517</v>
      </c>
      <c r="AE5" s="691"/>
      <c r="AF5" s="691"/>
      <c r="AG5" s="691"/>
      <c r="AH5" s="691"/>
      <c r="AI5" s="691"/>
      <c r="AJ5" s="691"/>
      <c r="AK5" s="691"/>
      <c r="AL5" s="678">
        <v>29.5</v>
      </c>
      <c r="AM5" s="661"/>
      <c r="AN5" s="661"/>
      <c r="AO5" s="679"/>
      <c r="AP5" s="651" t="s">
        <v>159</v>
      </c>
      <c r="AQ5" s="652"/>
      <c r="AR5" s="652"/>
      <c r="AS5" s="652"/>
      <c r="AT5" s="652"/>
      <c r="AU5" s="652"/>
      <c r="AV5" s="652"/>
      <c r="AW5" s="652"/>
      <c r="AX5" s="652"/>
      <c r="AY5" s="652"/>
      <c r="AZ5" s="652"/>
      <c r="BA5" s="652"/>
      <c r="BB5" s="652"/>
      <c r="BC5" s="652"/>
      <c r="BD5" s="652"/>
      <c r="BE5" s="652"/>
      <c r="BF5" s="653"/>
      <c r="BG5" s="602">
        <v>1878288</v>
      </c>
      <c r="BH5" s="603"/>
      <c r="BI5" s="603"/>
      <c r="BJ5" s="603"/>
      <c r="BK5" s="603"/>
      <c r="BL5" s="603"/>
      <c r="BM5" s="603"/>
      <c r="BN5" s="604"/>
      <c r="BO5" s="638">
        <v>99.5</v>
      </c>
      <c r="BP5" s="638"/>
      <c r="BQ5" s="638"/>
      <c r="BR5" s="638"/>
      <c r="BS5" s="639">
        <v>20627</v>
      </c>
      <c r="BT5" s="639"/>
      <c r="BU5" s="639"/>
      <c r="BV5" s="639"/>
      <c r="BW5" s="639"/>
      <c r="BX5" s="639"/>
      <c r="BY5" s="639"/>
      <c r="BZ5" s="639"/>
      <c r="CA5" s="639"/>
      <c r="CB5" s="670"/>
      <c r="CD5" s="654" t="s">
        <v>154</v>
      </c>
      <c r="CE5" s="655"/>
      <c r="CF5" s="655"/>
      <c r="CG5" s="655"/>
      <c r="CH5" s="655"/>
      <c r="CI5" s="655"/>
      <c r="CJ5" s="655"/>
      <c r="CK5" s="655"/>
      <c r="CL5" s="655"/>
      <c r="CM5" s="655"/>
      <c r="CN5" s="655"/>
      <c r="CO5" s="655"/>
      <c r="CP5" s="655"/>
      <c r="CQ5" s="656"/>
      <c r="CR5" s="654" t="s">
        <v>160</v>
      </c>
      <c r="CS5" s="655"/>
      <c r="CT5" s="655"/>
      <c r="CU5" s="655"/>
      <c r="CV5" s="655"/>
      <c r="CW5" s="655"/>
      <c r="CX5" s="655"/>
      <c r="CY5" s="656"/>
      <c r="CZ5" s="654" t="s">
        <v>152</v>
      </c>
      <c r="DA5" s="655"/>
      <c r="DB5" s="655"/>
      <c r="DC5" s="656"/>
      <c r="DD5" s="654" t="s">
        <v>161</v>
      </c>
      <c r="DE5" s="655"/>
      <c r="DF5" s="655"/>
      <c r="DG5" s="655"/>
      <c r="DH5" s="655"/>
      <c r="DI5" s="655"/>
      <c r="DJ5" s="655"/>
      <c r="DK5" s="655"/>
      <c r="DL5" s="655"/>
      <c r="DM5" s="655"/>
      <c r="DN5" s="655"/>
      <c r="DO5" s="655"/>
      <c r="DP5" s="656"/>
      <c r="DQ5" s="654" t="s">
        <v>162</v>
      </c>
      <c r="DR5" s="655"/>
      <c r="DS5" s="655"/>
      <c r="DT5" s="655"/>
      <c r="DU5" s="655"/>
      <c r="DV5" s="655"/>
      <c r="DW5" s="655"/>
      <c r="DX5" s="655"/>
      <c r="DY5" s="655"/>
      <c r="DZ5" s="655"/>
      <c r="EA5" s="655"/>
      <c r="EB5" s="655"/>
      <c r="EC5" s="656"/>
    </row>
    <row r="6" spans="2:143" ht="11.25" customHeight="1" x14ac:dyDescent="0.2">
      <c r="B6" s="599" t="s">
        <v>163</v>
      </c>
      <c r="C6" s="600"/>
      <c r="D6" s="600"/>
      <c r="E6" s="600"/>
      <c r="F6" s="600"/>
      <c r="G6" s="600"/>
      <c r="H6" s="600"/>
      <c r="I6" s="600"/>
      <c r="J6" s="600"/>
      <c r="K6" s="600"/>
      <c r="L6" s="600"/>
      <c r="M6" s="600"/>
      <c r="N6" s="600"/>
      <c r="O6" s="600"/>
      <c r="P6" s="600"/>
      <c r="Q6" s="601"/>
      <c r="R6" s="602">
        <v>135132</v>
      </c>
      <c r="S6" s="603"/>
      <c r="T6" s="603"/>
      <c r="U6" s="603"/>
      <c r="V6" s="603"/>
      <c r="W6" s="603"/>
      <c r="X6" s="603"/>
      <c r="Y6" s="604"/>
      <c r="Z6" s="638">
        <v>1</v>
      </c>
      <c r="AA6" s="638"/>
      <c r="AB6" s="638"/>
      <c r="AC6" s="638"/>
      <c r="AD6" s="639">
        <v>135132</v>
      </c>
      <c r="AE6" s="639"/>
      <c r="AF6" s="639"/>
      <c r="AG6" s="639"/>
      <c r="AH6" s="639"/>
      <c r="AI6" s="639"/>
      <c r="AJ6" s="639"/>
      <c r="AK6" s="639"/>
      <c r="AL6" s="605">
        <v>2.1</v>
      </c>
      <c r="AM6" s="606"/>
      <c r="AN6" s="606"/>
      <c r="AO6" s="640"/>
      <c r="AP6" s="599" t="s">
        <v>164</v>
      </c>
      <c r="AQ6" s="600"/>
      <c r="AR6" s="600"/>
      <c r="AS6" s="600"/>
      <c r="AT6" s="600"/>
      <c r="AU6" s="600"/>
      <c r="AV6" s="600"/>
      <c r="AW6" s="600"/>
      <c r="AX6" s="600"/>
      <c r="AY6" s="600"/>
      <c r="AZ6" s="600"/>
      <c r="BA6" s="600"/>
      <c r="BB6" s="600"/>
      <c r="BC6" s="600"/>
      <c r="BD6" s="600"/>
      <c r="BE6" s="600"/>
      <c r="BF6" s="601"/>
      <c r="BG6" s="602">
        <v>1878288</v>
      </c>
      <c r="BH6" s="603"/>
      <c r="BI6" s="603"/>
      <c r="BJ6" s="603"/>
      <c r="BK6" s="603"/>
      <c r="BL6" s="603"/>
      <c r="BM6" s="603"/>
      <c r="BN6" s="604"/>
      <c r="BO6" s="638">
        <v>99.5</v>
      </c>
      <c r="BP6" s="638"/>
      <c r="BQ6" s="638"/>
      <c r="BR6" s="638"/>
      <c r="BS6" s="639">
        <v>20627</v>
      </c>
      <c r="BT6" s="639"/>
      <c r="BU6" s="639"/>
      <c r="BV6" s="639"/>
      <c r="BW6" s="639"/>
      <c r="BX6" s="639"/>
      <c r="BY6" s="639"/>
      <c r="BZ6" s="639"/>
      <c r="CA6" s="639"/>
      <c r="CB6" s="670"/>
      <c r="CD6" s="651" t="s">
        <v>165</v>
      </c>
      <c r="CE6" s="652"/>
      <c r="CF6" s="652"/>
      <c r="CG6" s="652"/>
      <c r="CH6" s="652"/>
      <c r="CI6" s="652"/>
      <c r="CJ6" s="652"/>
      <c r="CK6" s="652"/>
      <c r="CL6" s="652"/>
      <c r="CM6" s="652"/>
      <c r="CN6" s="652"/>
      <c r="CO6" s="652"/>
      <c r="CP6" s="652"/>
      <c r="CQ6" s="653"/>
      <c r="CR6" s="602">
        <v>84327</v>
      </c>
      <c r="CS6" s="603"/>
      <c r="CT6" s="603"/>
      <c r="CU6" s="603"/>
      <c r="CV6" s="603"/>
      <c r="CW6" s="603"/>
      <c r="CX6" s="603"/>
      <c r="CY6" s="604"/>
      <c r="CZ6" s="678">
        <v>0.7</v>
      </c>
      <c r="DA6" s="661"/>
      <c r="DB6" s="661"/>
      <c r="DC6" s="680"/>
      <c r="DD6" s="608" t="s">
        <v>63</v>
      </c>
      <c r="DE6" s="603"/>
      <c r="DF6" s="603"/>
      <c r="DG6" s="603"/>
      <c r="DH6" s="603"/>
      <c r="DI6" s="603"/>
      <c r="DJ6" s="603"/>
      <c r="DK6" s="603"/>
      <c r="DL6" s="603"/>
      <c r="DM6" s="603"/>
      <c r="DN6" s="603"/>
      <c r="DO6" s="603"/>
      <c r="DP6" s="604"/>
      <c r="DQ6" s="608">
        <v>84327</v>
      </c>
      <c r="DR6" s="603"/>
      <c r="DS6" s="603"/>
      <c r="DT6" s="603"/>
      <c r="DU6" s="603"/>
      <c r="DV6" s="603"/>
      <c r="DW6" s="603"/>
      <c r="DX6" s="603"/>
      <c r="DY6" s="603"/>
      <c r="DZ6" s="603"/>
      <c r="EA6" s="603"/>
      <c r="EB6" s="603"/>
      <c r="EC6" s="637"/>
    </row>
    <row r="7" spans="2:143" ht="11.25" customHeight="1" x14ac:dyDescent="0.2">
      <c r="B7" s="599" t="s">
        <v>166</v>
      </c>
      <c r="C7" s="600"/>
      <c r="D7" s="600"/>
      <c r="E7" s="600"/>
      <c r="F7" s="600"/>
      <c r="G7" s="600"/>
      <c r="H7" s="600"/>
      <c r="I7" s="600"/>
      <c r="J7" s="600"/>
      <c r="K7" s="600"/>
      <c r="L7" s="600"/>
      <c r="M7" s="600"/>
      <c r="N7" s="600"/>
      <c r="O7" s="600"/>
      <c r="P7" s="600"/>
      <c r="Q7" s="601"/>
      <c r="R7" s="602">
        <v>561</v>
      </c>
      <c r="S7" s="603"/>
      <c r="T7" s="603"/>
      <c r="U7" s="603"/>
      <c r="V7" s="603"/>
      <c r="W7" s="603"/>
      <c r="X7" s="603"/>
      <c r="Y7" s="604"/>
      <c r="Z7" s="638">
        <v>0</v>
      </c>
      <c r="AA7" s="638"/>
      <c r="AB7" s="638"/>
      <c r="AC7" s="638"/>
      <c r="AD7" s="639">
        <v>561</v>
      </c>
      <c r="AE7" s="639"/>
      <c r="AF7" s="639"/>
      <c r="AG7" s="639"/>
      <c r="AH7" s="639"/>
      <c r="AI7" s="639"/>
      <c r="AJ7" s="639"/>
      <c r="AK7" s="639"/>
      <c r="AL7" s="605">
        <v>0</v>
      </c>
      <c r="AM7" s="606"/>
      <c r="AN7" s="606"/>
      <c r="AO7" s="640"/>
      <c r="AP7" s="599" t="s">
        <v>167</v>
      </c>
      <c r="AQ7" s="600"/>
      <c r="AR7" s="600"/>
      <c r="AS7" s="600"/>
      <c r="AT7" s="600"/>
      <c r="AU7" s="600"/>
      <c r="AV7" s="600"/>
      <c r="AW7" s="600"/>
      <c r="AX7" s="600"/>
      <c r="AY7" s="600"/>
      <c r="AZ7" s="600"/>
      <c r="BA7" s="600"/>
      <c r="BB7" s="600"/>
      <c r="BC7" s="600"/>
      <c r="BD7" s="600"/>
      <c r="BE7" s="600"/>
      <c r="BF7" s="601"/>
      <c r="BG7" s="602">
        <v>742328</v>
      </c>
      <c r="BH7" s="603"/>
      <c r="BI7" s="603"/>
      <c r="BJ7" s="603"/>
      <c r="BK7" s="603"/>
      <c r="BL7" s="603"/>
      <c r="BM7" s="603"/>
      <c r="BN7" s="604"/>
      <c r="BO7" s="638">
        <v>39.299999999999997</v>
      </c>
      <c r="BP7" s="638"/>
      <c r="BQ7" s="638"/>
      <c r="BR7" s="638"/>
      <c r="BS7" s="639">
        <v>20627</v>
      </c>
      <c r="BT7" s="639"/>
      <c r="BU7" s="639"/>
      <c r="BV7" s="639"/>
      <c r="BW7" s="639"/>
      <c r="BX7" s="639"/>
      <c r="BY7" s="639"/>
      <c r="BZ7" s="639"/>
      <c r="CA7" s="639"/>
      <c r="CB7" s="670"/>
      <c r="CD7" s="599" t="s">
        <v>168</v>
      </c>
      <c r="CE7" s="600"/>
      <c r="CF7" s="600"/>
      <c r="CG7" s="600"/>
      <c r="CH7" s="600"/>
      <c r="CI7" s="600"/>
      <c r="CJ7" s="600"/>
      <c r="CK7" s="600"/>
      <c r="CL7" s="600"/>
      <c r="CM7" s="600"/>
      <c r="CN7" s="600"/>
      <c r="CO7" s="600"/>
      <c r="CP7" s="600"/>
      <c r="CQ7" s="601"/>
      <c r="CR7" s="602">
        <v>3120828</v>
      </c>
      <c r="CS7" s="603"/>
      <c r="CT7" s="603"/>
      <c r="CU7" s="603"/>
      <c r="CV7" s="603"/>
      <c r="CW7" s="603"/>
      <c r="CX7" s="603"/>
      <c r="CY7" s="604"/>
      <c r="CZ7" s="638">
        <v>25</v>
      </c>
      <c r="DA7" s="638"/>
      <c r="DB7" s="638"/>
      <c r="DC7" s="638"/>
      <c r="DD7" s="608">
        <v>722804</v>
      </c>
      <c r="DE7" s="603"/>
      <c r="DF7" s="603"/>
      <c r="DG7" s="603"/>
      <c r="DH7" s="603"/>
      <c r="DI7" s="603"/>
      <c r="DJ7" s="603"/>
      <c r="DK7" s="603"/>
      <c r="DL7" s="603"/>
      <c r="DM7" s="603"/>
      <c r="DN7" s="603"/>
      <c r="DO7" s="603"/>
      <c r="DP7" s="604"/>
      <c r="DQ7" s="608">
        <v>2074994</v>
      </c>
      <c r="DR7" s="603"/>
      <c r="DS7" s="603"/>
      <c r="DT7" s="603"/>
      <c r="DU7" s="603"/>
      <c r="DV7" s="603"/>
      <c r="DW7" s="603"/>
      <c r="DX7" s="603"/>
      <c r="DY7" s="603"/>
      <c r="DZ7" s="603"/>
      <c r="EA7" s="603"/>
      <c r="EB7" s="603"/>
      <c r="EC7" s="637"/>
    </row>
    <row r="8" spans="2:143" ht="11.25" customHeight="1" x14ac:dyDescent="0.2">
      <c r="B8" s="599" t="s">
        <v>169</v>
      </c>
      <c r="C8" s="600"/>
      <c r="D8" s="600"/>
      <c r="E8" s="600"/>
      <c r="F8" s="600"/>
      <c r="G8" s="600"/>
      <c r="H8" s="600"/>
      <c r="I8" s="600"/>
      <c r="J8" s="600"/>
      <c r="K8" s="600"/>
      <c r="L8" s="600"/>
      <c r="M8" s="600"/>
      <c r="N8" s="600"/>
      <c r="O8" s="600"/>
      <c r="P8" s="600"/>
      <c r="Q8" s="601"/>
      <c r="R8" s="602">
        <v>11342</v>
      </c>
      <c r="S8" s="603"/>
      <c r="T8" s="603"/>
      <c r="U8" s="603"/>
      <c r="V8" s="603"/>
      <c r="W8" s="603"/>
      <c r="X8" s="603"/>
      <c r="Y8" s="604"/>
      <c r="Z8" s="638">
        <v>0.1</v>
      </c>
      <c r="AA8" s="638"/>
      <c r="AB8" s="638"/>
      <c r="AC8" s="638"/>
      <c r="AD8" s="639">
        <v>11342</v>
      </c>
      <c r="AE8" s="639"/>
      <c r="AF8" s="639"/>
      <c r="AG8" s="639"/>
      <c r="AH8" s="639"/>
      <c r="AI8" s="639"/>
      <c r="AJ8" s="639"/>
      <c r="AK8" s="639"/>
      <c r="AL8" s="605">
        <v>0.2</v>
      </c>
      <c r="AM8" s="606"/>
      <c r="AN8" s="606"/>
      <c r="AO8" s="640"/>
      <c r="AP8" s="599" t="s">
        <v>170</v>
      </c>
      <c r="AQ8" s="600"/>
      <c r="AR8" s="600"/>
      <c r="AS8" s="600"/>
      <c r="AT8" s="600"/>
      <c r="AU8" s="600"/>
      <c r="AV8" s="600"/>
      <c r="AW8" s="600"/>
      <c r="AX8" s="600"/>
      <c r="AY8" s="600"/>
      <c r="AZ8" s="600"/>
      <c r="BA8" s="600"/>
      <c r="BB8" s="600"/>
      <c r="BC8" s="600"/>
      <c r="BD8" s="600"/>
      <c r="BE8" s="600"/>
      <c r="BF8" s="601"/>
      <c r="BG8" s="602">
        <v>25634</v>
      </c>
      <c r="BH8" s="603"/>
      <c r="BI8" s="603"/>
      <c r="BJ8" s="603"/>
      <c r="BK8" s="603"/>
      <c r="BL8" s="603"/>
      <c r="BM8" s="603"/>
      <c r="BN8" s="604"/>
      <c r="BO8" s="638">
        <v>1.4</v>
      </c>
      <c r="BP8" s="638"/>
      <c r="BQ8" s="638"/>
      <c r="BR8" s="638"/>
      <c r="BS8" s="639" t="s">
        <v>63</v>
      </c>
      <c r="BT8" s="639"/>
      <c r="BU8" s="639"/>
      <c r="BV8" s="639"/>
      <c r="BW8" s="639"/>
      <c r="BX8" s="639"/>
      <c r="BY8" s="639"/>
      <c r="BZ8" s="639"/>
      <c r="CA8" s="639"/>
      <c r="CB8" s="670"/>
      <c r="CD8" s="599" t="s">
        <v>171</v>
      </c>
      <c r="CE8" s="600"/>
      <c r="CF8" s="600"/>
      <c r="CG8" s="600"/>
      <c r="CH8" s="600"/>
      <c r="CI8" s="600"/>
      <c r="CJ8" s="600"/>
      <c r="CK8" s="600"/>
      <c r="CL8" s="600"/>
      <c r="CM8" s="600"/>
      <c r="CN8" s="600"/>
      <c r="CO8" s="600"/>
      <c r="CP8" s="600"/>
      <c r="CQ8" s="601"/>
      <c r="CR8" s="602">
        <v>2524499</v>
      </c>
      <c r="CS8" s="603"/>
      <c r="CT8" s="603"/>
      <c r="CU8" s="603"/>
      <c r="CV8" s="603"/>
      <c r="CW8" s="603"/>
      <c r="CX8" s="603"/>
      <c r="CY8" s="604"/>
      <c r="CZ8" s="638">
        <v>20.2</v>
      </c>
      <c r="DA8" s="638"/>
      <c r="DB8" s="638"/>
      <c r="DC8" s="638"/>
      <c r="DD8" s="608">
        <v>52756</v>
      </c>
      <c r="DE8" s="603"/>
      <c r="DF8" s="603"/>
      <c r="DG8" s="603"/>
      <c r="DH8" s="603"/>
      <c r="DI8" s="603"/>
      <c r="DJ8" s="603"/>
      <c r="DK8" s="603"/>
      <c r="DL8" s="603"/>
      <c r="DM8" s="603"/>
      <c r="DN8" s="603"/>
      <c r="DO8" s="603"/>
      <c r="DP8" s="604"/>
      <c r="DQ8" s="608">
        <v>1492545</v>
      </c>
      <c r="DR8" s="603"/>
      <c r="DS8" s="603"/>
      <c r="DT8" s="603"/>
      <c r="DU8" s="603"/>
      <c r="DV8" s="603"/>
      <c r="DW8" s="603"/>
      <c r="DX8" s="603"/>
      <c r="DY8" s="603"/>
      <c r="DZ8" s="603"/>
      <c r="EA8" s="603"/>
      <c r="EB8" s="603"/>
      <c r="EC8" s="637"/>
    </row>
    <row r="9" spans="2:143" ht="11.25" customHeight="1" x14ac:dyDescent="0.2">
      <c r="B9" s="599" t="s">
        <v>172</v>
      </c>
      <c r="C9" s="600"/>
      <c r="D9" s="600"/>
      <c r="E9" s="600"/>
      <c r="F9" s="600"/>
      <c r="G9" s="600"/>
      <c r="H9" s="600"/>
      <c r="I9" s="600"/>
      <c r="J9" s="600"/>
      <c r="K9" s="600"/>
      <c r="L9" s="600"/>
      <c r="M9" s="600"/>
      <c r="N9" s="600"/>
      <c r="O9" s="600"/>
      <c r="P9" s="600"/>
      <c r="Q9" s="601"/>
      <c r="R9" s="602">
        <v>11920</v>
      </c>
      <c r="S9" s="603"/>
      <c r="T9" s="603"/>
      <c r="U9" s="603"/>
      <c r="V9" s="603"/>
      <c r="W9" s="603"/>
      <c r="X9" s="603"/>
      <c r="Y9" s="604"/>
      <c r="Z9" s="638">
        <v>0.1</v>
      </c>
      <c r="AA9" s="638"/>
      <c r="AB9" s="638"/>
      <c r="AC9" s="638"/>
      <c r="AD9" s="639">
        <v>11920</v>
      </c>
      <c r="AE9" s="639"/>
      <c r="AF9" s="639"/>
      <c r="AG9" s="639"/>
      <c r="AH9" s="639"/>
      <c r="AI9" s="639"/>
      <c r="AJ9" s="639"/>
      <c r="AK9" s="639"/>
      <c r="AL9" s="605">
        <v>0.2</v>
      </c>
      <c r="AM9" s="606"/>
      <c r="AN9" s="606"/>
      <c r="AO9" s="640"/>
      <c r="AP9" s="599" t="s">
        <v>173</v>
      </c>
      <c r="AQ9" s="600"/>
      <c r="AR9" s="600"/>
      <c r="AS9" s="600"/>
      <c r="AT9" s="600"/>
      <c r="AU9" s="600"/>
      <c r="AV9" s="600"/>
      <c r="AW9" s="600"/>
      <c r="AX9" s="600"/>
      <c r="AY9" s="600"/>
      <c r="AZ9" s="600"/>
      <c r="BA9" s="600"/>
      <c r="BB9" s="600"/>
      <c r="BC9" s="600"/>
      <c r="BD9" s="600"/>
      <c r="BE9" s="600"/>
      <c r="BF9" s="601"/>
      <c r="BG9" s="602">
        <v>601047</v>
      </c>
      <c r="BH9" s="603"/>
      <c r="BI9" s="603"/>
      <c r="BJ9" s="603"/>
      <c r="BK9" s="603"/>
      <c r="BL9" s="603"/>
      <c r="BM9" s="603"/>
      <c r="BN9" s="604"/>
      <c r="BO9" s="638">
        <v>31.8</v>
      </c>
      <c r="BP9" s="638"/>
      <c r="BQ9" s="638"/>
      <c r="BR9" s="638"/>
      <c r="BS9" s="639" t="s">
        <v>63</v>
      </c>
      <c r="BT9" s="639"/>
      <c r="BU9" s="639"/>
      <c r="BV9" s="639"/>
      <c r="BW9" s="639"/>
      <c r="BX9" s="639"/>
      <c r="BY9" s="639"/>
      <c r="BZ9" s="639"/>
      <c r="CA9" s="639"/>
      <c r="CB9" s="670"/>
      <c r="CD9" s="599" t="s">
        <v>174</v>
      </c>
      <c r="CE9" s="600"/>
      <c r="CF9" s="600"/>
      <c r="CG9" s="600"/>
      <c r="CH9" s="600"/>
      <c r="CI9" s="600"/>
      <c r="CJ9" s="600"/>
      <c r="CK9" s="600"/>
      <c r="CL9" s="600"/>
      <c r="CM9" s="600"/>
      <c r="CN9" s="600"/>
      <c r="CO9" s="600"/>
      <c r="CP9" s="600"/>
      <c r="CQ9" s="601"/>
      <c r="CR9" s="602">
        <v>1325258</v>
      </c>
      <c r="CS9" s="603"/>
      <c r="CT9" s="603"/>
      <c r="CU9" s="603"/>
      <c r="CV9" s="603"/>
      <c r="CW9" s="603"/>
      <c r="CX9" s="603"/>
      <c r="CY9" s="604"/>
      <c r="CZ9" s="638">
        <v>10.6</v>
      </c>
      <c r="DA9" s="638"/>
      <c r="DB9" s="638"/>
      <c r="DC9" s="638"/>
      <c r="DD9" s="608">
        <v>19860</v>
      </c>
      <c r="DE9" s="603"/>
      <c r="DF9" s="603"/>
      <c r="DG9" s="603"/>
      <c r="DH9" s="603"/>
      <c r="DI9" s="603"/>
      <c r="DJ9" s="603"/>
      <c r="DK9" s="603"/>
      <c r="DL9" s="603"/>
      <c r="DM9" s="603"/>
      <c r="DN9" s="603"/>
      <c r="DO9" s="603"/>
      <c r="DP9" s="604"/>
      <c r="DQ9" s="608">
        <v>1192305</v>
      </c>
      <c r="DR9" s="603"/>
      <c r="DS9" s="603"/>
      <c r="DT9" s="603"/>
      <c r="DU9" s="603"/>
      <c r="DV9" s="603"/>
      <c r="DW9" s="603"/>
      <c r="DX9" s="603"/>
      <c r="DY9" s="603"/>
      <c r="DZ9" s="603"/>
      <c r="EA9" s="603"/>
      <c r="EB9" s="603"/>
      <c r="EC9" s="637"/>
    </row>
    <row r="10" spans="2:143" ht="11.25" customHeight="1" x14ac:dyDescent="0.2">
      <c r="B10" s="599" t="s">
        <v>175</v>
      </c>
      <c r="C10" s="600"/>
      <c r="D10" s="600"/>
      <c r="E10" s="600"/>
      <c r="F10" s="600"/>
      <c r="G10" s="600"/>
      <c r="H10" s="600"/>
      <c r="I10" s="600"/>
      <c r="J10" s="600"/>
      <c r="K10" s="600"/>
      <c r="L10" s="600"/>
      <c r="M10" s="600"/>
      <c r="N10" s="600"/>
      <c r="O10" s="600"/>
      <c r="P10" s="600"/>
      <c r="Q10" s="601"/>
      <c r="R10" s="602" t="s">
        <v>63</v>
      </c>
      <c r="S10" s="603"/>
      <c r="T10" s="603"/>
      <c r="U10" s="603"/>
      <c r="V10" s="603"/>
      <c r="W10" s="603"/>
      <c r="X10" s="603"/>
      <c r="Y10" s="604"/>
      <c r="Z10" s="638" t="s">
        <v>63</v>
      </c>
      <c r="AA10" s="638"/>
      <c r="AB10" s="638"/>
      <c r="AC10" s="638"/>
      <c r="AD10" s="639" t="s">
        <v>63</v>
      </c>
      <c r="AE10" s="639"/>
      <c r="AF10" s="639"/>
      <c r="AG10" s="639"/>
      <c r="AH10" s="639"/>
      <c r="AI10" s="639"/>
      <c r="AJ10" s="639"/>
      <c r="AK10" s="639"/>
      <c r="AL10" s="605" t="s">
        <v>63</v>
      </c>
      <c r="AM10" s="606"/>
      <c r="AN10" s="606"/>
      <c r="AO10" s="640"/>
      <c r="AP10" s="599" t="s">
        <v>176</v>
      </c>
      <c r="AQ10" s="600"/>
      <c r="AR10" s="600"/>
      <c r="AS10" s="600"/>
      <c r="AT10" s="600"/>
      <c r="AU10" s="600"/>
      <c r="AV10" s="600"/>
      <c r="AW10" s="600"/>
      <c r="AX10" s="600"/>
      <c r="AY10" s="600"/>
      <c r="AZ10" s="600"/>
      <c r="BA10" s="600"/>
      <c r="BB10" s="600"/>
      <c r="BC10" s="600"/>
      <c r="BD10" s="600"/>
      <c r="BE10" s="600"/>
      <c r="BF10" s="601"/>
      <c r="BG10" s="602">
        <v>43438</v>
      </c>
      <c r="BH10" s="603"/>
      <c r="BI10" s="603"/>
      <c r="BJ10" s="603"/>
      <c r="BK10" s="603"/>
      <c r="BL10" s="603"/>
      <c r="BM10" s="603"/>
      <c r="BN10" s="604"/>
      <c r="BO10" s="638">
        <v>2.2999999999999998</v>
      </c>
      <c r="BP10" s="638"/>
      <c r="BQ10" s="638"/>
      <c r="BR10" s="638"/>
      <c r="BS10" s="639" t="s">
        <v>63</v>
      </c>
      <c r="BT10" s="639"/>
      <c r="BU10" s="639"/>
      <c r="BV10" s="639"/>
      <c r="BW10" s="639"/>
      <c r="BX10" s="639"/>
      <c r="BY10" s="639"/>
      <c r="BZ10" s="639"/>
      <c r="CA10" s="639"/>
      <c r="CB10" s="670"/>
      <c r="CD10" s="599" t="s">
        <v>177</v>
      </c>
      <c r="CE10" s="600"/>
      <c r="CF10" s="600"/>
      <c r="CG10" s="600"/>
      <c r="CH10" s="600"/>
      <c r="CI10" s="600"/>
      <c r="CJ10" s="600"/>
      <c r="CK10" s="600"/>
      <c r="CL10" s="600"/>
      <c r="CM10" s="600"/>
      <c r="CN10" s="600"/>
      <c r="CO10" s="600"/>
      <c r="CP10" s="600"/>
      <c r="CQ10" s="601"/>
      <c r="CR10" s="602">
        <v>19839</v>
      </c>
      <c r="CS10" s="603"/>
      <c r="CT10" s="603"/>
      <c r="CU10" s="603"/>
      <c r="CV10" s="603"/>
      <c r="CW10" s="603"/>
      <c r="CX10" s="603"/>
      <c r="CY10" s="604"/>
      <c r="CZ10" s="638">
        <v>0.2</v>
      </c>
      <c r="DA10" s="638"/>
      <c r="DB10" s="638"/>
      <c r="DC10" s="638"/>
      <c r="DD10" s="608" t="s">
        <v>63</v>
      </c>
      <c r="DE10" s="603"/>
      <c r="DF10" s="603"/>
      <c r="DG10" s="603"/>
      <c r="DH10" s="603"/>
      <c r="DI10" s="603"/>
      <c r="DJ10" s="603"/>
      <c r="DK10" s="603"/>
      <c r="DL10" s="603"/>
      <c r="DM10" s="603"/>
      <c r="DN10" s="603"/>
      <c r="DO10" s="603"/>
      <c r="DP10" s="604"/>
      <c r="DQ10" s="608">
        <v>5949</v>
      </c>
      <c r="DR10" s="603"/>
      <c r="DS10" s="603"/>
      <c r="DT10" s="603"/>
      <c r="DU10" s="603"/>
      <c r="DV10" s="603"/>
      <c r="DW10" s="603"/>
      <c r="DX10" s="603"/>
      <c r="DY10" s="603"/>
      <c r="DZ10" s="603"/>
      <c r="EA10" s="603"/>
      <c r="EB10" s="603"/>
      <c r="EC10" s="637"/>
    </row>
    <row r="11" spans="2:143" ht="11.25" customHeight="1" x14ac:dyDescent="0.2">
      <c r="B11" s="599" t="s">
        <v>178</v>
      </c>
      <c r="C11" s="600"/>
      <c r="D11" s="600"/>
      <c r="E11" s="600"/>
      <c r="F11" s="600"/>
      <c r="G11" s="600"/>
      <c r="H11" s="600"/>
      <c r="I11" s="600"/>
      <c r="J11" s="600"/>
      <c r="K11" s="600"/>
      <c r="L11" s="600"/>
      <c r="M11" s="600"/>
      <c r="N11" s="600"/>
      <c r="O11" s="600"/>
      <c r="P11" s="600"/>
      <c r="Q11" s="601"/>
      <c r="R11" s="602">
        <v>344088</v>
      </c>
      <c r="S11" s="603"/>
      <c r="T11" s="603"/>
      <c r="U11" s="603"/>
      <c r="V11" s="603"/>
      <c r="W11" s="603"/>
      <c r="X11" s="603"/>
      <c r="Y11" s="604"/>
      <c r="Z11" s="605">
        <v>2.6</v>
      </c>
      <c r="AA11" s="606"/>
      <c r="AB11" s="606"/>
      <c r="AC11" s="607"/>
      <c r="AD11" s="608">
        <v>344088</v>
      </c>
      <c r="AE11" s="603"/>
      <c r="AF11" s="603"/>
      <c r="AG11" s="603"/>
      <c r="AH11" s="603"/>
      <c r="AI11" s="603"/>
      <c r="AJ11" s="603"/>
      <c r="AK11" s="604"/>
      <c r="AL11" s="605">
        <v>5.4</v>
      </c>
      <c r="AM11" s="606"/>
      <c r="AN11" s="606"/>
      <c r="AO11" s="640"/>
      <c r="AP11" s="599" t="s">
        <v>179</v>
      </c>
      <c r="AQ11" s="600"/>
      <c r="AR11" s="600"/>
      <c r="AS11" s="600"/>
      <c r="AT11" s="600"/>
      <c r="AU11" s="600"/>
      <c r="AV11" s="600"/>
      <c r="AW11" s="600"/>
      <c r="AX11" s="600"/>
      <c r="AY11" s="600"/>
      <c r="AZ11" s="600"/>
      <c r="BA11" s="600"/>
      <c r="BB11" s="600"/>
      <c r="BC11" s="600"/>
      <c r="BD11" s="600"/>
      <c r="BE11" s="600"/>
      <c r="BF11" s="601"/>
      <c r="BG11" s="602">
        <v>72209</v>
      </c>
      <c r="BH11" s="603"/>
      <c r="BI11" s="603"/>
      <c r="BJ11" s="603"/>
      <c r="BK11" s="603"/>
      <c r="BL11" s="603"/>
      <c r="BM11" s="603"/>
      <c r="BN11" s="604"/>
      <c r="BO11" s="638">
        <v>3.8</v>
      </c>
      <c r="BP11" s="638"/>
      <c r="BQ11" s="638"/>
      <c r="BR11" s="638"/>
      <c r="BS11" s="639">
        <v>20627</v>
      </c>
      <c r="BT11" s="639"/>
      <c r="BU11" s="639"/>
      <c r="BV11" s="639"/>
      <c r="BW11" s="639"/>
      <c r="BX11" s="639"/>
      <c r="BY11" s="639"/>
      <c r="BZ11" s="639"/>
      <c r="CA11" s="639"/>
      <c r="CB11" s="670"/>
      <c r="CD11" s="599" t="s">
        <v>180</v>
      </c>
      <c r="CE11" s="600"/>
      <c r="CF11" s="600"/>
      <c r="CG11" s="600"/>
      <c r="CH11" s="600"/>
      <c r="CI11" s="600"/>
      <c r="CJ11" s="600"/>
      <c r="CK11" s="600"/>
      <c r="CL11" s="600"/>
      <c r="CM11" s="600"/>
      <c r="CN11" s="600"/>
      <c r="CO11" s="600"/>
      <c r="CP11" s="600"/>
      <c r="CQ11" s="601"/>
      <c r="CR11" s="602">
        <v>649466</v>
      </c>
      <c r="CS11" s="603"/>
      <c r="CT11" s="603"/>
      <c r="CU11" s="603"/>
      <c r="CV11" s="603"/>
      <c r="CW11" s="603"/>
      <c r="CX11" s="603"/>
      <c r="CY11" s="604"/>
      <c r="CZ11" s="638">
        <v>5.2</v>
      </c>
      <c r="DA11" s="638"/>
      <c r="DB11" s="638"/>
      <c r="DC11" s="638"/>
      <c r="DD11" s="608">
        <v>120656</v>
      </c>
      <c r="DE11" s="603"/>
      <c r="DF11" s="603"/>
      <c r="DG11" s="603"/>
      <c r="DH11" s="603"/>
      <c r="DI11" s="603"/>
      <c r="DJ11" s="603"/>
      <c r="DK11" s="603"/>
      <c r="DL11" s="603"/>
      <c r="DM11" s="603"/>
      <c r="DN11" s="603"/>
      <c r="DO11" s="603"/>
      <c r="DP11" s="604"/>
      <c r="DQ11" s="608">
        <v>286256</v>
      </c>
      <c r="DR11" s="603"/>
      <c r="DS11" s="603"/>
      <c r="DT11" s="603"/>
      <c r="DU11" s="603"/>
      <c r="DV11" s="603"/>
      <c r="DW11" s="603"/>
      <c r="DX11" s="603"/>
      <c r="DY11" s="603"/>
      <c r="DZ11" s="603"/>
      <c r="EA11" s="603"/>
      <c r="EB11" s="603"/>
      <c r="EC11" s="637"/>
    </row>
    <row r="12" spans="2:143" ht="11.25" customHeight="1" x14ac:dyDescent="0.2">
      <c r="B12" s="599" t="s">
        <v>181</v>
      </c>
      <c r="C12" s="600"/>
      <c r="D12" s="600"/>
      <c r="E12" s="600"/>
      <c r="F12" s="600"/>
      <c r="G12" s="600"/>
      <c r="H12" s="600"/>
      <c r="I12" s="600"/>
      <c r="J12" s="600"/>
      <c r="K12" s="600"/>
      <c r="L12" s="600"/>
      <c r="M12" s="600"/>
      <c r="N12" s="600"/>
      <c r="O12" s="600"/>
      <c r="P12" s="600"/>
      <c r="Q12" s="601"/>
      <c r="R12" s="602">
        <v>16509</v>
      </c>
      <c r="S12" s="603"/>
      <c r="T12" s="603"/>
      <c r="U12" s="603"/>
      <c r="V12" s="603"/>
      <c r="W12" s="603"/>
      <c r="X12" s="603"/>
      <c r="Y12" s="604"/>
      <c r="Z12" s="638">
        <v>0.1</v>
      </c>
      <c r="AA12" s="638"/>
      <c r="AB12" s="638"/>
      <c r="AC12" s="638"/>
      <c r="AD12" s="639">
        <v>16509</v>
      </c>
      <c r="AE12" s="639"/>
      <c r="AF12" s="639"/>
      <c r="AG12" s="639"/>
      <c r="AH12" s="639"/>
      <c r="AI12" s="639"/>
      <c r="AJ12" s="639"/>
      <c r="AK12" s="639"/>
      <c r="AL12" s="605">
        <v>0.3</v>
      </c>
      <c r="AM12" s="606"/>
      <c r="AN12" s="606"/>
      <c r="AO12" s="640"/>
      <c r="AP12" s="599" t="s">
        <v>182</v>
      </c>
      <c r="AQ12" s="600"/>
      <c r="AR12" s="600"/>
      <c r="AS12" s="600"/>
      <c r="AT12" s="600"/>
      <c r="AU12" s="600"/>
      <c r="AV12" s="600"/>
      <c r="AW12" s="600"/>
      <c r="AX12" s="600"/>
      <c r="AY12" s="600"/>
      <c r="AZ12" s="600"/>
      <c r="BA12" s="600"/>
      <c r="BB12" s="600"/>
      <c r="BC12" s="600"/>
      <c r="BD12" s="600"/>
      <c r="BE12" s="600"/>
      <c r="BF12" s="601"/>
      <c r="BG12" s="602">
        <v>991036</v>
      </c>
      <c r="BH12" s="603"/>
      <c r="BI12" s="603"/>
      <c r="BJ12" s="603"/>
      <c r="BK12" s="603"/>
      <c r="BL12" s="603"/>
      <c r="BM12" s="603"/>
      <c r="BN12" s="604"/>
      <c r="BO12" s="638">
        <v>52.5</v>
      </c>
      <c r="BP12" s="638"/>
      <c r="BQ12" s="638"/>
      <c r="BR12" s="638"/>
      <c r="BS12" s="639" t="s">
        <v>63</v>
      </c>
      <c r="BT12" s="639"/>
      <c r="BU12" s="639"/>
      <c r="BV12" s="639"/>
      <c r="BW12" s="639"/>
      <c r="BX12" s="639"/>
      <c r="BY12" s="639"/>
      <c r="BZ12" s="639"/>
      <c r="CA12" s="639"/>
      <c r="CB12" s="670"/>
      <c r="CD12" s="599" t="s">
        <v>183</v>
      </c>
      <c r="CE12" s="600"/>
      <c r="CF12" s="600"/>
      <c r="CG12" s="600"/>
      <c r="CH12" s="600"/>
      <c r="CI12" s="600"/>
      <c r="CJ12" s="600"/>
      <c r="CK12" s="600"/>
      <c r="CL12" s="600"/>
      <c r="CM12" s="600"/>
      <c r="CN12" s="600"/>
      <c r="CO12" s="600"/>
      <c r="CP12" s="600"/>
      <c r="CQ12" s="601"/>
      <c r="CR12" s="602">
        <v>514123</v>
      </c>
      <c r="CS12" s="603"/>
      <c r="CT12" s="603"/>
      <c r="CU12" s="603"/>
      <c r="CV12" s="603"/>
      <c r="CW12" s="603"/>
      <c r="CX12" s="603"/>
      <c r="CY12" s="604"/>
      <c r="CZ12" s="638">
        <v>4.0999999999999996</v>
      </c>
      <c r="DA12" s="638"/>
      <c r="DB12" s="638"/>
      <c r="DC12" s="638"/>
      <c r="DD12" s="608">
        <v>253568</v>
      </c>
      <c r="DE12" s="603"/>
      <c r="DF12" s="603"/>
      <c r="DG12" s="603"/>
      <c r="DH12" s="603"/>
      <c r="DI12" s="603"/>
      <c r="DJ12" s="603"/>
      <c r="DK12" s="603"/>
      <c r="DL12" s="603"/>
      <c r="DM12" s="603"/>
      <c r="DN12" s="603"/>
      <c r="DO12" s="603"/>
      <c r="DP12" s="604"/>
      <c r="DQ12" s="608">
        <v>266354</v>
      </c>
      <c r="DR12" s="603"/>
      <c r="DS12" s="603"/>
      <c r="DT12" s="603"/>
      <c r="DU12" s="603"/>
      <c r="DV12" s="603"/>
      <c r="DW12" s="603"/>
      <c r="DX12" s="603"/>
      <c r="DY12" s="603"/>
      <c r="DZ12" s="603"/>
      <c r="EA12" s="603"/>
      <c r="EB12" s="603"/>
      <c r="EC12" s="637"/>
    </row>
    <row r="13" spans="2:143" ht="11.25" customHeight="1" x14ac:dyDescent="0.2">
      <c r="B13" s="599" t="s">
        <v>184</v>
      </c>
      <c r="C13" s="600"/>
      <c r="D13" s="600"/>
      <c r="E13" s="600"/>
      <c r="F13" s="600"/>
      <c r="G13" s="600"/>
      <c r="H13" s="600"/>
      <c r="I13" s="600"/>
      <c r="J13" s="600"/>
      <c r="K13" s="600"/>
      <c r="L13" s="600"/>
      <c r="M13" s="600"/>
      <c r="N13" s="600"/>
      <c r="O13" s="600"/>
      <c r="P13" s="600"/>
      <c r="Q13" s="601"/>
      <c r="R13" s="602" t="s">
        <v>63</v>
      </c>
      <c r="S13" s="603"/>
      <c r="T13" s="603"/>
      <c r="U13" s="603"/>
      <c r="V13" s="603"/>
      <c r="W13" s="603"/>
      <c r="X13" s="603"/>
      <c r="Y13" s="604"/>
      <c r="Z13" s="638" t="s">
        <v>63</v>
      </c>
      <c r="AA13" s="638"/>
      <c r="AB13" s="638"/>
      <c r="AC13" s="638"/>
      <c r="AD13" s="639" t="s">
        <v>63</v>
      </c>
      <c r="AE13" s="639"/>
      <c r="AF13" s="639"/>
      <c r="AG13" s="639"/>
      <c r="AH13" s="639"/>
      <c r="AI13" s="639"/>
      <c r="AJ13" s="639"/>
      <c r="AK13" s="639"/>
      <c r="AL13" s="605" t="s">
        <v>63</v>
      </c>
      <c r="AM13" s="606"/>
      <c r="AN13" s="606"/>
      <c r="AO13" s="640"/>
      <c r="AP13" s="599" t="s">
        <v>185</v>
      </c>
      <c r="AQ13" s="600"/>
      <c r="AR13" s="600"/>
      <c r="AS13" s="600"/>
      <c r="AT13" s="600"/>
      <c r="AU13" s="600"/>
      <c r="AV13" s="600"/>
      <c r="AW13" s="600"/>
      <c r="AX13" s="600"/>
      <c r="AY13" s="600"/>
      <c r="AZ13" s="600"/>
      <c r="BA13" s="600"/>
      <c r="BB13" s="600"/>
      <c r="BC13" s="600"/>
      <c r="BD13" s="600"/>
      <c r="BE13" s="600"/>
      <c r="BF13" s="601"/>
      <c r="BG13" s="602">
        <v>990012</v>
      </c>
      <c r="BH13" s="603"/>
      <c r="BI13" s="603"/>
      <c r="BJ13" s="603"/>
      <c r="BK13" s="603"/>
      <c r="BL13" s="603"/>
      <c r="BM13" s="603"/>
      <c r="BN13" s="604"/>
      <c r="BO13" s="638">
        <v>52.5</v>
      </c>
      <c r="BP13" s="638"/>
      <c r="BQ13" s="638"/>
      <c r="BR13" s="638"/>
      <c r="BS13" s="639" t="s">
        <v>63</v>
      </c>
      <c r="BT13" s="639"/>
      <c r="BU13" s="639"/>
      <c r="BV13" s="639"/>
      <c r="BW13" s="639"/>
      <c r="BX13" s="639"/>
      <c r="BY13" s="639"/>
      <c r="BZ13" s="639"/>
      <c r="CA13" s="639"/>
      <c r="CB13" s="670"/>
      <c r="CD13" s="599" t="s">
        <v>186</v>
      </c>
      <c r="CE13" s="600"/>
      <c r="CF13" s="600"/>
      <c r="CG13" s="600"/>
      <c r="CH13" s="600"/>
      <c r="CI13" s="600"/>
      <c r="CJ13" s="600"/>
      <c r="CK13" s="600"/>
      <c r="CL13" s="600"/>
      <c r="CM13" s="600"/>
      <c r="CN13" s="600"/>
      <c r="CO13" s="600"/>
      <c r="CP13" s="600"/>
      <c r="CQ13" s="601"/>
      <c r="CR13" s="602">
        <v>1243155</v>
      </c>
      <c r="CS13" s="603"/>
      <c r="CT13" s="603"/>
      <c r="CU13" s="603"/>
      <c r="CV13" s="603"/>
      <c r="CW13" s="603"/>
      <c r="CX13" s="603"/>
      <c r="CY13" s="604"/>
      <c r="CZ13" s="638">
        <v>9.9</v>
      </c>
      <c r="DA13" s="638"/>
      <c r="DB13" s="638"/>
      <c r="DC13" s="638"/>
      <c r="DD13" s="608">
        <v>471931</v>
      </c>
      <c r="DE13" s="603"/>
      <c r="DF13" s="603"/>
      <c r="DG13" s="603"/>
      <c r="DH13" s="603"/>
      <c r="DI13" s="603"/>
      <c r="DJ13" s="603"/>
      <c r="DK13" s="603"/>
      <c r="DL13" s="603"/>
      <c r="DM13" s="603"/>
      <c r="DN13" s="603"/>
      <c r="DO13" s="603"/>
      <c r="DP13" s="604"/>
      <c r="DQ13" s="608">
        <v>832804</v>
      </c>
      <c r="DR13" s="603"/>
      <c r="DS13" s="603"/>
      <c r="DT13" s="603"/>
      <c r="DU13" s="603"/>
      <c r="DV13" s="603"/>
      <c r="DW13" s="603"/>
      <c r="DX13" s="603"/>
      <c r="DY13" s="603"/>
      <c r="DZ13" s="603"/>
      <c r="EA13" s="603"/>
      <c r="EB13" s="603"/>
      <c r="EC13" s="637"/>
    </row>
    <row r="14" spans="2:143" ht="11.25" customHeight="1" x14ac:dyDescent="0.2">
      <c r="B14" s="599" t="s">
        <v>187</v>
      </c>
      <c r="C14" s="600"/>
      <c r="D14" s="600"/>
      <c r="E14" s="600"/>
      <c r="F14" s="600"/>
      <c r="G14" s="600"/>
      <c r="H14" s="600"/>
      <c r="I14" s="600"/>
      <c r="J14" s="600"/>
      <c r="K14" s="600"/>
      <c r="L14" s="600"/>
      <c r="M14" s="600"/>
      <c r="N14" s="600"/>
      <c r="O14" s="600"/>
      <c r="P14" s="600"/>
      <c r="Q14" s="601"/>
      <c r="R14" s="602">
        <v>1348</v>
      </c>
      <c r="S14" s="603"/>
      <c r="T14" s="603"/>
      <c r="U14" s="603"/>
      <c r="V14" s="603"/>
      <c r="W14" s="603"/>
      <c r="X14" s="603"/>
      <c r="Y14" s="604"/>
      <c r="Z14" s="638">
        <v>0</v>
      </c>
      <c r="AA14" s="638"/>
      <c r="AB14" s="638"/>
      <c r="AC14" s="638"/>
      <c r="AD14" s="639">
        <v>1348</v>
      </c>
      <c r="AE14" s="639"/>
      <c r="AF14" s="639"/>
      <c r="AG14" s="639"/>
      <c r="AH14" s="639"/>
      <c r="AI14" s="639"/>
      <c r="AJ14" s="639"/>
      <c r="AK14" s="639"/>
      <c r="AL14" s="605">
        <v>0</v>
      </c>
      <c r="AM14" s="606"/>
      <c r="AN14" s="606"/>
      <c r="AO14" s="640"/>
      <c r="AP14" s="599" t="s">
        <v>188</v>
      </c>
      <c r="AQ14" s="600"/>
      <c r="AR14" s="600"/>
      <c r="AS14" s="600"/>
      <c r="AT14" s="600"/>
      <c r="AU14" s="600"/>
      <c r="AV14" s="600"/>
      <c r="AW14" s="600"/>
      <c r="AX14" s="600"/>
      <c r="AY14" s="600"/>
      <c r="AZ14" s="600"/>
      <c r="BA14" s="600"/>
      <c r="BB14" s="600"/>
      <c r="BC14" s="600"/>
      <c r="BD14" s="600"/>
      <c r="BE14" s="600"/>
      <c r="BF14" s="601"/>
      <c r="BG14" s="602">
        <v>63597</v>
      </c>
      <c r="BH14" s="603"/>
      <c r="BI14" s="603"/>
      <c r="BJ14" s="603"/>
      <c r="BK14" s="603"/>
      <c r="BL14" s="603"/>
      <c r="BM14" s="603"/>
      <c r="BN14" s="604"/>
      <c r="BO14" s="638">
        <v>3.4</v>
      </c>
      <c r="BP14" s="638"/>
      <c r="BQ14" s="638"/>
      <c r="BR14" s="638"/>
      <c r="BS14" s="639" t="s">
        <v>63</v>
      </c>
      <c r="BT14" s="639"/>
      <c r="BU14" s="639"/>
      <c r="BV14" s="639"/>
      <c r="BW14" s="639"/>
      <c r="BX14" s="639"/>
      <c r="BY14" s="639"/>
      <c r="BZ14" s="639"/>
      <c r="CA14" s="639"/>
      <c r="CB14" s="670"/>
      <c r="CD14" s="599" t="s">
        <v>189</v>
      </c>
      <c r="CE14" s="600"/>
      <c r="CF14" s="600"/>
      <c r="CG14" s="600"/>
      <c r="CH14" s="600"/>
      <c r="CI14" s="600"/>
      <c r="CJ14" s="600"/>
      <c r="CK14" s="600"/>
      <c r="CL14" s="600"/>
      <c r="CM14" s="600"/>
      <c r="CN14" s="600"/>
      <c r="CO14" s="600"/>
      <c r="CP14" s="600"/>
      <c r="CQ14" s="601"/>
      <c r="CR14" s="602">
        <v>406644</v>
      </c>
      <c r="CS14" s="603"/>
      <c r="CT14" s="603"/>
      <c r="CU14" s="603"/>
      <c r="CV14" s="603"/>
      <c r="CW14" s="603"/>
      <c r="CX14" s="603"/>
      <c r="CY14" s="604"/>
      <c r="CZ14" s="638">
        <v>3.3</v>
      </c>
      <c r="DA14" s="638"/>
      <c r="DB14" s="638"/>
      <c r="DC14" s="638"/>
      <c r="DD14" s="608" t="s">
        <v>63</v>
      </c>
      <c r="DE14" s="603"/>
      <c r="DF14" s="603"/>
      <c r="DG14" s="603"/>
      <c r="DH14" s="603"/>
      <c r="DI14" s="603"/>
      <c r="DJ14" s="603"/>
      <c r="DK14" s="603"/>
      <c r="DL14" s="603"/>
      <c r="DM14" s="603"/>
      <c r="DN14" s="603"/>
      <c r="DO14" s="603"/>
      <c r="DP14" s="604"/>
      <c r="DQ14" s="608">
        <v>406264</v>
      </c>
      <c r="DR14" s="603"/>
      <c r="DS14" s="603"/>
      <c r="DT14" s="603"/>
      <c r="DU14" s="603"/>
      <c r="DV14" s="603"/>
      <c r="DW14" s="603"/>
      <c r="DX14" s="603"/>
      <c r="DY14" s="603"/>
      <c r="DZ14" s="603"/>
      <c r="EA14" s="603"/>
      <c r="EB14" s="603"/>
      <c r="EC14" s="637"/>
    </row>
    <row r="15" spans="2:143" ht="11.25" customHeight="1" x14ac:dyDescent="0.2">
      <c r="B15" s="599" t="s">
        <v>190</v>
      </c>
      <c r="C15" s="600"/>
      <c r="D15" s="600"/>
      <c r="E15" s="600"/>
      <c r="F15" s="600"/>
      <c r="G15" s="600"/>
      <c r="H15" s="600"/>
      <c r="I15" s="600"/>
      <c r="J15" s="600"/>
      <c r="K15" s="600"/>
      <c r="L15" s="600"/>
      <c r="M15" s="600"/>
      <c r="N15" s="600"/>
      <c r="O15" s="600"/>
      <c r="P15" s="600"/>
      <c r="Q15" s="601"/>
      <c r="R15" s="602" t="s">
        <v>63</v>
      </c>
      <c r="S15" s="603"/>
      <c r="T15" s="603"/>
      <c r="U15" s="603"/>
      <c r="V15" s="603"/>
      <c r="W15" s="603"/>
      <c r="X15" s="603"/>
      <c r="Y15" s="604"/>
      <c r="Z15" s="638" t="s">
        <v>63</v>
      </c>
      <c r="AA15" s="638"/>
      <c r="AB15" s="638"/>
      <c r="AC15" s="638"/>
      <c r="AD15" s="639" t="s">
        <v>63</v>
      </c>
      <c r="AE15" s="639"/>
      <c r="AF15" s="639"/>
      <c r="AG15" s="639"/>
      <c r="AH15" s="639"/>
      <c r="AI15" s="639"/>
      <c r="AJ15" s="639"/>
      <c r="AK15" s="639"/>
      <c r="AL15" s="605" t="s">
        <v>63</v>
      </c>
      <c r="AM15" s="606"/>
      <c r="AN15" s="606"/>
      <c r="AO15" s="640"/>
      <c r="AP15" s="599" t="s">
        <v>191</v>
      </c>
      <c r="AQ15" s="600"/>
      <c r="AR15" s="600"/>
      <c r="AS15" s="600"/>
      <c r="AT15" s="600"/>
      <c r="AU15" s="600"/>
      <c r="AV15" s="600"/>
      <c r="AW15" s="600"/>
      <c r="AX15" s="600"/>
      <c r="AY15" s="600"/>
      <c r="AZ15" s="600"/>
      <c r="BA15" s="600"/>
      <c r="BB15" s="600"/>
      <c r="BC15" s="600"/>
      <c r="BD15" s="600"/>
      <c r="BE15" s="600"/>
      <c r="BF15" s="601"/>
      <c r="BG15" s="602">
        <v>81327</v>
      </c>
      <c r="BH15" s="603"/>
      <c r="BI15" s="603"/>
      <c r="BJ15" s="603"/>
      <c r="BK15" s="603"/>
      <c r="BL15" s="603"/>
      <c r="BM15" s="603"/>
      <c r="BN15" s="604"/>
      <c r="BO15" s="638">
        <v>4.3</v>
      </c>
      <c r="BP15" s="638"/>
      <c r="BQ15" s="638"/>
      <c r="BR15" s="638"/>
      <c r="BS15" s="639" t="s">
        <v>63</v>
      </c>
      <c r="BT15" s="639"/>
      <c r="BU15" s="639"/>
      <c r="BV15" s="639"/>
      <c r="BW15" s="639"/>
      <c r="BX15" s="639"/>
      <c r="BY15" s="639"/>
      <c r="BZ15" s="639"/>
      <c r="CA15" s="639"/>
      <c r="CB15" s="670"/>
      <c r="CD15" s="599" t="s">
        <v>192</v>
      </c>
      <c r="CE15" s="600"/>
      <c r="CF15" s="600"/>
      <c r="CG15" s="600"/>
      <c r="CH15" s="600"/>
      <c r="CI15" s="600"/>
      <c r="CJ15" s="600"/>
      <c r="CK15" s="600"/>
      <c r="CL15" s="600"/>
      <c r="CM15" s="600"/>
      <c r="CN15" s="600"/>
      <c r="CO15" s="600"/>
      <c r="CP15" s="600"/>
      <c r="CQ15" s="601"/>
      <c r="CR15" s="602">
        <v>1347654</v>
      </c>
      <c r="CS15" s="603"/>
      <c r="CT15" s="603"/>
      <c r="CU15" s="603"/>
      <c r="CV15" s="603"/>
      <c r="CW15" s="603"/>
      <c r="CX15" s="603"/>
      <c r="CY15" s="604"/>
      <c r="CZ15" s="638">
        <v>10.8</v>
      </c>
      <c r="DA15" s="638"/>
      <c r="DB15" s="638"/>
      <c r="DC15" s="638"/>
      <c r="DD15" s="608">
        <v>455205</v>
      </c>
      <c r="DE15" s="603"/>
      <c r="DF15" s="603"/>
      <c r="DG15" s="603"/>
      <c r="DH15" s="603"/>
      <c r="DI15" s="603"/>
      <c r="DJ15" s="603"/>
      <c r="DK15" s="603"/>
      <c r="DL15" s="603"/>
      <c r="DM15" s="603"/>
      <c r="DN15" s="603"/>
      <c r="DO15" s="603"/>
      <c r="DP15" s="604"/>
      <c r="DQ15" s="608">
        <v>668685</v>
      </c>
      <c r="DR15" s="603"/>
      <c r="DS15" s="603"/>
      <c r="DT15" s="603"/>
      <c r="DU15" s="603"/>
      <c r="DV15" s="603"/>
      <c r="DW15" s="603"/>
      <c r="DX15" s="603"/>
      <c r="DY15" s="603"/>
      <c r="DZ15" s="603"/>
      <c r="EA15" s="603"/>
      <c r="EB15" s="603"/>
      <c r="EC15" s="637"/>
    </row>
    <row r="16" spans="2:143" ht="11.25" customHeight="1" x14ac:dyDescent="0.2">
      <c r="B16" s="599" t="s">
        <v>193</v>
      </c>
      <c r="C16" s="600"/>
      <c r="D16" s="600"/>
      <c r="E16" s="600"/>
      <c r="F16" s="600"/>
      <c r="G16" s="600"/>
      <c r="H16" s="600"/>
      <c r="I16" s="600"/>
      <c r="J16" s="600"/>
      <c r="K16" s="600"/>
      <c r="L16" s="600"/>
      <c r="M16" s="600"/>
      <c r="N16" s="600"/>
      <c r="O16" s="600"/>
      <c r="P16" s="600"/>
      <c r="Q16" s="601"/>
      <c r="R16" s="602">
        <v>15428</v>
      </c>
      <c r="S16" s="603"/>
      <c r="T16" s="603"/>
      <c r="U16" s="603"/>
      <c r="V16" s="603"/>
      <c r="W16" s="603"/>
      <c r="X16" s="603"/>
      <c r="Y16" s="604"/>
      <c r="Z16" s="638">
        <v>0.1</v>
      </c>
      <c r="AA16" s="638"/>
      <c r="AB16" s="638"/>
      <c r="AC16" s="638"/>
      <c r="AD16" s="639">
        <v>15428</v>
      </c>
      <c r="AE16" s="639"/>
      <c r="AF16" s="639"/>
      <c r="AG16" s="639"/>
      <c r="AH16" s="639"/>
      <c r="AI16" s="639"/>
      <c r="AJ16" s="639"/>
      <c r="AK16" s="639"/>
      <c r="AL16" s="605">
        <v>0.2</v>
      </c>
      <c r="AM16" s="606"/>
      <c r="AN16" s="606"/>
      <c r="AO16" s="640"/>
      <c r="AP16" s="599" t="s">
        <v>194</v>
      </c>
      <c r="AQ16" s="600"/>
      <c r="AR16" s="600"/>
      <c r="AS16" s="600"/>
      <c r="AT16" s="600"/>
      <c r="AU16" s="600"/>
      <c r="AV16" s="600"/>
      <c r="AW16" s="600"/>
      <c r="AX16" s="600"/>
      <c r="AY16" s="600"/>
      <c r="AZ16" s="600"/>
      <c r="BA16" s="600"/>
      <c r="BB16" s="600"/>
      <c r="BC16" s="600"/>
      <c r="BD16" s="600"/>
      <c r="BE16" s="600"/>
      <c r="BF16" s="601"/>
      <c r="BG16" s="602" t="s">
        <v>63</v>
      </c>
      <c r="BH16" s="603"/>
      <c r="BI16" s="603"/>
      <c r="BJ16" s="603"/>
      <c r="BK16" s="603"/>
      <c r="BL16" s="603"/>
      <c r="BM16" s="603"/>
      <c r="BN16" s="604"/>
      <c r="BO16" s="638" t="s">
        <v>63</v>
      </c>
      <c r="BP16" s="638"/>
      <c r="BQ16" s="638"/>
      <c r="BR16" s="638"/>
      <c r="BS16" s="639" t="s">
        <v>63</v>
      </c>
      <c r="BT16" s="639"/>
      <c r="BU16" s="639"/>
      <c r="BV16" s="639"/>
      <c r="BW16" s="639"/>
      <c r="BX16" s="639"/>
      <c r="BY16" s="639"/>
      <c r="BZ16" s="639"/>
      <c r="CA16" s="639"/>
      <c r="CB16" s="670"/>
      <c r="CD16" s="599" t="s">
        <v>195</v>
      </c>
      <c r="CE16" s="600"/>
      <c r="CF16" s="600"/>
      <c r="CG16" s="600"/>
      <c r="CH16" s="600"/>
      <c r="CI16" s="600"/>
      <c r="CJ16" s="600"/>
      <c r="CK16" s="600"/>
      <c r="CL16" s="600"/>
      <c r="CM16" s="600"/>
      <c r="CN16" s="600"/>
      <c r="CO16" s="600"/>
      <c r="CP16" s="600"/>
      <c r="CQ16" s="601"/>
      <c r="CR16" s="602" t="s">
        <v>63</v>
      </c>
      <c r="CS16" s="603"/>
      <c r="CT16" s="603"/>
      <c r="CU16" s="603"/>
      <c r="CV16" s="603"/>
      <c r="CW16" s="603"/>
      <c r="CX16" s="603"/>
      <c r="CY16" s="604"/>
      <c r="CZ16" s="638" t="s">
        <v>63</v>
      </c>
      <c r="DA16" s="638"/>
      <c r="DB16" s="638"/>
      <c r="DC16" s="638"/>
      <c r="DD16" s="608" t="s">
        <v>63</v>
      </c>
      <c r="DE16" s="603"/>
      <c r="DF16" s="603"/>
      <c r="DG16" s="603"/>
      <c r="DH16" s="603"/>
      <c r="DI16" s="603"/>
      <c r="DJ16" s="603"/>
      <c r="DK16" s="603"/>
      <c r="DL16" s="603"/>
      <c r="DM16" s="603"/>
      <c r="DN16" s="603"/>
      <c r="DO16" s="603"/>
      <c r="DP16" s="604"/>
      <c r="DQ16" s="608" t="s">
        <v>63</v>
      </c>
      <c r="DR16" s="603"/>
      <c r="DS16" s="603"/>
      <c r="DT16" s="603"/>
      <c r="DU16" s="603"/>
      <c r="DV16" s="603"/>
      <c r="DW16" s="603"/>
      <c r="DX16" s="603"/>
      <c r="DY16" s="603"/>
      <c r="DZ16" s="603"/>
      <c r="EA16" s="603"/>
      <c r="EB16" s="603"/>
      <c r="EC16" s="637"/>
    </row>
    <row r="17" spans="2:133" ht="11.25" customHeight="1" x14ac:dyDescent="0.2">
      <c r="B17" s="599" t="s">
        <v>196</v>
      </c>
      <c r="C17" s="600"/>
      <c r="D17" s="600"/>
      <c r="E17" s="600"/>
      <c r="F17" s="600"/>
      <c r="G17" s="600"/>
      <c r="H17" s="600"/>
      <c r="I17" s="600"/>
      <c r="J17" s="600"/>
      <c r="K17" s="600"/>
      <c r="L17" s="600"/>
      <c r="M17" s="600"/>
      <c r="N17" s="600"/>
      <c r="O17" s="600"/>
      <c r="P17" s="600"/>
      <c r="Q17" s="601"/>
      <c r="R17" s="602">
        <v>46510</v>
      </c>
      <c r="S17" s="603"/>
      <c r="T17" s="603"/>
      <c r="U17" s="603"/>
      <c r="V17" s="603"/>
      <c r="W17" s="603"/>
      <c r="X17" s="603"/>
      <c r="Y17" s="604"/>
      <c r="Z17" s="638">
        <v>0.3</v>
      </c>
      <c r="AA17" s="638"/>
      <c r="AB17" s="638"/>
      <c r="AC17" s="638"/>
      <c r="AD17" s="639">
        <v>46510</v>
      </c>
      <c r="AE17" s="639"/>
      <c r="AF17" s="639"/>
      <c r="AG17" s="639"/>
      <c r="AH17" s="639"/>
      <c r="AI17" s="639"/>
      <c r="AJ17" s="639"/>
      <c r="AK17" s="639"/>
      <c r="AL17" s="605">
        <v>0.7</v>
      </c>
      <c r="AM17" s="606"/>
      <c r="AN17" s="606"/>
      <c r="AO17" s="640"/>
      <c r="AP17" s="599" t="s">
        <v>197</v>
      </c>
      <c r="AQ17" s="600"/>
      <c r="AR17" s="600"/>
      <c r="AS17" s="600"/>
      <c r="AT17" s="600"/>
      <c r="AU17" s="600"/>
      <c r="AV17" s="600"/>
      <c r="AW17" s="600"/>
      <c r="AX17" s="600"/>
      <c r="AY17" s="600"/>
      <c r="AZ17" s="600"/>
      <c r="BA17" s="600"/>
      <c r="BB17" s="600"/>
      <c r="BC17" s="600"/>
      <c r="BD17" s="600"/>
      <c r="BE17" s="600"/>
      <c r="BF17" s="601"/>
      <c r="BG17" s="602" t="s">
        <v>63</v>
      </c>
      <c r="BH17" s="603"/>
      <c r="BI17" s="603"/>
      <c r="BJ17" s="603"/>
      <c r="BK17" s="603"/>
      <c r="BL17" s="603"/>
      <c r="BM17" s="603"/>
      <c r="BN17" s="604"/>
      <c r="BO17" s="638" t="s">
        <v>63</v>
      </c>
      <c r="BP17" s="638"/>
      <c r="BQ17" s="638"/>
      <c r="BR17" s="638"/>
      <c r="BS17" s="639" t="s">
        <v>63</v>
      </c>
      <c r="BT17" s="639"/>
      <c r="BU17" s="639"/>
      <c r="BV17" s="639"/>
      <c r="BW17" s="639"/>
      <c r="BX17" s="639"/>
      <c r="BY17" s="639"/>
      <c r="BZ17" s="639"/>
      <c r="CA17" s="639"/>
      <c r="CB17" s="670"/>
      <c r="CD17" s="599" t="s">
        <v>198</v>
      </c>
      <c r="CE17" s="600"/>
      <c r="CF17" s="600"/>
      <c r="CG17" s="600"/>
      <c r="CH17" s="600"/>
      <c r="CI17" s="600"/>
      <c r="CJ17" s="600"/>
      <c r="CK17" s="600"/>
      <c r="CL17" s="600"/>
      <c r="CM17" s="600"/>
      <c r="CN17" s="600"/>
      <c r="CO17" s="600"/>
      <c r="CP17" s="600"/>
      <c r="CQ17" s="601"/>
      <c r="CR17" s="602">
        <v>1268670</v>
      </c>
      <c r="CS17" s="603"/>
      <c r="CT17" s="603"/>
      <c r="CU17" s="603"/>
      <c r="CV17" s="603"/>
      <c r="CW17" s="603"/>
      <c r="CX17" s="603"/>
      <c r="CY17" s="604"/>
      <c r="CZ17" s="638">
        <v>10.1</v>
      </c>
      <c r="DA17" s="638"/>
      <c r="DB17" s="638"/>
      <c r="DC17" s="638"/>
      <c r="DD17" s="608" t="s">
        <v>63</v>
      </c>
      <c r="DE17" s="603"/>
      <c r="DF17" s="603"/>
      <c r="DG17" s="603"/>
      <c r="DH17" s="603"/>
      <c r="DI17" s="603"/>
      <c r="DJ17" s="603"/>
      <c r="DK17" s="603"/>
      <c r="DL17" s="603"/>
      <c r="DM17" s="603"/>
      <c r="DN17" s="603"/>
      <c r="DO17" s="603"/>
      <c r="DP17" s="604"/>
      <c r="DQ17" s="608">
        <v>1230868</v>
      </c>
      <c r="DR17" s="603"/>
      <c r="DS17" s="603"/>
      <c r="DT17" s="603"/>
      <c r="DU17" s="603"/>
      <c r="DV17" s="603"/>
      <c r="DW17" s="603"/>
      <c r="DX17" s="603"/>
      <c r="DY17" s="603"/>
      <c r="DZ17" s="603"/>
      <c r="EA17" s="603"/>
      <c r="EB17" s="603"/>
      <c r="EC17" s="637"/>
    </row>
    <row r="18" spans="2:133" ht="11.25" customHeight="1" x14ac:dyDescent="0.2">
      <c r="B18" s="599" t="s">
        <v>199</v>
      </c>
      <c r="C18" s="600"/>
      <c r="D18" s="600"/>
      <c r="E18" s="600"/>
      <c r="F18" s="600"/>
      <c r="G18" s="600"/>
      <c r="H18" s="600"/>
      <c r="I18" s="600"/>
      <c r="J18" s="600"/>
      <c r="K18" s="600"/>
      <c r="L18" s="600"/>
      <c r="M18" s="600"/>
      <c r="N18" s="600"/>
      <c r="O18" s="600"/>
      <c r="P18" s="600"/>
      <c r="Q18" s="601"/>
      <c r="R18" s="602">
        <v>11021</v>
      </c>
      <c r="S18" s="603"/>
      <c r="T18" s="603"/>
      <c r="U18" s="603"/>
      <c r="V18" s="603"/>
      <c r="W18" s="603"/>
      <c r="X18" s="603"/>
      <c r="Y18" s="604"/>
      <c r="Z18" s="638">
        <v>0.1</v>
      </c>
      <c r="AA18" s="638"/>
      <c r="AB18" s="638"/>
      <c r="AC18" s="638"/>
      <c r="AD18" s="639">
        <v>11021</v>
      </c>
      <c r="AE18" s="639"/>
      <c r="AF18" s="639"/>
      <c r="AG18" s="639"/>
      <c r="AH18" s="639"/>
      <c r="AI18" s="639"/>
      <c r="AJ18" s="639"/>
      <c r="AK18" s="639"/>
      <c r="AL18" s="605">
        <v>0.2</v>
      </c>
      <c r="AM18" s="606"/>
      <c r="AN18" s="606"/>
      <c r="AO18" s="640"/>
      <c r="AP18" s="599" t="s">
        <v>200</v>
      </c>
      <c r="AQ18" s="600"/>
      <c r="AR18" s="600"/>
      <c r="AS18" s="600"/>
      <c r="AT18" s="600"/>
      <c r="AU18" s="600"/>
      <c r="AV18" s="600"/>
      <c r="AW18" s="600"/>
      <c r="AX18" s="600"/>
      <c r="AY18" s="600"/>
      <c r="AZ18" s="600"/>
      <c r="BA18" s="600"/>
      <c r="BB18" s="600"/>
      <c r="BC18" s="600"/>
      <c r="BD18" s="600"/>
      <c r="BE18" s="600"/>
      <c r="BF18" s="601"/>
      <c r="BG18" s="602" t="s">
        <v>63</v>
      </c>
      <c r="BH18" s="603"/>
      <c r="BI18" s="603"/>
      <c r="BJ18" s="603"/>
      <c r="BK18" s="603"/>
      <c r="BL18" s="603"/>
      <c r="BM18" s="603"/>
      <c r="BN18" s="604"/>
      <c r="BO18" s="638" t="s">
        <v>63</v>
      </c>
      <c r="BP18" s="638"/>
      <c r="BQ18" s="638"/>
      <c r="BR18" s="638"/>
      <c r="BS18" s="639" t="s">
        <v>63</v>
      </c>
      <c r="BT18" s="639"/>
      <c r="BU18" s="639"/>
      <c r="BV18" s="639"/>
      <c r="BW18" s="639"/>
      <c r="BX18" s="639"/>
      <c r="BY18" s="639"/>
      <c r="BZ18" s="639"/>
      <c r="CA18" s="639"/>
      <c r="CB18" s="670"/>
      <c r="CD18" s="599" t="s">
        <v>201</v>
      </c>
      <c r="CE18" s="600"/>
      <c r="CF18" s="600"/>
      <c r="CG18" s="600"/>
      <c r="CH18" s="600"/>
      <c r="CI18" s="600"/>
      <c r="CJ18" s="600"/>
      <c r="CK18" s="600"/>
      <c r="CL18" s="600"/>
      <c r="CM18" s="600"/>
      <c r="CN18" s="600"/>
      <c r="CO18" s="600"/>
      <c r="CP18" s="600"/>
      <c r="CQ18" s="601"/>
      <c r="CR18" s="602" t="s">
        <v>63</v>
      </c>
      <c r="CS18" s="603"/>
      <c r="CT18" s="603"/>
      <c r="CU18" s="603"/>
      <c r="CV18" s="603"/>
      <c r="CW18" s="603"/>
      <c r="CX18" s="603"/>
      <c r="CY18" s="604"/>
      <c r="CZ18" s="638" t="s">
        <v>63</v>
      </c>
      <c r="DA18" s="638"/>
      <c r="DB18" s="638"/>
      <c r="DC18" s="638"/>
      <c r="DD18" s="608" t="s">
        <v>63</v>
      </c>
      <c r="DE18" s="603"/>
      <c r="DF18" s="603"/>
      <c r="DG18" s="603"/>
      <c r="DH18" s="603"/>
      <c r="DI18" s="603"/>
      <c r="DJ18" s="603"/>
      <c r="DK18" s="603"/>
      <c r="DL18" s="603"/>
      <c r="DM18" s="603"/>
      <c r="DN18" s="603"/>
      <c r="DO18" s="603"/>
      <c r="DP18" s="604"/>
      <c r="DQ18" s="608" t="s">
        <v>63</v>
      </c>
      <c r="DR18" s="603"/>
      <c r="DS18" s="603"/>
      <c r="DT18" s="603"/>
      <c r="DU18" s="603"/>
      <c r="DV18" s="603"/>
      <c r="DW18" s="603"/>
      <c r="DX18" s="603"/>
      <c r="DY18" s="603"/>
      <c r="DZ18" s="603"/>
      <c r="EA18" s="603"/>
      <c r="EB18" s="603"/>
      <c r="EC18" s="637"/>
    </row>
    <row r="19" spans="2:133" ht="11.25" customHeight="1" x14ac:dyDescent="0.2">
      <c r="B19" s="599" t="s">
        <v>202</v>
      </c>
      <c r="C19" s="600"/>
      <c r="D19" s="600"/>
      <c r="E19" s="600"/>
      <c r="F19" s="600"/>
      <c r="G19" s="600"/>
      <c r="H19" s="600"/>
      <c r="I19" s="600"/>
      <c r="J19" s="600"/>
      <c r="K19" s="600"/>
      <c r="L19" s="600"/>
      <c r="M19" s="600"/>
      <c r="N19" s="600"/>
      <c r="O19" s="600"/>
      <c r="P19" s="600"/>
      <c r="Q19" s="601"/>
      <c r="R19" s="602">
        <v>9905</v>
      </c>
      <c r="S19" s="603"/>
      <c r="T19" s="603"/>
      <c r="U19" s="603"/>
      <c r="V19" s="603"/>
      <c r="W19" s="603"/>
      <c r="X19" s="603"/>
      <c r="Y19" s="604"/>
      <c r="Z19" s="638">
        <v>0.1</v>
      </c>
      <c r="AA19" s="638"/>
      <c r="AB19" s="638"/>
      <c r="AC19" s="638"/>
      <c r="AD19" s="639">
        <v>9905</v>
      </c>
      <c r="AE19" s="639"/>
      <c r="AF19" s="639"/>
      <c r="AG19" s="639"/>
      <c r="AH19" s="639"/>
      <c r="AI19" s="639"/>
      <c r="AJ19" s="639"/>
      <c r="AK19" s="639"/>
      <c r="AL19" s="605">
        <v>0.2</v>
      </c>
      <c r="AM19" s="606"/>
      <c r="AN19" s="606"/>
      <c r="AO19" s="640"/>
      <c r="AP19" s="599" t="s">
        <v>203</v>
      </c>
      <c r="AQ19" s="600"/>
      <c r="AR19" s="600"/>
      <c r="AS19" s="600"/>
      <c r="AT19" s="600"/>
      <c r="AU19" s="600"/>
      <c r="AV19" s="600"/>
      <c r="AW19" s="600"/>
      <c r="AX19" s="600"/>
      <c r="AY19" s="600"/>
      <c r="AZ19" s="600"/>
      <c r="BA19" s="600"/>
      <c r="BB19" s="600"/>
      <c r="BC19" s="600"/>
      <c r="BD19" s="600"/>
      <c r="BE19" s="600"/>
      <c r="BF19" s="601"/>
      <c r="BG19" s="602">
        <v>9229</v>
      </c>
      <c r="BH19" s="603"/>
      <c r="BI19" s="603"/>
      <c r="BJ19" s="603"/>
      <c r="BK19" s="603"/>
      <c r="BL19" s="603"/>
      <c r="BM19" s="603"/>
      <c r="BN19" s="604"/>
      <c r="BO19" s="638">
        <v>0.5</v>
      </c>
      <c r="BP19" s="638"/>
      <c r="BQ19" s="638"/>
      <c r="BR19" s="638"/>
      <c r="BS19" s="639" t="s">
        <v>63</v>
      </c>
      <c r="BT19" s="639"/>
      <c r="BU19" s="639"/>
      <c r="BV19" s="639"/>
      <c r="BW19" s="639"/>
      <c r="BX19" s="639"/>
      <c r="BY19" s="639"/>
      <c r="BZ19" s="639"/>
      <c r="CA19" s="639"/>
      <c r="CB19" s="670"/>
      <c r="CD19" s="599" t="s">
        <v>204</v>
      </c>
      <c r="CE19" s="600"/>
      <c r="CF19" s="600"/>
      <c r="CG19" s="600"/>
      <c r="CH19" s="600"/>
      <c r="CI19" s="600"/>
      <c r="CJ19" s="600"/>
      <c r="CK19" s="600"/>
      <c r="CL19" s="600"/>
      <c r="CM19" s="600"/>
      <c r="CN19" s="600"/>
      <c r="CO19" s="600"/>
      <c r="CP19" s="600"/>
      <c r="CQ19" s="601"/>
      <c r="CR19" s="602" t="s">
        <v>63</v>
      </c>
      <c r="CS19" s="603"/>
      <c r="CT19" s="603"/>
      <c r="CU19" s="603"/>
      <c r="CV19" s="603"/>
      <c r="CW19" s="603"/>
      <c r="CX19" s="603"/>
      <c r="CY19" s="604"/>
      <c r="CZ19" s="638" t="s">
        <v>63</v>
      </c>
      <c r="DA19" s="638"/>
      <c r="DB19" s="638"/>
      <c r="DC19" s="638"/>
      <c r="DD19" s="608" t="s">
        <v>63</v>
      </c>
      <c r="DE19" s="603"/>
      <c r="DF19" s="603"/>
      <c r="DG19" s="603"/>
      <c r="DH19" s="603"/>
      <c r="DI19" s="603"/>
      <c r="DJ19" s="603"/>
      <c r="DK19" s="603"/>
      <c r="DL19" s="603"/>
      <c r="DM19" s="603"/>
      <c r="DN19" s="603"/>
      <c r="DO19" s="603"/>
      <c r="DP19" s="604"/>
      <c r="DQ19" s="608" t="s">
        <v>63</v>
      </c>
      <c r="DR19" s="603"/>
      <c r="DS19" s="603"/>
      <c r="DT19" s="603"/>
      <c r="DU19" s="603"/>
      <c r="DV19" s="603"/>
      <c r="DW19" s="603"/>
      <c r="DX19" s="603"/>
      <c r="DY19" s="603"/>
      <c r="DZ19" s="603"/>
      <c r="EA19" s="603"/>
      <c r="EB19" s="603"/>
      <c r="EC19" s="637"/>
    </row>
    <row r="20" spans="2:133" ht="11.25" customHeight="1" x14ac:dyDescent="0.2">
      <c r="B20" s="671" t="s">
        <v>205</v>
      </c>
      <c r="C20" s="672"/>
      <c r="D20" s="672"/>
      <c r="E20" s="672"/>
      <c r="F20" s="672"/>
      <c r="G20" s="672"/>
      <c r="H20" s="672"/>
      <c r="I20" s="672"/>
      <c r="J20" s="672"/>
      <c r="K20" s="672"/>
      <c r="L20" s="672"/>
      <c r="M20" s="672"/>
      <c r="N20" s="672"/>
      <c r="O20" s="672"/>
      <c r="P20" s="672"/>
      <c r="Q20" s="673"/>
      <c r="R20" s="602">
        <v>1116</v>
      </c>
      <c r="S20" s="603"/>
      <c r="T20" s="603"/>
      <c r="U20" s="603"/>
      <c r="V20" s="603"/>
      <c r="W20" s="603"/>
      <c r="X20" s="603"/>
      <c r="Y20" s="604"/>
      <c r="Z20" s="638">
        <v>0</v>
      </c>
      <c r="AA20" s="638"/>
      <c r="AB20" s="638"/>
      <c r="AC20" s="638"/>
      <c r="AD20" s="639">
        <v>1116</v>
      </c>
      <c r="AE20" s="639"/>
      <c r="AF20" s="639"/>
      <c r="AG20" s="639"/>
      <c r="AH20" s="639"/>
      <c r="AI20" s="639"/>
      <c r="AJ20" s="639"/>
      <c r="AK20" s="639"/>
      <c r="AL20" s="605">
        <v>0</v>
      </c>
      <c r="AM20" s="606"/>
      <c r="AN20" s="606"/>
      <c r="AO20" s="640"/>
      <c r="AP20" s="599" t="s">
        <v>206</v>
      </c>
      <c r="AQ20" s="600"/>
      <c r="AR20" s="600"/>
      <c r="AS20" s="600"/>
      <c r="AT20" s="600"/>
      <c r="AU20" s="600"/>
      <c r="AV20" s="600"/>
      <c r="AW20" s="600"/>
      <c r="AX20" s="600"/>
      <c r="AY20" s="600"/>
      <c r="AZ20" s="600"/>
      <c r="BA20" s="600"/>
      <c r="BB20" s="600"/>
      <c r="BC20" s="600"/>
      <c r="BD20" s="600"/>
      <c r="BE20" s="600"/>
      <c r="BF20" s="601"/>
      <c r="BG20" s="602">
        <v>9229</v>
      </c>
      <c r="BH20" s="603"/>
      <c r="BI20" s="603"/>
      <c r="BJ20" s="603"/>
      <c r="BK20" s="603"/>
      <c r="BL20" s="603"/>
      <c r="BM20" s="603"/>
      <c r="BN20" s="604"/>
      <c r="BO20" s="638">
        <v>0.5</v>
      </c>
      <c r="BP20" s="638"/>
      <c r="BQ20" s="638"/>
      <c r="BR20" s="638"/>
      <c r="BS20" s="639" t="s">
        <v>63</v>
      </c>
      <c r="BT20" s="639"/>
      <c r="BU20" s="639"/>
      <c r="BV20" s="639"/>
      <c r="BW20" s="639"/>
      <c r="BX20" s="639"/>
      <c r="BY20" s="639"/>
      <c r="BZ20" s="639"/>
      <c r="CA20" s="639"/>
      <c r="CB20" s="670"/>
      <c r="CD20" s="599" t="s">
        <v>207</v>
      </c>
      <c r="CE20" s="600"/>
      <c r="CF20" s="600"/>
      <c r="CG20" s="600"/>
      <c r="CH20" s="600"/>
      <c r="CI20" s="600"/>
      <c r="CJ20" s="600"/>
      <c r="CK20" s="600"/>
      <c r="CL20" s="600"/>
      <c r="CM20" s="600"/>
      <c r="CN20" s="600"/>
      <c r="CO20" s="600"/>
      <c r="CP20" s="600"/>
      <c r="CQ20" s="601"/>
      <c r="CR20" s="602">
        <v>12504463</v>
      </c>
      <c r="CS20" s="603"/>
      <c r="CT20" s="603"/>
      <c r="CU20" s="603"/>
      <c r="CV20" s="603"/>
      <c r="CW20" s="603"/>
      <c r="CX20" s="603"/>
      <c r="CY20" s="604"/>
      <c r="CZ20" s="638">
        <v>100</v>
      </c>
      <c r="DA20" s="638"/>
      <c r="DB20" s="638"/>
      <c r="DC20" s="638"/>
      <c r="DD20" s="608">
        <v>2096780</v>
      </c>
      <c r="DE20" s="603"/>
      <c r="DF20" s="603"/>
      <c r="DG20" s="603"/>
      <c r="DH20" s="603"/>
      <c r="DI20" s="603"/>
      <c r="DJ20" s="603"/>
      <c r="DK20" s="603"/>
      <c r="DL20" s="603"/>
      <c r="DM20" s="603"/>
      <c r="DN20" s="603"/>
      <c r="DO20" s="603"/>
      <c r="DP20" s="604"/>
      <c r="DQ20" s="608">
        <v>8541351</v>
      </c>
      <c r="DR20" s="603"/>
      <c r="DS20" s="603"/>
      <c r="DT20" s="603"/>
      <c r="DU20" s="603"/>
      <c r="DV20" s="603"/>
      <c r="DW20" s="603"/>
      <c r="DX20" s="603"/>
      <c r="DY20" s="603"/>
      <c r="DZ20" s="603"/>
      <c r="EA20" s="603"/>
      <c r="EB20" s="603"/>
      <c r="EC20" s="637"/>
    </row>
    <row r="21" spans="2:133" ht="11.25" customHeight="1" x14ac:dyDescent="0.2">
      <c r="B21" s="599" t="s">
        <v>208</v>
      </c>
      <c r="C21" s="600"/>
      <c r="D21" s="600"/>
      <c r="E21" s="600"/>
      <c r="F21" s="600"/>
      <c r="G21" s="600"/>
      <c r="H21" s="600"/>
      <c r="I21" s="600"/>
      <c r="J21" s="600"/>
      <c r="K21" s="600"/>
      <c r="L21" s="600"/>
      <c r="M21" s="600"/>
      <c r="N21" s="600"/>
      <c r="O21" s="600"/>
      <c r="P21" s="600"/>
      <c r="Q21" s="601"/>
      <c r="R21" s="602">
        <v>4733646</v>
      </c>
      <c r="S21" s="603"/>
      <c r="T21" s="603"/>
      <c r="U21" s="603"/>
      <c r="V21" s="603"/>
      <c r="W21" s="603"/>
      <c r="X21" s="603"/>
      <c r="Y21" s="604"/>
      <c r="Z21" s="638">
        <v>35.4</v>
      </c>
      <c r="AA21" s="638"/>
      <c r="AB21" s="638"/>
      <c r="AC21" s="638"/>
      <c r="AD21" s="639">
        <v>3896229</v>
      </c>
      <c r="AE21" s="639"/>
      <c r="AF21" s="639"/>
      <c r="AG21" s="639"/>
      <c r="AH21" s="639"/>
      <c r="AI21" s="639"/>
      <c r="AJ21" s="639"/>
      <c r="AK21" s="639"/>
      <c r="AL21" s="605">
        <v>61</v>
      </c>
      <c r="AM21" s="606"/>
      <c r="AN21" s="606"/>
      <c r="AO21" s="640"/>
      <c r="AP21" s="599" t="s">
        <v>209</v>
      </c>
      <c r="AQ21" s="674"/>
      <c r="AR21" s="674"/>
      <c r="AS21" s="674"/>
      <c r="AT21" s="674"/>
      <c r="AU21" s="674"/>
      <c r="AV21" s="674"/>
      <c r="AW21" s="674"/>
      <c r="AX21" s="674"/>
      <c r="AY21" s="674"/>
      <c r="AZ21" s="674"/>
      <c r="BA21" s="674"/>
      <c r="BB21" s="674"/>
      <c r="BC21" s="674"/>
      <c r="BD21" s="674"/>
      <c r="BE21" s="674"/>
      <c r="BF21" s="675"/>
      <c r="BG21" s="602">
        <v>9229</v>
      </c>
      <c r="BH21" s="603"/>
      <c r="BI21" s="603"/>
      <c r="BJ21" s="603"/>
      <c r="BK21" s="603"/>
      <c r="BL21" s="603"/>
      <c r="BM21" s="603"/>
      <c r="BN21" s="604"/>
      <c r="BO21" s="638">
        <v>0.5</v>
      </c>
      <c r="BP21" s="638"/>
      <c r="BQ21" s="638"/>
      <c r="BR21" s="638"/>
      <c r="BS21" s="639" t="s">
        <v>63</v>
      </c>
      <c r="BT21" s="639"/>
      <c r="BU21" s="639"/>
      <c r="BV21" s="639"/>
      <c r="BW21" s="639"/>
      <c r="BX21" s="639"/>
      <c r="BY21" s="639"/>
      <c r="BZ21" s="639"/>
      <c r="CA21" s="639"/>
      <c r="CB21" s="670"/>
      <c r="CD21" s="583"/>
      <c r="CE21" s="584"/>
      <c r="CF21" s="584"/>
      <c r="CG21" s="584"/>
      <c r="CH21" s="584"/>
      <c r="CI21" s="584"/>
      <c r="CJ21" s="584"/>
      <c r="CK21" s="584"/>
      <c r="CL21" s="584"/>
      <c r="CM21" s="584"/>
      <c r="CN21" s="584"/>
      <c r="CO21" s="584"/>
      <c r="CP21" s="584"/>
      <c r="CQ21" s="585"/>
      <c r="CR21" s="681"/>
      <c r="CS21" s="682"/>
      <c r="CT21" s="682"/>
      <c r="CU21" s="682"/>
      <c r="CV21" s="682"/>
      <c r="CW21" s="682"/>
      <c r="CX21" s="682"/>
      <c r="CY21" s="683"/>
      <c r="CZ21" s="684"/>
      <c r="DA21" s="684"/>
      <c r="DB21" s="684"/>
      <c r="DC21" s="684"/>
      <c r="DD21" s="685"/>
      <c r="DE21" s="682"/>
      <c r="DF21" s="682"/>
      <c r="DG21" s="682"/>
      <c r="DH21" s="682"/>
      <c r="DI21" s="682"/>
      <c r="DJ21" s="682"/>
      <c r="DK21" s="682"/>
      <c r="DL21" s="682"/>
      <c r="DM21" s="682"/>
      <c r="DN21" s="682"/>
      <c r="DO21" s="682"/>
      <c r="DP21" s="683"/>
      <c r="DQ21" s="685"/>
      <c r="DR21" s="682"/>
      <c r="DS21" s="682"/>
      <c r="DT21" s="682"/>
      <c r="DU21" s="682"/>
      <c r="DV21" s="682"/>
      <c r="DW21" s="682"/>
      <c r="DX21" s="682"/>
      <c r="DY21" s="682"/>
      <c r="DZ21" s="682"/>
      <c r="EA21" s="682"/>
      <c r="EB21" s="682"/>
      <c r="EC21" s="689"/>
    </row>
    <row r="22" spans="2:133" ht="11.25" customHeight="1" x14ac:dyDescent="0.2">
      <c r="B22" s="599" t="s">
        <v>210</v>
      </c>
      <c r="C22" s="600"/>
      <c r="D22" s="600"/>
      <c r="E22" s="600"/>
      <c r="F22" s="600"/>
      <c r="G22" s="600"/>
      <c r="H22" s="600"/>
      <c r="I22" s="600"/>
      <c r="J22" s="600"/>
      <c r="K22" s="600"/>
      <c r="L22" s="600"/>
      <c r="M22" s="600"/>
      <c r="N22" s="600"/>
      <c r="O22" s="600"/>
      <c r="P22" s="600"/>
      <c r="Q22" s="601"/>
      <c r="R22" s="602">
        <v>3896229</v>
      </c>
      <c r="S22" s="603"/>
      <c r="T22" s="603"/>
      <c r="U22" s="603"/>
      <c r="V22" s="603"/>
      <c r="W22" s="603"/>
      <c r="X22" s="603"/>
      <c r="Y22" s="604"/>
      <c r="Z22" s="638">
        <v>29.1</v>
      </c>
      <c r="AA22" s="638"/>
      <c r="AB22" s="638"/>
      <c r="AC22" s="638"/>
      <c r="AD22" s="639">
        <v>3896229</v>
      </c>
      <c r="AE22" s="639"/>
      <c r="AF22" s="639"/>
      <c r="AG22" s="639"/>
      <c r="AH22" s="639"/>
      <c r="AI22" s="639"/>
      <c r="AJ22" s="639"/>
      <c r="AK22" s="639"/>
      <c r="AL22" s="605">
        <v>61</v>
      </c>
      <c r="AM22" s="606"/>
      <c r="AN22" s="606"/>
      <c r="AO22" s="640"/>
      <c r="AP22" s="599" t="s">
        <v>211</v>
      </c>
      <c r="AQ22" s="674"/>
      <c r="AR22" s="674"/>
      <c r="AS22" s="674"/>
      <c r="AT22" s="674"/>
      <c r="AU22" s="674"/>
      <c r="AV22" s="674"/>
      <c r="AW22" s="674"/>
      <c r="AX22" s="674"/>
      <c r="AY22" s="674"/>
      <c r="AZ22" s="674"/>
      <c r="BA22" s="674"/>
      <c r="BB22" s="674"/>
      <c r="BC22" s="674"/>
      <c r="BD22" s="674"/>
      <c r="BE22" s="674"/>
      <c r="BF22" s="675"/>
      <c r="BG22" s="602" t="s">
        <v>63</v>
      </c>
      <c r="BH22" s="603"/>
      <c r="BI22" s="603"/>
      <c r="BJ22" s="603"/>
      <c r="BK22" s="603"/>
      <c r="BL22" s="603"/>
      <c r="BM22" s="603"/>
      <c r="BN22" s="604"/>
      <c r="BO22" s="638" t="s">
        <v>63</v>
      </c>
      <c r="BP22" s="638"/>
      <c r="BQ22" s="638"/>
      <c r="BR22" s="638"/>
      <c r="BS22" s="639" t="s">
        <v>63</v>
      </c>
      <c r="BT22" s="639"/>
      <c r="BU22" s="639"/>
      <c r="BV22" s="639"/>
      <c r="BW22" s="639"/>
      <c r="BX22" s="639"/>
      <c r="BY22" s="639"/>
      <c r="BZ22" s="639"/>
      <c r="CA22" s="639"/>
      <c r="CB22" s="670"/>
      <c r="CD22" s="654" t="s">
        <v>212</v>
      </c>
      <c r="CE22" s="655"/>
      <c r="CF22" s="655"/>
      <c r="CG22" s="655"/>
      <c r="CH22" s="655"/>
      <c r="CI22" s="655"/>
      <c r="CJ22" s="655"/>
      <c r="CK22" s="655"/>
      <c r="CL22" s="655"/>
      <c r="CM22" s="655"/>
      <c r="CN22" s="655"/>
      <c r="CO22" s="655"/>
      <c r="CP22" s="655"/>
      <c r="CQ22" s="655"/>
      <c r="CR22" s="655"/>
      <c r="CS22" s="655"/>
      <c r="CT22" s="655"/>
      <c r="CU22" s="655"/>
      <c r="CV22" s="655"/>
      <c r="CW22" s="655"/>
      <c r="CX22" s="655"/>
      <c r="CY22" s="655"/>
      <c r="CZ22" s="655"/>
      <c r="DA22" s="655"/>
      <c r="DB22" s="655"/>
      <c r="DC22" s="655"/>
      <c r="DD22" s="655"/>
      <c r="DE22" s="655"/>
      <c r="DF22" s="655"/>
      <c r="DG22" s="655"/>
      <c r="DH22" s="655"/>
      <c r="DI22" s="655"/>
      <c r="DJ22" s="655"/>
      <c r="DK22" s="655"/>
      <c r="DL22" s="655"/>
      <c r="DM22" s="655"/>
      <c r="DN22" s="655"/>
      <c r="DO22" s="655"/>
      <c r="DP22" s="655"/>
      <c r="DQ22" s="655"/>
      <c r="DR22" s="655"/>
      <c r="DS22" s="655"/>
      <c r="DT22" s="655"/>
      <c r="DU22" s="655"/>
      <c r="DV22" s="655"/>
      <c r="DW22" s="655"/>
      <c r="DX22" s="655"/>
      <c r="DY22" s="655"/>
      <c r="DZ22" s="655"/>
      <c r="EA22" s="655"/>
      <c r="EB22" s="655"/>
      <c r="EC22" s="656"/>
    </row>
    <row r="23" spans="2:133" ht="11.25" customHeight="1" x14ac:dyDescent="0.2">
      <c r="B23" s="599" t="s">
        <v>213</v>
      </c>
      <c r="C23" s="600"/>
      <c r="D23" s="600"/>
      <c r="E23" s="600"/>
      <c r="F23" s="600"/>
      <c r="G23" s="600"/>
      <c r="H23" s="600"/>
      <c r="I23" s="600"/>
      <c r="J23" s="600"/>
      <c r="K23" s="600"/>
      <c r="L23" s="600"/>
      <c r="M23" s="600"/>
      <c r="N23" s="600"/>
      <c r="O23" s="600"/>
      <c r="P23" s="600"/>
      <c r="Q23" s="601"/>
      <c r="R23" s="602">
        <v>837417</v>
      </c>
      <c r="S23" s="603"/>
      <c r="T23" s="603"/>
      <c r="U23" s="603"/>
      <c r="V23" s="603"/>
      <c r="W23" s="603"/>
      <c r="X23" s="603"/>
      <c r="Y23" s="604"/>
      <c r="Z23" s="638">
        <v>6.3</v>
      </c>
      <c r="AA23" s="638"/>
      <c r="AB23" s="638"/>
      <c r="AC23" s="638"/>
      <c r="AD23" s="639" t="s">
        <v>63</v>
      </c>
      <c r="AE23" s="639"/>
      <c r="AF23" s="639"/>
      <c r="AG23" s="639"/>
      <c r="AH23" s="639"/>
      <c r="AI23" s="639"/>
      <c r="AJ23" s="639"/>
      <c r="AK23" s="639"/>
      <c r="AL23" s="605" t="s">
        <v>63</v>
      </c>
      <c r="AM23" s="606"/>
      <c r="AN23" s="606"/>
      <c r="AO23" s="640"/>
      <c r="AP23" s="599" t="s">
        <v>214</v>
      </c>
      <c r="AQ23" s="674"/>
      <c r="AR23" s="674"/>
      <c r="AS23" s="674"/>
      <c r="AT23" s="674"/>
      <c r="AU23" s="674"/>
      <c r="AV23" s="674"/>
      <c r="AW23" s="674"/>
      <c r="AX23" s="674"/>
      <c r="AY23" s="674"/>
      <c r="AZ23" s="674"/>
      <c r="BA23" s="674"/>
      <c r="BB23" s="674"/>
      <c r="BC23" s="674"/>
      <c r="BD23" s="674"/>
      <c r="BE23" s="674"/>
      <c r="BF23" s="675"/>
      <c r="BG23" s="602" t="s">
        <v>63</v>
      </c>
      <c r="BH23" s="603"/>
      <c r="BI23" s="603"/>
      <c r="BJ23" s="603"/>
      <c r="BK23" s="603"/>
      <c r="BL23" s="603"/>
      <c r="BM23" s="603"/>
      <c r="BN23" s="604"/>
      <c r="BO23" s="638" t="s">
        <v>63</v>
      </c>
      <c r="BP23" s="638"/>
      <c r="BQ23" s="638"/>
      <c r="BR23" s="638"/>
      <c r="BS23" s="639" t="s">
        <v>63</v>
      </c>
      <c r="BT23" s="639"/>
      <c r="BU23" s="639"/>
      <c r="BV23" s="639"/>
      <c r="BW23" s="639"/>
      <c r="BX23" s="639"/>
      <c r="BY23" s="639"/>
      <c r="BZ23" s="639"/>
      <c r="CA23" s="639"/>
      <c r="CB23" s="670"/>
      <c r="CD23" s="654" t="s">
        <v>154</v>
      </c>
      <c r="CE23" s="655"/>
      <c r="CF23" s="655"/>
      <c r="CG23" s="655"/>
      <c r="CH23" s="655"/>
      <c r="CI23" s="655"/>
      <c r="CJ23" s="655"/>
      <c r="CK23" s="655"/>
      <c r="CL23" s="655"/>
      <c r="CM23" s="655"/>
      <c r="CN23" s="655"/>
      <c r="CO23" s="655"/>
      <c r="CP23" s="655"/>
      <c r="CQ23" s="656"/>
      <c r="CR23" s="654" t="s">
        <v>215</v>
      </c>
      <c r="CS23" s="655"/>
      <c r="CT23" s="655"/>
      <c r="CU23" s="655"/>
      <c r="CV23" s="655"/>
      <c r="CW23" s="655"/>
      <c r="CX23" s="655"/>
      <c r="CY23" s="656"/>
      <c r="CZ23" s="654" t="s">
        <v>216</v>
      </c>
      <c r="DA23" s="655"/>
      <c r="DB23" s="655"/>
      <c r="DC23" s="656"/>
      <c r="DD23" s="654" t="s">
        <v>217</v>
      </c>
      <c r="DE23" s="655"/>
      <c r="DF23" s="655"/>
      <c r="DG23" s="655"/>
      <c r="DH23" s="655"/>
      <c r="DI23" s="655"/>
      <c r="DJ23" s="655"/>
      <c r="DK23" s="656"/>
      <c r="DL23" s="686" t="s">
        <v>218</v>
      </c>
      <c r="DM23" s="687"/>
      <c r="DN23" s="687"/>
      <c r="DO23" s="687"/>
      <c r="DP23" s="687"/>
      <c r="DQ23" s="687"/>
      <c r="DR23" s="687"/>
      <c r="DS23" s="687"/>
      <c r="DT23" s="687"/>
      <c r="DU23" s="687"/>
      <c r="DV23" s="688"/>
      <c r="DW23" s="654" t="s">
        <v>219</v>
      </c>
      <c r="DX23" s="655"/>
      <c r="DY23" s="655"/>
      <c r="DZ23" s="655"/>
      <c r="EA23" s="655"/>
      <c r="EB23" s="655"/>
      <c r="EC23" s="656"/>
    </row>
    <row r="24" spans="2:133" ht="11.25" customHeight="1" x14ac:dyDescent="0.2">
      <c r="B24" s="599" t="s">
        <v>220</v>
      </c>
      <c r="C24" s="600"/>
      <c r="D24" s="600"/>
      <c r="E24" s="600"/>
      <c r="F24" s="600"/>
      <c r="G24" s="600"/>
      <c r="H24" s="600"/>
      <c r="I24" s="600"/>
      <c r="J24" s="600"/>
      <c r="K24" s="600"/>
      <c r="L24" s="600"/>
      <c r="M24" s="600"/>
      <c r="N24" s="600"/>
      <c r="O24" s="600"/>
      <c r="P24" s="600"/>
      <c r="Q24" s="601"/>
      <c r="R24" s="602" t="s">
        <v>63</v>
      </c>
      <c r="S24" s="603"/>
      <c r="T24" s="603"/>
      <c r="U24" s="603"/>
      <c r="V24" s="603"/>
      <c r="W24" s="603"/>
      <c r="X24" s="603"/>
      <c r="Y24" s="604"/>
      <c r="Z24" s="638" t="s">
        <v>63</v>
      </c>
      <c r="AA24" s="638"/>
      <c r="AB24" s="638"/>
      <c r="AC24" s="638"/>
      <c r="AD24" s="639" t="s">
        <v>63</v>
      </c>
      <c r="AE24" s="639"/>
      <c r="AF24" s="639"/>
      <c r="AG24" s="639"/>
      <c r="AH24" s="639"/>
      <c r="AI24" s="639"/>
      <c r="AJ24" s="639"/>
      <c r="AK24" s="639"/>
      <c r="AL24" s="605" t="s">
        <v>63</v>
      </c>
      <c r="AM24" s="606"/>
      <c r="AN24" s="606"/>
      <c r="AO24" s="640"/>
      <c r="AP24" s="599" t="s">
        <v>221</v>
      </c>
      <c r="AQ24" s="674"/>
      <c r="AR24" s="674"/>
      <c r="AS24" s="674"/>
      <c r="AT24" s="674"/>
      <c r="AU24" s="674"/>
      <c r="AV24" s="674"/>
      <c r="AW24" s="674"/>
      <c r="AX24" s="674"/>
      <c r="AY24" s="674"/>
      <c r="AZ24" s="674"/>
      <c r="BA24" s="674"/>
      <c r="BB24" s="674"/>
      <c r="BC24" s="674"/>
      <c r="BD24" s="674"/>
      <c r="BE24" s="674"/>
      <c r="BF24" s="675"/>
      <c r="BG24" s="602" t="s">
        <v>63</v>
      </c>
      <c r="BH24" s="603"/>
      <c r="BI24" s="603"/>
      <c r="BJ24" s="603"/>
      <c r="BK24" s="603"/>
      <c r="BL24" s="603"/>
      <c r="BM24" s="603"/>
      <c r="BN24" s="604"/>
      <c r="BO24" s="638" t="s">
        <v>63</v>
      </c>
      <c r="BP24" s="638"/>
      <c r="BQ24" s="638"/>
      <c r="BR24" s="638"/>
      <c r="BS24" s="639" t="s">
        <v>63</v>
      </c>
      <c r="BT24" s="639"/>
      <c r="BU24" s="639"/>
      <c r="BV24" s="639"/>
      <c r="BW24" s="639"/>
      <c r="BX24" s="639"/>
      <c r="BY24" s="639"/>
      <c r="BZ24" s="639"/>
      <c r="CA24" s="639"/>
      <c r="CB24" s="670"/>
      <c r="CD24" s="651" t="s">
        <v>222</v>
      </c>
      <c r="CE24" s="652"/>
      <c r="CF24" s="652"/>
      <c r="CG24" s="652"/>
      <c r="CH24" s="652"/>
      <c r="CI24" s="652"/>
      <c r="CJ24" s="652"/>
      <c r="CK24" s="652"/>
      <c r="CL24" s="652"/>
      <c r="CM24" s="652"/>
      <c r="CN24" s="652"/>
      <c r="CO24" s="652"/>
      <c r="CP24" s="652"/>
      <c r="CQ24" s="653"/>
      <c r="CR24" s="648">
        <v>4094686</v>
      </c>
      <c r="CS24" s="649"/>
      <c r="CT24" s="649"/>
      <c r="CU24" s="649"/>
      <c r="CV24" s="649"/>
      <c r="CW24" s="649"/>
      <c r="CX24" s="649"/>
      <c r="CY24" s="677"/>
      <c r="CZ24" s="678">
        <v>32.700000000000003</v>
      </c>
      <c r="DA24" s="661"/>
      <c r="DB24" s="661"/>
      <c r="DC24" s="680"/>
      <c r="DD24" s="676">
        <v>3141971</v>
      </c>
      <c r="DE24" s="649"/>
      <c r="DF24" s="649"/>
      <c r="DG24" s="649"/>
      <c r="DH24" s="649"/>
      <c r="DI24" s="649"/>
      <c r="DJ24" s="649"/>
      <c r="DK24" s="677"/>
      <c r="DL24" s="676">
        <v>2906612</v>
      </c>
      <c r="DM24" s="649"/>
      <c r="DN24" s="649"/>
      <c r="DO24" s="649"/>
      <c r="DP24" s="649"/>
      <c r="DQ24" s="649"/>
      <c r="DR24" s="649"/>
      <c r="DS24" s="649"/>
      <c r="DT24" s="649"/>
      <c r="DU24" s="649"/>
      <c r="DV24" s="677"/>
      <c r="DW24" s="678">
        <v>45.3</v>
      </c>
      <c r="DX24" s="661"/>
      <c r="DY24" s="661"/>
      <c r="DZ24" s="661"/>
      <c r="EA24" s="661"/>
      <c r="EB24" s="661"/>
      <c r="EC24" s="679"/>
    </row>
    <row r="25" spans="2:133" ht="11.25" customHeight="1" x14ac:dyDescent="0.2">
      <c r="B25" s="599" t="s">
        <v>223</v>
      </c>
      <c r="C25" s="600"/>
      <c r="D25" s="600"/>
      <c r="E25" s="600"/>
      <c r="F25" s="600"/>
      <c r="G25" s="600"/>
      <c r="H25" s="600"/>
      <c r="I25" s="600"/>
      <c r="J25" s="600"/>
      <c r="K25" s="600"/>
      <c r="L25" s="600"/>
      <c r="M25" s="600"/>
      <c r="N25" s="600"/>
      <c r="O25" s="600"/>
      <c r="P25" s="600"/>
      <c r="Q25" s="601"/>
      <c r="R25" s="602">
        <v>7215022</v>
      </c>
      <c r="S25" s="603"/>
      <c r="T25" s="603"/>
      <c r="U25" s="603"/>
      <c r="V25" s="603"/>
      <c r="W25" s="603"/>
      <c r="X25" s="603"/>
      <c r="Y25" s="604"/>
      <c r="Z25" s="638">
        <v>53.9</v>
      </c>
      <c r="AA25" s="638"/>
      <c r="AB25" s="638"/>
      <c r="AC25" s="638"/>
      <c r="AD25" s="639">
        <v>6377605</v>
      </c>
      <c r="AE25" s="639"/>
      <c r="AF25" s="639"/>
      <c r="AG25" s="639"/>
      <c r="AH25" s="639"/>
      <c r="AI25" s="639"/>
      <c r="AJ25" s="639"/>
      <c r="AK25" s="639"/>
      <c r="AL25" s="605">
        <v>99.8</v>
      </c>
      <c r="AM25" s="606"/>
      <c r="AN25" s="606"/>
      <c r="AO25" s="640"/>
      <c r="AP25" s="599" t="s">
        <v>224</v>
      </c>
      <c r="AQ25" s="674"/>
      <c r="AR25" s="674"/>
      <c r="AS25" s="674"/>
      <c r="AT25" s="674"/>
      <c r="AU25" s="674"/>
      <c r="AV25" s="674"/>
      <c r="AW25" s="674"/>
      <c r="AX25" s="674"/>
      <c r="AY25" s="674"/>
      <c r="AZ25" s="674"/>
      <c r="BA25" s="674"/>
      <c r="BB25" s="674"/>
      <c r="BC25" s="674"/>
      <c r="BD25" s="674"/>
      <c r="BE25" s="674"/>
      <c r="BF25" s="675"/>
      <c r="BG25" s="602" t="s">
        <v>63</v>
      </c>
      <c r="BH25" s="603"/>
      <c r="BI25" s="603"/>
      <c r="BJ25" s="603"/>
      <c r="BK25" s="603"/>
      <c r="BL25" s="603"/>
      <c r="BM25" s="603"/>
      <c r="BN25" s="604"/>
      <c r="BO25" s="638" t="s">
        <v>63</v>
      </c>
      <c r="BP25" s="638"/>
      <c r="BQ25" s="638"/>
      <c r="BR25" s="638"/>
      <c r="BS25" s="639" t="s">
        <v>63</v>
      </c>
      <c r="BT25" s="639"/>
      <c r="BU25" s="639"/>
      <c r="BV25" s="639"/>
      <c r="BW25" s="639"/>
      <c r="BX25" s="639"/>
      <c r="BY25" s="639"/>
      <c r="BZ25" s="639"/>
      <c r="CA25" s="639"/>
      <c r="CB25" s="670"/>
      <c r="CD25" s="599" t="s">
        <v>225</v>
      </c>
      <c r="CE25" s="600"/>
      <c r="CF25" s="600"/>
      <c r="CG25" s="600"/>
      <c r="CH25" s="600"/>
      <c r="CI25" s="600"/>
      <c r="CJ25" s="600"/>
      <c r="CK25" s="600"/>
      <c r="CL25" s="600"/>
      <c r="CM25" s="600"/>
      <c r="CN25" s="600"/>
      <c r="CO25" s="600"/>
      <c r="CP25" s="600"/>
      <c r="CQ25" s="601"/>
      <c r="CR25" s="602">
        <v>1727233</v>
      </c>
      <c r="CS25" s="611"/>
      <c r="CT25" s="611"/>
      <c r="CU25" s="611"/>
      <c r="CV25" s="611"/>
      <c r="CW25" s="611"/>
      <c r="CX25" s="611"/>
      <c r="CY25" s="612"/>
      <c r="CZ25" s="605">
        <v>13.8</v>
      </c>
      <c r="DA25" s="613"/>
      <c r="DB25" s="613"/>
      <c r="DC25" s="614"/>
      <c r="DD25" s="608">
        <v>1542026</v>
      </c>
      <c r="DE25" s="611"/>
      <c r="DF25" s="611"/>
      <c r="DG25" s="611"/>
      <c r="DH25" s="611"/>
      <c r="DI25" s="611"/>
      <c r="DJ25" s="611"/>
      <c r="DK25" s="612"/>
      <c r="DL25" s="608">
        <v>1458592</v>
      </c>
      <c r="DM25" s="611"/>
      <c r="DN25" s="611"/>
      <c r="DO25" s="611"/>
      <c r="DP25" s="611"/>
      <c r="DQ25" s="611"/>
      <c r="DR25" s="611"/>
      <c r="DS25" s="611"/>
      <c r="DT25" s="611"/>
      <c r="DU25" s="611"/>
      <c r="DV25" s="612"/>
      <c r="DW25" s="605">
        <v>22.7</v>
      </c>
      <c r="DX25" s="613"/>
      <c r="DY25" s="613"/>
      <c r="DZ25" s="613"/>
      <c r="EA25" s="613"/>
      <c r="EB25" s="613"/>
      <c r="EC25" s="627"/>
    </row>
    <row r="26" spans="2:133" ht="11.25" customHeight="1" x14ac:dyDescent="0.2">
      <c r="B26" s="599" t="s">
        <v>226</v>
      </c>
      <c r="C26" s="600"/>
      <c r="D26" s="600"/>
      <c r="E26" s="600"/>
      <c r="F26" s="600"/>
      <c r="G26" s="600"/>
      <c r="H26" s="600"/>
      <c r="I26" s="600"/>
      <c r="J26" s="600"/>
      <c r="K26" s="600"/>
      <c r="L26" s="600"/>
      <c r="M26" s="600"/>
      <c r="N26" s="600"/>
      <c r="O26" s="600"/>
      <c r="P26" s="600"/>
      <c r="Q26" s="601"/>
      <c r="R26" s="602">
        <v>1034</v>
      </c>
      <c r="S26" s="603"/>
      <c r="T26" s="603"/>
      <c r="U26" s="603"/>
      <c r="V26" s="603"/>
      <c r="W26" s="603"/>
      <c r="X26" s="603"/>
      <c r="Y26" s="604"/>
      <c r="Z26" s="638">
        <v>0</v>
      </c>
      <c r="AA26" s="638"/>
      <c r="AB26" s="638"/>
      <c r="AC26" s="638"/>
      <c r="AD26" s="639">
        <v>1034</v>
      </c>
      <c r="AE26" s="639"/>
      <c r="AF26" s="639"/>
      <c r="AG26" s="639"/>
      <c r="AH26" s="639"/>
      <c r="AI26" s="639"/>
      <c r="AJ26" s="639"/>
      <c r="AK26" s="639"/>
      <c r="AL26" s="605">
        <v>0</v>
      </c>
      <c r="AM26" s="606"/>
      <c r="AN26" s="606"/>
      <c r="AO26" s="640"/>
      <c r="AP26" s="599" t="s">
        <v>227</v>
      </c>
      <c r="AQ26" s="674"/>
      <c r="AR26" s="674"/>
      <c r="AS26" s="674"/>
      <c r="AT26" s="674"/>
      <c r="AU26" s="674"/>
      <c r="AV26" s="674"/>
      <c r="AW26" s="674"/>
      <c r="AX26" s="674"/>
      <c r="AY26" s="674"/>
      <c r="AZ26" s="674"/>
      <c r="BA26" s="674"/>
      <c r="BB26" s="674"/>
      <c r="BC26" s="674"/>
      <c r="BD26" s="674"/>
      <c r="BE26" s="674"/>
      <c r="BF26" s="675"/>
      <c r="BG26" s="602" t="s">
        <v>63</v>
      </c>
      <c r="BH26" s="603"/>
      <c r="BI26" s="603"/>
      <c r="BJ26" s="603"/>
      <c r="BK26" s="603"/>
      <c r="BL26" s="603"/>
      <c r="BM26" s="603"/>
      <c r="BN26" s="604"/>
      <c r="BO26" s="638" t="s">
        <v>63</v>
      </c>
      <c r="BP26" s="638"/>
      <c r="BQ26" s="638"/>
      <c r="BR26" s="638"/>
      <c r="BS26" s="639" t="s">
        <v>63</v>
      </c>
      <c r="BT26" s="639"/>
      <c r="BU26" s="639"/>
      <c r="BV26" s="639"/>
      <c r="BW26" s="639"/>
      <c r="BX26" s="639"/>
      <c r="BY26" s="639"/>
      <c r="BZ26" s="639"/>
      <c r="CA26" s="639"/>
      <c r="CB26" s="670"/>
      <c r="CD26" s="599" t="s">
        <v>228</v>
      </c>
      <c r="CE26" s="600"/>
      <c r="CF26" s="600"/>
      <c r="CG26" s="600"/>
      <c r="CH26" s="600"/>
      <c r="CI26" s="600"/>
      <c r="CJ26" s="600"/>
      <c r="CK26" s="600"/>
      <c r="CL26" s="600"/>
      <c r="CM26" s="600"/>
      <c r="CN26" s="600"/>
      <c r="CO26" s="600"/>
      <c r="CP26" s="600"/>
      <c r="CQ26" s="601"/>
      <c r="CR26" s="602">
        <v>1082220</v>
      </c>
      <c r="CS26" s="603"/>
      <c r="CT26" s="603"/>
      <c r="CU26" s="603"/>
      <c r="CV26" s="603"/>
      <c r="CW26" s="603"/>
      <c r="CX26" s="603"/>
      <c r="CY26" s="604"/>
      <c r="CZ26" s="605">
        <v>8.6999999999999993</v>
      </c>
      <c r="DA26" s="613"/>
      <c r="DB26" s="613"/>
      <c r="DC26" s="614"/>
      <c r="DD26" s="608">
        <v>997276</v>
      </c>
      <c r="DE26" s="603"/>
      <c r="DF26" s="603"/>
      <c r="DG26" s="603"/>
      <c r="DH26" s="603"/>
      <c r="DI26" s="603"/>
      <c r="DJ26" s="603"/>
      <c r="DK26" s="604"/>
      <c r="DL26" s="608" t="s">
        <v>63</v>
      </c>
      <c r="DM26" s="603"/>
      <c r="DN26" s="603"/>
      <c r="DO26" s="603"/>
      <c r="DP26" s="603"/>
      <c r="DQ26" s="603"/>
      <c r="DR26" s="603"/>
      <c r="DS26" s="603"/>
      <c r="DT26" s="603"/>
      <c r="DU26" s="603"/>
      <c r="DV26" s="604"/>
      <c r="DW26" s="605" t="s">
        <v>63</v>
      </c>
      <c r="DX26" s="613"/>
      <c r="DY26" s="613"/>
      <c r="DZ26" s="613"/>
      <c r="EA26" s="613"/>
      <c r="EB26" s="613"/>
      <c r="EC26" s="627"/>
    </row>
    <row r="27" spans="2:133" ht="11.25" customHeight="1" x14ac:dyDescent="0.2">
      <c r="B27" s="599" t="s">
        <v>229</v>
      </c>
      <c r="C27" s="600"/>
      <c r="D27" s="600"/>
      <c r="E27" s="600"/>
      <c r="F27" s="600"/>
      <c r="G27" s="600"/>
      <c r="H27" s="600"/>
      <c r="I27" s="600"/>
      <c r="J27" s="600"/>
      <c r="K27" s="600"/>
      <c r="L27" s="600"/>
      <c r="M27" s="600"/>
      <c r="N27" s="600"/>
      <c r="O27" s="600"/>
      <c r="P27" s="600"/>
      <c r="Q27" s="601"/>
      <c r="R27" s="602">
        <v>107858</v>
      </c>
      <c r="S27" s="603"/>
      <c r="T27" s="603"/>
      <c r="U27" s="603"/>
      <c r="V27" s="603"/>
      <c r="W27" s="603"/>
      <c r="X27" s="603"/>
      <c r="Y27" s="604"/>
      <c r="Z27" s="638">
        <v>0.8</v>
      </c>
      <c r="AA27" s="638"/>
      <c r="AB27" s="638"/>
      <c r="AC27" s="638"/>
      <c r="AD27" s="639">
        <v>5980</v>
      </c>
      <c r="AE27" s="639"/>
      <c r="AF27" s="639"/>
      <c r="AG27" s="639"/>
      <c r="AH27" s="639"/>
      <c r="AI27" s="639"/>
      <c r="AJ27" s="639"/>
      <c r="AK27" s="639"/>
      <c r="AL27" s="605">
        <v>0.1</v>
      </c>
      <c r="AM27" s="606"/>
      <c r="AN27" s="606"/>
      <c r="AO27" s="640"/>
      <c r="AP27" s="599" t="s">
        <v>230</v>
      </c>
      <c r="AQ27" s="600"/>
      <c r="AR27" s="600"/>
      <c r="AS27" s="600"/>
      <c r="AT27" s="600"/>
      <c r="AU27" s="600"/>
      <c r="AV27" s="600"/>
      <c r="AW27" s="600"/>
      <c r="AX27" s="600"/>
      <c r="AY27" s="600"/>
      <c r="AZ27" s="600"/>
      <c r="BA27" s="600"/>
      <c r="BB27" s="600"/>
      <c r="BC27" s="600"/>
      <c r="BD27" s="600"/>
      <c r="BE27" s="600"/>
      <c r="BF27" s="601"/>
      <c r="BG27" s="602">
        <v>1887517</v>
      </c>
      <c r="BH27" s="603"/>
      <c r="BI27" s="603"/>
      <c r="BJ27" s="603"/>
      <c r="BK27" s="603"/>
      <c r="BL27" s="603"/>
      <c r="BM27" s="603"/>
      <c r="BN27" s="604"/>
      <c r="BO27" s="638">
        <v>100</v>
      </c>
      <c r="BP27" s="638"/>
      <c r="BQ27" s="638"/>
      <c r="BR27" s="638"/>
      <c r="BS27" s="639">
        <v>20627</v>
      </c>
      <c r="BT27" s="639"/>
      <c r="BU27" s="639"/>
      <c r="BV27" s="639"/>
      <c r="BW27" s="639"/>
      <c r="BX27" s="639"/>
      <c r="BY27" s="639"/>
      <c r="BZ27" s="639"/>
      <c r="CA27" s="639"/>
      <c r="CB27" s="670"/>
      <c r="CD27" s="599" t="s">
        <v>231</v>
      </c>
      <c r="CE27" s="600"/>
      <c r="CF27" s="600"/>
      <c r="CG27" s="600"/>
      <c r="CH27" s="600"/>
      <c r="CI27" s="600"/>
      <c r="CJ27" s="600"/>
      <c r="CK27" s="600"/>
      <c r="CL27" s="600"/>
      <c r="CM27" s="600"/>
      <c r="CN27" s="600"/>
      <c r="CO27" s="600"/>
      <c r="CP27" s="600"/>
      <c r="CQ27" s="601"/>
      <c r="CR27" s="602">
        <v>1098783</v>
      </c>
      <c r="CS27" s="611"/>
      <c r="CT27" s="611"/>
      <c r="CU27" s="611"/>
      <c r="CV27" s="611"/>
      <c r="CW27" s="611"/>
      <c r="CX27" s="611"/>
      <c r="CY27" s="612"/>
      <c r="CZ27" s="605">
        <v>8.8000000000000007</v>
      </c>
      <c r="DA27" s="613"/>
      <c r="DB27" s="613"/>
      <c r="DC27" s="614"/>
      <c r="DD27" s="608">
        <v>369077</v>
      </c>
      <c r="DE27" s="611"/>
      <c r="DF27" s="611"/>
      <c r="DG27" s="611"/>
      <c r="DH27" s="611"/>
      <c r="DI27" s="611"/>
      <c r="DJ27" s="611"/>
      <c r="DK27" s="612"/>
      <c r="DL27" s="608">
        <v>217152</v>
      </c>
      <c r="DM27" s="611"/>
      <c r="DN27" s="611"/>
      <c r="DO27" s="611"/>
      <c r="DP27" s="611"/>
      <c r="DQ27" s="611"/>
      <c r="DR27" s="611"/>
      <c r="DS27" s="611"/>
      <c r="DT27" s="611"/>
      <c r="DU27" s="611"/>
      <c r="DV27" s="612"/>
      <c r="DW27" s="605">
        <v>3.4</v>
      </c>
      <c r="DX27" s="613"/>
      <c r="DY27" s="613"/>
      <c r="DZ27" s="613"/>
      <c r="EA27" s="613"/>
      <c r="EB27" s="613"/>
      <c r="EC27" s="627"/>
    </row>
    <row r="28" spans="2:133" ht="11.25" customHeight="1" x14ac:dyDescent="0.2">
      <c r="B28" s="599" t="s">
        <v>232</v>
      </c>
      <c r="C28" s="600"/>
      <c r="D28" s="600"/>
      <c r="E28" s="600"/>
      <c r="F28" s="600"/>
      <c r="G28" s="600"/>
      <c r="H28" s="600"/>
      <c r="I28" s="600"/>
      <c r="J28" s="600"/>
      <c r="K28" s="600"/>
      <c r="L28" s="600"/>
      <c r="M28" s="600"/>
      <c r="N28" s="600"/>
      <c r="O28" s="600"/>
      <c r="P28" s="600"/>
      <c r="Q28" s="601"/>
      <c r="R28" s="602">
        <v>75101</v>
      </c>
      <c r="S28" s="603"/>
      <c r="T28" s="603"/>
      <c r="U28" s="603"/>
      <c r="V28" s="603"/>
      <c r="W28" s="603"/>
      <c r="X28" s="603"/>
      <c r="Y28" s="604"/>
      <c r="Z28" s="638">
        <v>0.6</v>
      </c>
      <c r="AA28" s="638"/>
      <c r="AB28" s="638"/>
      <c r="AC28" s="638"/>
      <c r="AD28" s="639">
        <v>506</v>
      </c>
      <c r="AE28" s="639"/>
      <c r="AF28" s="639"/>
      <c r="AG28" s="639"/>
      <c r="AH28" s="639"/>
      <c r="AI28" s="639"/>
      <c r="AJ28" s="639"/>
      <c r="AK28" s="639"/>
      <c r="AL28" s="605">
        <v>0</v>
      </c>
      <c r="AM28" s="606"/>
      <c r="AN28" s="606"/>
      <c r="AO28" s="640"/>
      <c r="AP28" s="599"/>
      <c r="AQ28" s="600"/>
      <c r="AR28" s="600"/>
      <c r="AS28" s="600"/>
      <c r="AT28" s="600"/>
      <c r="AU28" s="600"/>
      <c r="AV28" s="600"/>
      <c r="AW28" s="600"/>
      <c r="AX28" s="600"/>
      <c r="AY28" s="600"/>
      <c r="AZ28" s="600"/>
      <c r="BA28" s="600"/>
      <c r="BB28" s="600"/>
      <c r="BC28" s="600"/>
      <c r="BD28" s="600"/>
      <c r="BE28" s="600"/>
      <c r="BF28" s="601"/>
      <c r="BG28" s="602"/>
      <c r="BH28" s="603"/>
      <c r="BI28" s="603"/>
      <c r="BJ28" s="603"/>
      <c r="BK28" s="603"/>
      <c r="BL28" s="603"/>
      <c r="BM28" s="603"/>
      <c r="BN28" s="604"/>
      <c r="BO28" s="638"/>
      <c r="BP28" s="638"/>
      <c r="BQ28" s="638"/>
      <c r="BR28" s="638"/>
      <c r="BS28" s="608"/>
      <c r="BT28" s="603"/>
      <c r="BU28" s="603"/>
      <c r="BV28" s="603"/>
      <c r="BW28" s="603"/>
      <c r="BX28" s="603"/>
      <c r="BY28" s="603"/>
      <c r="BZ28" s="603"/>
      <c r="CA28" s="603"/>
      <c r="CB28" s="637"/>
      <c r="CD28" s="599" t="s">
        <v>233</v>
      </c>
      <c r="CE28" s="600"/>
      <c r="CF28" s="600"/>
      <c r="CG28" s="600"/>
      <c r="CH28" s="600"/>
      <c r="CI28" s="600"/>
      <c r="CJ28" s="600"/>
      <c r="CK28" s="600"/>
      <c r="CL28" s="600"/>
      <c r="CM28" s="600"/>
      <c r="CN28" s="600"/>
      <c r="CO28" s="600"/>
      <c r="CP28" s="600"/>
      <c r="CQ28" s="601"/>
      <c r="CR28" s="602">
        <v>1268670</v>
      </c>
      <c r="CS28" s="603"/>
      <c r="CT28" s="603"/>
      <c r="CU28" s="603"/>
      <c r="CV28" s="603"/>
      <c r="CW28" s="603"/>
      <c r="CX28" s="603"/>
      <c r="CY28" s="604"/>
      <c r="CZ28" s="605">
        <v>10.1</v>
      </c>
      <c r="DA28" s="613"/>
      <c r="DB28" s="613"/>
      <c r="DC28" s="614"/>
      <c r="DD28" s="608">
        <v>1230868</v>
      </c>
      <c r="DE28" s="603"/>
      <c r="DF28" s="603"/>
      <c r="DG28" s="603"/>
      <c r="DH28" s="603"/>
      <c r="DI28" s="603"/>
      <c r="DJ28" s="603"/>
      <c r="DK28" s="604"/>
      <c r="DL28" s="608">
        <v>1230868</v>
      </c>
      <c r="DM28" s="603"/>
      <c r="DN28" s="603"/>
      <c r="DO28" s="603"/>
      <c r="DP28" s="603"/>
      <c r="DQ28" s="603"/>
      <c r="DR28" s="603"/>
      <c r="DS28" s="603"/>
      <c r="DT28" s="603"/>
      <c r="DU28" s="603"/>
      <c r="DV28" s="604"/>
      <c r="DW28" s="605">
        <v>19.2</v>
      </c>
      <c r="DX28" s="613"/>
      <c r="DY28" s="613"/>
      <c r="DZ28" s="613"/>
      <c r="EA28" s="613"/>
      <c r="EB28" s="613"/>
      <c r="EC28" s="627"/>
    </row>
    <row r="29" spans="2:133" ht="11.25" customHeight="1" x14ac:dyDescent="0.2">
      <c r="B29" s="599" t="s">
        <v>234</v>
      </c>
      <c r="C29" s="600"/>
      <c r="D29" s="600"/>
      <c r="E29" s="600"/>
      <c r="F29" s="600"/>
      <c r="G29" s="600"/>
      <c r="H29" s="600"/>
      <c r="I29" s="600"/>
      <c r="J29" s="600"/>
      <c r="K29" s="600"/>
      <c r="L29" s="600"/>
      <c r="M29" s="600"/>
      <c r="N29" s="600"/>
      <c r="O29" s="600"/>
      <c r="P29" s="600"/>
      <c r="Q29" s="601"/>
      <c r="R29" s="602">
        <v>7465</v>
      </c>
      <c r="S29" s="603"/>
      <c r="T29" s="603"/>
      <c r="U29" s="603"/>
      <c r="V29" s="603"/>
      <c r="W29" s="603"/>
      <c r="X29" s="603"/>
      <c r="Y29" s="604"/>
      <c r="Z29" s="638">
        <v>0.1</v>
      </c>
      <c r="AA29" s="638"/>
      <c r="AB29" s="638"/>
      <c r="AC29" s="638"/>
      <c r="AD29" s="639">
        <v>54</v>
      </c>
      <c r="AE29" s="639"/>
      <c r="AF29" s="639"/>
      <c r="AG29" s="639"/>
      <c r="AH29" s="639"/>
      <c r="AI29" s="639"/>
      <c r="AJ29" s="639"/>
      <c r="AK29" s="639"/>
      <c r="AL29" s="605">
        <v>0</v>
      </c>
      <c r="AM29" s="606"/>
      <c r="AN29" s="606"/>
      <c r="AO29" s="640"/>
      <c r="AP29" s="583"/>
      <c r="AQ29" s="584"/>
      <c r="AR29" s="584"/>
      <c r="AS29" s="584"/>
      <c r="AT29" s="584"/>
      <c r="AU29" s="584"/>
      <c r="AV29" s="584"/>
      <c r="AW29" s="584"/>
      <c r="AX29" s="584"/>
      <c r="AY29" s="584"/>
      <c r="AZ29" s="584"/>
      <c r="BA29" s="584"/>
      <c r="BB29" s="584"/>
      <c r="BC29" s="584"/>
      <c r="BD29" s="584"/>
      <c r="BE29" s="584"/>
      <c r="BF29" s="585"/>
      <c r="BG29" s="602"/>
      <c r="BH29" s="603"/>
      <c r="BI29" s="603"/>
      <c r="BJ29" s="603"/>
      <c r="BK29" s="603"/>
      <c r="BL29" s="603"/>
      <c r="BM29" s="603"/>
      <c r="BN29" s="604"/>
      <c r="BO29" s="638"/>
      <c r="BP29" s="638"/>
      <c r="BQ29" s="638"/>
      <c r="BR29" s="638"/>
      <c r="BS29" s="639"/>
      <c r="BT29" s="639"/>
      <c r="BU29" s="639"/>
      <c r="BV29" s="639"/>
      <c r="BW29" s="639"/>
      <c r="BX29" s="639"/>
      <c r="BY29" s="639"/>
      <c r="BZ29" s="639"/>
      <c r="CA29" s="639"/>
      <c r="CB29" s="670"/>
      <c r="CD29" s="615" t="s">
        <v>235</v>
      </c>
      <c r="CE29" s="616"/>
      <c r="CF29" s="599" t="s">
        <v>236</v>
      </c>
      <c r="CG29" s="600"/>
      <c r="CH29" s="600"/>
      <c r="CI29" s="600"/>
      <c r="CJ29" s="600"/>
      <c r="CK29" s="600"/>
      <c r="CL29" s="600"/>
      <c r="CM29" s="600"/>
      <c r="CN29" s="600"/>
      <c r="CO29" s="600"/>
      <c r="CP29" s="600"/>
      <c r="CQ29" s="601"/>
      <c r="CR29" s="602">
        <v>1268670</v>
      </c>
      <c r="CS29" s="611"/>
      <c r="CT29" s="611"/>
      <c r="CU29" s="611"/>
      <c r="CV29" s="611"/>
      <c r="CW29" s="611"/>
      <c r="CX29" s="611"/>
      <c r="CY29" s="612"/>
      <c r="CZ29" s="605">
        <v>10.1</v>
      </c>
      <c r="DA29" s="613"/>
      <c r="DB29" s="613"/>
      <c r="DC29" s="614"/>
      <c r="DD29" s="608">
        <v>1230868</v>
      </c>
      <c r="DE29" s="611"/>
      <c r="DF29" s="611"/>
      <c r="DG29" s="611"/>
      <c r="DH29" s="611"/>
      <c r="DI29" s="611"/>
      <c r="DJ29" s="611"/>
      <c r="DK29" s="612"/>
      <c r="DL29" s="608">
        <v>1230868</v>
      </c>
      <c r="DM29" s="611"/>
      <c r="DN29" s="611"/>
      <c r="DO29" s="611"/>
      <c r="DP29" s="611"/>
      <c r="DQ29" s="611"/>
      <c r="DR29" s="611"/>
      <c r="DS29" s="611"/>
      <c r="DT29" s="611"/>
      <c r="DU29" s="611"/>
      <c r="DV29" s="612"/>
      <c r="DW29" s="605">
        <v>19.2</v>
      </c>
      <c r="DX29" s="613"/>
      <c r="DY29" s="613"/>
      <c r="DZ29" s="613"/>
      <c r="EA29" s="613"/>
      <c r="EB29" s="613"/>
      <c r="EC29" s="627"/>
    </row>
    <row r="30" spans="2:133" ht="11.25" customHeight="1" x14ac:dyDescent="0.2">
      <c r="B30" s="599" t="s">
        <v>237</v>
      </c>
      <c r="C30" s="600"/>
      <c r="D30" s="600"/>
      <c r="E30" s="600"/>
      <c r="F30" s="600"/>
      <c r="G30" s="600"/>
      <c r="H30" s="600"/>
      <c r="I30" s="600"/>
      <c r="J30" s="600"/>
      <c r="K30" s="600"/>
      <c r="L30" s="600"/>
      <c r="M30" s="600"/>
      <c r="N30" s="600"/>
      <c r="O30" s="600"/>
      <c r="P30" s="600"/>
      <c r="Q30" s="601"/>
      <c r="R30" s="602">
        <v>1039379</v>
      </c>
      <c r="S30" s="603"/>
      <c r="T30" s="603"/>
      <c r="U30" s="603"/>
      <c r="V30" s="603"/>
      <c r="W30" s="603"/>
      <c r="X30" s="603"/>
      <c r="Y30" s="604"/>
      <c r="Z30" s="638">
        <v>7.8</v>
      </c>
      <c r="AA30" s="638"/>
      <c r="AB30" s="638"/>
      <c r="AC30" s="638"/>
      <c r="AD30" s="639" t="s">
        <v>63</v>
      </c>
      <c r="AE30" s="639"/>
      <c r="AF30" s="639"/>
      <c r="AG30" s="639"/>
      <c r="AH30" s="639"/>
      <c r="AI30" s="639"/>
      <c r="AJ30" s="639"/>
      <c r="AK30" s="639"/>
      <c r="AL30" s="605" t="s">
        <v>63</v>
      </c>
      <c r="AM30" s="606"/>
      <c r="AN30" s="606"/>
      <c r="AO30" s="640"/>
      <c r="AP30" s="654" t="s">
        <v>154</v>
      </c>
      <c r="AQ30" s="655"/>
      <c r="AR30" s="655"/>
      <c r="AS30" s="655"/>
      <c r="AT30" s="655"/>
      <c r="AU30" s="655"/>
      <c r="AV30" s="655"/>
      <c r="AW30" s="655"/>
      <c r="AX30" s="655"/>
      <c r="AY30" s="655"/>
      <c r="AZ30" s="655"/>
      <c r="BA30" s="655"/>
      <c r="BB30" s="655"/>
      <c r="BC30" s="655"/>
      <c r="BD30" s="655"/>
      <c r="BE30" s="655"/>
      <c r="BF30" s="656"/>
      <c r="BG30" s="654" t="s">
        <v>238</v>
      </c>
      <c r="BH30" s="668"/>
      <c r="BI30" s="668"/>
      <c r="BJ30" s="668"/>
      <c r="BK30" s="668"/>
      <c r="BL30" s="668"/>
      <c r="BM30" s="668"/>
      <c r="BN30" s="668"/>
      <c r="BO30" s="668"/>
      <c r="BP30" s="668"/>
      <c r="BQ30" s="669"/>
      <c r="BR30" s="654" t="s">
        <v>239</v>
      </c>
      <c r="BS30" s="668"/>
      <c r="BT30" s="668"/>
      <c r="BU30" s="668"/>
      <c r="BV30" s="668"/>
      <c r="BW30" s="668"/>
      <c r="BX30" s="668"/>
      <c r="BY30" s="668"/>
      <c r="BZ30" s="668"/>
      <c r="CA30" s="668"/>
      <c r="CB30" s="669"/>
      <c r="CD30" s="617"/>
      <c r="CE30" s="618"/>
      <c r="CF30" s="599" t="s">
        <v>240</v>
      </c>
      <c r="CG30" s="600"/>
      <c r="CH30" s="600"/>
      <c r="CI30" s="600"/>
      <c r="CJ30" s="600"/>
      <c r="CK30" s="600"/>
      <c r="CL30" s="600"/>
      <c r="CM30" s="600"/>
      <c r="CN30" s="600"/>
      <c r="CO30" s="600"/>
      <c r="CP30" s="600"/>
      <c r="CQ30" s="601"/>
      <c r="CR30" s="602">
        <v>1220695</v>
      </c>
      <c r="CS30" s="603"/>
      <c r="CT30" s="603"/>
      <c r="CU30" s="603"/>
      <c r="CV30" s="603"/>
      <c r="CW30" s="603"/>
      <c r="CX30" s="603"/>
      <c r="CY30" s="604"/>
      <c r="CZ30" s="605">
        <v>9.8000000000000007</v>
      </c>
      <c r="DA30" s="613"/>
      <c r="DB30" s="613"/>
      <c r="DC30" s="614"/>
      <c r="DD30" s="608">
        <v>1182893</v>
      </c>
      <c r="DE30" s="603"/>
      <c r="DF30" s="603"/>
      <c r="DG30" s="603"/>
      <c r="DH30" s="603"/>
      <c r="DI30" s="603"/>
      <c r="DJ30" s="603"/>
      <c r="DK30" s="604"/>
      <c r="DL30" s="608">
        <v>1182893</v>
      </c>
      <c r="DM30" s="603"/>
      <c r="DN30" s="603"/>
      <c r="DO30" s="603"/>
      <c r="DP30" s="603"/>
      <c r="DQ30" s="603"/>
      <c r="DR30" s="603"/>
      <c r="DS30" s="603"/>
      <c r="DT30" s="603"/>
      <c r="DU30" s="603"/>
      <c r="DV30" s="604"/>
      <c r="DW30" s="605">
        <v>18.399999999999999</v>
      </c>
      <c r="DX30" s="613"/>
      <c r="DY30" s="613"/>
      <c r="DZ30" s="613"/>
      <c r="EA30" s="613"/>
      <c r="EB30" s="613"/>
      <c r="EC30" s="627"/>
    </row>
    <row r="31" spans="2:133" ht="11.25" customHeight="1" x14ac:dyDescent="0.2">
      <c r="B31" s="671" t="s">
        <v>241</v>
      </c>
      <c r="C31" s="672"/>
      <c r="D31" s="672"/>
      <c r="E31" s="672"/>
      <c r="F31" s="672"/>
      <c r="G31" s="672"/>
      <c r="H31" s="672"/>
      <c r="I31" s="672"/>
      <c r="J31" s="672"/>
      <c r="K31" s="672"/>
      <c r="L31" s="672"/>
      <c r="M31" s="672"/>
      <c r="N31" s="672"/>
      <c r="O31" s="672"/>
      <c r="P31" s="672"/>
      <c r="Q31" s="673"/>
      <c r="R31" s="602" t="s">
        <v>63</v>
      </c>
      <c r="S31" s="603"/>
      <c r="T31" s="603"/>
      <c r="U31" s="603"/>
      <c r="V31" s="603"/>
      <c r="W31" s="603"/>
      <c r="X31" s="603"/>
      <c r="Y31" s="604"/>
      <c r="Z31" s="638" t="s">
        <v>63</v>
      </c>
      <c r="AA31" s="638"/>
      <c r="AB31" s="638"/>
      <c r="AC31" s="638"/>
      <c r="AD31" s="639" t="s">
        <v>63</v>
      </c>
      <c r="AE31" s="639"/>
      <c r="AF31" s="639"/>
      <c r="AG31" s="639"/>
      <c r="AH31" s="639"/>
      <c r="AI31" s="639"/>
      <c r="AJ31" s="639"/>
      <c r="AK31" s="639"/>
      <c r="AL31" s="605" t="s">
        <v>63</v>
      </c>
      <c r="AM31" s="606"/>
      <c r="AN31" s="606"/>
      <c r="AO31" s="640"/>
      <c r="AP31" s="663" t="s">
        <v>242</v>
      </c>
      <c r="AQ31" s="664"/>
      <c r="AR31" s="664"/>
      <c r="AS31" s="664"/>
      <c r="AT31" s="665" t="s">
        <v>243</v>
      </c>
      <c r="AU31" s="77"/>
      <c r="AV31" s="77"/>
      <c r="AW31" s="77"/>
      <c r="AX31" s="651" t="s">
        <v>119</v>
      </c>
      <c r="AY31" s="652"/>
      <c r="AZ31" s="652"/>
      <c r="BA31" s="652"/>
      <c r="BB31" s="652"/>
      <c r="BC31" s="652"/>
      <c r="BD31" s="652"/>
      <c r="BE31" s="652"/>
      <c r="BF31" s="653"/>
      <c r="BG31" s="659">
        <v>99.3</v>
      </c>
      <c r="BH31" s="660"/>
      <c r="BI31" s="660"/>
      <c r="BJ31" s="660"/>
      <c r="BK31" s="660"/>
      <c r="BL31" s="660"/>
      <c r="BM31" s="661">
        <v>98.6</v>
      </c>
      <c r="BN31" s="660"/>
      <c r="BO31" s="660"/>
      <c r="BP31" s="660"/>
      <c r="BQ31" s="662"/>
      <c r="BR31" s="659">
        <v>99.3</v>
      </c>
      <c r="BS31" s="660"/>
      <c r="BT31" s="660"/>
      <c r="BU31" s="660"/>
      <c r="BV31" s="660"/>
      <c r="BW31" s="660"/>
      <c r="BX31" s="661">
        <v>98.7</v>
      </c>
      <c r="BY31" s="660"/>
      <c r="BZ31" s="660"/>
      <c r="CA31" s="660"/>
      <c r="CB31" s="662"/>
      <c r="CD31" s="617"/>
      <c r="CE31" s="618"/>
      <c r="CF31" s="599" t="s">
        <v>244</v>
      </c>
      <c r="CG31" s="600"/>
      <c r="CH31" s="600"/>
      <c r="CI31" s="600"/>
      <c r="CJ31" s="600"/>
      <c r="CK31" s="600"/>
      <c r="CL31" s="600"/>
      <c r="CM31" s="600"/>
      <c r="CN31" s="600"/>
      <c r="CO31" s="600"/>
      <c r="CP31" s="600"/>
      <c r="CQ31" s="601"/>
      <c r="CR31" s="602">
        <v>47975</v>
      </c>
      <c r="CS31" s="611"/>
      <c r="CT31" s="611"/>
      <c r="CU31" s="611"/>
      <c r="CV31" s="611"/>
      <c r="CW31" s="611"/>
      <c r="CX31" s="611"/>
      <c r="CY31" s="612"/>
      <c r="CZ31" s="605">
        <v>0.4</v>
      </c>
      <c r="DA31" s="613"/>
      <c r="DB31" s="613"/>
      <c r="DC31" s="614"/>
      <c r="DD31" s="608">
        <v>47975</v>
      </c>
      <c r="DE31" s="611"/>
      <c r="DF31" s="611"/>
      <c r="DG31" s="611"/>
      <c r="DH31" s="611"/>
      <c r="DI31" s="611"/>
      <c r="DJ31" s="611"/>
      <c r="DK31" s="612"/>
      <c r="DL31" s="608">
        <v>47975</v>
      </c>
      <c r="DM31" s="611"/>
      <c r="DN31" s="611"/>
      <c r="DO31" s="611"/>
      <c r="DP31" s="611"/>
      <c r="DQ31" s="611"/>
      <c r="DR31" s="611"/>
      <c r="DS31" s="611"/>
      <c r="DT31" s="611"/>
      <c r="DU31" s="611"/>
      <c r="DV31" s="612"/>
      <c r="DW31" s="605">
        <v>0.7</v>
      </c>
      <c r="DX31" s="613"/>
      <c r="DY31" s="613"/>
      <c r="DZ31" s="613"/>
      <c r="EA31" s="613"/>
      <c r="EB31" s="613"/>
      <c r="EC31" s="627"/>
    </row>
    <row r="32" spans="2:133" ht="11.25" customHeight="1" x14ac:dyDescent="0.2">
      <c r="B32" s="599" t="s">
        <v>245</v>
      </c>
      <c r="C32" s="600"/>
      <c r="D32" s="600"/>
      <c r="E32" s="600"/>
      <c r="F32" s="600"/>
      <c r="G32" s="600"/>
      <c r="H32" s="600"/>
      <c r="I32" s="600"/>
      <c r="J32" s="600"/>
      <c r="K32" s="600"/>
      <c r="L32" s="600"/>
      <c r="M32" s="600"/>
      <c r="N32" s="600"/>
      <c r="O32" s="600"/>
      <c r="P32" s="600"/>
      <c r="Q32" s="601"/>
      <c r="R32" s="602">
        <v>1250342</v>
      </c>
      <c r="S32" s="603"/>
      <c r="T32" s="603"/>
      <c r="U32" s="603"/>
      <c r="V32" s="603"/>
      <c r="W32" s="603"/>
      <c r="X32" s="603"/>
      <c r="Y32" s="604"/>
      <c r="Z32" s="638">
        <v>9.3000000000000007</v>
      </c>
      <c r="AA32" s="638"/>
      <c r="AB32" s="638"/>
      <c r="AC32" s="638"/>
      <c r="AD32" s="639" t="s">
        <v>63</v>
      </c>
      <c r="AE32" s="639"/>
      <c r="AF32" s="639"/>
      <c r="AG32" s="639"/>
      <c r="AH32" s="639"/>
      <c r="AI32" s="639"/>
      <c r="AJ32" s="639"/>
      <c r="AK32" s="639"/>
      <c r="AL32" s="605" t="s">
        <v>63</v>
      </c>
      <c r="AM32" s="606"/>
      <c r="AN32" s="606"/>
      <c r="AO32" s="640"/>
      <c r="AP32" s="641"/>
      <c r="AQ32" s="642"/>
      <c r="AR32" s="642"/>
      <c r="AS32" s="642"/>
      <c r="AT32" s="666"/>
      <c r="AU32" s="73" t="s">
        <v>246</v>
      </c>
      <c r="AX32" s="599" t="s">
        <v>247</v>
      </c>
      <c r="AY32" s="600"/>
      <c r="AZ32" s="600"/>
      <c r="BA32" s="600"/>
      <c r="BB32" s="600"/>
      <c r="BC32" s="600"/>
      <c r="BD32" s="600"/>
      <c r="BE32" s="600"/>
      <c r="BF32" s="601"/>
      <c r="BG32" s="658">
        <v>99.4</v>
      </c>
      <c r="BH32" s="611"/>
      <c r="BI32" s="611"/>
      <c r="BJ32" s="611"/>
      <c r="BK32" s="611"/>
      <c r="BL32" s="611"/>
      <c r="BM32" s="606">
        <v>99.1</v>
      </c>
      <c r="BN32" s="611"/>
      <c r="BO32" s="611"/>
      <c r="BP32" s="611"/>
      <c r="BQ32" s="636"/>
      <c r="BR32" s="658">
        <v>99.5</v>
      </c>
      <c r="BS32" s="611"/>
      <c r="BT32" s="611"/>
      <c r="BU32" s="611"/>
      <c r="BV32" s="611"/>
      <c r="BW32" s="611"/>
      <c r="BX32" s="606">
        <v>99.2</v>
      </c>
      <c r="BY32" s="611"/>
      <c r="BZ32" s="611"/>
      <c r="CA32" s="611"/>
      <c r="CB32" s="636"/>
      <c r="CD32" s="619"/>
      <c r="CE32" s="620"/>
      <c r="CF32" s="599" t="s">
        <v>248</v>
      </c>
      <c r="CG32" s="600"/>
      <c r="CH32" s="600"/>
      <c r="CI32" s="600"/>
      <c r="CJ32" s="600"/>
      <c r="CK32" s="600"/>
      <c r="CL32" s="600"/>
      <c r="CM32" s="600"/>
      <c r="CN32" s="600"/>
      <c r="CO32" s="600"/>
      <c r="CP32" s="600"/>
      <c r="CQ32" s="601"/>
      <c r="CR32" s="602" t="s">
        <v>63</v>
      </c>
      <c r="CS32" s="603"/>
      <c r="CT32" s="603"/>
      <c r="CU32" s="603"/>
      <c r="CV32" s="603"/>
      <c r="CW32" s="603"/>
      <c r="CX32" s="603"/>
      <c r="CY32" s="604"/>
      <c r="CZ32" s="605" t="s">
        <v>63</v>
      </c>
      <c r="DA32" s="613"/>
      <c r="DB32" s="613"/>
      <c r="DC32" s="614"/>
      <c r="DD32" s="608" t="s">
        <v>63</v>
      </c>
      <c r="DE32" s="603"/>
      <c r="DF32" s="603"/>
      <c r="DG32" s="603"/>
      <c r="DH32" s="603"/>
      <c r="DI32" s="603"/>
      <c r="DJ32" s="603"/>
      <c r="DK32" s="604"/>
      <c r="DL32" s="608" t="s">
        <v>63</v>
      </c>
      <c r="DM32" s="603"/>
      <c r="DN32" s="603"/>
      <c r="DO32" s="603"/>
      <c r="DP32" s="603"/>
      <c r="DQ32" s="603"/>
      <c r="DR32" s="603"/>
      <c r="DS32" s="603"/>
      <c r="DT32" s="603"/>
      <c r="DU32" s="603"/>
      <c r="DV32" s="604"/>
      <c r="DW32" s="605" t="s">
        <v>63</v>
      </c>
      <c r="DX32" s="613"/>
      <c r="DY32" s="613"/>
      <c r="DZ32" s="613"/>
      <c r="EA32" s="613"/>
      <c r="EB32" s="613"/>
      <c r="EC32" s="627"/>
    </row>
    <row r="33" spans="2:133" ht="11.25" customHeight="1" x14ac:dyDescent="0.2">
      <c r="B33" s="599" t="s">
        <v>249</v>
      </c>
      <c r="C33" s="600"/>
      <c r="D33" s="600"/>
      <c r="E33" s="600"/>
      <c r="F33" s="600"/>
      <c r="G33" s="600"/>
      <c r="H33" s="600"/>
      <c r="I33" s="600"/>
      <c r="J33" s="600"/>
      <c r="K33" s="600"/>
      <c r="L33" s="600"/>
      <c r="M33" s="600"/>
      <c r="N33" s="600"/>
      <c r="O33" s="600"/>
      <c r="P33" s="600"/>
      <c r="Q33" s="601"/>
      <c r="R33" s="602">
        <v>42743</v>
      </c>
      <c r="S33" s="603"/>
      <c r="T33" s="603"/>
      <c r="U33" s="603"/>
      <c r="V33" s="603"/>
      <c r="W33" s="603"/>
      <c r="X33" s="603"/>
      <c r="Y33" s="604"/>
      <c r="Z33" s="638">
        <v>0.3</v>
      </c>
      <c r="AA33" s="638"/>
      <c r="AB33" s="638"/>
      <c r="AC33" s="638"/>
      <c r="AD33" s="639">
        <v>720</v>
      </c>
      <c r="AE33" s="639"/>
      <c r="AF33" s="639"/>
      <c r="AG33" s="639"/>
      <c r="AH33" s="639"/>
      <c r="AI33" s="639"/>
      <c r="AJ33" s="639"/>
      <c r="AK33" s="639"/>
      <c r="AL33" s="605">
        <v>0</v>
      </c>
      <c r="AM33" s="606"/>
      <c r="AN33" s="606"/>
      <c r="AO33" s="640"/>
      <c r="AP33" s="643"/>
      <c r="AQ33" s="644"/>
      <c r="AR33" s="644"/>
      <c r="AS33" s="644"/>
      <c r="AT33" s="667"/>
      <c r="AU33" s="78"/>
      <c r="AV33" s="78"/>
      <c r="AW33" s="78"/>
      <c r="AX33" s="583" t="s">
        <v>250</v>
      </c>
      <c r="AY33" s="584"/>
      <c r="AZ33" s="584"/>
      <c r="BA33" s="584"/>
      <c r="BB33" s="584"/>
      <c r="BC33" s="584"/>
      <c r="BD33" s="584"/>
      <c r="BE33" s="584"/>
      <c r="BF33" s="585"/>
      <c r="BG33" s="657">
        <v>99.1</v>
      </c>
      <c r="BH33" s="587"/>
      <c r="BI33" s="587"/>
      <c r="BJ33" s="587"/>
      <c r="BK33" s="587"/>
      <c r="BL33" s="587"/>
      <c r="BM33" s="631">
        <v>98.2</v>
      </c>
      <c r="BN33" s="587"/>
      <c r="BO33" s="587"/>
      <c r="BP33" s="587"/>
      <c r="BQ33" s="625"/>
      <c r="BR33" s="657">
        <v>99.1</v>
      </c>
      <c r="BS33" s="587"/>
      <c r="BT33" s="587"/>
      <c r="BU33" s="587"/>
      <c r="BV33" s="587"/>
      <c r="BW33" s="587"/>
      <c r="BX33" s="631">
        <v>98.2</v>
      </c>
      <c r="BY33" s="587"/>
      <c r="BZ33" s="587"/>
      <c r="CA33" s="587"/>
      <c r="CB33" s="625"/>
      <c r="CD33" s="599" t="s">
        <v>251</v>
      </c>
      <c r="CE33" s="600"/>
      <c r="CF33" s="600"/>
      <c r="CG33" s="600"/>
      <c r="CH33" s="600"/>
      <c r="CI33" s="600"/>
      <c r="CJ33" s="600"/>
      <c r="CK33" s="600"/>
      <c r="CL33" s="600"/>
      <c r="CM33" s="600"/>
      <c r="CN33" s="600"/>
      <c r="CO33" s="600"/>
      <c r="CP33" s="600"/>
      <c r="CQ33" s="601"/>
      <c r="CR33" s="602">
        <v>6312997</v>
      </c>
      <c r="CS33" s="611"/>
      <c r="CT33" s="611"/>
      <c r="CU33" s="611"/>
      <c r="CV33" s="611"/>
      <c r="CW33" s="611"/>
      <c r="CX33" s="611"/>
      <c r="CY33" s="612"/>
      <c r="CZ33" s="605">
        <v>50.5</v>
      </c>
      <c r="DA33" s="613"/>
      <c r="DB33" s="613"/>
      <c r="DC33" s="614"/>
      <c r="DD33" s="608">
        <v>4922802</v>
      </c>
      <c r="DE33" s="611"/>
      <c r="DF33" s="611"/>
      <c r="DG33" s="611"/>
      <c r="DH33" s="611"/>
      <c r="DI33" s="611"/>
      <c r="DJ33" s="611"/>
      <c r="DK33" s="612"/>
      <c r="DL33" s="608">
        <v>2795590</v>
      </c>
      <c r="DM33" s="611"/>
      <c r="DN33" s="611"/>
      <c r="DO33" s="611"/>
      <c r="DP33" s="611"/>
      <c r="DQ33" s="611"/>
      <c r="DR33" s="611"/>
      <c r="DS33" s="611"/>
      <c r="DT33" s="611"/>
      <c r="DU33" s="611"/>
      <c r="DV33" s="612"/>
      <c r="DW33" s="605">
        <v>43.5</v>
      </c>
      <c r="DX33" s="613"/>
      <c r="DY33" s="613"/>
      <c r="DZ33" s="613"/>
      <c r="EA33" s="613"/>
      <c r="EB33" s="613"/>
      <c r="EC33" s="627"/>
    </row>
    <row r="34" spans="2:133" ht="11.25" customHeight="1" x14ac:dyDescent="0.2">
      <c r="B34" s="599" t="s">
        <v>252</v>
      </c>
      <c r="C34" s="600"/>
      <c r="D34" s="600"/>
      <c r="E34" s="600"/>
      <c r="F34" s="600"/>
      <c r="G34" s="600"/>
      <c r="H34" s="600"/>
      <c r="I34" s="600"/>
      <c r="J34" s="600"/>
      <c r="K34" s="600"/>
      <c r="L34" s="600"/>
      <c r="M34" s="600"/>
      <c r="N34" s="600"/>
      <c r="O34" s="600"/>
      <c r="P34" s="600"/>
      <c r="Q34" s="601"/>
      <c r="R34" s="602">
        <v>402788</v>
      </c>
      <c r="S34" s="603"/>
      <c r="T34" s="603"/>
      <c r="U34" s="603"/>
      <c r="V34" s="603"/>
      <c r="W34" s="603"/>
      <c r="X34" s="603"/>
      <c r="Y34" s="604"/>
      <c r="Z34" s="638">
        <v>3</v>
      </c>
      <c r="AA34" s="638"/>
      <c r="AB34" s="638"/>
      <c r="AC34" s="638"/>
      <c r="AD34" s="639" t="s">
        <v>63</v>
      </c>
      <c r="AE34" s="639"/>
      <c r="AF34" s="639"/>
      <c r="AG34" s="639"/>
      <c r="AH34" s="639"/>
      <c r="AI34" s="639"/>
      <c r="AJ34" s="639"/>
      <c r="AK34" s="639"/>
      <c r="AL34" s="605" t="s">
        <v>63</v>
      </c>
      <c r="AM34" s="606"/>
      <c r="AN34" s="606"/>
      <c r="AO34" s="640"/>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599" t="s">
        <v>253</v>
      </c>
      <c r="CE34" s="600"/>
      <c r="CF34" s="600"/>
      <c r="CG34" s="600"/>
      <c r="CH34" s="600"/>
      <c r="CI34" s="600"/>
      <c r="CJ34" s="600"/>
      <c r="CK34" s="600"/>
      <c r="CL34" s="600"/>
      <c r="CM34" s="600"/>
      <c r="CN34" s="600"/>
      <c r="CO34" s="600"/>
      <c r="CP34" s="600"/>
      <c r="CQ34" s="601"/>
      <c r="CR34" s="602">
        <v>1703353</v>
      </c>
      <c r="CS34" s="603"/>
      <c r="CT34" s="603"/>
      <c r="CU34" s="603"/>
      <c r="CV34" s="603"/>
      <c r="CW34" s="603"/>
      <c r="CX34" s="603"/>
      <c r="CY34" s="604"/>
      <c r="CZ34" s="605">
        <v>13.6</v>
      </c>
      <c r="DA34" s="613"/>
      <c r="DB34" s="613"/>
      <c r="DC34" s="614"/>
      <c r="DD34" s="608">
        <v>1236882</v>
      </c>
      <c r="DE34" s="603"/>
      <c r="DF34" s="603"/>
      <c r="DG34" s="603"/>
      <c r="DH34" s="603"/>
      <c r="DI34" s="603"/>
      <c r="DJ34" s="603"/>
      <c r="DK34" s="604"/>
      <c r="DL34" s="608">
        <v>856637</v>
      </c>
      <c r="DM34" s="603"/>
      <c r="DN34" s="603"/>
      <c r="DO34" s="603"/>
      <c r="DP34" s="603"/>
      <c r="DQ34" s="603"/>
      <c r="DR34" s="603"/>
      <c r="DS34" s="603"/>
      <c r="DT34" s="603"/>
      <c r="DU34" s="603"/>
      <c r="DV34" s="604"/>
      <c r="DW34" s="605">
        <v>13.3</v>
      </c>
      <c r="DX34" s="613"/>
      <c r="DY34" s="613"/>
      <c r="DZ34" s="613"/>
      <c r="EA34" s="613"/>
      <c r="EB34" s="613"/>
      <c r="EC34" s="627"/>
    </row>
    <row r="35" spans="2:133" ht="11.25" customHeight="1" x14ac:dyDescent="0.2">
      <c r="B35" s="599" t="s">
        <v>254</v>
      </c>
      <c r="C35" s="600"/>
      <c r="D35" s="600"/>
      <c r="E35" s="600"/>
      <c r="F35" s="600"/>
      <c r="G35" s="600"/>
      <c r="H35" s="600"/>
      <c r="I35" s="600"/>
      <c r="J35" s="600"/>
      <c r="K35" s="600"/>
      <c r="L35" s="600"/>
      <c r="M35" s="600"/>
      <c r="N35" s="600"/>
      <c r="O35" s="600"/>
      <c r="P35" s="600"/>
      <c r="Q35" s="601"/>
      <c r="R35" s="602">
        <v>810830</v>
      </c>
      <c r="S35" s="603"/>
      <c r="T35" s="603"/>
      <c r="U35" s="603"/>
      <c r="V35" s="603"/>
      <c r="W35" s="603"/>
      <c r="X35" s="603"/>
      <c r="Y35" s="604"/>
      <c r="Z35" s="638">
        <v>6.1</v>
      </c>
      <c r="AA35" s="638"/>
      <c r="AB35" s="638"/>
      <c r="AC35" s="638"/>
      <c r="AD35" s="639" t="s">
        <v>63</v>
      </c>
      <c r="AE35" s="639"/>
      <c r="AF35" s="639"/>
      <c r="AG35" s="639"/>
      <c r="AH35" s="639"/>
      <c r="AI35" s="639"/>
      <c r="AJ35" s="639"/>
      <c r="AK35" s="639"/>
      <c r="AL35" s="605" t="s">
        <v>63</v>
      </c>
      <c r="AM35" s="606"/>
      <c r="AN35" s="606"/>
      <c r="AO35" s="640"/>
      <c r="AP35" s="81"/>
      <c r="AQ35" s="654" t="s">
        <v>255</v>
      </c>
      <c r="AR35" s="655"/>
      <c r="AS35" s="655"/>
      <c r="AT35" s="655"/>
      <c r="AU35" s="655"/>
      <c r="AV35" s="655"/>
      <c r="AW35" s="655"/>
      <c r="AX35" s="655"/>
      <c r="AY35" s="655"/>
      <c r="AZ35" s="655"/>
      <c r="BA35" s="655"/>
      <c r="BB35" s="655"/>
      <c r="BC35" s="655"/>
      <c r="BD35" s="655"/>
      <c r="BE35" s="655"/>
      <c r="BF35" s="656"/>
      <c r="BG35" s="654" t="s">
        <v>256</v>
      </c>
      <c r="BH35" s="655"/>
      <c r="BI35" s="655"/>
      <c r="BJ35" s="655"/>
      <c r="BK35" s="655"/>
      <c r="BL35" s="655"/>
      <c r="BM35" s="655"/>
      <c r="BN35" s="655"/>
      <c r="BO35" s="655"/>
      <c r="BP35" s="655"/>
      <c r="BQ35" s="655"/>
      <c r="BR35" s="655"/>
      <c r="BS35" s="655"/>
      <c r="BT35" s="655"/>
      <c r="BU35" s="655"/>
      <c r="BV35" s="655"/>
      <c r="BW35" s="655"/>
      <c r="BX35" s="655"/>
      <c r="BY35" s="655"/>
      <c r="BZ35" s="655"/>
      <c r="CA35" s="655"/>
      <c r="CB35" s="656"/>
      <c r="CD35" s="599" t="s">
        <v>257</v>
      </c>
      <c r="CE35" s="600"/>
      <c r="CF35" s="600"/>
      <c r="CG35" s="600"/>
      <c r="CH35" s="600"/>
      <c r="CI35" s="600"/>
      <c r="CJ35" s="600"/>
      <c r="CK35" s="600"/>
      <c r="CL35" s="600"/>
      <c r="CM35" s="600"/>
      <c r="CN35" s="600"/>
      <c r="CO35" s="600"/>
      <c r="CP35" s="600"/>
      <c r="CQ35" s="601"/>
      <c r="CR35" s="602">
        <v>215767</v>
      </c>
      <c r="CS35" s="611"/>
      <c r="CT35" s="611"/>
      <c r="CU35" s="611"/>
      <c r="CV35" s="611"/>
      <c r="CW35" s="611"/>
      <c r="CX35" s="611"/>
      <c r="CY35" s="612"/>
      <c r="CZ35" s="605">
        <v>1.7</v>
      </c>
      <c r="DA35" s="613"/>
      <c r="DB35" s="613"/>
      <c r="DC35" s="614"/>
      <c r="DD35" s="608">
        <v>133052</v>
      </c>
      <c r="DE35" s="611"/>
      <c r="DF35" s="611"/>
      <c r="DG35" s="611"/>
      <c r="DH35" s="611"/>
      <c r="DI35" s="611"/>
      <c r="DJ35" s="611"/>
      <c r="DK35" s="612"/>
      <c r="DL35" s="608">
        <v>122857</v>
      </c>
      <c r="DM35" s="611"/>
      <c r="DN35" s="611"/>
      <c r="DO35" s="611"/>
      <c r="DP35" s="611"/>
      <c r="DQ35" s="611"/>
      <c r="DR35" s="611"/>
      <c r="DS35" s="611"/>
      <c r="DT35" s="611"/>
      <c r="DU35" s="611"/>
      <c r="DV35" s="612"/>
      <c r="DW35" s="605">
        <v>1.9</v>
      </c>
      <c r="DX35" s="613"/>
      <c r="DY35" s="613"/>
      <c r="DZ35" s="613"/>
      <c r="EA35" s="613"/>
      <c r="EB35" s="613"/>
      <c r="EC35" s="627"/>
    </row>
    <row r="36" spans="2:133" ht="11.25" customHeight="1" x14ac:dyDescent="0.2">
      <c r="B36" s="599" t="s">
        <v>258</v>
      </c>
      <c r="C36" s="600"/>
      <c r="D36" s="600"/>
      <c r="E36" s="600"/>
      <c r="F36" s="600"/>
      <c r="G36" s="600"/>
      <c r="H36" s="600"/>
      <c r="I36" s="600"/>
      <c r="J36" s="600"/>
      <c r="K36" s="600"/>
      <c r="L36" s="600"/>
      <c r="M36" s="600"/>
      <c r="N36" s="600"/>
      <c r="O36" s="600"/>
      <c r="P36" s="600"/>
      <c r="Q36" s="601"/>
      <c r="R36" s="602">
        <v>1029709</v>
      </c>
      <c r="S36" s="603"/>
      <c r="T36" s="603"/>
      <c r="U36" s="603"/>
      <c r="V36" s="603"/>
      <c r="W36" s="603"/>
      <c r="X36" s="603"/>
      <c r="Y36" s="604"/>
      <c r="Z36" s="638">
        <v>7.7</v>
      </c>
      <c r="AA36" s="638"/>
      <c r="AB36" s="638"/>
      <c r="AC36" s="638"/>
      <c r="AD36" s="639" t="s">
        <v>63</v>
      </c>
      <c r="AE36" s="639"/>
      <c r="AF36" s="639"/>
      <c r="AG36" s="639"/>
      <c r="AH36" s="639"/>
      <c r="AI36" s="639"/>
      <c r="AJ36" s="639"/>
      <c r="AK36" s="639"/>
      <c r="AL36" s="605" t="s">
        <v>63</v>
      </c>
      <c r="AM36" s="606"/>
      <c r="AN36" s="606"/>
      <c r="AO36" s="640"/>
      <c r="AP36" s="81"/>
      <c r="AQ36" s="645" t="s">
        <v>259</v>
      </c>
      <c r="AR36" s="646"/>
      <c r="AS36" s="646"/>
      <c r="AT36" s="646"/>
      <c r="AU36" s="646"/>
      <c r="AV36" s="646"/>
      <c r="AW36" s="646"/>
      <c r="AX36" s="646"/>
      <c r="AY36" s="647"/>
      <c r="AZ36" s="648">
        <v>1736114</v>
      </c>
      <c r="BA36" s="649"/>
      <c r="BB36" s="649"/>
      <c r="BC36" s="649"/>
      <c r="BD36" s="649"/>
      <c r="BE36" s="649"/>
      <c r="BF36" s="650"/>
      <c r="BG36" s="651" t="s">
        <v>260</v>
      </c>
      <c r="BH36" s="652"/>
      <c r="BI36" s="652"/>
      <c r="BJ36" s="652"/>
      <c r="BK36" s="652"/>
      <c r="BL36" s="652"/>
      <c r="BM36" s="652"/>
      <c r="BN36" s="652"/>
      <c r="BO36" s="652"/>
      <c r="BP36" s="652"/>
      <c r="BQ36" s="652"/>
      <c r="BR36" s="652"/>
      <c r="BS36" s="652"/>
      <c r="BT36" s="652"/>
      <c r="BU36" s="653"/>
      <c r="BV36" s="648">
        <v>2731</v>
      </c>
      <c r="BW36" s="649"/>
      <c r="BX36" s="649"/>
      <c r="BY36" s="649"/>
      <c r="BZ36" s="649"/>
      <c r="CA36" s="649"/>
      <c r="CB36" s="650"/>
      <c r="CD36" s="599" t="s">
        <v>261</v>
      </c>
      <c r="CE36" s="600"/>
      <c r="CF36" s="600"/>
      <c r="CG36" s="600"/>
      <c r="CH36" s="600"/>
      <c r="CI36" s="600"/>
      <c r="CJ36" s="600"/>
      <c r="CK36" s="600"/>
      <c r="CL36" s="600"/>
      <c r="CM36" s="600"/>
      <c r="CN36" s="600"/>
      <c r="CO36" s="600"/>
      <c r="CP36" s="600"/>
      <c r="CQ36" s="601"/>
      <c r="CR36" s="602">
        <v>2748261</v>
      </c>
      <c r="CS36" s="603"/>
      <c r="CT36" s="603"/>
      <c r="CU36" s="603"/>
      <c r="CV36" s="603"/>
      <c r="CW36" s="603"/>
      <c r="CX36" s="603"/>
      <c r="CY36" s="604"/>
      <c r="CZ36" s="605">
        <v>22</v>
      </c>
      <c r="DA36" s="613"/>
      <c r="DB36" s="613"/>
      <c r="DC36" s="614"/>
      <c r="DD36" s="608">
        <v>2435297</v>
      </c>
      <c r="DE36" s="603"/>
      <c r="DF36" s="603"/>
      <c r="DG36" s="603"/>
      <c r="DH36" s="603"/>
      <c r="DI36" s="603"/>
      <c r="DJ36" s="603"/>
      <c r="DK36" s="604"/>
      <c r="DL36" s="608">
        <v>1336994</v>
      </c>
      <c r="DM36" s="603"/>
      <c r="DN36" s="603"/>
      <c r="DO36" s="603"/>
      <c r="DP36" s="603"/>
      <c r="DQ36" s="603"/>
      <c r="DR36" s="603"/>
      <c r="DS36" s="603"/>
      <c r="DT36" s="603"/>
      <c r="DU36" s="603"/>
      <c r="DV36" s="604"/>
      <c r="DW36" s="605">
        <v>20.8</v>
      </c>
      <c r="DX36" s="613"/>
      <c r="DY36" s="613"/>
      <c r="DZ36" s="613"/>
      <c r="EA36" s="613"/>
      <c r="EB36" s="613"/>
      <c r="EC36" s="627"/>
    </row>
    <row r="37" spans="2:133" ht="11.25" customHeight="1" x14ac:dyDescent="0.2">
      <c r="B37" s="599" t="s">
        <v>262</v>
      </c>
      <c r="C37" s="600"/>
      <c r="D37" s="600"/>
      <c r="E37" s="600"/>
      <c r="F37" s="600"/>
      <c r="G37" s="600"/>
      <c r="H37" s="600"/>
      <c r="I37" s="600"/>
      <c r="J37" s="600"/>
      <c r="K37" s="600"/>
      <c r="L37" s="600"/>
      <c r="M37" s="600"/>
      <c r="N37" s="600"/>
      <c r="O37" s="600"/>
      <c r="P37" s="600"/>
      <c r="Q37" s="601"/>
      <c r="R37" s="602">
        <v>303270</v>
      </c>
      <c r="S37" s="603"/>
      <c r="T37" s="603"/>
      <c r="U37" s="603"/>
      <c r="V37" s="603"/>
      <c r="W37" s="603"/>
      <c r="X37" s="603"/>
      <c r="Y37" s="604"/>
      <c r="Z37" s="638">
        <v>2.2999999999999998</v>
      </c>
      <c r="AA37" s="638"/>
      <c r="AB37" s="638"/>
      <c r="AC37" s="638"/>
      <c r="AD37" s="639">
        <v>2370</v>
      </c>
      <c r="AE37" s="639"/>
      <c r="AF37" s="639"/>
      <c r="AG37" s="639"/>
      <c r="AH37" s="639"/>
      <c r="AI37" s="639"/>
      <c r="AJ37" s="639"/>
      <c r="AK37" s="639"/>
      <c r="AL37" s="605">
        <v>0</v>
      </c>
      <c r="AM37" s="606"/>
      <c r="AN37" s="606"/>
      <c r="AO37" s="640"/>
      <c r="AQ37" s="633" t="s">
        <v>263</v>
      </c>
      <c r="AR37" s="634"/>
      <c r="AS37" s="634"/>
      <c r="AT37" s="634"/>
      <c r="AU37" s="634"/>
      <c r="AV37" s="634"/>
      <c r="AW37" s="634"/>
      <c r="AX37" s="634"/>
      <c r="AY37" s="635"/>
      <c r="AZ37" s="602">
        <v>568274</v>
      </c>
      <c r="BA37" s="603"/>
      <c r="BB37" s="603"/>
      <c r="BC37" s="603"/>
      <c r="BD37" s="611"/>
      <c r="BE37" s="611"/>
      <c r="BF37" s="636"/>
      <c r="BG37" s="599" t="s">
        <v>264</v>
      </c>
      <c r="BH37" s="600"/>
      <c r="BI37" s="600"/>
      <c r="BJ37" s="600"/>
      <c r="BK37" s="600"/>
      <c r="BL37" s="600"/>
      <c r="BM37" s="600"/>
      <c r="BN37" s="600"/>
      <c r="BO37" s="600"/>
      <c r="BP37" s="600"/>
      <c r="BQ37" s="600"/>
      <c r="BR37" s="600"/>
      <c r="BS37" s="600"/>
      <c r="BT37" s="600"/>
      <c r="BU37" s="601"/>
      <c r="BV37" s="602">
        <v>-3054</v>
      </c>
      <c r="BW37" s="603"/>
      <c r="BX37" s="603"/>
      <c r="BY37" s="603"/>
      <c r="BZ37" s="603"/>
      <c r="CA37" s="603"/>
      <c r="CB37" s="637"/>
      <c r="CD37" s="599" t="s">
        <v>265</v>
      </c>
      <c r="CE37" s="600"/>
      <c r="CF37" s="600"/>
      <c r="CG37" s="600"/>
      <c r="CH37" s="600"/>
      <c r="CI37" s="600"/>
      <c r="CJ37" s="600"/>
      <c r="CK37" s="600"/>
      <c r="CL37" s="600"/>
      <c r="CM37" s="600"/>
      <c r="CN37" s="600"/>
      <c r="CO37" s="600"/>
      <c r="CP37" s="600"/>
      <c r="CQ37" s="601"/>
      <c r="CR37" s="602">
        <v>730658</v>
      </c>
      <c r="CS37" s="611"/>
      <c r="CT37" s="611"/>
      <c r="CU37" s="611"/>
      <c r="CV37" s="611"/>
      <c r="CW37" s="611"/>
      <c r="CX37" s="611"/>
      <c r="CY37" s="612"/>
      <c r="CZ37" s="605">
        <v>5.8</v>
      </c>
      <c r="DA37" s="613"/>
      <c r="DB37" s="613"/>
      <c r="DC37" s="614"/>
      <c r="DD37" s="608">
        <v>730285</v>
      </c>
      <c r="DE37" s="611"/>
      <c r="DF37" s="611"/>
      <c r="DG37" s="611"/>
      <c r="DH37" s="611"/>
      <c r="DI37" s="611"/>
      <c r="DJ37" s="611"/>
      <c r="DK37" s="612"/>
      <c r="DL37" s="608">
        <v>730285</v>
      </c>
      <c r="DM37" s="611"/>
      <c r="DN37" s="611"/>
      <c r="DO37" s="611"/>
      <c r="DP37" s="611"/>
      <c r="DQ37" s="611"/>
      <c r="DR37" s="611"/>
      <c r="DS37" s="611"/>
      <c r="DT37" s="611"/>
      <c r="DU37" s="611"/>
      <c r="DV37" s="612"/>
      <c r="DW37" s="605">
        <v>11.4</v>
      </c>
      <c r="DX37" s="613"/>
      <c r="DY37" s="613"/>
      <c r="DZ37" s="613"/>
      <c r="EA37" s="613"/>
      <c r="EB37" s="613"/>
      <c r="EC37" s="627"/>
    </row>
    <row r="38" spans="2:133" ht="11.25" customHeight="1" x14ac:dyDescent="0.2">
      <c r="B38" s="599" t="s">
        <v>266</v>
      </c>
      <c r="C38" s="600"/>
      <c r="D38" s="600"/>
      <c r="E38" s="600"/>
      <c r="F38" s="600"/>
      <c r="G38" s="600"/>
      <c r="H38" s="600"/>
      <c r="I38" s="600"/>
      <c r="J38" s="600"/>
      <c r="K38" s="600"/>
      <c r="L38" s="600"/>
      <c r="M38" s="600"/>
      <c r="N38" s="600"/>
      <c r="O38" s="600"/>
      <c r="P38" s="600"/>
      <c r="Q38" s="601"/>
      <c r="R38" s="602">
        <v>1102578</v>
      </c>
      <c r="S38" s="603"/>
      <c r="T38" s="603"/>
      <c r="U38" s="603"/>
      <c r="V38" s="603"/>
      <c r="W38" s="603"/>
      <c r="X38" s="603"/>
      <c r="Y38" s="604"/>
      <c r="Z38" s="638">
        <v>8.1999999999999993</v>
      </c>
      <c r="AA38" s="638"/>
      <c r="AB38" s="638"/>
      <c r="AC38" s="638"/>
      <c r="AD38" s="639" t="s">
        <v>63</v>
      </c>
      <c r="AE38" s="639"/>
      <c r="AF38" s="639"/>
      <c r="AG38" s="639"/>
      <c r="AH38" s="639"/>
      <c r="AI38" s="639"/>
      <c r="AJ38" s="639"/>
      <c r="AK38" s="639"/>
      <c r="AL38" s="605" t="s">
        <v>63</v>
      </c>
      <c r="AM38" s="606"/>
      <c r="AN38" s="606"/>
      <c r="AO38" s="640"/>
      <c r="AQ38" s="633" t="s">
        <v>267</v>
      </c>
      <c r="AR38" s="634"/>
      <c r="AS38" s="634"/>
      <c r="AT38" s="634"/>
      <c r="AU38" s="634"/>
      <c r="AV38" s="634"/>
      <c r="AW38" s="634"/>
      <c r="AX38" s="634"/>
      <c r="AY38" s="635"/>
      <c r="AZ38" s="602">
        <v>386592</v>
      </c>
      <c r="BA38" s="603"/>
      <c r="BB38" s="603"/>
      <c r="BC38" s="603"/>
      <c r="BD38" s="611"/>
      <c r="BE38" s="611"/>
      <c r="BF38" s="636"/>
      <c r="BG38" s="599" t="s">
        <v>268</v>
      </c>
      <c r="BH38" s="600"/>
      <c r="BI38" s="600"/>
      <c r="BJ38" s="600"/>
      <c r="BK38" s="600"/>
      <c r="BL38" s="600"/>
      <c r="BM38" s="600"/>
      <c r="BN38" s="600"/>
      <c r="BO38" s="600"/>
      <c r="BP38" s="600"/>
      <c r="BQ38" s="600"/>
      <c r="BR38" s="600"/>
      <c r="BS38" s="600"/>
      <c r="BT38" s="600"/>
      <c r="BU38" s="601"/>
      <c r="BV38" s="602">
        <v>1700</v>
      </c>
      <c r="BW38" s="603"/>
      <c r="BX38" s="603"/>
      <c r="BY38" s="603"/>
      <c r="BZ38" s="603"/>
      <c r="CA38" s="603"/>
      <c r="CB38" s="637"/>
      <c r="CD38" s="599" t="s">
        <v>269</v>
      </c>
      <c r="CE38" s="600"/>
      <c r="CF38" s="600"/>
      <c r="CG38" s="600"/>
      <c r="CH38" s="600"/>
      <c r="CI38" s="600"/>
      <c r="CJ38" s="600"/>
      <c r="CK38" s="600"/>
      <c r="CL38" s="600"/>
      <c r="CM38" s="600"/>
      <c r="CN38" s="600"/>
      <c r="CO38" s="600"/>
      <c r="CP38" s="600"/>
      <c r="CQ38" s="601"/>
      <c r="CR38" s="602">
        <v>634936</v>
      </c>
      <c r="CS38" s="603"/>
      <c r="CT38" s="603"/>
      <c r="CU38" s="603"/>
      <c r="CV38" s="603"/>
      <c r="CW38" s="603"/>
      <c r="CX38" s="603"/>
      <c r="CY38" s="604"/>
      <c r="CZ38" s="605">
        <v>5.0999999999999996</v>
      </c>
      <c r="DA38" s="613"/>
      <c r="DB38" s="613"/>
      <c r="DC38" s="614"/>
      <c r="DD38" s="608">
        <v>540178</v>
      </c>
      <c r="DE38" s="603"/>
      <c r="DF38" s="603"/>
      <c r="DG38" s="603"/>
      <c r="DH38" s="603"/>
      <c r="DI38" s="603"/>
      <c r="DJ38" s="603"/>
      <c r="DK38" s="604"/>
      <c r="DL38" s="608">
        <v>479102</v>
      </c>
      <c r="DM38" s="603"/>
      <c r="DN38" s="603"/>
      <c r="DO38" s="603"/>
      <c r="DP38" s="603"/>
      <c r="DQ38" s="603"/>
      <c r="DR38" s="603"/>
      <c r="DS38" s="603"/>
      <c r="DT38" s="603"/>
      <c r="DU38" s="603"/>
      <c r="DV38" s="604"/>
      <c r="DW38" s="605">
        <v>7.5</v>
      </c>
      <c r="DX38" s="613"/>
      <c r="DY38" s="613"/>
      <c r="DZ38" s="613"/>
      <c r="EA38" s="613"/>
      <c r="EB38" s="613"/>
      <c r="EC38" s="627"/>
    </row>
    <row r="39" spans="2:133" ht="11.25" customHeight="1" x14ac:dyDescent="0.2">
      <c r="B39" s="599" t="s">
        <v>270</v>
      </c>
      <c r="C39" s="600"/>
      <c r="D39" s="600"/>
      <c r="E39" s="600"/>
      <c r="F39" s="600"/>
      <c r="G39" s="600"/>
      <c r="H39" s="600"/>
      <c r="I39" s="600"/>
      <c r="J39" s="600"/>
      <c r="K39" s="600"/>
      <c r="L39" s="600"/>
      <c r="M39" s="600"/>
      <c r="N39" s="600"/>
      <c r="O39" s="600"/>
      <c r="P39" s="600"/>
      <c r="Q39" s="601"/>
      <c r="R39" s="602" t="s">
        <v>63</v>
      </c>
      <c r="S39" s="603"/>
      <c r="T39" s="603"/>
      <c r="U39" s="603"/>
      <c r="V39" s="603"/>
      <c r="W39" s="603"/>
      <c r="X39" s="603"/>
      <c r="Y39" s="604"/>
      <c r="Z39" s="638" t="s">
        <v>63</v>
      </c>
      <c r="AA39" s="638"/>
      <c r="AB39" s="638"/>
      <c r="AC39" s="638"/>
      <c r="AD39" s="639" t="s">
        <v>63</v>
      </c>
      <c r="AE39" s="639"/>
      <c r="AF39" s="639"/>
      <c r="AG39" s="639"/>
      <c r="AH39" s="639"/>
      <c r="AI39" s="639"/>
      <c r="AJ39" s="639"/>
      <c r="AK39" s="639"/>
      <c r="AL39" s="605" t="s">
        <v>63</v>
      </c>
      <c r="AM39" s="606"/>
      <c r="AN39" s="606"/>
      <c r="AO39" s="640"/>
      <c r="AQ39" s="633" t="s">
        <v>271</v>
      </c>
      <c r="AR39" s="634"/>
      <c r="AS39" s="634"/>
      <c r="AT39" s="634"/>
      <c r="AU39" s="634"/>
      <c r="AV39" s="634"/>
      <c r="AW39" s="634"/>
      <c r="AX39" s="634"/>
      <c r="AY39" s="635"/>
      <c r="AZ39" s="602">
        <v>119990</v>
      </c>
      <c r="BA39" s="603"/>
      <c r="BB39" s="603"/>
      <c r="BC39" s="603"/>
      <c r="BD39" s="611"/>
      <c r="BE39" s="611"/>
      <c r="BF39" s="636"/>
      <c r="BG39" s="599" t="s">
        <v>272</v>
      </c>
      <c r="BH39" s="600"/>
      <c r="BI39" s="600"/>
      <c r="BJ39" s="600"/>
      <c r="BK39" s="600"/>
      <c r="BL39" s="600"/>
      <c r="BM39" s="600"/>
      <c r="BN39" s="600"/>
      <c r="BO39" s="600"/>
      <c r="BP39" s="600"/>
      <c r="BQ39" s="600"/>
      <c r="BR39" s="600"/>
      <c r="BS39" s="600"/>
      <c r="BT39" s="600"/>
      <c r="BU39" s="601"/>
      <c r="BV39" s="602">
        <v>2684</v>
      </c>
      <c r="BW39" s="603"/>
      <c r="BX39" s="603"/>
      <c r="BY39" s="603"/>
      <c r="BZ39" s="603"/>
      <c r="CA39" s="603"/>
      <c r="CB39" s="637"/>
      <c r="CD39" s="599" t="s">
        <v>273</v>
      </c>
      <c r="CE39" s="600"/>
      <c r="CF39" s="600"/>
      <c r="CG39" s="600"/>
      <c r="CH39" s="600"/>
      <c r="CI39" s="600"/>
      <c r="CJ39" s="600"/>
      <c r="CK39" s="600"/>
      <c r="CL39" s="600"/>
      <c r="CM39" s="600"/>
      <c r="CN39" s="600"/>
      <c r="CO39" s="600"/>
      <c r="CP39" s="600"/>
      <c r="CQ39" s="601"/>
      <c r="CR39" s="602">
        <v>1000680</v>
      </c>
      <c r="CS39" s="611"/>
      <c r="CT39" s="611"/>
      <c r="CU39" s="611"/>
      <c r="CV39" s="611"/>
      <c r="CW39" s="611"/>
      <c r="CX39" s="611"/>
      <c r="CY39" s="612"/>
      <c r="CZ39" s="605">
        <v>8</v>
      </c>
      <c r="DA39" s="613"/>
      <c r="DB39" s="613"/>
      <c r="DC39" s="614"/>
      <c r="DD39" s="608">
        <v>577393</v>
      </c>
      <c r="DE39" s="611"/>
      <c r="DF39" s="611"/>
      <c r="DG39" s="611"/>
      <c r="DH39" s="611"/>
      <c r="DI39" s="611"/>
      <c r="DJ39" s="611"/>
      <c r="DK39" s="612"/>
      <c r="DL39" s="608" t="s">
        <v>63</v>
      </c>
      <c r="DM39" s="611"/>
      <c r="DN39" s="611"/>
      <c r="DO39" s="611"/>
      <c r="DP39" s="611"/>
      <c r="DQ39" s="611"/>
      <c r="DR39" s="611"/>
      <c r="DS39" s="611"/>
      <c r="DT39" s="611"/>
      <c r="DU39" s="611"/>
      <c r="DV39" s="612"/>
      <c r="DW39" s="605" t="s">
        <v>63</v>
      </c>
      <c r="DX39" s="613"/>
      <c r="DY39" s="613"/>
      <c r="DZ39" s="613"/>
      <c r="EA39" s="613"/>
      <c r="EB39" s="613"/>
      <c r="EC39" s="627"/>
    </row>
    <row r="40" spans="2:133" ht="11.25" customHeight="1" x14ac:dyDescent="0.2">
      <c r="B40" s="599" t="s">
        <v>274</v>
      </c>
      <c r="C40" s="600"/>
      <c r="D40" s="600"/>
      <c r="E40" s="600"/>
      <c r="F40" s="600"/>
      <c r="G40" s="600"/>
      <c r="H40" s="600"/>
      <c r="I40" s="600"/>
      <c r="J40" s="600"/>
      <c r="K40" s="600"/>
      <c r="L40" s="600"/>
      <c r="M40" s="600"/>
      <c r="N40" s="600"/>
      <c r="O40" s="600"/>
      <c r="P40" s="600"/>
      <c r="Q40" s="601"/>
      <c r="R40" s="602">
        <v>32278</v>
      </c>
      <c r="S40" s="603"/>
      <c r="T40" s="603"/>
      <c r="U40" s="603"/>
      <c r="V40" s="603"/>
      <c r="W40" s="603"/>
      <c r="X40" s="603"/>
      <c r="Y40" s="604"/>
      <c r="Z40" s="638">
        <v>0.2</v>
      </c>
      <c r="AA40" s="638"/>
      <c r="AB40" s="638"/>
      <c r="AC40" s="638"/>
      <c r="AD40" s="639" t="s">
        <v>63</v>
      </c>
      <c r="AE40" s="639"/>
      <c r="AF40" s="639"/>
      <c r="AG40" s="639"/>
      <c r="AH40" s="639"/>
      <c r="AI40" s="639"/>
      <c r="AJ40" s="639"/>
      <c r="AK40" s="639"/>
      <c r="AL40" s="605" t="s">
        <v>63</v>
      </c>
      <c r="AM40" s="606"/>
      <c r="AN40" s="606"/>
      <c r="AO40" s="640"/>
      <c r="AQ40" s="633" t="s">
        <v>275</v>
      </c>
      <c r="AR40" s="634"/>
      <c r="AS40" s="634"/>
      <c r="AT40" s="634"/>
      <c r="AU40" s="634"/>
      <c r="AV40" s="634"/>
      <c r="AW40" s="634"/>
      <c r="AX40" s="634"/>
      <c r="AY40" s="635"/>
      <c r="AZ40" s="602">
        <v>25940</v>
      </c>
      <c r="BA40" s="603"/>
      <c r="BB40" s="603"/>
      <c r="BC40" s="603"/>
      <c r="BD40" s="611"/>
      <c r="BE40" s="611"/>
      <c r="BF40" s="636"/>
      <c r="BG40" s="641" t="s">
        <v>276</v>
      </c>
      <c r="BH40" s="642"/>
      <c r="BI40" s="642"/>
      <c r="BJ40" s="642"/>
      <c r="BK40" s="642"/>
      <c r="BL40" s="82"/>
      <c r="BM40" s="600" t="s">
        <v>277</v>
      </c>
      <c r="BN40" s="600"/>
      <c r="BO40" s="600"/>
      <c r="BP40" s="600"/>
      <c r="BQ40" s="600"/>
      <c r="BR40" s="600"/>
      <c r="BS40" s="600"/>
      <c r="BT40" s="600"/>
      <c r="BU40" s="601"/>
      <c r="BV40" s="602">
        <v>111</v>
      </c>
      <c r="BW40" s="603"/>
      <c r="BX40" s="603"/>
      <c r="BY40" s="603"/>
      <c r="BZ40" s="603"/>
      <c r="CA40" s="603"/>
      <c r="CB40" s="637"/>
      <c r="CD40" s="599" t="s">
        <v>278</v>
      </c>
      <c r="CE40" s="600"/>
      <c r="CF40" s="600"/>
      <c r="CG40" s="600"/>
      <c r="CH40" s="600"/>
      <c r="CI40" s="600"/>
      <c r="CJ40" s="600"/>
      <c r="CK40" s="600"/>
      <c r="CL40" s="600"/>
      <c r="CM40" s="600"/>
      <c r="CN40" s="600"/>
      <c r="CO40" s="600"/>
      <c r="CP40" s="600"/>
      <c r="CQ40" s="601"/>
      <c r="CR40" s="602">
        <v>10000</v>
      </c>
      <c r="CS40" s="603"/>
      <c r="CT40" s="603"/>
      <c r="CU40" s="603"/>
      <c r="CV40" s="603"/>
      <c r="CW40" s="603"/>
      <c r="CX40" s="603"/>
      <c r="CY40" s="604"/>
      <c r="CZ40" s="605">
        <v>0.1</v>
      </c>
      <c r="DA40" s="613"/>
      <c r="DB40" s="613"/>
      <c r="DC40" s="614"/>
      <c r="DD40" s="608" t="s">
        <v>63</v>
      </c>
      <c r="DE40" s="603"/>
      <c r="DF40" s="603"/>
      <c r="DG40" s="603"/>
      <c r="DH40" s="603"/>
      <c r="DI40" s="603"/>
      <c r="DJ40" s="603"/>
      <c r="DK40" s="604"/>
      <c r="DL40" s="608" t="s">
        <v>63</v>
      </c>
      <c r="DM40" s="603"/>
      <c r="DN40" s="603"/>
      <c r="DO40" s="603"/>
      <c r="DP40" s="603"/>
      <c r="DQ40" s="603"/>
      <c r="DR40" s="603"/>
      <c r="DS40" s="603"/>
      <c r="DT40" s="603"/>
      <c r="DU40" s="603"/>
      <c r="DV40" s="604"/>
      <c r="DW40" s="605" t="s">
        <v>63</v>
      </c>
      <c r="DX40" s="613"/>
      <c r="DY40" s="613"/>
      <c r="DZ40" s="613"/>
      <c r="EA40" s="613"/>
      <c r="EB40" s="613"/>
      <c r="EC40" s="627"/>
    </row>
    <row r="41" spans="2:133" ht="11.25" customHeight="1" x14ac:dyDescent="0.2">
      <c r="B41" s="583" t="s">
        <v>279</v>
      </c>
      <c r="C41" s="584"/>
      <c r="D41" s="584"/>
      <c r="E41" s="584"/>
      <c r="F41" s="584"/>
      <c r="G41" s="584"/>
      <c r="H41" s="584"/>
      <c r="I41" s="584"/>
      <c r="J41" s="584"/>
      <c r="K41" s="584"/>
      <c r="L41" s="584"/>
      <c r="M41" s="584"/>
      <c r="N41" s="584"/>
      <c r="O41" s="584"/>
      <c r="P41" s="584"/>
      <c r="Q41" s="585"/>
      <c r="R41" s="586">
        <v>13388119</v>
      </c>
      <c r="S41" s="624"/>
      <c r="T41" s="624"/>
      <c r="U41" s="624"/>
      <c r="V41" s="624"/>
      <c r="W41" s="624"/>
      <c r="X41" s="624"/>
      <c r="Y41" s="628"/>
      <c r="Z41" s="629">
        <v>100</v>
      </c>
      <c r="AA41" s="629"/>
      <c r="AB41" s="629"/>
      <c r="AC41" s="629"/>
      <c r="AD41" s="630">
        <v>6388269</v>
      </c>
      <c r="AE41" s="630"/>
      <c r="AF41" s="630"/>
      <c r="AG41" s="630"/>
      <c r="AH41" s="630"/>
      <c r="AI41" s="630"/>
      <c r="AJ41" s="630"/>
      <c r="AK41" s="630"/>
      <c r="AL41" s="589">
        <v>100</v>
      </c>
      <c r="AM41" s="631"/>
      <c r="AN41" s="631"/>
      <c r="AO41" s="632"/>
      <c r="AQ41" s="633" t="s">
        <v>280</v>
      </c>
      <c r="AR41" s="634"/>
      <c r="AS41" s="634"/>
      <c r="AT41" s="634"/>
      <c r="AU41" s="634"/>
      <c r="AV41" s="634"/>
      <c r="AW41" s="634"/>
      <c r="AX41" s="634"/>
      <c r="AY41" s="635"/>
      <c r="AZ41" s="602">
        <v>115194</v>
      </c>
      <c r="BA41" s="603"/>
      <c r="BB41" s="603"/>
      <c r="BC41" s="603"/>
      <c r="BD41" s="611"/>
      <c r="BE41" s="611"/>
      <c r="BF41" s="636"/>
      <c r="BG41" s="641"/>
      <c r="BH41" s="642"/>
      <c r="BI41" s="642"/>
      <c r="BJ41" s="642"/>
      <c r="BK41" s="642"/>
      <c r="BL41" s="82"/>
      <c r="BM41" s="600" t="s">
        <v>281</v>
      </c>
      <c r="BN41" s="600"/>
      <c r="BO41" s="600"/>
      <c r="BP41" s="600"/>
      <c r="BQ41" s="600"/>
      <c r="BR41" s="600"/>
      <c r="BS41" s="600"/>
      <c r="BT41" s="600"/>
      <c r="BU41" s="601"/>
      <c r="BV41" s="602" t="s">
        <v>63</v>
      </c>
      <c r="BW41" s="603"/>
      <c r="BX41" s="603"/>
      <c r="BY41" s="603"/>
      <c r="BZ41" s="603"/>
      <c r="CA41" s="603"/>
      <c r="CB41" s="637"/>
      <c r="CD41" s="599" t="s">
        <v>282</v>
      </c>
      <c r="CE41" s="600"/>
      <c r="CF41" s="600"/>
      <c r="CG41" s="600"/>
      <c r="CH41" s="600"/>
      <c r="CI41" s="600"/>
      <c r="CJ41" s="600"/>
      <c r="CK41" s="600"/>
      <c r="CL41" s="600"/>
      <c r="CM41" s="600"/>
      <c r="CN41" s="600"/>
      <c r="CO41" s="600"/>
      <c r="CP41" s="600"/>
      <c r="CQ41" s="601"/>
      <c r="CR41" s="602" t="s">
        <v>63</v>
      </c>
      <c r="CS41" s="611"/>
      <c r="CT41" s="611"/>
      <c r="CU41" s="611"/>
      <c r="CV41" s="611"/>
      <c r="CW41" s="611"/>
      <c r="CX41" s="611"/>
      <c r="CY41" s="612"/>
      <c r="CZ41" s="605" t="s">
        <v>63</v>
      </c>
      <c r="DA41" s="613"/>
      <c r="DB41" s="613"/>
      <c r="DC41" s="614"/>
      <c r="DD41" s="608" t="s">
        <v>63</v>
      </c>
      <c r="DE41" s="611"/>
      <c r="DF41" s="611"/>
      <c r="DG41" s="611"/>
      <c r="DH41" s="611"/>
      <c r="DI41" s="611"/>
      <c r="DJ41" s="611"/>
      <c r="DK41" s="612"/>
      <c r="DL41" s="580"/>
      <c r="DM41" s="581"/>
      <c r="DN41" s="581"/>
      <c r="DO41" s="581"/>
      <c r="DP41" s="581"/>
      <c r="DQ41" s="581"/>
      <c r="DR41" s="581"/>
      <c r="DS41" s="581"/>
      <c r="DT41" s="581"/>
      <c r="DU41" s="581"/>
      <c r="DV41" s="582"/>
      <c r="DW41" s="577"/>
      <c r="DX41" s="578"/>
      <c r="DY41" s="578"/>
      <c r="DZ41" s="578"/>
      <c r="EA41" s="578"/>
      <c r="EB41" s="578"/>
      <c r="EC41" s="579"/>
    </row>
    <row r="42" spans="2:133" ht="11.25" customHeight="1" x14ac:dyDescent="0.2">
      <c r="AQ42" s="621" t="s">
        <v>271</v>
      </c>
      <c r="AR42" s="622"/>
      <c r="AS42" s="622"/>
      <c r="AT42" s="622"/>
      <c r="AU42" s="622"/>
      <c r="AV42" s="622"/>
      <c r="AW42" s="622"/>
      <c r="AX42" s="622"/>
      <c r="AY42" s="623"/>
      <c r="AZ42" s="586">
        <v>520124</v>
      </c>
      <c r="BA42" s="624"/>
      <c r="BB42" s="624"/>
      <c r="BC42" s="624"/>
      <c r="BD42" s="587"/>
      <c r="BE42" s="587"/>
      <c r="BF42" s="625"/>
      <c r="BG42" s="643"/>
      <c r="BH42" s="644"/>
      <c r="BI42" s="644"/>
      <c r="BJ42" s="644"/>
      <c r="BK42" s="644"/>
      <c r="BL42" s="83"/>
      <c r="BM42" s="584" t="s">
        <v>283</v>
      </c>
      <c r="BN42" s="584"/>
      <c r="BO42" s="584"/>
      <c r="BP42" s="584"/>
      <c r="BQ42" s="584"/>
      <c r="BR42" s="584"/>
      <c r="BS42" s="584"/>
      <c r="BT42" s="584"/>
      <c r="BU42" s="585"/>
      <c r="BV42" s="586">
        <v>391</v>
      </c>
      <c r="BW42" s="624"/>
      <c r="BX42" s="624"/>
      <c r="BY42" s="624"/>
      <c r="BZ42" s="624"/>
      <c r="CA42" s="624"/>
      <c r="CB42" s="626"/>
      <c r="CD42" s="599" t="s">
        <v>284</v>
      </c>
      <c r="CE42" s="600"/>
      <c r="CF42" s="600"/>
      <c r="CG42" s="600"/>
      <c r="CH42" s="600"/>
      <c r="CI42" s="600"/>
      <c r="CJ42" s="600"/>
      <c r="CK42" s="600"/>
      <c r="CL42" s="600"/>
      <c r="CM42" s="600"/>
      <c r="CN42" s="600"/>
      <c r="CO42" s="600"/>
      <c r="CP42" s="600"/>
      <c r="CQ42" s="601"/>
      <c r="CR42" s="602">
        <v>2096780</v>
      </c>
      <c r="CS42" s="611"/>
      <c r="CT42" s="611"/>
      <c r="CU42" s="611"/>
      <c r="CV42" s="611"/>
      <c r="CW42" s="611"/>
      <c r="CX42" s="611"/>
      <c r="CY42" s="612"/>
      <c r="CZ42" s="605">
        <v>16.8</v>
      </c>
      <c r="DA42" s="613"/>
      <c r="DB42" s="613"/>
      <c r="DC42" s="614"/>
      <c r="DD42" s="608">
        <v>476578</v>
      </c>
      <c r="DE42" s="611"/>
      <c r="DF42" s="611"/>
      <c r="DG42" s="611"/>
      <c r="DH42" s="611"/>
      <c r="DI42" s="611"/>
      <c r="DJ42" s="611"/>
      <c r="DK42" s="612"/>
      <c r="DL42" s="580"/>
      <c r="DM42" s="581"/>
      <c r="DN42" s="581"/>
      <c r="DO42" s="581"/>
      <c r="DP42" s="581"/>
      <c r="DQ42" s="581"/>
      <c r="DR42" s="581"/>
      <c r="DS42" s="581"/>
      <c r="DT42" s="581"/>
      <c r="DU42" s="581"/>
      <c r="DV42" s="582"/>
      <c r="DW42" s="577"/>
      <c r="DX42" s="578"/>
      <c r="DY42" s="578"/>
      <c r="DZ42" s="578"/>
      <c r="EA42" s="578"/>
      <c r="EB42" s="578"/>
      <c r="EC42" s="579"/>
    </row>
    <row r="43" spans="2:133" ht="11.25" customHeight="1" x14ac:dyDescent="0.2">
      <c r="B43" s="73" t="s">
        <v>285</v>
      </c>
      <c r="CD43" s="599" t="s">
        <v>286</v>
      </c>
      <c r="CE43" s="600"/>
      <c r="CF43" s="600"/>
      <c r="CG43" s="600"/>
      <c r="CH43" s="600"/>
      <c r="CI43" s="600"/>
      <c r="CJ43" s="600"/>
      <c r="CK43" s="600"/>
      <c r="CL43" s="600"/>
      <c r="CM43" s="600"/>
      <c r="CN43" s="600"/>
      <c r="CO43" s="600"/>
      <c r="CP43" s="600"/>
      <c r="CQ43" s="601"/>
      <c r="CR43" s="602">
        <v>21364</v>
      </c>
      <c r="CS43" s="611"/>
      <c r="CT43" s="611"/>
      <c r="CU43" s="611"/>
      <c r="CV43" s="611"/>
      <c r="CW43" s="611"/>
      <c r="CX43" s="611"/>
      <c r="CY43" s="612"/>
      <c r="CZ43" s="605">
        <v>0.2</v>
      </c>
      <c r="DA43" s="613"/>
      <c r="DB43" s="613"/>
      <c r="DC43" s="614"/>
      <c r="DD43" s="608">
        <v>21364</v>
      </c>
      <c r="DE43" s="611"/>
      <c r="DF43" s="611"/>
      <c r="DG43" s="611"/>
      <c r="DH43" s="611"/>
      <c r="DI43" s="611"/>
      <c r="DJ43" s="611"/>
      <c r="DK43" s="612"/>
      <c r="DL43" s="580"/>
      <c r="DM43" s="581"/>
      <c r="DN43" s="581"/>
      <c r="DO43" s="581"/>
      <c r="DP43" s="581"/>
      <c r="DQ43" s="581"/>
      <c r="DR43" s="581"/>
      <c r="DS43" s="581"/>
      <c r="DT43" s="581"/>
      <c r="DU43" s="581"/>
      <c r="DV43" s="582"/>
      <c r="DW43" s="577"/>
      <c r="DX43" s="578"/>
      <c r="DY43" s="578"/>
      <c r="DZ43" s="578"/>
      <c r="EA43" s="578"/>
      <c r="EB43" s="578"/>
      <c r="EC43" s="579"/>
    </row>
    <row r="44" spans="2:133" ht="11.25" customHeight="1" x14ac:dyDescent="0.2">
      <c r="B44" s="609" t="s">
        <v>287</v>
      </c>
      <c r="C44" s="609"/>
      <c r="D44" s="609"/>
      <c r="E44" s="609"/>
      <c r="F44" s="609"/>
      <c r="G44" s="609"/>
      <c r="H44" s="609"/>
      <c r="I44" s="609"/>
      <c r="J44" s="609"/>
      <c r="K44" s="609"/>
      <c r="L44" s="609"/>
      <c r="M44" s="609"/>
      <c r="N44" s="609"/>
      <c r="O44" s="609"/>
      <c r="P44" s="609"/>
      <c r="Q44" s="609"/>
      <c r="R44" s="609"/>
      <c r="S44" s="609"/>
      <c r="T44" s="609"/>
      <c r="U44" s="609"/>
      <c r="V44" s="609"/>
      <c r="W44" s="609"/>
      <c r="X44" s="609"/>
      <c r="Y44" s="609"/>
      <c r="Z44" s="609"/>
      <c r="AA44" s="609"/>
      <c r="AB44" s="609"/>
      <c r="AC44" s="609"/>
      <c r="AD44" s="609"/>
      <c r="AE44" s="609"/>
      <c r="AF44" s="609"/>
      <c r="AG44" s="609"/>
      <c r="AH44" s="609"/>
      <c r="AI44" s="609"/>
      <c r="AJ44" s="609"/>
      <c r="AK44" s="609"/>
      <c r="AL44" s="609"/>
      <c r="AM44" s="609"/>
      <c r="AN44" s="609"/>
      <c r="AO44" s="609"/>
      <c r="AP44" s="609"/>
      <c r="AQ44" s="609"/>
      <c r="AR44" s="609"/>
      <c r="AS44" s="609"/>
      <c r="AT44" s="609"/>
      <c r="AU44" s="609"/>
      <c r="AV44" s="609"/>
      <c r="AW44" s="609"/>
      <c r="AX44" s="609"/>
      <c r="AY44" s="609"/>
      <c r="AZ44" s="609"/>
      <c r="BA44" s="609"/>
      <c r="BB44" s="609"/>
      <c r="BC44" s="609"/>
      <c r="BD44" s="609"/>
      <c r="BE44" s="609"/>
      <c r="BF44" s="609"/>
      <c r="BG44" s="609"/>
      <c r="BH44" s="609"/>
      <c r="BI44" s="609"/>
      <c r="BJ44" s="609"/>
      <c r="BK44" s="609"/>
      <c r="BL44" s="609"/>
      <c r="BM44" s="609"/>
      <c r="BN44" s="609"/>
      <c r="BO44" s="609"/>
      <c r="BP44" s="609"/>
      <c r="BQ44" s="609"/>
      <c r="BR44" s="609"/>
      <c r="BS44" s="609"/>
      <c r="BT44" s="609"/>
      <c r="BU44" s="609"/>
      <c r="BV44" s="609"/>
      <c r="BW44" s="609"/>
      <c r="BX44" s="609"/>
      <c r="BY44" s="609"/>
      <c r="BZ44" s="609"/>
      <c r="CA44" s="609"/>
      <c r="CB44" s="609"/>
      <c r="CC44" s="610"/>
      <c r="CD44" s="615" t="s">
        <v>235</v>
      </c>
      <c r="CE44" s="616"/>
      <c r="CF44" s="599" t="s">
        <v>288</v>
      </c>
      <c r="CG44" s="600"/>
      <c r="CH44" s="600"/>
      <c r="CI44" s="600"/>
      <c r="CJ44" s="600"/>
      <c r="CK44" s="600"/>
      <c r="CL44" s="600"/>
      <c r="CM44" s="600"/>
      <c r="CN44" s="600"/>
      <c r="CO44" s="600"/>
      <c r="CP44" s="600"/>
      <c r="CQ44" s="601"/>
      <c r="CR44" s="602">
        <v>2096780</v>
      </c>
      <c r="CS44" s="603"/>
      <c r="CT44" s="603"/>
      <c r="CU44" s="603"/>
      <c r="CV44" s="603"/>
      <c r="CW44" s="603"/>
      <c r="CX44" s="603"/>
      <c r="CY44" s="604"/>
      <c r="CZ44" s="605">
        <v>16.8</v>
      </c>
      <c r="DA44" s="606"/>
      <c r="DB44" s="606"/>
      <c r="DC44" s="607"/>
      <c r="DD44" s="608">
        <v>476578</v>
      </c>
      <c r="DE44" s="603"/>
      <c r="DF44" s="603"/>
      <c r="DG44" s="603"/>
      <c r="DH44" s="603"/>
      <c r="DI44" s="603"/>
      <c r="DJ44" s="603"/>
      <c r="DK44" s="604"/>
      <c r="DL44" s="580"/>
      <c r="DM44" s="581"/>
      <c r="DN44" s="581"/>
      <c r="DO44" s="581"/>
      <c r="DP44" s="581"/>
      <c r="DQ44" s="581"/>
      <c r="DR44" s="581"/>
      <c r="DS44" s="581"/>
      <c r="DT44" s="581"/>
      <c r="DU44" s="581"/>
      <c r="DV44" s="582"/>
      <c r="DW44" s="577"/>
      <c r="DX44" s="578"/>
      <c r="DY44" s="578"/>
      <c r="DZ44" s="578"/>
      <c r="EA44" s="578"/>
      <c r="EB44" s="578"/>
      <c r="EC44" s="579"/>
    </row>
    <row r="45" spans="2:133" ht="11.25" customHeight="1" x14ac:dyDescent="0.2">
      <c r="B45" s="609" t="s">
        <v>289</v>
      </c>
      <c r="C45" s="609"/>
      <c r="D45" s="609"/>
      <c r="E45" s="609"/>
      <c r="F45" s="609"/>
      <c r="G45" s="609"/>
      <c r="H45" s="609"/>
      <c r="I45" s="609"/>
      <c r="J45" s="609"/>
      <c r="K45" s="609"/>
      <c r="L45" s="609"/>
      <c r="M45" s="609"/>
      <c r="N45" s="609"/>
      <c r="O45" s="609"/>
      <c r="P45" s="609"/>
      <c r="Q45" s="609"/>
      <c r="R45" s="609"/>
      <c r="S45" s="609"/>
      <c r="T45" s="609"/>
      <c r="U45" s="609"/>
      <c r="V45" s="609"/>
      <c r="W45" s="609"/>
      <c r="X45" s="609"/>
      <c r="Y45" s="609"/>
      <c r="Z45" s="609"/>
      <c r="AA45" s="609"/>
      <c r="AB45" s="609"/>
      <c r="AC45" s="609"/>
      <c r="AD45" s="609"/>
      <c r="AE45" s="609"/>
      <c r="AF45" s="609"/>
      <c r="AG45" s="609"/>
      <c r="AH45" s="609"/>
      <c r="AI45" s="609"/>
      <c r="AJ45" s="609"/>
      <c r="AK45" s="609"/>
      <c r="AL45" s="609"/>
      <c r="AM45" s="609"/>
      <c r="AN45" s="609"/>
      <c r="AO45" s="609"/>
      <c r="AP45" s="609"/>
      <c r="AQ45" s="609"/>
      <c r="AR45" s="609"/>
      <c r="AS45" s="609"/>
      <c r="AT45" s="609"/>
      <c r="AU45" s="609"/>
      <c r="AV45" s="609"/>
      <c r="AW45" s="609"/>
      <c r="AX45" s="609"/>
      <c r="AY45" s="609"/>
      <c r="AZ45" s="609"/>
      <c r="BA45" s="609"/>
      <c r="BB45" s="609"/>
      <c r="BC45" s="609"/>
      <c r="BD45" s="609"/>
      <c r="BE45" s="609"/>
      <c r="BF45" s="609"/>
      <c r="BG45" s="609"/>
      <c r="BH45" s="609"/>
      <c r="BI45" s="609"/>
      <c r="BJ45" s="609"/>
      <c r="BK45" s="609"/>
      <c r="BL45" s="609"/>
      <c r="BM45" s="609"/>
      <c r="BN45" s="609"/>
      <c r="BO45" s="609"/>
      <c r="BP45" s="609"/>
      <c r="BQ45" s="609"/>
      <c r="BR45" s="609"/>
      <c r="BS45" s="609"/>
      <c r="BT45" s="609"/>
      <c r="BU45" s="609"/>
      <c r="BV45" s="609"/>
      <c r="BW45" s="609"/>
      <c r="BX45" s="609"/>
      <c r="BY45" s="609"/>
      <c r="BZ45" s="609"/>
      <c r="CA45" s="609"/>
      <c r="CB45" s="609"/>
      <c r="CC45" s="610"/>
      <c r="CD45" s="617"/>
      <c r="CE45" s="618"/>
      <c r="CF45" s="599" t="s">
        <v>290</v>
      </c>
      <c r="CG45" s="600"/>
      <c r="CH45" s="600"/>
      <c r="CI45" s="600"/>
      <c r="CJ45" s="600"/>
      <c r="CK45" s="600"/>
      <c r="CL45" s="600"/>
      <c r="CM45" s="600"/>
      <c r="CN45" s="600"/>
      <c r="CO45" s="600"/>
      <c r="CP45" s="600"/>
      <c r="CQ45" s="601"/>
      <c r="CR45" s="602">
        <v>611130</v>
      </c>
      <c r="CS45" s="611"/>
      <c r="CT45" s="611"/>
      <c r="CU45" s="611"/>
      <c r="CV45" s="611"/>
      <c r="CW45" s="611"/>
      <c r="CX45" s="611"/>
      <c r="CY45" s="612"/>
      <c r="CZ45" s="605">
        <v>4.9000000000000004</v>
      </c>
      <c r="DA45" s="613"/>
      <c r="DB45" s="613"/>
      <c r="DC45" s="614"/>
      <c r="DD45" s="608">
        <v>48748</v>
      </c>
      <c r="DE45" s="611"/>
      <c r="DF45" s="611"/>
      <c r="DG45" s="611"/>
      <c r="DH45" s="611"/>
      <c r="DI45" s="611"/>
      <c r="DJ45" s="611"/>
      <c r="DK45" s="612"/>
      <c r="DL45" s="580"/>
      <c r="DM45" s="581"/>
      <c r="DN45" s="581"/>
      <c r="DO45" s="581"/>
      <c r="DP45" s="581"/>
      <c r="DQ45" s="581"/>
      <c r="DR45" s="581"/>
      <c r="DS45" s="581"/>
      <c r="DT45" s="581"/>
      <c r="DU45" s="581"/>
      <c r="DV45" s="582"/>
      <c r="DW45" s="577"/>
      <c r="DX45" s="578"/>
      <c r="DY45" s="578"/>
      <c r="DZ45" s="578"/>
      <c r="EA45" s="578"/>
      <c r="EB45" s="578"/>
      <c r="EC45" s="579"/>
    </row>
    <row r="46" spans="2:133" ht="11.25" customHeight="1" x14ac:dyDescent="0.2">
      <c r="B46" s="84"/>
      <c r="CD46" s="617"/>
      <c r="CE46" s="618"/>
      <c r="CF46" s="599" t="s">
        <v>291</v>
      </c>
      <c r="CG46" s="600"/>
      <c r="CH46" s="600"/>
      <c r="CI46" s="600"/>
      <c r="CJ46" s="600"/>
      <c r="CK46" s="600"/>
      <c r="CL46" s="600"/>
      <c r="CM46" s="600"/>
      <c r="CN46" s="600"/>
      <c r="CO46" s="600"/>
      <c r="CP46" s="600"/>
      <c r="CQ46" s="601"/>
      <c r="CR46" s="602">
        <v>1479200</v>
      </c>
      <c r="CS46" s="603"/>
      <c r="CT46" s="603"/>
      <c r="CU46" s="603"/>
      <c r="CV46" s="603"/>
      <c r="CW46" s="603"/>
      <c r="CX46" s="603"/>
      <c r="CY46" s="604"/>
      <c r="CZ46" s="605">
        <v>11.8</v>
      </c>
      <c r="DA46" s="606"/>
      <c r="DB46" s="606"/>
      <c r="DC46" s="607"/>
      <c r="DD46" s="608">
        <v>422595</v>
      </c>
      <c r="DE46" s="603"/>
      <c r="DF46" s="603"/>
      <c r="DG46" s="603"/>
      <c r="DH46" s="603"/>
      <c r="DI46" s="603"/>
      <c r="DJ46" s="603"/>
      <c r="DK46" s="604"/>
      <c r="DL46" s="580"/>
      <c r="DM46" s="581"/>
      <c r="DN46" s="581"/>
      <c r="DO46" s="581"/>
      <c r="DP46" s="581"/>
      <c r="DQ46" s="581"/>
      <c r="DR46" s="581"/>
      <c r="DS46" s="581"/>
      <c r="DT46" s="581"/>
      <c r="DU46" s="581"/>
      <c r="DV46" s="582"/>
      <c r="DW46" s="577"/>
      <c r="DX46" s="578"/>
      <c r="DY46" s="578"/>
      <c r="DZ46" s="578"/>
      <c r="EA46" s="578"/>
      <c r="EB46" s="578"/>
      <c r="EC46" s="579"/>
    </row>
    <row r="47" spans="2:133" ht="11.25" customHeight="1" x14ac:dyDescent="0.2">
      <c r="B47" s="84"/>
      <c r="CD47" s="617"/>
      <c r="CE47" s="618"/>
      <c r="CF47" s="599" t="s">
        <v>292</v>
      </c>
      <c r="CG47" s="600"/>
      <c r="CH47" s="600"/>
      <c r="CI47" s="600"/>
      <c r="CJ47" s="600"/>
      <c r="CK47" s="600"/>
      <c r="CL47" s="600"/>
      <c r="CM47" s="600"/>
      <c r="CN47" s="600"/>
      <c r="CO47" s="600"/>
      <c r="CP47" s="600"/>
      <c r="CQ47" s="601"/>
      <c r="CR47" s="602" t="s">
        <v>63</v>
      </c>
      <c r="CS47" s="611"/>
      <c r="CT47" s="611"/>
      <c r="CU47" s="611"/>
      <c r="CV47" s="611"/>
      <c r="CW47" s="611"/>
      <c r="CX47" s="611"/>
      <c r="CY47" s="612"/>
      <c r="CZ47" s="605" t="s">
        <v>63</v>
      </c>
      <c r="DA47" s="613"/>
      <c r="DB47" s="613"/>
      <c r="DC47" s="614"/>
      <c r="DD47" s="608" t="s">
        <v>63</v>
      </c>
      <c r="DE47" s="611"/>
      <c r="DF47" s="611"/>
      <c r="DG47" s="611"/>
      <c r="DH47" s="611"/>
      <c r="DI47" s="611"/>
      <c r="DJ47" s="611"/>
      <c r="DK47" s="612"/>
      <c r="DL47" s="580"/>
      <c r="DM47" s="581"/>
      <c r="DN47" s="581"/>
      <c r="DO47" s="581"/>
      <c r="DP47" s="581"/>
      <c r="DQ47" s="581"/>
      <c r="DR47" s="581"/>
      <c r="DS47" s="581"/>
      <c r="DT47" s="581"/>
      <c r="DU47" s="581"/>
      <c r="DV47" s="582"/>
      <c r="DW47" s="577"/>
      <c r="DX47" s="578"/>
      <c r="DY47" s="578"/>
      <c r="DZ47" s="578"/>
      <c r="EA47" s="578"/>
      <c r="EB47" s="578"/>
      <c r="EC47" s="579"/>
    </row>
    <row r="48" spans="2:133" ht="10.8" x14ac:dyDescent="0.2">
      <c r="B48" s="84"/>
      <c r="CD48" s="619"/>
      <c r="CE48" s="620"/>
      <c r="CF48" s="599" t="s">
        <v>293</v>
      </c>
      <c r="CG48" s="600"/>
      <c r="CH48" s="600"/>
      <c r="CI48" s="600"/>
      <c r="CJ48" s="600"/>
      <c r="CK48" s="600"/>
      <c r="CL48" s="600"/>
      <c r="CM48" s="600"/>
      <c r="CN48" s="600"/>
      <c r="CO48" s="600"/>
      <c r="CP48" s="600"/>
      <c r="CQ48" s="601"/>
      <c r="CR48" s="602" t="s">
        <v>63</v>
      </c>
      <c r="CS48" s="603"/>
      <c r="CT48" s="603"/>
      <c r="CU48" s="603"/>
      <c r="CV48" s="603"/>
      <c r="CW48" s="603"/>
      <c r="CX48" s="603"/>
      <c r="CY48" s="604"/>
      <c r="CZ48" s="605" t="s">
        <v>63</v>
      </c>
      <c r="DA48" s="606"/>
      <c r="DB48" s="606"/>
      <c r="DC48" s="607"/>
      <c r="DD48" s="608" t="s">
        <v>63</v>
      </c>
      <c r="DE48" s="603"/>
      <c r="DF48" s="603"/>
      <c r="DG48" s="603"/>
      <c r="DH48" s="603"/>
      <c r="DI48" s="603"/>
      <c r="DJ48" s="603"/>
      <c r="DK48" s="604"/>
      <c r="DL48" s="580"/>
      <c r="DM48" s="581"/>
      <c r="DN48" s="581"/>
      <c r="DO48" s="581"/>
      <c r="DP48" s="581"/>
      <c r="DQ48" s="581"/>
      <c r="DR48" s="581"/>
      <c r="DS48" s="581"/>
      <c r="DT48" s="581"/>
      <c r="DU48" s="581"/>
      <c r="DV48" s="582"/>
      <c r="DW48" s="577"/>
      <c r="DX48" s="578"/>
      <c r="DY48" s="578"/>
      <c r="DZ48" s="578"/>
      <c r="EA48" s="578"/>
      <c r="EB48" s="578"/>
      <c r="EC48" s="579"/>
    </row>
    <row r="49" spans="2:133" ht="11.25" customHeight="1" x14ac:dyDescent="0.2">
      <c r="B49" s="84"/>
      <c r="CD49" s="583" t="s">
        <v>294</v>
      </c>
      <c r="CE49" s="584"/>
      <c r="CF49" s="584"/>
      <c r="CG49" s="584"/>
      <c r="CH49" s="584"/>
      <c r="CI49" s="584"/>
      <c r="CJ49" s="584"/>
      <c r="CK49" s="584"/>
      <c r="CL49" s="584"/>
      <c r="CM49" s="584"/>
      <c r="CN49" s="584"/>
      <c r="CO49" s="584"/>
      <c r="CP49" s="584"/>
      <c r="CQ49" s="585"/>
      <c r="CR49" s="586">
        <v>12504463</v>
      </c>
      <c r="CS49" s="587"/>
      <c r="CT49" s="587"/>
      <c r="CU49" s="587"/>
      <c r="CV49" s="587"/>
      <c r="CW49" s="587"/>
      <c r="CX49" s="587"/>
      <c r="CY49" s="588"/>
      <c r="CZ49" s="589">
        <v>100</v>
      </c>
      <c r="DA49" s="590"/>
      <c r="DB49" s="590"/>
      <c r="DC49" s="591"/>
      <c r="DD49" s="592">
        <v>8541351</v>
      </c>
      <c r="DE49" s="587"/>
      <c r="DF49" s="587"/>
      <c r="DG49" s="587"/>
      <c r="DH49" s="587"/>
      <c r="DI49" s="587"/>
      <c r="DJ49" s="587"/>
      <c r="DK49" s="588"/>
      <c r="DL49" s="593"/>
      <c r="DM49" s="594"/>
      <c r="DN49" s="594"/>
      <c r="DO49" s="594"/>
      <c r="DP49" s="594"/>
      <c r="DQ49" s="594"/>
      <c r="DR49" s="594"/>
      <c r="DS49" s="594"/>
      <c r="DT49" s="594"/>
      <c r="DU49" s="594"/>
      <c r="DV49" s="595"/>
      <c r="DW49" s="596"/>
      <c r="DX49" s="597"/>
      <c r="DY49" s="597"/>
      <c r="DZ49" s="597"/>
      <c r="EA49" s="597"/>
      <c r="EB49" s="597"/>
      <c r="EC49" s="598"/>
    </row>
  </sheetData>
  <sheetProtection algorithmName="SHA-512" hashValue="EJPOIWpPGe7jaWuIbodvWOZkWHvMmq7a+GM5RzRi5DGbPxeyRYJ8bU9ISlt02Foo2YyIt7ARuV5bovJFx7oPJg==" saltValue="HhGprNROGQqiE5OJCdENg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7D7902-8564-43E5-B132-D5396CB4796C}">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90" customWidth="1"/>
    <col min="131" max="131" width="1.6640625" style="90" customWidth="1"/>
    <col min="132" max="16384" width="9" style="90" hidden="1"/>
  </cols>
  <sheetData>
    <row r="1" spans="1:131" ht="11.25" customHeight="1" thickBot="1" x14ac:dyDescent="0.25">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5">
      <c r="A2" s="1081" t="s">
        <v>295</v>
      </c>
      <c r="B2" s="1081"/>
      <c r="C2" s="1081"/>
      <c r="D2" s="1081"/>
      <c r="E2" s="1081"/>
      <c r="F2" s="1081"/>
      <c r="G2" s="1081"/>
      <c r="H2" s="1081"/>
      <c r="I2" s="1081"/>
      <c r="J2" s="1081"/>
      <c r="K2" s="1081"/>
      <c r="L2" s="1081"/>
      <c r="M2" s="1081"/>
      <c r="N2" s="1081"/>
      <c r="O2" s="1081"/>
      <c r="P2" s="1081"/>
      <c r="Q2" s="1081"/>
      <c r="R2" s="1081"/>
      <c r="S2" s="1081"/>
      <c r="T2" s="1081"/>
      <c r="U2" s="1081"/>
      <c r="V2" s="1081"/>
      <c r="W2" s="1081"/>
      <c r="X2" s="1081"/>
      <c r="Y2" s="1081"/>
      <c r="Z2" s="1081"/>
      <c r="AA2" s="1081"/>
      <c r="AB2" s="1081"/>
      <c r="AC2" s="1081"/>
      <c r="AD2" s="1081"/>
      <c r="AE2" s="1081"/>
      <c r="AF2" s="1081"/>
      <c r="AG2" s="1081"/>
      <c r="AH2" s="1081"/>
      <c r="AI2" s="1081"/>
      <c r="AJ2" s="1081"/>
      <c r="AK2" s="1081"/>
      <c r="AL2" s="1081"/>
      <c r="AM2" s="1081"/>
      <c r="AN2" s="1081"/>
      <c r="AO2" s="1081"/>
      <c r="AP2" s="1081"/>
      <c r="AQ2" s="1081"/>
      <c r="AR2" s="1081"/>
      <c r="AS2" s="1081"/>
      <c r="AT2" s="1081"/>
      <c r="AU2" s="1081"/>
      <c r="AV2" s="1081"/>
      <c r="AW2" s="1081"/>
      <c r="AX2" s="1081"/>
      <c r="AY2" s="1081"/>
      <c r="AZ2" s="1081"/>
      <c r="BA2" s="1081"/>
      <c r="BB2" s="1081"/>
      <c r="BC2" s="1081"/>
      <c r="BD2" s="1081"/>
      <c r="BE2" s="1081"/>
      <c r="BF2" s="1081"/>
      <c r="BG2" s="1081"/>
      <c r="BH2" s="1081"/>
      <c r="BI2" s="1081"/>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1082" t="s">
        <v>296</v>
      </c>
      <c r="DK2" s="1083"/>
      <c r="DL2" s="1083"/>
      <c r="DM2" s="1083"/>
      <c r="DN2" s="1083"/>
      <c r="DO2" s="1084"/>
      <c r="DP2" s="87"/>
      <c r="DQ2" s="1082" t="s">
        <v>297</v>
      </c>
      <c r="DR2" s="1083"/>
      <c r="DS2" s="1083"/>
      <c r="DT2" s="1083"/>
      <c r="DU2" s="1083"/>
      <c r="DV2" s="1083"/>
      <c r="DW2" s="1083"/>
      <c r="DX2" s="1083"/>
      <c r="DY2" s="1083"/>
      <c r="DZ2" s="1084"/>
      <c r="EA2" s="89"/>
    </row>
    <row r="3" spans="1:131" ht="11.25" customHeight="1" x14ac:dyDescent="0.2">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5">
      <c r="A4" s="1034" t="s">
        <v>298</v>
      </c>
      <c r="B4" s="1034"/>
      <c r="C4" s="1034"/>
      <c r="D4" s="1034"/>
      <c r="E4" s="1034"/>
      <c r="F4" s="1034"/>
      <c r="G4" s="1034"/>
      <c r="H4" s="1034"/>
      <c r="I4" s="1034"/>
      <c r="J4" s="1034"/>
      <c r="K4" s="1034"/>
      <c r="L4" s="1034"/>
      <c r="M4" s="1034"/>
      <c r="N4" s="1034"/>
      <c r="O4" s="1034"/>
      <c r="P4" s="1034"/>
      <c r="Q4" s="1034"/>
      <c r="R4" s="1034"/>
      <c r="S4" s="1034"/>
      <c r="T4" s="1034"/>
      <c r="U4" s="1034"/>
      <c r="V4" s="1034"/>
      <c r="W4" s="1034"/>
      <c r="X4" s="1034"/>
      <c r="Y4" s="1034"/>
      <c r="Z4" s="1034"/>
      <c r="AA4" s="1034"/>
      <c r="AB4" s="1034"/>
      <c r="AC4" s="1034"/>
      <c r="AD4" s="1034"/>
      <c r="AE4" s="1034"/>
      <c r="AF4" s="1034"/>
      <c r="AG4" s="1034"/>
      <c r="AH4" s="1034"/>
      <c r="AI4" s="1034"/>
      <c r="AJ4" s="1034"/>
      <c r="AK4" s="1034"/>
      <c r="AL4" s="1034"/>
      <c r="AM4" s="1034"/>
      <c r="AN4" s="1034"/>
      <c r="AO4" s="1034"/>
      <c r="AP4" s="1034"/>
      <c r="AQ4" s="1034"/>
      <c r="AR4" s="1034"/>
      <c r="AS4" s="1034"/>
      <c r="AT4" s="1034"/>
      <c r="AU4" s="1034"/>
      <c r="AV4" s="1034"/>
      <c r="AW4" s="1034"/>
      <c r="AX4" s="1034"/>
      <c r="AY4" s="1034"/>
      <c r="AZ4" s="91"/>
      <c r="BA4" s="91"/>
      <c r="BB4" s="91"/>
      <c r="BC4" s="91"/>
      <c r="BD4" s="91"/>
      <c r="BE4" s="92"/>
      <c r="BF4" s="92"/>
      <c r="BG4" s="92"/>
      <c r="BH4" s="92"/>
      <c r="BI4" s="92"/>
      <c r="BJ4" s="92"/>
      <c r="BK4" s="92"/>
      <c r="BL4" s="92"/>
      <c r="BM4" s="92"/>
      <c r="BN4" s="92"/>
      <c r="BO4" s="92"/>
      <c r="BP4" s="92"/>
      <c r="BQ4" s="705" t="s">
        <v>299</v>
      </c>
      <c r="BR4" s="705"/>
      <c r="BS4" s="705"/>
      <c r="BT4" s="705"/>
      <c r="BU4" s="705"/>
      <c r="BV4" s="705"/>
      <c r="BW4" s="705"/>
      <c r="BX4" s="705"/>
      <c r="BY4" s="705"/>
      <c r="BZ4" s="705"/>
      <c r="CA4" s="705"/>
      <c r="CB4" s="705"/>
      <c r="CC4" s="705"/>
      <c r="CD4" s="705"/>
      <c r="CE4" s="705"/>
      <c r="CF4" s="705"/>
      <c r="CG4" s="705"/>
      <c r="CH4" s="705"/>
      <c r="CI4" s="705"/>
      <c r="CJ4" s="705"/>
      <c r="CK4" s="705"/>
      <c r="CL4" s="705"/>
      <c r="CM4" s="705"/>
      <c r="CN4" s="705"/>
      <c r="CO4" s="705"/>
      <c r="CP4" s="705"/>
      <c r="CQ4" s="705"/>
      <c r="CR4" s="705"/>
      <c r="CS4" s="705"/>
      <c r="CT4" s="705"/>
      <c r="CU4" s="705"/>
      <c r="CV4" s="705"/>
      <c r="CW4" s="705"/>
      <c r="CX4" s="705"/>
      <c r="CY4" s="705"/>
      <c r="CZ4" s="705"/>
      <c r="DA4" s="705"/>
      <c r="DB4" s="705"/>
      <c r="DC4" s="705"/>
      <c r="DD4" s="705"/>
      <c r="DE4" s="705"/>
      <c r="DF4" s="705"/>
      <c r="DG4" s="705"/>
      <c r="DH4" s="705"/>
      <c r="DI4" s="705"/>
      <c r="DJ4" s="705"/>
      <c r="DK4" s="705"/>
      <c r="DL4" s="705"/>
      <c r="DM4" s="705"/>
      <c r="DN4" s="705"/>
      <c r="DO4" s="705"/>
      <c r="DP4" s="705"/>
      <c r="DQ4" s="705"/>
      <c r="DR4" s="705"/>
      <c r="DS4" s="705"/>
      <c r="DT4" s="705"/>
      <c r="DU4" s="705"/>
      <c r="DV4" s="705"/>
      <c r="DW4" s="705"/>
      <c r="DX4" s="705"/>
      <c r="DY4" s="705"/>
      <c r="DZ4" s="705"/>
      <c r="EA4" s="93"/>
    </row>
    <row r="5" spans="1:131" s="94" customFormat="1" ht="26.25" customHeight="1" x14ac:dyDescent="0.2">
      <c r="A5" s="970" t="s">
        <v>300</v>
      </c>
      <c r="B5" s="971"/>
      <c r="C5" s="971"/>
      <c r="D5" s="971"/>
      <c r="E5" s="971"/>
      <c r="F5" s="971"/>
      <c r="G5" s="971"/>
      <c r="H5" s="971"/>
      <c r="I5" s="971"/>
      <c r="J5" s="971"/>
      <c r="K5" s="971"/>
      <c r="L5" s="971"/>
      <c r="M5" s="971"/>
      <c r="N5" s="971"/>
      <c r="O5" s="971"/>
      <c r="P5" s="972"/>
      <c r="Q5" s="976" t="s">
        <v>301</v>
      </c>
      <c r="R5" s="977"/>
      <c r="S5" s="977"/>
      <c r="T5" s="977"/>
      <c r="U5" s="978"/>
      <c r="V5" s="976" t="s">
        <v>302</v>
      </c>
      <c r="W5" s="977"/>
      <c r="X5" s="977"/>
      <c r="Y5" s="977"/>
      <c r="Z5" s="978"/>
      <c r="AA5" s="976" t="s">
        <v>303</v>
      </c>
      <c r="AB5" s="977"/>
      <c r="AC5" s="977"/>
      <c r="AD5" s="977"/>
      <c r="AE5" s="977"/>
      <c r="AF5" s="1085" t="s">
        <v>304</v>
      </c>
      <c r="AG5" s="977"/>
      <c r="AH5" s="977"/>
      <c r="AI5" s="977"/>
      <c r="AJ5" s="990"/>
      <c r="AK5" s="977" t="s">
        <v>305</v>
      </c>
      <c r="AL5" s="977"/>
      <c r="AM5" s="977"/>
      <c r="AN5" s="977"/>
      <c r="AO5" s="978"/>
      <c r="AP5" s="976" t="s">
        <v>306</v>
      </c>
      <c r="AQ5" s="977"/>
      <c r="AR5" s="977"/>
      <c r="AS5" s="977"/>
      <c r="AT5" s="978"/>
      <c r="AU5" s="976" t="s">
        <v>307</v>
      </c>
      <c r="AV5" s="977"/>
      <c r="AW5" s="977"/>
      <c r="AX5" s="977"/>
      <c r="AY5" s="990"/>
      <c r="AZ5" s="91"/>
      <c r="BA5" s="91"/>
      <c r="BB5" s="91"/>
      <c r="BC5" s="91"/>
      <c r="BD5" s="91"/>
      <c r="BE5" s="92"/>
      <c r="BF5" s="92"/>
      <c r="BG5" s="92"/>
      <c r="BH5" s="92"/>
      <c r="BI5" s="92"/>
      <c r="BJ5" s="92"/>
      <c r="BK5" s="92"/>
      <c r="BL5" s="92"/>
      <c r="BM5" s="92"/>
      <c r="BN5" s="92"/>
      <c r="BO5" s="92"/>
      <c r="BP5" s="92"/>
      <c r="BQ5" s="970" t="s">
        <v>308</v>
      </c>
      <c r="BR5" s="971"/>
      <c r="BS5" s="971"/>
      <c r="BT5" s="971"/>
      <c r="BU5" s="971"/>
      <c r="BV5" s="971"/>
      <c r="BW5" s="971"/>
      <c r="BX5" s="971"/>
      <c r="BY5" s="971"/>
      <c r="BZ5" s="971"/>
      <c r="CA5" s="971"/>
      <c r="CB5" s="971"/>
      <c r="CC5" s="971"/>
      <c r="CD5" s="971"/>
      <c r="CE5" s="971"/>
      <c r="CF5" s="971"/>
      <c r="CG5" s="972"/>
      <c r="CH5" s="976" t="s">
        <v>309</v>
      </c>
      <c r="CI5" s="977"/>
      <c r="CJ5" s="977"/>
      <c r="CK5" s="977"/>
      <c r="CL5" s="978"/>
      <c r="CM5" s="976" t="s">
        <v>310</v>
      </c>
      <c r="CN5" s="977"/>
      <c r="CO5" s="977"/>
      <c r="CP5" s="977"/>
      <c r="CQ5" s="978"/>
      <c r="CR5" s="976" t="s">
        <v>311</v>
      </c>
      <c r="CS5" s="977"/>
      <c r="CT5" s="977"/>
      <c r="CU5" s="977"/>
      <c r="CV5" s="978"/>
      <c r="CW5" s="976" t="s">
        <v>312</v>
      </c>
      <c r="CX5" s="977"/>
      <c r="CY5" s="977"/>
      <c r="CZ5" s="977"/>
      <c r="DA5" s="978"/>
      <c r="DB5" s="976" t="s">
        <v>313</v>
      </c>
      <c r="DC5" s="977"/>
      <c r="DD5" s="977"/>
      <c r="DE5" s="977"/>
      <c r="DF5" s="978"/>
      <c r="DG5" s="1075" t="s">
        <v>314</v>
      </c>
      <c r="DH5" s="1076"/>
      <c r="DI5" s="1076"/>
      <c r="DJ5" s="1076"/>
      <c r="DK5" s="1077"/>
      <c r="DL5" s="1075" t="s">
        <v>315</v>
      </c>
      <c r="DM5" s="1076"/>
      <c r="DN5" s="1076"/>
      <c r="DO5" s="1076"/>
      <c r="DP5" s="1077"/>
      <c r="DQ5" s="976" t="s">
        <v>316</v>
      </c>
      <c r="DR5" s="977"/>
      <c r="DS5" s="977"/>
      <c r="DT5" s="977"/>
      <c r="DU5" s="978"/>
      <c r="DV5" s="976" t="s">
        <v>307</v>
      </c>
      <c r="DW5" s="977"/>
      <c r="DX5" s="977"/>
      <c r="DY5" s="977"/>
      <c r="DZ5" s="990"/>
      <c r="EA5" s="93"/>
    </row>
    <row r="6" spans="1:131" s="94" customFormat="1" ht="26.25" customHeight="1" thickBot="1" x14ac:dyDescent="0.25">
      <c r="A6" s="973"/>
      <c r="B6" s="974"/>
      <c r="C6" s="974"/>
      <c r="D6" s="974"/>
      <c r="E6" s="974"/>
      <c r="F6" s="974"/>
      <c r="G6" s="974"/>
      <c r="H6" s="974"/>
      <c r="I6" s="974"/>
      <c r="J6" s="974"/>
      <c r="K6" s="974"/>
      <c r="L6" s="974"/>
      <c r="M6" s="974"/>
      <c r="N6" s="974"/>
      <c r="O6" s="974"/>
      <c r="P6" s="975"/>
      <c r="Q6" s="979"/>
      <c r="R6" s="980"/>
      <c r="S6" s="980"/>
      <c r="T6" s="980"/>
      <c r="U6" s="981"/>
      <c r="V6" s="979"/>
      <c r="W6" s="980"/>
      <c r="X6" s="980"/>
      <c r="Y6" s="980"/>
      <c r="Z6" s="981"/>
      <c r="AA6" s="979"/>
      <c r="AB6" s="980"/>
      <c r="AC6" s="980"/>
      <c r="AD6" s="980"/>
      <c r="AE6" s="980"/>
      <c r="AF6" s="1086"/>
      <c r="AG6" s="980"/>
      <c r="AH6" s="980"/>
      <c r="AI6" s="980"/>
      <c r="AJ6" s="991"/>
      <c r="AK6" s="980"/>
      <c r="AL6" s="980"/>
      <c r="AM6" s="980"/>
      <c r="AN6" s="980"/>
      <c r="AO6" s="981"/>
      <c r="AP6" s="979"/>
      <c r="AQ6" s="980"/>
      <c r="AR6" s="980"/>
      <c r="AS6" s="980"/>
      <c r="AT6" s="981"/>
      <c r="AU6" s="979"/>
      <c r="AV6" s="980"/>
      <c r="AW6" s="980"/>
      <c r="AX6" s="980"/>
      <c r="AY6" s="991"/>
      <c r="AZ6" s="91"/>
      <c r="BA6" s="91"/>
      <c r="BB6" s="91"/>
      <c r="BC6" s="91"/>
      <c r="BD6" s="91"/>
      <c r="BE6" s="92"/>
      <c r="BF6" s="92"/>
      <c r="BG6" s="92"/>
      <c r="BH6" s="92"/>
      <c r="BI6" s="92"/>
      <c r="BJ6" s="92"/>
      <c r="BK6" s="92"/>
      <c r="BL6" s="92"/>
      <c r="BM6" s="92"/>
      <c r="BN6" s="92"/>
      <c r="BO6" s="92"/>
      <c r="BP6" s="92"/>
      <c r="BQ6" s="973"/>
      <c r="BR6" s="974"/>
      <c r="BS6" s="974"/>
      <c r="BT6" s="974"/>
      <c r="BU6" s="974"/>
      <c r="BV6" s="974"/>
      <c r="BW6" s="974"/>
      <c r="BX6" s="974"/>
      <c r="BY6" s="974"/>
      <c r="BZ6" s="974"/>
      <c r="CA6" s="974"/>
      <c r="CB6" s="974"/>
      <c r="CC6" s="974"/>
      <c r="CD6" s="974"/>
      <c r="CE6" s="974"/>
      <c r="CF6" s="974"/>
      <c r="CG6" s="975"/>
      <c r="CH6" s="979"/>
      <c r="CI6" s="980"/>
      <c r="CJ6" s="980"/>
      <c r="CK6" s="980"/>
      <c r="CL6" s="981"/>
      <c r="CM6" s="979"/>
      <c r="CN6" s="980"/>
      <c r="CO6" s="980"/>
      <c r="CP6" s="980"/>
      <c r="CQ6" s="981"/>
      <c r="CR6" s="979"/>
      <c r="CS6" s="980"/>
      <c r="CT6" s="980"/>
      <c r="CU6" s="980"/>
      <c r="CV6" s="981"/>
      <c r="CW6" s="979"/>
      <c r="CX6" s="980"/>
      <c r="CY6" s="980"/>
      <c r="CZ6" s="980"/>
      <c r="DA6" s="981"/>
      <c r="DB6" s="979"/>
      <c r="DC6" s="980"/>
      <c r="DD6" s="980"/>
      <c r="DE6" s="980"/>
      <c r="DF6" s="981"/>
      <c r="DG6" s="1078"/>
      <c r="DH6" s="1079"/>
      <c r="DI6" s="1079"/>
      <c r="DJ6" s="1079"/>
      <c r="DK6" s="1080"/>
      <c r="DL6" s="1078"/>
      <c r="DM6" s="1079"/>
      <c r="DN6" s="1079"/>
      <c r="DO6" s="1079"/>
      <c r="DP6" s="1080"/>
      <c r="DQ6" s="979"/>
      <c r="DR6" s="980"/>
      <c r="DS6" s="980"/>
      <c r="DT6" s="980"/>
      <c r="DU6" s="981"/>
      <c r="DV6" s="979"/>
      <c r="DW6" s="980"/>
      <c r="DX6" s="980"/>
      <c r="DY6" s="980"/>
      <c r="DZ6" s="991"/>
      <c r="EA6" s="93"/>
    </row>
    <row r="7" spans="1:131" s="94" customFormat="1" ht="26.25" customHeight="1" thickTop="1" x14ac:dyDescent="0.2">
      <c r="A7" s="95">
        <v>1</v>
      </c>
      <c r="B7" s="1022" t="s">
        <v>317</v>
      </c>
      <c r="C7" s="1023"/>
      <c r="D7" s="1023"/>
      <c r="E7" s="1023"/>
      <c r="F7" s="1023"/>
      <c r="G7" s="1023"/>
      <c r="H7" s="1023"/>
      <c r="I7" s="1023"/>
      <c r="J7" s="1023"/>
      <c r="K7" s="1023"/>
      <c r="L7" s="1023"/>
      <c r="M7" s="1023"/>
      <c r="N7" s="1023"/>
      <c r="O7" s="1023"/>
      <c r="P7" s="1024"/>
      <c r="Q7" s="1062">
        <v>13352</v>
      </c>
      <c r="R7" s="1063"/>
      <c r="S7" s="1063"/>
      <c r="T7" s="1063"/>
      <c r="U7" s="1063"/>
      <c r="V7" s="1063">
        <v>12474</v>
      </c>
      <c r="W7" s="1063"/>
      <c r="X7" s="1063"/>
      <c r="Y7" s="1063"/>
      <c r="Z7" s="1063"/>
      <c r="AA7" s="1063">
        <v>878</v>
      </c>
      <c r="AB7" s="1063"/>
      <c r="AC7" s="1063"/>
      <c r="AD7" s="1063"/>
      <c r="AE7" s="1064"/>
      <c r="AF7" s="1065">
        <v>841</v>
      </c>
      <c r="AG7" s="1066"/>
      <c r="AH7" s="1066"/>
      <c r="AI7" s="1066"/>
      <c r="AJ7" s="1067"/>
      <c r="AK7" s="1068">
        <v>816</v>
      </c>
      <c r="AL7" s="1069"/>
      <c r="AM7" s="1069"/>
      <c r="AN7" s="1069"/>
      <c r="AO7" s="1069"/>
      <c r="AP7" s="1069">
        <v>9402</v>
      </c>
      <c r="AQ7" s="1069"/>
      <c r="AR7" s="1069"/>
      <c r="AS7" s="1069"/>
      <c r="AT7" s="1069"/>
      <c r="AU7" s="1070"/>
      <c r="AV7" s="1070"/>
      <c r="AW7" s="1070"/>
      <c r="AX7" s="1070"/>
      <c r="AY7" s="1071"/>
      <c r="AZ7" s="91"/>
      <c r="BA7" s="91"/>
      <c r="BB7" s="91"/>
      <c r="BC7" s="91"/>
      <c r="BD7" s="91"/>
      <c r="BE7" s="92"/>
      <c r="BF7" s="92"/>
      <c r="BG7" s="92"/>
      <c r="BH7" s="92"/>
      <c r="BI7" s="92"/>
      <c r="BJ7" s="92"/>
      <c r="BK7" s="92"/>
      <c r="BL7" s="92"/>
      <c r="BM7" s="92"/>
      <c r="BN7" s="92"/>
      <c r="BO7" s="92"/>
      <c r="BP7" s="92"/>
      <c r="BQ7" s="95">
        <v>1</v>
      </c>
      <c r="BR7" s="96" t="s">
        <v>318</v>
      </c>
      <c r="BS7" s="1072" t="s">
        <v>319</v>
      </c>
      <c r="BT7" s="1073"/>
      <c r="BU7" s="1073"/>
      <c r="BV7" s="1073"/>
      <c r="BW7" s="1073"/>
      <c r="BX7" s="1073"/>
      <c r="BY7" s="1073"/>
      <c r="BZ7" s="1073"/>
      <c r="CA7" s="1073"/>
      <c r="CB7" s="1073"/>
      <c r="CC7" s="1073"/>
      <c r="CD7" s="1073"/>
      <c r="CE7" s="1073"/>
      <c r="CF7" s="1073"/>
      <c r="CG7" s="1074"/>
      <c r="CH7" s="1059">
        <v>67</v>
      </c>
      <c r="CI7" s="1060"/>
      <c r="CJ7" s="1060"/>
      <c r="CK7" s="1060"/>
      <c r="CL7" s="1061"/>
      <c r="CM7" s="1059">
        <v>212</v>
      </c>
      <c r="CN7" s="1060"/>
      <c r="CO7" s="1060"/>
      <c r="CP7" s="1060"/>
      <c r="CQ7" s="1061"/>
      <c r="CR7" s="1059">
        <v>3</v>
      </c>
      <c r="CS7" s="1060"/>
      <c r="CT7" s="1060"/>
      <c r="CU7" s="1060"/>
      <c r="CV7" s="1061"/>
      <c r="CW7" s="1059">
        <v>6</v>
      </c>
      <c r="CX7" s="1060"/>
      <c r="CY7" s="1060"/>
      <c r="CZ7" s="1060"/>
      <c r="DA7" s="1061"/>
      <c r="DB7" s="1059" t="s">
        <v>320</v>
      </c>
      <c r="DC7" s="1060"/>
      <c r="DD7" s="1060"/>
      <c r="DE7" s="1060"/>
      <c r="DF7" s="1061"/>
      <c r="DG7" s="1059" t="s">
        <v>320</v>
      </c>
      <c r="DH7" s="1060"/>
      <c r="DI7" s="1060"/>
      <c r="DJ7" s="1060"/>
      <c r="DK7" s="1061"/>
      <c r="DL7" s="1059">
        <v>21</v>
      </c>
      <c r="DM7" s="1060"/>
      <c r="DN7" s="1060"/>
      <c r="DO7" s="1060"/>
      <c r="DP7" s="1061"/>
      <c r="DQ7" s="1059" t="s">
        <v>320</v>
      </c>
      <c r="DR7" s="1060"/>
      <c r="DS7" s="1060"/>
      <c r="DT7" s="1060"/>
      <c r="DU7" s="1061"/>
      <c r="DV7" s="1072"/>
      <c r="DW7" s="1073"/>
      <c r="DX7" s="1073"/>
      <c r="DY7" s="1073"/>
      <c r="DZ7" s="1087"/>
      <c r="EA7" s="93"/>
    </row>
    <row r="8" spans="1:131" s="94" customFormat="1" ht="26.25" customHeight="1" x14ac:dyDescent="0.2">
      <c r="A8" s="97">
        <v>2</v>
      </c>
      <c r="B8" s="1005" t="s">
        <v>321</v>
      </c>
      <c r="C8" s="1006"/>
      <c r="D8" s="1006"/>
      <c r="E8" s="1006"/>
      <c r="F8" s="1006"/>
      <c r="G8" s="1006"/>
      <c r="H8" s="1006"/>
      <c r="I8" s="1006"/>
      <c r="J8" s="1006"/>
      <c r="K8" s="1006"/>
      <c r="L8" s="1006"/>
      <c r="M8" s="1006"/>
      <c r="N8" s="1006"/>
      <c r="O8" s="1006"/>
      <c r="P8" s="1007"/>
      <c r="Q8" s="1013">
        <v>5</v>
      </c>
      <c r="R8" s="1014"/>
      <c r="S8" s="1014"/>
      <c r="T8" s="1014"/>
      <c r="U8" s="1014"/>
      <c r="V8" s="1014">
        <v>4</v>
      </c>
      <c r="W8" s="1014"/>
      <c r="X8" s="1014"/>
      <c r="Y8" s="1014"/>
      <c r="Z8" s="1014"/>
      <c r="AA8" s="1014">
        <v>0</v>
      </c>
      <c r="AB8" s="1014"/>
      <c r="AC8" s="1014"/>
      <c r="AD8" s="1014"/>
      <c r="AE8" s="1015"/>
      <c r="AF8" s="1010">
        <v>0</v>
      </c>
      <c r="AG8" s="1011"/>
      <c r="AH8" s="1011"/>
      <c r="AI8" s="1011"/>
      <c r="AJ8" s="1012"/>
      <c r="AK8" s="1055">
        <v>1</v>
      </c>
      <c r="AL8" s="1056"/>
      <c r="AM8" s="1056"/>
      <c r="AN8" s="1056"/>
      <c r="AO8" s="1056"/>
      <c r="AP8" s="1056" t="s">
        <v>322</v>
      </c>
      <c r="AQ8" s="1056"/>
      <c r="AR8" s="1056"/>
      <c r="AS8" s="1056"/>
      <c r="AT8" s="1056"/>
      <c r="AU8" s="1057"/>
      <c r="AV8" s="1057"/>
      <c r="AW8" s="1057"/>
      <c r="AX8" s="1057"/>
      <c r="AY8" s="1058"/>
      <c r="AZ8" s="91"/>
      <c r="BA8" s="91"/>
      <c r="BB8" s="91"/>
      <c r="BC8" s="91"/>
      <c r="BD8" s="91"/>
      <c r="BE8" s="92"/>
      <c r="BF8" s="92"/>
      <c r="BG8" s="92"/>
      <c r="BH8" s="92"/>
      <c r="BI8" s="92"/>
      <c r="BJ8" s="92"/>
      <c r="BK8" s="92"/>
      <c r="BL8" s="92"/>
      <c r="BM8" s="92"/>
      <c r="BN8" s="92"/>
      <c r="BO8" s="92"/>
      <c r="BP8" s="92"/>
      <c r="BQ8" s="97">
        <v>2</v>
      </c>
      <c r="BR8" s="98"/>
      <c r="BS8" s="967" t="s">
        <v>323</v>
      </c>
      <c r="BT8" s="968"/>
      <c r="BU8" s="968"/>
      <c r="BV8" s="968"/>
      <c r="BW8" s="968"/>
      <c r="BX8" s="968"/>
      <c r="BY8" s="968"/>
      <c r="BZ8" s="968"/>
      <c r="CA8" s="968"/>
      <c r="CB8" s="968"/>
      <c r="CC8" s="968"/>
      <c r="CD8" s="968"/>
      <c r="CE8" s="968"/>
      <c r="CF8" s="968"/>
      <c r="CG8" s="989"/>
      <c r="CH8" s="964">
        <v>-1</v>
      </c>
      <c r="CI8" s="965"/>
      <c r="CJ8" s="965"/>
      <c r="CK8" s="965"/>
      <c r="CL8" s="966"/>
      <c r="CM8" s="964">
        <v>50</v>
      </c>
      <c r="CN8" s="965"/>
      <c r="CO8" s="965"/>
      <c r="CP8" s="965"/>
      <c r="CQ8" s="966"/>
      <c r="CR8" s="964">
        <v>75</v>
      </c>
      <c r="CS8" s="965"/>
      <c r="CT8" s="965"/>
      <c r="CU8" s="965"/>
      <c r="CV8" s="966"/>
      <c r="CW8" s="964">
        <v>0</v>
      </c>
      <c r="CX8" s="965"/>
      <c r="CY8" s="965"/>
      <c r="CZ8" s="965"/>
      <c r="DA8" s="966"/>
      <c r="DB8" s="964" t="s">
        <v>320</v>
      </c>
      <c r="DC8" s="965"/>
      <c r="DD8" s="965"/>
      <c r="DE8" s="965"/>
      <c r="DF8" s="966"/>
      <c r="DG8" s="964" t="s">
        <v>320</v>
      </c>
      <c r="DH8" s="965"/>
      <c r="DI8" s="965"/>
      <c r="DJ8" s="965"/>
      <c r="DK8" s="966"/>
      <c r="DL8" s="964" t="s">
        <v>320</v>
      </c>
      <c r="DM8" s="965"/>
      <c r="DN8" s="965"/>
      <c r="DO8" s="965"/>
      <c r="DP8" s="966"/>
      <c r="DQ8" s="964" t="s">
        <v>320</v>
      </c>
      <c r="DR8" s="965"/>
      <c r="DS8" s="965"/>
      <c r="DT8" s="965"/>
      <c r="DU8" s="966"/>
      <c r="DV8" s="967"/>
      <c r="DW8" s="968"/>
      <c r="DX8" s="968"/>
      <c r="DY8" s="968"/>
      <c r="DZ8" s="969"/>
      <c r="EA8" s="93"/>
    </row>
    <row r="9" spans="1:131" s="94" customFormat="1" ht="26.25" customHeight="1" x14ac:dyDescent="0.2">
      <c r="A9" s="97">
        <v>3</v>
      </c>
      <c r="B9" s="1005" t="s">
        <v>324</v>
      </c>
      <c r="C9" s="1006"/>
      <c r="D9" s="1006"/>
      <c r="E9" s="1006"/>
      <c r="F9" s="1006"/>
      <c r="G9" s="1006"/>
      <c r="H9" s="1006"/>
      <c r="I9" s="1006"/>
      <c r="J9" s="1006"/>
      <c r="K9" s="1006"/>
      <c r="L9" s="1006"/>
      <c r="M9" s="1006"/>
      <c r="N9" s="1006"/>
      <c r="O9" s="1006"/>
      <c r="P9" s="1007"/>
      <c r="Q9" s="1013">
        <v>42</v>
      </c>
      <c r="R9" s="1014"/>
      <c r="S9" s="1014"/>
      <c r="T9" s="1014"/>
      <c r="U9" s="1014"/>
      <c r="V9" s="1014">
        <v>36</v>
      </c>
      <c r="W9" s="1014"/>
      <c r="X9" s="1014"/>
      <c r="Y9" s="1014"/>
      <c r="Z9" s="1014"/>
      <c r="AA9" s="1014">
        <v>6</v>
      </c>
      <c r="AB9" s="1014"/>
      <c r="AC9" s="1014"/>
      <c r="AD9" s="1014"/>
      <c r="AE9" s="1015"/>
      <c r="AF9" s="1010">
        <v>6</v>
      </c>
      <c r="AG9" s="1011"/>
      <c r="AH9" s="1011"/>
      <c r="AI9" s="1011"/>
      <c r="AJ9" s="1012"/>
      <c r="AK9" s="1055">
        <v>5</v>
      </c>
      <c r="AL9" s="1056"/>
      <c r="AM9" s="1056"/>
      <c r="AN9" s="1056"/>
      <c r="AO9" s="1056"/>
      <c r="AP9" s="1056">
        <v>12</v>
      </c>
      <c r="AQ9" s="1056"/>
      <c r="AR9" s="1056"/>
      <c r="AS9" s="1056"/>
      <c r="AT9" s="1056"/>
      <c r="AU9" s="1057"/>
      <c r="AV9" s="1057"/>
      <c r="AW9" s="1057"/>
      <c r="AX9" s="1057"/>
      <c r="AY9" s="1058"/>
      <c r="AZ9" s="91"/>
      <c r="BA9" s="91"/>
      <c r="BB9" s="91"/>
      <c r="BC9" s="91"/>
      <c r="BD9" s="91"/>
      <c r="BE9" s="92"/>
      <c r="BF9" s="92"/>
      <c r="BG9" s="92"/>
      <c r="BH9" s="92"/>
      <c r="BI9" s="92"/>
      <c r="BJ9" s="92"/>
      <c r="BK9" s="92"/>
      <c r="BL9" s="92"/>
      <c r="BM9" s="92"/>
      <c r="BN9" s="92"/>
      <c r="BO9" s="92"/>
      <c r="BP9" s="92"/>
      <c r="BQ9" s="97">
        <v>3</v>
      </c>
      <c r="BR9" s="98"/>
      <c r="BS9" s="967" t="s">
        <v>325</v>
      </c>
      <c r="BT9" s="968"/>
      <c r="BU9" s="968"/>
      <c r="BV9" s="968"/>
      <c r="BW9" s="968"/>
      <c r="BX9" s="968"/>
      <c r="BY9" s="968"/>
      <c r="BZ9" s="968"/>
      <c r="CA9" s="968"/>
      <c r="CB9" s="968"/>
      <c r="CC9" s="968"/>
      <c r="CD9" s="968"/>
      <c r="CE9" s="968"/>
      <c r="CF9" s="968"/>
      <c r="CG9" s="989"/>
      <c r="CH9" s="964">
        <v>1</v>
      </c>
      <c r="CI9" s="965"/>
      <c r="CJ9" s="965"/>
      <c r="CK9" s="965"/>
      <c r="CL9" s="966"/>
      <c r="CM9" s="964">
        <v>39</v>
      </c>
      <c r="CN9" s="965"/>
      <c r="CO9" s="965"/>
      <c r="CP9" s="965"/>
      <c r="CQ9" s="966"/>
      <c r="CR9" s="964">
        <v>9</v>
      </c>
      <c r="CS9" s="965"/>
      <c r="CT9" s="965"/>
      <c r="CU9" s="965"/>
      <c r="CV9" s="966"/>
      <c r="CW9" s="964">
        <v>0</v>
      </c>
      <c r="CX9" s="965"/>
      <c r="CY9" s="965"/>
      <c r="CZ9" s="965"/>
      <c r="DA9" s="966"/>
      <c r="DB9" s="964" t="s">
        <v>320</v>
      </c>
      <c r="DC9" s="965"/>
      <c r="DD9" s="965"/>
      <c r="DE9" s="965"/>
      <c r="DF9" s="966"/>
      <c r="DG9" s="964" t="s">
        <v>320</v>
      </c>
      <c r="DH9" s="965"/>
      <c r="DI9" s="965"/>
      <c r="DJ9" s="965"/>
      <c r="DK9" s="966"/>
      <c r="DL9" s="964" t="s">
        <v>320</v>
      </c>
      <c r="DM9" s="965"/>
      <c r="DN9" s="965"/>
      <c r="DO9" s="965"/>
      <c r="DP9" s="966"/>
      <c r="DQ9" s="964" t="s">
        <v>320</v>
      </c>
      <c r="DR9" s="965"/>
      <c r="DS9" s="965"/>
      <c r="DT9" s="965"/>
      <c r="DU9" s="966"/>
      <c r="DV9" s="967"/>
      <c r="DW9" s="968"/>
      <c r="DX9" s="968"/>
      <c r="DY9" s="968"/>
      <c r="DZ9" s="969"/>
      <c r="EA9" s="93"/>
    </row>
    <row r="10" spans="1:131" s="94" customFormat="1" ht="26.25" customHeight="1" x14ac:dyDescent="0.2">
      <c r="A10" s="97">
        <v>4</v>
      </c>
      <c r="B10" s="1005"/>
      <c r="C10" s="1006"/>
      <c r="D10" s="1006"/>
      <c r="E10" s="1006"/>
      <c r="F10" s="1006"/>
      <c r="G10" s="1006"/>
      <c r="H10" s="1006"/>
      <c r="I10" s="1006"/>
      <c r="J10" s="1006"/>
      <c r="K10" s="1006"/>
      <c r="L10" s="1006"/>
      <c r="M10" s="1006"/>
      <c r="N10" s="1006"/>
      <c r="O10" s="1006"/>
      <c r="P10" s="1007"/>
      <c r="Q10" s="1013"/>
      <c r="R10" s="1014"/>
      <c r="S10" s="1014"/>
      <c r="T10" s="1014"/>
      <c r="U10" s="1014"/>
      <c r="V10" s="1014"/>
      <c r="W10" s="1014"/>
      <c r="X10" s="1014"/>
      <c r="Y10" s="1014"/>
      <c r="Z10" s="1014"/>
      <c r="AA10" s="1014"/>
      <c r="AB10" s="1014"/>
      <c r="AC10" s="1014"/>
      <c r="AD10" s="1014"/>
      <c r="AE10" s="1015"/>
      <c r="AF10" s="1010"/>
      <c r="AG10" s="1011"/>
      <c r="AH10" s="1011"/>
      <c r="AI10" s="1011"/>
      <c r="AJ10" s="1012"/>
      <c r="AK10" s="1055"/>
      <c r="AL10" s="1056"/>
      <c r="AM10" s="1056"/>
      <c r="AN10" s="1056"/>
      <c r="AO10" s="1056"/>
      <c r="AP10" s="1056"/>
      <c r="AQ10" s="1056"/>
      <c r="AR10" s="1056"/>
      <c r="AS10" s="1056"/>
      <c r="AT10" s="1056"/>
      <c r="AU10" s="1057"/>
      <c r="AV10" s="1057"/>
      <c r="AW10" s="1057"/>
      <c r="AX10" s="1057"/>
      <c r="AY10" s="1058"/>
      <c r="AZ10" s="91"/>
      <c r="BA10" s="91"/>
      <c r="BB10" s="91"/>
      <c r="BC10" s="91"/>
      <c r="BD10" s="91"/>
      <c r="BE10" s="92"/>
      <c r="BF10" s="92"/>
      <c r="BG10" s="92"/>
      <c r="BH10" s="92"/>
      <c r="BI10" s="92"/>
      <c r="BJ10" s="92"/>
      <c r="BK10" s="92"/>
      <c r="BL10" s="92"/>
      <c r="BM10" s="92"/>
      <c r="BN10" s="92"/>
      <c r="BO10" s="92"/>
      <c r="BP10" s="92"/>
      <c r="BQ10" s="97">
        <v>4</v>
      </c>
      <c r="BR10" s="98"/>
      <c r="BS10" s="967" t="s">
        <v>326</v>
      </c>
      <c r="BT10" s="968"/>
      <c r="BU10" s="968"/>
      <c r="BV10" s="968"/>
      <c r="BW10" s="968"/>
      <c r="BX10" s="968"/>
      <c r="BY10" s="968"/>
      <c r="BZ10" s="968"/>
      <c r="CA10" s="968"/>
      <c r="CB10" s="968"/>
      <c r="CC10" s="968"/>
      <c r="CD10" s="968"/>
      <c r="CE10" s="968"/>
      <c r="CF10" s="968"/>
      <c r="CG10" s="989"/>
      <c r="CH10" s="964">
        <v>5</v>
      </c>
      <c r="CI10" s="965"/>
      <c r="CJ10" s="965"/>
      <c r="CK10" s="965"/>
      <c r="CL10" s="966"/>
      <c r="CM10" s="964">
        <v>53</v>
      </c>
      <c r="CN10" s="965"/>
      <c r="CO10" s="965"/>
      <c r="CP10" s="965"/>
      <c r="CQ10" s="966"/>
      <c r="CR10" s="964">
        <v>5</v>
      </c>
      <c r="CS10" s="965"/>
      <c r="CT10" s="965"/>
      <c r="CU10" s="965"/>
      <c r="CV10" s="966"/>
      <c r="CW10" s="964" t="s">
        <v>322</v>
      </c>
      <c r="CX10" s="965"/>
      <c r="CY10" s="965"/>
      <c r="CZ10" s="965"/>
      <c r="DA10" s="966"/>
      <c r="DB10" s="964" t="s">
        <v>320</v>
      </c>
      <c r="DC10" s="965"/>
      <c r="DD10" s="965"/>
      <c r="DE10" s="965"/>
      <c r="DF10" s="966"/>
      <c r="DG10" s="964" t="s">
        <v>320</v>
      </c>
      <c r="DH10" s="965"/>
      <c r="DI10" s="965"/>
      <c r="DJ10" s="965"/>
      <c r="DK10" s="966"/>
      <c r="DL10" s="964" t="s">
        <v>320</v>
      </c>
      <c r="DM10" s="965"/>
      <c r="DN10" s="965"/>
      <c r="DO10" s="965"/>
      <c r="DP10" s="966"/>
      <c r="DQ10" s="964" t="s">
        <v>320</v>
      </c>
      <c r="DR10" s="965"/>
      <c r="DS10" s="965"/>
      <c r="DT10" s="965"/>
      <c r="DU10" s="966"/>
      <c r="DV10" s="967"/>
      <c r="DW10" s="968"/>
      <c r="DX10" s="968"/>
      <c r="DY10" s="968"/>
      <c r="DZ10" s="969"/>
      <c r="EA10" s="93"/>
    </row>
    <row r="11" spans="1:131" s="94" customFormat="1" ht="26.25" customHeight="1" x14ac:dyDescent="0.2">
      <c r="A11" s="97">
        <v>5</v>
      </c>
      <c r="B11" s="1005"/>
      <c r="C11" s="1006"/>
      <c r="D11" s="1006"/>
      <c r="E11" s="1006"/>
      <c r="F11" s="1006"/>
      <c r="G11" s="1006"/>
      <c r="H11" s="1006"/>
      <c r="I11" s="1006"/>
      <c r="J11" s="1006"/>
      <c r="K11" s="1006"/>
      <c r="L11" s="1006"/>
      <c r="M11" s="1006"/>
      <c r="N11" s="1006"/>
      <c r="O11" s="1006"/>
      <c r="P11" s="1007"/>
      <c r="Q11" s="1013"/>
      <c r="R11" s="1014"/>
      <c r="S11" s="1014"/>
      <c r="T11" s="1014"/>
      <c r="U11" s="1014"/>
      <c r="V11" s="1014"/>
      <c r="W11" s="1014"/>
      <c r="X11" s="1014"/>
      <c r="Y11" s="1014"/>
      <c r="Z11" s="1014"/>
      <c r="AA11" s="1014"/>
      <c r="AB11" s="1014"/>
      <c r="AC11" s="1014"/>
      <c r="AD11" s="1014"/>
      <c r="AE11" s="1015"/>
      <c r="AF11" s="1010"/>
      <c r="AG11" s="1011"/>
      <c r="AH11" s="1011"/>
      <c r="AI11" s="1011"/>
      <c r="AJ11" s="1012"/>
      <c r="AK11" s="1055"/>
      <c r="AL11" s="1056"/>
      <c r="AM11" s="1056"/>
      <c r="AN11" s="1056"/>
      <c r="AO11" s="1056"/>
      <c r="AP11" s="1056"/>
      <c r="AQ11" s="1056"/>
      <c r="AR11" s="1056"/>
      <c r="AS11" s="1056"/>
      <c r="AT11" s="1056"/>
      <c r="AU11" s="1057"/>
      <c r="AV11" s="1057"/>
      <c r="AW11" s="1057"/>
      <c r="AX11" s="1057"/>
      <c r="AY11" s="1058"/>
      <c r="AZ11" s="91"/>
      <c r="BA11" s="91"/>
      <c r="BB11" s="91"/>
      <c r="BC11" s="91"/>
      <c r="BD11" s="91"/>
      <c r="BE11" s="92"/>
      <c r="BF11" s="92"/>
      <c r="BG11" s="92"/>
      <c r="BH11" s="92"/>
      <c r="BI11" s="92"/>
      <c r="BJ11" s="92"/>
      <c r="BK11" s="92"/>
      <c r="BL11" s="92"/>
      <c r="BM11" s="92"/>
      <c r="BN11" s="92"/>
      <c r="BO11" s="92"/>
      <c r="BP11" s="92"/>
      <c r="BQ11" s="97">
        <v>5</v>
      </c>
      <c r="BR11" s="98"/>
      <c r="BS11" s="967" t="s">
        <v>327</v>
      </c>
      <c r="BT11" s="968"/>
      <c r="BU11" s="968"/>
      <c r="BV11" s="968"/>
      <c r="BW11" s="968"/>
      <c r="BX11" s="968"/>
      <c r="BY11" s="968"/>
      <c r="BZ11" s="968"/>
      <c r="CA11" s="968"/>
      <c r="CB11" s="968"/>
      <c r="CC11" s="968"/>
      <c r="CD11" s="968"/>
      <c r="CE11" s="968"/>
      <c r="CF11" s="968"/>
      <c r="CG11" s="989"/>
      <c r="CH11" s="964">
        <v>-9</v>
      </c>
      <c r="CI11" s="965"/>
      <c r="CJ11" s="965"/>
      <c r="CK11" s="965"/>
      <c r="CL11" s="966"/>
      <c r="CM11" s="964">
        <v>9</v>
      </c>
      <c r="CN11" s="965"/>
      <c r="CO11" s="965"/>
      <c r="CP11" s="965"/>
      <c r="CQ11" s="966"/>
      <c r="CR11" s="964">
        <v>5</v>
      </c>
      <c r="CS11" s="965"/>
      <c r="CT11" s="965"/>
      <c r="CU11" s="965"/>
      <c r="CV11" s="966"/>
      <c r="CW11" s="964">
        <v>94</v>
      </c>
      <c r="CX11" s="965"/>
      <c r="CY11" s="965"/>
      <c r="CZ11" s="965"/>
      <c r="DA11" s="966"/>
      <c r="DB11" s="964" t="s">
        <v>320</v>
      </c>
      <c r="DC11" s="965"/>
      <c r="DD11" s="965"/>
      <c r="DE11" s="965"/>
      <c r="DF11" s="966"/>
      <c r="DG11" s="964" t="s">
        <v>320</v>
      </c>
      <c r="DH11" s="965"/>
      <c r="DI11" s="965"/>
      <c r="DJ11" s="965"/>
      <c r="DK11" s="966"/>
      <c r="DL11" s="964" t="s">
        <v>320</v>
      </c>
      <c r="DM11" s="965"/>
      <c r="DN11" s="965"/>
      <c r="DO11" s="965"/>
      <c r="DP11" s="966"/>
      <c r="DQ11" s="964" t="s">
        <v>320</v>
      </c>
      <c r="DR11" s="965"/>
      <c r="DS11" s="965"/>
      <c r="DT11" s="965"/>
      <c r="DU11" s="966"/>
      <c r="DV11" s="967"/>
      <c r="DW11" s="968"/>
      <c r="DX11" s="968"/>
      <c r="DY11" s="968"/>
      <c r="DZ11" s="969"/>
      <c r="EA11" s="93"/>
    </row>
    <row r="12" spans="1:131" s="94" customFormat="1" ht="26.25" customHeight="1" x14ac:dyDescent="0.2">
      <c r="A12" s="97">
        <v>6</v>
      </c>
      <c r="B12" s="1005"/>
      <c r="C12" s="1006"/>
      <c r="D12" s="1006"/>
      <c r="E12" s="1006"/>
      <c r="F12" s="1006"/>
      <c r="G12" s="1006"/>
      <c r="H12" s="1006"/>
      <c r="I12" s="1006"/>
      <c r="J12" s="1006"/>
      <c r="K12" s="1006"/>
      <c r="L12" s="1006"/>
      <c r="M12" s="1006"/>
      <c r="N12" s="1006"/>
      <c r="O12" s="1006"/>
      <c r="P12" s="1007"/>
      <c r="Q12" s="1013"/>
      <c r="R12" s="1014"/>
      <c r="S12" s="1014"/>
      <c r="T12" s="1014"/>
      <c r="U12" s="1014"/>
      <c r="V12" s="1014"/>
      <c r="W12" s="1014"/>
      <c r="X12" s="1014"/>
      <c r="Y12" s="1014"/>
      <c r="Z12" s="1014"/>
      <c r="AA12" s="1014"/>
      <c r="AB12" s="1014"/>
      <c r="AC12" s="1014"/>
      <c r="AD12" s="1014"/>
      <c r="AE12" s="1015"/>
      <c r="AF12" s="1010"/>
      <c r="AG12" s="1011"/>
      <c r="AH12" s="1011"/>
      <c r="AI12" s="1011"/>
      <c r="AJ12" s="1012"/>
      <c r="AK12" s="1055"/>
      <c r="AL12" s="1056"/>
      <c r="AM12" s="1056"/>
      <c r="AN12" s="1056"/>
      <c r="AO12" s="1056"/>
      <c r="AP12" s="1056"/>
      <c r="AQ12" s="1056"/>
      <c r="AR12" s="1056"/>
      <c r="AS12" s="1056"/>
      <c r="AT12" s="1056"/>
      <c r="AU12" s="1057"/>
      <c r="AV12" s="1057"/>
      <c r="AW12" s="1057"/>
      <c r="AX12" s="1057"/>
      <c r="AY12" s="1058"/>
      <c r="AZ12" s="91"/>
      <c r="BA12" s="91"/>
      <c r="BB12" s="91"/>
      <c r="BC12" s="91"/>
      <c r="BD12" s="91"/>
      <c r="BE12" s="92"/>
      <c r="BF12" s="92"/>
      <c r="BG12" s="92"/>
      <c r="BH12" s="92"/>
      <c r="BI12" s="92"/>
      <c r="BJ12" s="92"/>
      <c r="BK12" s="92"/>
      <c r="BL12" s="92"/>
      <c r="BM12" s="92"/>
      <c r="BN12" s="92"/>
      <c r="BO12" s="92"/>
      <c r="BP12" s="92"/>
      <c r="BQ12" s="97">
        <v>6</v>
      </c>
      <c r="BR12" s="98"/>
      <c r="BS12" s="967"/>
      <c r="BT12" s="968"/>
      <c r="BU12" s="968"/>
      <c r="BV12" s="968"/>
      <c r="BW12" s="968"/>
      <c r="BX12" s="968"/>
      <c r="BY12" s="968"/>
      <c r="BZ12" s="968"/>
      <c r="CA12" s="968"/>
      <c r="CB12" s="968"/>
      <c r="CC12" s="968"/>
      <c r="CD12" s="968"/>
      <c r="CE12" s="968"/>
      <c r="CF12" s="968"/>
      <c r="CG12" s="989"/>
      <c r="CH12" s="964"/>
      <c r="CI12" s="965"/>
      <c r="CJ12" s="965"/>
      <c r="CK12" s="965"/>
      <c r="CL12" s="966"/>
      <c r="CM12" s="964"/>
      <c r="CN12" s="965"/>
      <c r="CO12" s="965"/>
      <c r="CP12" s="965"/>
      <c r="CQ12" s="966"/>
      <c r="CR12" s="964"/>
      <c r="CS12" s="965"/>
      <c r="CT12" s="965"/>
      <c r="CU12" s="965"/>
      <c r="CV12" s="966"/>
      <c r="CW12" s="964"/>
      <c r="CX12" s="965"/>
      <c r="CY12" s="965"/>
      <c r="CZ12" s="965"/>
      <c r="DA12" s="966"/>
      <c r="DB12" s="964"/>
      <c r="DC12" s="965"/>
      <c r="DD12" s="965"/>
      <c r="DE12" s="965"/>
      <c r="DF12" s="966"/>
      <c r="DG12" s="964"/>
      <c r="DH12" s="965"/>
      <c r="DI12" s="965"/>
      <c r="DJ12" s="965"/>
      <c r="DK12" s="966"/>
      <c r="DL12" s="964"/>
      <c r="DM12" s="965"/>
      <c r="DN12" s="965"/>
      <c r="DO12" s="965"/>
      <c r="DP12" s="966"/>
      <c r="DQ12" s="964"/>
      <c r="DR12" s="965"/>
      <c r="DS12" s="965"/>
      <c r="DT12" s="965"/>
      <c r="DU12" s="966"/>
      <c r="DV12" s="967"/>
      <c r="DW12" s="968"/>
      <c r="DX12" s="968"/>
      <c r="DY12" s="968"/>
      <c r="DZ12" s="969"/>
      <c r="EA12" s="93"/>
    </row>
    <row r="13" spans="1:131" s="94" customFormat="1" ht="26.25" customHeight="1" x14ac:dyDescent="0.2">
      <c r="A13" s="97">
        <v>7</v>
      </c>
      <c r="B13" s="1005"/>
      <c r="C13" s="1006"/>
      <c r="D13" s="1006"/>
      <c r="E13" s="1006"/>
      <c r="F13" s="1006"/>
      <c r="G13" s="1006"/>
      <c r="H13" s="1006"/>
      <c r="I13" s="1006"/>
      <c r="J13" s="1006"/>
      <c r="K13" s="1006"/>
      <c r="L13" s="1006"/>
      <c r="M13" s="1006"/>
      <c r="N13" s="1006"/>
      <c r="O13" s="1006"/>
      <c r="P13" s="1007"/>
      <c r="Q13" s="1013"/>
      <c r="R13" s="1014"/>
      <c r="S13" s="1014"/>
      <c r="T13" s="1014"/>
      <c r="U13" s="1014"/>
      <c r="V13" s="1014"/>
      <c r="W13" s="1014"/>
      <c r="X13" s="1014"/>
      <c r="Y13" s="1014"/>
      <c r="Z13" s="1014"/>
      <c r="AA13" s="1014"/>
      <c r="AB13" s="1014"/>
      <c r="AC13" s="1014"/>
      <c r="AD13" s="1014"/>
      <c r="AE13" s="1015"/>
      <c r="AF13" s="1010"/>
      <c r="AG13" s="1011"/>
      <c r="AH13" s="1011"/>
      <c r="AI13" s="1011"/>
      <c r="AJ13" s="1012"/>
      <c r="AK13" s="1055"/>
      <c r="AL13" s="1056"/>
      <c r="AM13" s="1056"/>
      <c r="AN13" s="1056"/>
      <c r="AO13" s="1056"/>
      <c r="AP13" s="1056"/>
      <c r="AQ13" s="1056"/>
      <c r="AR13" s="1056"/>
      <c r="AS13" s="1056"/>
      <c r="AT13" s="1056"/>
      <c r="AU13" s="1057"/>
      <c r="AV13" s="1057"/>
      <c r="AW13" s="1057"/>
      <c r="AX13" s="1057"/>
      <c r="AY13" s="1058"/>
      <c r="AZ13" s="91"/>
      <c r="BA13" s="91"/>
      <c r="BB13" s="91"/>
      <c r="BC13" s="91"/>
      <c r="BD13" s="91"/>
      <c r="BE13" s="92"/>
      <c r="BF13" s="92"/>
      <c r="BG13" s="92"/>
      <c r="BH13" s="92"/>
      <c r="BI13" s="92"/>
      <c r="BJ13" s="92"/>
      <c r="BK13" s="92"/>
      <c r="BL13" s="92"/>
      <c r="BM13" s="92"/>
      <c r="BN13" s="92"/>
      <c r="BO13" s="92"/>
      <c r="BP13" s="92"/>
      <c r="BQ13" s="97">
        <v>7</v>
      </c>
      <c r="BR13" s="98"/>
      <c r="BS13" s="967"/>
      <c r="BT13" s="968"/>
      <c r="BU13" s="968"/>
      <c r="BV13" s="968"/>
      <c r="BW13" s="968"/>
      <c r="BX13" s="968"/>
      <c r="BY13" s="968"/>
      <c r="BZ13" s="968"/>
      <c r="CA13" s="968"/>
      <c r="CB13" s="968"/>
      <c r="CC13" s="968"/>
      <c r="CD13" s="968"/>
      <c r="CE13" s="968"/>
      <c r="CF13" s="968"/>
      <c r="CG13" s="989"/>
      <c r="CH13" s="964"/>
      <c r="CI13" s="965"/>
      <c r="CJ13" s="965"/>
      <c r="CK13" s="965"/>
      <c r="CL13" s="966"/>
      <c r="CM13" s="964"/>
      <c r="CN13" s="965"/>
      <c r="CO13" s="965"/>
      <c r="CP13" s="965"/>
      <c r="CQ13" s="966"/>
      <c r="CR13" s="964"/>
      <c r="CS13" s="965"/>
      <c r="CT13" s="965"/>
      <c r="CU13" s="965"/>
      <c r="CV13" s="966"/>
      <c r="CW13" s="964"/>
      <c r="CX13" s="965"/>
      <c r="CY13" s="965"/>
      <c r="CZ13" s="965"/>
      <c r="DA13" s="966"/>
      <c r="DB13" s="964"/>
      <c r="DC13" s="965"/>
      <c r="DD13" s="965"/>
      <c r="DE13" s="965"/>
      <c r="DF13" s="966"/>
      <c r="DG13" s="964"/>
      <c r="DH13" s="965"/>
      <c r="DI13" s="965"/>
      <c r="DJ13" s="965"/>
      <c r="DK13" s="966"/>
      <c r="DL13" s="964"/>
      <c r="DM13" s="965"/>
      <c r="DN13" s="965"/>
      <c r="DO13" s="965"/>
      <c r="DP13" s="966"/>
      <c r="DQ13" s="964"/>
      <c r="DR13" s="965"/>
      <c r="DS13" s="965"/>
      <c r="DT13" s="965"/>
      <c r="DU13" s="966"/>
      <c r="DV13" s="967"/>
      <c r="DW13" s="968"/>
      <c r="DX13" s="968"/>
      <c r="DY13" s="968"/>
      <c r="DZ13" s="969"/>
      <c r="EA13" s="93"/>
    </row>
    <row r="14" spans="1:131" s="94" customFormat="1" ht="26.25" customHeight="1" x14ac:dyDescent="0.2">
      <c r="A14" s="97">
        <v>8</v>
      </c>
      <c r="B14" s="1005"/>
      <c r="C14" s="1006"/>
      <c r="D14" s="1006"/>
      <c r="E14" s="1006"/>
      <c r="F14" s="1006"/>
      <c r="G14" s="1006"/>
      <c r="H14" s="1006"/>
      <c r="I14" s="1006"/>
      <c r="J14" s="1006"/>
      <c r="K14" s="1006"/>
      <c r="L14" s="1006"/>
      <c r="M14" s="1006"/>
      <c r="N14" s="1006"/>
      <c r="O14" s="1006"/>
      <c r="P14" s="1007"/>
      <c r="Q14" s="1013"/>
      <c r="R14" s="1014"/>
      <c r="S14" s="1014"/>
      <c r="T14" s="1014"/>
      <c r="U14" s="1014"/>
      <c r="V14" s="1014"/>
      <c r="W14" s="1014"/>
      <c r="X14" s="1014"/>
      <c r="Y14" s="1014"/>
      <c r="Z14" s="1014"/>
      <c r="AA14" s="1014"/>
      <c r="AB14" s="1014"/>
      <c r="AC14" s="1014"/>
      <c r="AD14" s="1014"/>
      <c r="AE14" s="1015"/>
      <c r="AF14" s="1010"/>
      <c r="AG14" s="1011"/>
      <c r="AH14" s="1011"/>
      <c r="AI14" s="1011"/>
      <c r="AJ14" s="1012"/>
      <c r="AK14" s="1055"/>
      <c r="AL14" s="1056"/>
      <c r="AM14" s="1056"/>
      <c r="AN14" s="1056"/>
      <c r="AO14" s="1056"/>
      <c r="AP14" s="1056"/>
      <c r="AQ14" s="1056"/>
      <c r="AR14" s="1056"/>
      <c r="AS14" s="1056"/>
      <c r="AT14" s="1056"/>
      <c r="AU14" s="1057"/>
      <c r="AV14" s="1057"/>
      <c r="AW14" s="1057"/>
      <c r="AX14" s="1057"/>
      <c r="AY14" s="1058"/>
      <c r="AZ14" s="91"/>
      <c r="BA14" s="91"/>
      <c r="BB14" s="91"/>
      <c r="BC14" s="91"/>
      <c r="BD14" s="91"/>
      <c r="BE14" s="92"/>
      <c r="BF14" s="92"/>
      <c r="BG14" s="92"/>
      <c r="BH14" s="92"/>
      <c r="BI14" s="92"/>
      <c r="BJ14" s="92"/>
      <c r="BK14" s="92"/>
      <c r="BL14" s="92"/>
      <c r="BM14" s="92"/>
      <c r="BN14" s="92"/>
      <c r="BO14" s="92"/>
      <c r="BP14" s="92"/>
      <c r="BQ14" s="97">
        <v>8</v>
      </c>
      <c r="BR14" s="98"/>
      <c r="BS14" s="967"/>
      <c r="BT14" s="968"/>
      <c r="BU14" s="968"/>
      <c r="BV14" s="968"/>
      <c r="BW14" s="968"/>
      <c r="BX14" s="968"/>
      <c r="BY14" s="968"/>
      <c r="BZ14" s="968"/>
      <c r="CA14" s="968"/>
      <c r="CB14" s="968"/>
      <c r="CC14" s="968"/>
      <c r="CD14" s="968"/>
      <c r="CE14" s="968"/>
      <c r="CF14" s="968"/>
      <c r="CG14" s="989"/>
      <c r="CH14" s="964"/>
      <c r="CI14" s="965"/>
      <c r="CJ14" s="965"/>
      <c r="CK14" s="965"/>
      <c r="CL14" s="966"/>
      <c r="CM14" s="964"/>
      <c r="CN14" s="965"/>
      <c r="CO14" s="965"/>
      <c r="CP14" s="965"/>
      <c r="CQ14" s="966"/>
      <c r="CR14" s="964"/>
      <c r="CS14" s="965"/>
      <c r="CT14" s="965"/>
      <c r="CU14" s="965"/>
      <c r="CV14" s="966"/>
      <c r="CW14" s="964"/>
      <c r="CX14" s="965"/>
      <c r="CY14" s="965"/>
      <c r="CZ14" s="965"/>
      <c r="DA14" s="966"/>
      <c r="DB14" s="964"/>
      <c r="DC14" s="965"/>
      <c r="DD14" s="965"/>
      <c r="DE14" s="965"/>
      <c r="DF14" s="966"/>
      <c r="DG14" s="964"/>
      <c r="DH14" s="965"/>
      <c r="DI14" s="965"/>
      <c r="DJ14" s="965"/>
      <c r="DK14" s="966"/>
      <c r="DL14" s="964"/>
      <c r="DM14" s="965"/>
      <c r="DN14" s="965"/>
      <c r="DO14" s="965"/>
      <c r="DP14" s="966"/>
      <c r="DQ14" s="964"/>
      <c r="DR14" s="965"/>
      <c r="DS14" s="965"/>
      <c r="DT14" s="965"/>
      <c r="DU14" s="966"/>
      <c r="DV14" s="967"/>
      <c r="DW14" s="968"/>
      <c r="DX14" s="968"/>
      <c r="DY14" s="968"/>
      <c r="DZ14" s="969"/>
      <c r="EA14" s="93"/>
    </row>
    <row r="15" spans="1:131" s="94" customFormat="1" ht="26.25" customHeight="1" x14ac:dyDescent="0.2">
      <c r="A15" s="97">
        <v>9</v>
      </c>
      <c r="B15" s="1005"/>
      <c r="C15" s="1006"/>
      <c r="D15" s="1006"/>
      <c r="E15" s="1006"/>
      <c r="F15" s="1006"/>
      <c r="G15" s="1006"/>
      <c r="H15" s="1006"/>
      <c r="I15" s="1006"/>
      <c r="J15" s="1006"/>
      <c r="K15" s="1006"/>
      <c r="L15" s="1006"/>
      <c r="M15" s="1006"/>
      <c r="N15" s="1006"/>
      <c r="O15" s="1006"/>
      <c r="P15" s="1007"/>
      <c r="Q15" s="1013"/>
      <c r="R15" s="1014"/>
      <c r="S15" s="1014"/>
      <c r="T15" s="1014"/>
      <c r="U15" s="1014"/>
      <c r="V15" s="1014"/>
      <c r="W15" s="1014"/>
      <c r="X15" s="1014"/>
      <c r="Y15" s="1014"/>
      <c r="Z15" s="1014"/>
      <c r="AA15" s="1014"/>
      <c r="AB15" s="1014"/>
      <c r="AC15" s="1014"/>
      <c r="AD15" s="1014"/>
      <c r="AE15" s="1015"/>
      <c r="AF15" s="1010"/>
      <c r="AG15" s="1011"/>
      <c r="AH15" s="1011"/>
      <c r="AI15" s="1011"/>
      <c r="AJ15" s="1012"/>
      <c r="AK15" s="1055"/>
      <c r="AL15" s="1056"/>
      <c r="AM15" s="1056"/>
      <c r="AN15" s="1056"/>
      <c r="AO15" s="1056"/>
      <c r="AP15" s="1056"/>
      <c r="AQ15" s="1056"/>
      <c r="AR15" s="1056"/>
      <c r="AS15" s="1056"/>
      <c r="AT15" s="1056"/>
      <c r="AU15" s="1057"/>
      <c r="AV15" s="1057"/>
      <c r="AW15" s="1057"/>
      <c r="AX15" s="1057"/>
      <c r="AY15" s="1058"/>
      <c r="AZ15" s="91"/>
      <c r="BA15" s="91"/>
      <c r="BB15" s="91"/>
      <c r="BC15" s="91"/>
      <c r="BD15" s="91"/>
      <c r="BE15" s="92"/>
      <c r="BF15" s="92"/>
      <c r="BG15" s="92"/>
      <c r="BH15" s="92"/>
      <c r="BI15" s="92"/>
      <c r="BJ15" s="92"/>
      <c r="BK15" s="92"/>
      <c r="BL15" s="92"/>
      <c r="BM15" s="92"/>
      <c r="BN15" s="92"/>
      <c r="BO15" s="92"/>
      <c r="BP15" s="92"/>
      <c r="BQ15" s="97">
        <v>9</v>
      </c>
      <c r="BR15" s="98"/>
      <c r="BS15" s="967"/>
      <c r="BT15" s="968"/>
      <c r="BU15" s="968"/>
      <c r="BV15" s="968"/>
      <c r="BW15" s="968"/>
      <c r="BX15" s="968"/>
      <c r="BY15" s="968"/>
      <c r="BZ15" s="968"/>
      <c r="CA15" s="968"/>
      <c r="CB15" s="968"/>
      <c r="CC15" s="968"/>
      <c r="CD15" s="968"/>
      <c r="CE15" s="968"/>
      <c r="CF15" s="968"/>
      <c r="CG15" s="989"/>
      <c r="CH15" s="964"/>
      <c r="CI15" s="965"/>
      <c r="CJ15" s="965"/>
      <c r="CK15" s="965"/>
      <c r="CL15" s="966"/>
      <c r="CM15" s="964"/>
      <c r="CN15" s="965"/>
      <c r="CO15" s="965"/>
      <c r="CP15" s="965"/>
      <c r="CQ15" s="966"/>
      <c r="CR15" s="964"/>
      <c r="CS15" s="965"/>
      <c r="CT15" s="965"/>
      <c r="CU15" s="965"/>
      <c r="CV15" s="966"/>
      <c r="CW15" s="964"/>
      <c r="CX15" s="965"/>
      <c r="CY15" s="965"/>
      <c r="CZ15" s="965"/>
      <c r="DA15" s="966"/>
      <c r="DB15" s="964"/>
      <c r="DC15" s="965"/>
      <c r="DD15" s="965"/>
      <c r="DE15" s="965"/>
      <c r="DF15" s="966"/>
      <c r="DG15" s="964"/>
      <c r="DH15" s="965"/>
      <c r="DI15" s="965"/>
      <c r="DJ15" s="965"/>
      <c r="DK15" s="966"/>
      <c r="DL15" s="964"/>
      <c r="DM15" s="965"/>
      <c r="DN15" s="965"/>
      <c r="DO15" s="965"/>
      <c r="DP15" s="966"/>
      <c r="DQ15" s="964"/>
      <c r="DR15" s="965"/>
      <c r="DS15" s="965"/>
      <c r="DT15" s="965"/>
      <c r="DU15" s="966"/>
      <c r="DV15" s="967"/>
      <c r="DW15" s="968"/>
      <c r="DX15" s="968"/>
      <c r="DY15" s="968"/>
      <c r="DZ15" s="969"/>
      <c r="EA15" s="93"/>
    </row>
    <row r="16" spans="1:131" s="94" customFormat="1" ht="26.25" customHeight="1" x14ac:dyDescent="0.2">
      <c r="A16" s="97">
        <v>10</v>
      </c>
      <c r="B16" s="1005"/>
      <c r="C16" s="1006"/>
      <c r="D16" s="1006"/>
      <c r="E16" s="1006"/>
      <c r="F16" s="1006"/>
      <c r="G16" s="1006"/>
      <c r="H16" s="1006"/>
      <c r="I16" s="1006"/>
      <c r="J16" s="1006"/>
      <c r="K16" s="1006"/>
      <c r="L16" s="1006"/>
      <c r="M16" s="1006"/>
      <c r="N16" s="1006"/>
      <c r="O16" s="1006"/>
      <c r="P16" s="1007"/>
      <c r="Q16" s="1013"/>
      <c r="R16" s="1014"/>
      <c r="S16" s="1014"/>
      <c r="T16" s="1014"/>
      <c r="U16" s="1014"/>
      <c r="V16" s="1014"/>
      <c r="W16" s="1014"/>
      <c r="X16" s="1014"/>
      <c r="Y16" s="1014"/>
      <c r="Z16" s="1014"/>
      <c r="AA16" s="1014"/>
      <c r="AB16" s="1014"/>
      <c r="AC16" s="1014"/>
      <c r="AD16" s="1014"/>
      <c r="AE16" s="1015"/>
      <c r="AF16" s="1010"/>
      <c r="AG16" s="1011"/>
      <c r="AH16" s="1011"/>
      <c r="AI16" s="1011"/>
      <c r="AJ16" s="1012"/>
      <c r="AK16" s="1055"/>
      <c r="AL16" s="1056"/>
      <c r="AM16" s="1056"/>
      <c r="AN16" s="1056"/>
      <c r="AO16" s="1056"/>
      <c r="AP16" s="1056"/>
      <c r="AQ16" s="1056"/>
      <c r="AR16" s="1056"/>
      <c r="AS16" s="1056"/>
      <c r="AT16" s="1056"/>
      <c r="AU16" s="1057"/>
      <c r="AV16" s="1057"/>
      <c r="AW16" s="1057"/>
      <c r="AX16" s="1057"/>
      <c r="AY16" s="1058"/>
      <c r="AZ16" s="91"/>
      <c r="BA16" s="91"/>
      <c r="BB16" s="91"/>
      <c r="BC16" s="91"/>
      <c r="BD16" s="91"/>
      <c r="BE16" s="92"/>
      <c r="BF16" s="92"/>
      <c r="BG16" s="92"/>
      <c r="BH16" s="92"/>
      <c r="BI16" s="92"/>
      <c r="BJ16" s="92"/>
      <c r="BK16" s="92"/>
      <c r="BL16" s="92"/>
      <c r="BM16" s="92"/>
      <c r="BN16" s="92"/>
      <c r="BO16" s="92"/>
      <c r="BP16" s="92"/>
      <c r="BQ16" s="97">
        <v>10</v>
      </c>
      <c r="BR16" s="98"/>
      <c r="BS16" s="967"/>
      <c r="BT16" s="968"/>
      <c r="BU16" s="968"/>
      <c r="BV16" s="968"/>
      <c r="BW16" s="968"/>
      <c r="BX16" s="968"/>
      <c r="BY16" s="968"/>
      <c r="BZ16" s="968"/>
      <c r="CA16" s="968"/>
      <c r="CB16" s="968"/>
      <c r="CC16" s="968"/>
      <c r="CD16" s="968"/>
      <c r="CE16" s="968"/>
      <c r="CF16" s="968"/>
      <c r="CG16" s="989"/>
      <c r="CH16" s="964"/>
      <c r="CI16" s="965"/>
      <c r="CJ16" s="965"/>
      <c r="CK16" s="965"/>
      <c r="CL16" s="966"/>
      <c r="CM16" s="964"/>
      <c r="CN16" s="965"/>
      <c r="CO16" s="965"/>
      <c r="CP16" s="965"/>
      <c r="CQ16" s="966"/>
      <c r="CR16" s="964"/>
      <c r="CS16" s="965"/>
      <c r="CT16" s="965"/>
      <c r="CU16" s="965"/>
      <c r="CV16" s="966"/>
      <c r="CW16" s="964"/>
      <c r="CX16" s="965"/>
      <c r="CY16" s="965"/>
      <c r="CZ16" s="965"/>
      <c r="DA16" s="966"/>
      <c r="DB16" s="964"/>
      <c r="DC16" s="965"/>
      <c r="DD16" s="965"/>
      <c r="DE16" s="965"/>
      <c r="DF16" s="966"/>
      <c r="DG16" s="964"/>
      <c r="DH16" s="965"/>
      <c r="DI16" s="965"/>
      <c r="DJ16" s="965"/>
      <c r="DK16" s="966"/>
      <c r="DL16" s="964"/>
      <c r="DM16" s="965"/>
      <c r="DN16" s="965"/>
      <c r="DO16" s="965"/>
      <c r="DP16" s="966"/>
      <c r="DQ16" s="964"/>
      <c r="DR16" s="965"/>
      <c r="DS16" s="965"/>
      <c r="DT16" s="965"/>
      <c r="DU16" s="966"/>
      <c r="DV16" s="967"/>
      <c r="DW16" s="968"/>
      <c r="DX16" s="968"/>
      <c r="DY16" s="968"/>
      <c r="DZ16" s="969"/>
      <c r="EA16" s="93"/>
    </row>
    <row r="17" spans="1:131" s="94" customFormat="1" ht="26.25" customHeight="1" x14ac:dyDescent="0.2">
      <c r="A17" s="97">
        <v>11</v>
      </c>
      <c r="B17" s="1005"/>
      <c r="C17" s="1006"/>
      <c r="D17" s="1006"/>
      <c r="E17" s="1006"/>
      <c r="F17" s="1006"/>
      <c r="G17" s="1006"/>
      <c r="H17" s="1006"/>
      <c r="I17" s="1006"/>
      <c r="J17" s="1006"/>
      <c r="K17" s="1006"/>
      <c r="L17" s="1006"/>
      <c r="M17" s="1006"/>
      <c r="N17" s="1006"/>
      <c r="O17" s="1006"/>
      <c r="P17" s="1007"/>
      <c r="Q17" s="1013"/>
      <c r="R17" s="1014"/>
      <c r="S17" s="1014"/>
      <c r="T17" s="1014"/>
      <c r="U17" s="1014"/>
      <c r="V17" s="1014"/>
      <c r="W17" s="1014"/>
      <c r="X17" s="1014"/>
      <c r="Y17" s="1014"/>
      <c r="Z17" s="1014"/>
      <c r="AA17" s="1014"/>
      <c r="AB17" s="1014"/>
      <c r="AC17" s="1014"/>
      <c r="AD17" s="1014"/>
      <c r="AE17" s="1015"/>
      <c r="AF17" s="1010"/>
      <c r="AG17" s="1011"/>
      <c r="AH17" s="1011"/>
      <c r="AI17" s="1011"/>
      <c r="AJ17" s="1012"/>
      <c r="AK17" s="1055"/>
      <c r="AL17" s="1056"/>
      <c r="AM17" s="1056"/>
      <c r="AN17" s="1056"/>
      <c r="AO17" s="1056"/>
      <c r="AP17" s="1056"/>
      <c r="AQ17" s="1056"/>
      <c r="AR17" s="1056"/>
      <c r="AS17" s="1056"/>
      <c r="AT17" s="1056"/>
      <c r="AU17" s="1057"/>
      <c r="AV17" s="1057"/>
      <c r="AW17" s="1057"/>
      <c r="AX17" s="1057"/>
      <c r="AY17" s="1058"/>
      <c r="AZ17" s="91"/>
      <c r="BA17" s="91"/>
      <c r="BB17" s="91"/>
      <c r="BC17" s="91"/>
      <c r="BD17" s="91"/>
      <c r="BE17" s="92"/>
      <c r="BF17" s="92"/>
      <c r="BG17" s="92"/>
      <c r="BH17" s="92"/>
      <c r="BI17" s="92"/>
      <c r="BJ17" s="92"/>
      <c r="BK17" s="92"/>
      <c r="BL17" s="92"/>
      <c r="BM17" s="92"/>
      <c r="BN17" s="92"/>
      <c r="BO17" s="92"/>
      <c r="BP17" s="92"/>
      <c r="BQ17" s="97">
        <v>11</v>
      </c>
      <c r="BR17" s="98"/>
      <c r="BS17" s="967"/>
      <c r="BT17" s="968"/>
      <c r="BU17" s="968"/>
      <c r="BV17" s="968"/>
      <c r="BW17" s="968"/>
      <c r="BX17" s="968"/>
      <c r="BY17" s="968"/>
      <c r="BZ17" s="968"/>
      <c r="CA17" s="968"/>
      <c r="CB17" s="968"/>
      <c r="CC17" s="968"/>
      <c r="CD17" s="968"/>
      <c r="CE17" s="968"/>
      <c r="CF17" s="968"/>
      <c r="CG17" s="989"/>
      <c r="CH17" s="964"/>
      <c r="CI17" s="965"/>
      <c r="CJ17" s="965"/>
      <c r="CK17" s="965"/>
      <c r="CL17" s="966"/>
      <c r="CM17" s="964"/>
      <c r="CN17" s="965"/>
      <c r="CO17" s="965"/>
      <c r="CP17" s="965"/>
      <c r="CQ17" s="966"/>
      <c r="CR17" s="964"/>
      <c r="CS17" s="965"/>
      <c r="CT17" s="965"/>
      <c r="CU17" s="965"/>
      <c r="CV17" s="966"/>
      <c r="CW17" s="964"/>
      <c r="CX17" s="965"/>
      <c r="CY17" s="965"/>
      <c r="CZ17" s="965"/>
      <c r="DA17" s="966"/>
      <c r="DB17" s="964"/>
      <c r="DC17" s="965"/>
      <c r="DD17" s="965"/>
      <c r="DE17" s="965"/>
      <c r="DF17" s="966"/>
      <c r="DG17" s="964"/>
      <c r="DH17" s="965"/>
      <c r="DI17" s="965"/>
      <c r="DJ17" s="965"/>
      <c r="DK17" s="966"/>
      <c r="DL17" s="964"/>
      <c r="DM17" s="965"/>
      <c r="DN17" s="965"/>
      <c r="DO17" s="965"/>
      <c r="DP17" s="966"/>
      <c r="DQ17" s="964"/>
      <c r="DR17" s="965"/>
      <c r="DS17" s="965"/>
      <c r="DT17" s="965"/>
      <c r="DU17" s="966"/>
      <c r="DV17" s="967"/>
      <c r="DW17" s="968"/>
      <c r="DX17" s="968"/>
      <c r="DY17" s="968"/>
      <c r="DZ17" s="969"/>
      <c r="EA17" s="93"/>
    </row>
    <row r="18" spans="1:131" s="94" customFormat="1" ht="26.25" customHeight="1" x14ac:dyDescent="0.2">
      <c r="A18" s="97">
        <v>12</v>
      </c>
      <c r="B18" s="1005"/>
      <c r="C18" s="1006"/>
      <c r="D18" s="1006"/>
      <c r="E18" s="1006"/>
      <c r="F18" s="1006"/>
      <c r="G18" s="1006"/>
      <c r="H18" s="1006"/>
      <c r="I18" s="1006"/>
      <c r="J18" s="1006"/>
      <c r="K18" s="1006"/>
      <c r="L18" s="1006"/>
      <c r="M18" s="1006"/>
      <c r="N18" s="1006"/>
      <c r="O18" s="1006"/>
      <c r="P18" s="1007"/>
      <c r="Q18" s="1013"/>
      <c r="R18" s="1014"/>
      <c r="S18" s="1014"/>
      <c r="T18" s="1014"/>
      <c r="U18" s="1014"/>
      <c r="V18" s="1014"/>
      <c r="W18" s="1014"/>
      <c r="X18" s="1014"/>
      <c r="Y18" s="1014"/>
      <c r="Z18" s="1014"/>
      <c r="AA18" s="1014"/>
      <c r="AB18" s="1014"/>
      <c r="AC18" s="1014"/>
      <c r="AD18" s="1014"/>
      <c r="AE18" s="1015"/>
      <c r="AF18" s="1010"/>
      <c r="AG18" s="1011"/>
      <c r="AH18" s="1011"/>
      <c r="AI18" s="1011"/>
      <c r="AJ18" s="1012"/>
      <c r="AK18" s="1055"/>
      <c r="AL18" s="1056"/>
      <c r="AM18" s="1056"/>
      <c r="AN18" s="1056"/>
      <c r="AO18" s="1056"/>
      <c r="AP18" s="1056"/>
      <c r="AQ18" s="1056"/>
      <c r="AR18" s="1056"/>
      <c r="AS18" s="1056"/>
      <c r="AT18" s="1056"/>
      <c r="AU18" s="1057"/>
      <c r="AV18" s="1057"/>
      <c r="AW18" s="1057"/>
      <c r="AX18" s="1057"/>
      <c r="AY18" s="1058"/>
      <c r="AZ18" s="91"/>
      <c r="BA18" s="91"/>
      <c r="BB18" s="91"/>
      <c r="BC18" s="91"/>
      <c r="BD18" s="91"/>
      <c r="BE18" s="92"/>
      <c r="BF18" s="92"/>
      <c r="BG18" s="92"/>
      <c r="BH18" s="92"/>
      <c r="BI18" s="92"/>
      <c r="BJ18" s="92"/>
      <c r="BK18" s="92"/>
      <c r="BL18" s="92"/>
      <c r="BM18" s="92"/>
      <c r="BN18" s="92"/>
      <c r="BO18" s="92"/>
      <c r="BP18" s="92"/>
      <c r="BQ18" s="97">
        <v>12</v>
      </c>
      <c r="BR18" s="98"/>
      <c r="BS18" s="967"/>
      <c r="BT18" s="968"/>
      <c r="BU18" s="968"/>
      <c r="BV18" s="968"/>
      <c r="BW18" s="968"/>
      <c r="BX18" s="968"/>
      <c r="BY18" s="968"/>
      <c r="BZ18" s="968"/>
      <c r="CA18" s="968"/>
      <c r="CB18" s="968"/>
      <c r="CC18" s="968"/>
      <c r="CD18" s="968"/>
      <c r="CE18" s="968"/>
      <c r="CF18" s="968"/>
      <c r="CG18" s="989"/>
      <c r="CH18" s="964"/>
      <c r="CI18" s="965"/>
      <c r="CJ18" s="965"/>
      <c r="CK18" s="965"/>
      <c r="CL18" s="966"/>
      <c r="CM18" s="964"/>
      <c r="CN18" s="965"/>
      <c r="CO18" s="965"/>
      <c r="CP18" s="965"/>
      <c r="CQ18" s="966"/>
      <c r="CR18" s="964"/>
      <c r="CS18" s="965"/>
      <c r="CT18" s="965"/>
      <c r="CU18" s="965"/>
      <c r="CV18" s="966"/>
      <c r="CW18" s="964"/>
      <c r="CX18" s="965"/>
      <c r="CY18" s="965"/>
      <c r="CZ18" s="965"/>
      <c r="DA18" s="966"/>
      <c r="DB18" s="964"/>
      <c r="DC18" s="965"/>
      <c r="DD18" s="965"/>
      <c r="DE18" s="965"/>
      <c r="DF18" s="966"/>
      <c r="DG18" s="964"/>
      <c r="DH18" s="965"/>
      <c r="DI18" s="965"/>
      <c r="DJ18" s="965"/>
      <c r="DK18" s="966"/>
      <c r="DL18" s="964"/>
      <c r="DM18" s="965"/>
      <c r="DN18" s="965"/>
      <c r="DO18" s="965"/>
      <c r="DP18" s="966"/>
      <c r="DQ18" s="964"/>
      <c r="DR18" s="965"/>
      <c r="DS18" s="965"/>
      <c r="DT18" s="965"/>
      <c r="DU18" s="966"/>
      <c r="DV18" s="967"/>
      <c r="DW18" s="968"/>
      <c r="DX18" s="968"/>
      <c r="DY18" s="968"/>
      <c r="DZ18" s="969"/>
      <c r="EA18" s="93"/>
    </row>
    <row r="19" spans="1:131" s="94" customFormat="1" ht="26.25" customHeight="1" x14ac:dyDescent="0.2">
      <c r="A19" s="97">
        <v>13</v>
      </c>
      <c r="B19" s="1005"/>
      <c r="C19" s="1006"/>
      <c r="D19" s="1006"/>
      <c r="E19" s="1006"/>
      <c r="F19" s="1006"/>
      <c r="G19" s="1006"/>
      <c r="H19" s="1006"/>
      <c r="I19" s="1006"/>
      <c r="J19" s="1006"/>
      <c r="K19" s="1006"/>
      <c r="L19" s="1006"/>
      <c r="M19" s="1006"/>
      <c r="N19" s="1006"/>
      <c r="O19" s="1006"/>
      <c r="P19" s="1007"/>
      <c r="Q19" s="1013"/>
      <c r="R19" s="1014"/>
      <c r="S19" s="1014"/>
      <c r="T19" s="1014"/>
      <c r="U19" s="1014"/>
      <c r="V19" s="1014"/>
      <c r="W19" s="1014"/>
      <c r="X19" s="1014"/>
      <c r="Y19" s="1014"/>
      <c r="Z19" s="1014"/>
      <c r="AA19" s="1014"/>
      <c r="AB19" s="1014"/>
      <c r="AC19" s="1014"/>
      <c r="AD19" s="1014"/>
      <c r="AE19" s="1015"/>
      <c r="AF19" s="1010"/>
      <c r="AG19" s="1011"/>
      <c r="AH19" s="1011"/>
      <c r="AI19" s="1011"/>
      <c r="AJ19" s="1012"/>
      <c r="AK19" s="1055"/>
      <c r="AL19" s="1056"/>
      <c r="AM19" s="1056"/>
      <c r="AN19" s="1056"/>
      <c r="AO19" s="1056"/>
      <c r="AP19" s="1056"/>
      <c r="AQ19" s="1056"/>
      <c r="AR19" s="1056"/>
      <c r="AS19" s="1056"/>
      <c r="AT19" s="1056"/>
      <c r="AU19" s="1057"/>
      <c r="AV19" s="1057"/>
      <c r="AW19" s="1057"/>
      <c r="AX19" s="1057"/>
      <c r="AY19" s="1058"/>
      <c r="AZ19" s="91"/>
      <c r="BA19" s="91"/>
      <c r="BB19" s="91"/>
      <c r="BC19" s="91"/>
      <c r="BD19" s="91"/>
      <c r="BE19" s="92"/>
      <c r="BF19" s="92"/>
      <c r="BG19" s="92"/>
      <c r="BH19" s="92"/>
      <c r="BI19" s="92"/>
      <c r="BJ19" s="92"/>
      <c r="BK19" s="92"/>
      <c r="BL19" s="92"/>
      <c r="BM19" s="92"/>
      <c r="BN19" s="92"/>
      <c r="BO19" s="92"/>
      <c r="BP19" s="92"/>
      <c r="BQ19" s="97">
        <v>13</v>
      </c>
      <c r="BR19" s="98"/>
      <c r="BS19" s="967"/>
      <c r="BT19" s="968"/>
      <c r="BU19" s="968"/>
      <c r="BV19" s="968"/>
      <c r="BW19" s="968"/>
      <c r="BX19" s="968"/>
      <c r="BY19" s="968"/>
      <c r="BZ19" s="968"/>
      <c r="CA19" s="968"/>
      <c r="CB19" s="968"/>
      <c r="CC19" s="968"/>
      <c r="CD19" s="968"/>
      <c r="CE19" s="968"/>
      <c r="CF19" s="968"/>
      <c r="CG19" s="989"/>
      <c r="CH19" s="964"/>
      <c r="CI19" s="965"/>
      <c r="CJ19" s="965"/>
      <c r="CK19" s="965"/>
      <c r="CL19" s="966"/>
      <c r="CM19" s="964"/>
      <c r="CN19" s="965"/>
      <c r="CO19" s="965"/>
      <c r="CP19" s="965"/>
      <c r="CQ19" s="966"/>
      <c r="CR19" s="964"/>
      <c r="CS19" s="965"/>
      <c r="CT19" s="965"/>
      <c r="CU19" s="965"/>
      <c r="CV19" s="966"/>
      <c r="CW19" s="964"/>
      <c r="CX19" s="965"/>
      <c r="CY19" s="965"/>
      <c r="CZ19" s="965"/>
      <c r="DA19" s="966"/>
      <c r="DB19" s="964"/>
      <c r="DC19" s="965"/>
      <c r="DD19" s="965"/>
      <c r="DE19" s="965"/>
      <c r="DF19" s="966"/>
      <c r="DG19" s="964"/>
      <c r="DH19" s="965"/>
      <c r="DI19" s="965"/>
      <c r="DJ19" s="965"/>
      <c r="DK19" s="966"/>
      <c r="DL19" s="964"/>
      <c r="DM19" s="965"/>
      <c r="DN19" s="965"/>
      <c r="DO19" s="965"/>
      <c r="DP19" s="966"/>
      <c r="DQ19" s="964"/>
      <c r="DR19" s="965"/>
      <c r="DS19" s="965"/>
      <c r="DT19" s="965"/>
      <c r="DU19" s="966"/>
      <c r="DV19" s="967"/>
      <c r="DW19" s="968"/>
      <c r="DX19" s="968"/>
      <c r="DY19" s="968"/>
      <c r="DZ19" s="969"/>
      <c r="EA19" s="93"/>
    </row>
    <row r="20" spans="1:131" s="94" customFormat="1" ht="26.25" customHeight="1" x14ac:dyDescent="0.2">
      <c r="A20" s="97">
        <v>14</v>
      </c>
      <c r="B20" s="1005"/>
      <c r="C20" s="1006"/>
      <c r="D20" s="1006"/>
      <c r="E20" s="1006"/>
      <c r="F20" s="1006"/>
      <c r="G20" s="1006"/>
      <c r="H20" s="1006"/>
      <c r="I20" s="1006"/>
      <c r="J20" s="1006"/>
      <c r="K20" s="1006"/>
      <c r="L20" s="1006"/>
      <c r="M20" s="1006"/>
      <c r="N20" s="1006"/>
      <c r="O20" s="1006"/>
      <c r="P20" s="1007"/>
      <c r="Q20" s="1013"/>
      <c r="R20" s="1014"/>
      <c r="S20" s="1014"/>
      <c r="T20" s="1014"/>
      <c r="U20" s="1014"/>
      <c r="V20" s="1014"/>
      <c r="W20" s="1014"/>
      <c r="X20" s="1014"/>
      <c r="Y20" s="1014"/>
      <c r="Z20" s="1014"/>
      <c r="AA20" s="1014"/>
      <c r="AB20" s="1014"/>
      <c r="AC20" s="1014"/>
      <c r="AD20" s="1014"/>
      <c r="AE20" s="1015"/>
      <c r="AF20" s="1010"/>
      <c r="AG20" s="1011"/>
      <c r="AH20" s="1011"/>
      <c r="AI20" s="1011"/>
      <c r="AJ20" s="1012"/>
      <c r="AK20" s="1055"/>
      <c r="AL20" s="1056"/>
      <c r="AM20" s="1056"/>
      <c r="AN20" s="1056"/>
      <c r="AO20" s="1056"/>
      <c r="AP20" s="1056"/>
      <c r="AQ20" s="1056"/>
      <c r="AR20" s="1056"/>
      <c r="AS20" s="1056"/>
      <c r="AT20" s="1056"/>
      <c r="AU20" s="1057"/>
      <c r="AV20" s="1057"/>
      <c r="AW20" s="1057"/>
      <c r="AX20" s="1057"/>
      <c r="AY20" s="1058"/>
      <c r="AZ20" s="91"/>
      <c r="BA20" s="91"/>
      <c r="BB20" s="91"/>
      <c r="BC20" s="91"/>
      <c r="BD20" s="91"/>
      <c r="BE20" s="92"/>
      <c r="BF20" s="92"/>
      <c r="BG20" s="92"/>
      <c r="BH20" s="92"/>
      <c r="BI20" s="92"/>
      <c r="BJ20" s="92"/>
      <c r="BK20" s="92"/>
      <c r="BL20" s="92"/>
      <c r="BM20" s="92"/>
      <c r="BN20" s="92"/>
      <c r="BO20" s="92"/>
      <c r="BP20" s="92"/>
      <c r="BQ20" s="97">
        <v>14</v>
      </c>
      <c r="BR20" s="98"/>
      <c r="BS20" s="967"/>
      <c r="BT20" s="968"/>
      <c r="BU20" s="968"/>
      <c r="BV20" s="968"/>
      <c r="BW20" s="968"/>
      <c r="BX20" s="968"/>
      <c r="BY20" s="968"/>
      <c r="BZ20" s="968"/>
      <c r="CA20" s="968"/>
      <c r="CB20" s="968"/>
      <c r="CC20" s="968"/>
      <c r="CD20" s="968"/>
      <c r="CE20" s="968"/>
      <c r="CF20" s="968"/>
      <c r="CG20" s="989"/>
      <c r="CH20" s="964"/>
      <c r="CI20" s="965"/>
      <c r="CJ20" s="965"/>
      <c r="CK20" s="965"/>
      <c r="CL20" s="966"/>
      <c r="CM20" s="964"/>
      <c r="CN20" s="965"/>
      <c r="CO20" s="965"/>
      <c r="CP20" s="965"/>
      <c r="CQ20" s="966"/>
      <c r="CR20" s="964"/>
      <c r="CS20" s="965"/>
      <c r="CT20" s="965"/>
      <c r="CU20" s="965"/>
      <c r="CV20" s="966"/>
      <c r="CW20" s="964"/>
      <c r="CX20" s="965"/>
      <c r="CY20" s="965"/>
      <c r="CZ20" s="965"/>
      <c r="DA20" s="966"/>
      <c r="DB20" s="964"/>
      <c r="DC20" s="965"/>
      <c r="DD20" s="965"/>
      <c r="DE20" s="965"/>
      <c r="DF20" s="966"/>
      <c r="DG20" s="964"/>
      <c r="DH20" s="965"/>
      <c r="DI20" s="965"/>
      <c r="DJ20" s="965"/>
      <c r="DK20" s="966"/>
      <c r="DL20" s="964"/>
      <c r="DM20" s="965"/>
      <c r="DN20" s="965"/>
      <c r="DO20" s="965"/>
      <c r="DP20" s="966"/>
      <c r="DQ20" s="964"/>
      <c r="DR20" s="965"/>
      <c r="DS20" s="965"/>
      <c r="DT20" s="965"/>
      <c r="DU20" s="966"/>
      <c r="DV20" s="967"/>
      <c r="DW20" s="968"/>
      <c r="DX20" s="968"/>
      <c r="DY20" s="968"/>
      <c r="DZ20" s="969"/>
      <c r="EA20" s="93"/>
    </row>
    <row r="21" spans="1:131" s="94" customFormat="1" ht="26.25" customHeight="1" thickBot="1" x14ac:dyDescent="0.25">
      <c r="A21" s="97">
        <v>15</v>
      </c>
      <c r="B21" s="1005"/>
      <c r="C21" s="1006"/>
      <c r="D21" s="1006"/>
      <c r="E21" s="1006"/>
      <c r="F21" s="1006"/>
      <c r="G21" s="1006"/>
      <c r="H21" s="1006"/>
      <c r="I21" s="1006"/>
      <c r="J21" s="1006"/>
      <c r="K21" s="1006"/>
      <c r="L21" s="1006"/>
      <c r="M21" s="1006"/>
      <c r="N21" s="1006"/>
      <c r="O21" s="1006"/>
      <c r="P21" s="1007"/>
      <c r="Q21" s="1013"/>
      <c r="R21" s="1014"/>
      <c r="S21" s="1014"/>
      <c r="T21" s="1014"/>
      <c r="U21" s="1014"/>
      <c r="V21" s="1014"/>
      <c r="W21" s="1014"/>
      <c r="X21" s="1014"/>
      <c r="Y21" s="1014"/>
      <c r="Z21" s="1014"/>
      <c r="AA21" s="1014"/>
      <c r="AB21" s="1014"/>
      <c r="AC21" s="1014"/>
      <c r="AD21" s="1014"/>
      <c r="AE21" s="1015"/>
      <c r="AF21" s="1010"/>
      <c r="AG21" s="1011"/>
      <c r="AH21" s="1011"/>
      <c r="AI21" s="1011"/>
      <c r="AJ21" s="1012"/>
      <c r="AK21" s="1055"/>
      <c r="AL21" s="1056"/>
      <c r="AM21" s="1056"/>
      <c r="AN21" s="1056"/>
      <c r="AO21" s="1056"/>
      <c r="AP21" s="1056"/>
      <c r="AQ21" s="1056"/>
      <c r="AR21" s="1056"/>
      <c r="AS21" s="1056"/>
      <c r="AT21" s="1056"/>
      <c r="AU21" s="1057"/>
      <c r="AV21" s="1057"/>
      <c r="AW21" s="1057"/>
      <c r="AX21" s="1057"/>
      <c r="AY21" s="1058"/>
      <c r="AZ21" s="91"/>
      <c r="BA21" s="91"/>
      <c r="BB21" s="91"/>
      <c r="BC21" s="91"/>
      <c r="BD21" s="91"/>
      <c r="BE21" s="92"/>
      <c r="BF21" s="92"/>
      <c r="BG21" s="92"/>
      <c r="BH21" s="92"/>
      <c r="BI21" s="92"/>
      <c r="BJ21" s="92"/>
      <c r="BK21" s="92"/>
      <c r="BL21" s="92"/>
      <c r="BM21" s="92"/>
      <c r="BN21" s="92"/>
      <c r="BO21" s="92"/>
      <c r="BP21" s="92"/>
      <c r="BQ21" s="97">
        <v>15</v>
      </c>
      <c r="BR21" s="98"/>
      <c r="BS21" s="967"/>
      <c r="BT21" s="968"/>
      <c r="BU21" s="968"/>
      <c r="BV21" s="968"/>
      <c r="BW21" s="968"/>
      <c r="BX21" s="968"/>
      <c r="BY21" s="968"/>
      <c r="BZ21" s="968"/>
      <c r="CA21" s="968"/>
      <c r="CB21" s="968"/>
      <c r="CC21" s="968"/>
      <c r="CD21" s="968"/>
      <c r="CE21" s="968"/>
      <c r="CF21" s="968"/>
      <c r="CG21" s="989"/>
      <c r="CH21" s="964"/>
      <c r="CI21" s="965"/>
      <c r="CJ21" s="965"/>
      <c r="CK21" s="965"/>
      <c r="CL21" s="966"/>
      <c r="CM21" s="964"/>
      <c r="CN21" s="965"/>
      <c r="CO21" s="965"/>
      <c r="CP21" s="965"/>
      <c r="CQ21" s="966"/>
      <c r="CR21" s="964"/>
      <c r="CS21" s="965"/>
      <c r="CT21" s="965"/>
      <c r="CU21" s="965"/>
      <c r="CV21" s="966"/>
      <c r="CW21" s="964"/>
      <c r="CX21" s="965"/>
      <c r="CY21" s="965"/>
      <c r="CZ21" s="965"/>
      <c r="DA21" s="966"/>
      <c r="DB21" s="964"/>
      <c r="DC21" s="965"/>
      <c r="DD21" s="965"/>
      <c r="DE21" s="965"/>
      <c r="DF21" s="966"/>
      <c r="DG21" s="964"/>
      <c r="DH21" s="965"/>
      <c r="DI21" s="965"/>
      <c r="DJ21" s="965"/>
      <c r="DK21" s="966"/>
      <c r="DL21" s="964"/>
      <c r="DM21" s="965"/>
      <c r="DN21" s="965"/>
      <c r="DO21" s="965"/>
      <c r="DP21" s="966"/>
      <c r="DQ21" s="964"/>
      <c r="DR21" s="965"/>
      <c r="DS21" s="965"/>
      <c r="DT21" s="965"/>
      <c r="DU21" s="966"/>
      <c r="DV21" s="967"/>
      <c r="DW21" s="968"/>
      <c r="DX21" s="968"/>
      <c r="DY21" s="968"/>
      <c r="DZ21" s="969"/>
      <c r="EA21" s="93"/>
    </row>
    <row r="22" spans="1:131" s="94" customFormat="1" ht="26.25" customHeight="1" x14ac:dyDescent="0.2">
      <c r="A22" s="97">
        <v>16</v>
      </c>
      <c r="B22" s="1005"/>
      <c r="C22" s="1006"/>
      <c r="D22" s="1006"/>
      <c r="E22" s="1006"/>
      <c r="F22" s="1006"/>
      <c r="G22" s="1006"/>
      <c r="H22" s="1006"/>
      <c r="I22" s="1006"/>
      <c r="J22" s="1006"/>
      <c r="K22" s="1006"/>
      <c r="L22" s="1006"/>
      <c r="M22" s="1006"/>
      <c r="N22" s="1006"/>
      <c r="O22" s="1006"/>
      <c r="P22" s="1007"/>
      <c r="Q22" s="1048"/>
      <c r="R22" s="1049"/>
      <c r="S22" s="1049"/>
      <c r="T22" s="1049"/>
      <c r="U22" s="1049"/>
      <c r="V22" s="1049"/>
      <c r="W22" s="1049"/>
      <c r="X22" s="1049"/>
      <c r="Y22" s="1049"/>
      <c r="Z22" s="1049"/>
      <c r="AA22" s="1049"/>
      <c r="AB22" s="1049"/>
      <c r="AC22" s="1049"/>
      <c r="AD22" s="1049"/>
      <c r="AE22" s="1050"/>
      <c r="AF22" s="1010"/>
      <c r="AG22" s="1011"/>
      <c r="AH22" s="1011"/>
      <c r="AI22" s="1011"/>
      <c r="AJ22" s="1012"/>
      <c r="AK22" s="1051"/>
      <c r="AL22" s="1052"/>
      <c r="AM22" s="1052"/>
      <c r="AN22" s="1052"/>
      <c r="AO22" s="1052"/>
      <c r="AP22" s="1052"/>
      <c r="AQ22" s="1052"/>
      <c r="AR22" s="1052"/>
      <c r="AS22" s="1052"/>
      <c r="AT22" s="1052"/>
      <c r="AU22" s="1053"/>
      <c r="AV22" s="1053"/>
      <c r="AW22" s="1053"/>
      <c r="AX22" s="1053"/>
      <c r="AY22" s="1054"/>
      <c r="AZ22" s="1003" t="s">
        <v>328</v>
      </c>
      <c r="BA22" s="1003"/>
      <c r="BB22" s="1003"/>
      <c r="BC22" s="1003"/>
      <c r="BD22" s="1004"/>
      <c r="BE22" s="92"/>
      <c r="BF22" s="92"/>
      <c r="BG22" s="92"/>
      <c r="BH22" s="92"/>
      <c r="BI22" s="92"/>
      <c r="BJ22" s="92"/>
      <c r="BK22" s="92"/>
      <c r="BL22" s="92"/>
      <c r="BM22" s="92"/>
      <c r="BN22" s="92"/>
      <c r="BO22" s="92"/>
      <c r="BP22" s="92"/>
      <c r="BQ22" s="97">
        <v>16</v>
      </c>
      <c r="BR22" s="98"/>
      <c r="BS22" s="967"/>
      <c r="BT22" s="968"/>
      <c r="BU22" s="968"/>
      <c r="BV22" s="968"/>
      <c r="BW22" s="968"/>
      <c r="BX22" s="968"/>
      <c r="BY22" s="968"/>
      <c r="BZ22" s="968"/>
      <c r="CA22" s="968"/>
      <c r="CB22" s="968"/>
      <c r="CC22" s="968"/>
      <c r="CD22" s="968"/>
      <c r="CE22" s="968"/>
      <c r="CF22" s="968"/>
      <c r="CG22" s="989"/>
      <c r="CH22" s="964"/>
      <c r="CI22" s="965"/>
      <c r="CJ22" s="965"/>
      <c r="CK22" s="965"/>
      <c r="CL22" s="966"/>
      <c r="CM22" s="964"/>
      <c r="CN22" s="965"/>
      <c r="CO22" s="965"/>
      <c r="CP22" s="965"/>
      <c r="CQ22" s="966"/>
      <c r="CR22" s="964"/>
      <c r="CS22" s="965"/>
      <c r="CT22" s="965"/>
      <c r="CU22" s="965"/>
      <c r="CV22" s="966"/>
      <c r="CW22" s="964"/>
      <c r="CX22" s="965"/>
      <c r="CY22" s="965"/>
      <c r="CZ22" s="965"/>
      <c r="DA22" s="966"/>
      <c r="DB22" s="964"/>
      <c r="DC22" s="965"/>
      <c r="DD22" s="965"/>
      <c r="DE22" s="965"/>
      <c r="DF22" s="966"/>
      <c r="DG22" s="964"/>
      <c r="DH22" s="965"/>
      <c r="DI22" s="965"/>
      <c r="DJ22" s="965"/>
      <c r="DK22" s="966"/>
      <c r="DL22" s="964"/>
      <c r="DM22" s="965"/>
      <c r="DN22" s="965"/>
      <c r="DO22" s="965"/>
      <c r="DP22" s="966"/>
      <c r="DQ22" s="964"/>
      <c r="DR22" s="965"/>
      <c r="DS22" s="965"/>
      <c r="DT22" s="965"/>
      <c r="DU22" s="966"/>
      <c r="DV22" s="967"/>
      <c r="DW22" s="968"/>
      <c r="DX22" s="968"/>
      <c r="DY22" s="968"/>
      <c r="DZ22" s="969"/>
      <c r="EA22" s="93"/>
    </row>
    <row r="23" spans="1:131" s="94" customFormat="1" ht="26.25" customHeight="1" thickBot="1" x14ac:dyDescent="0.25">
      <c r="A23" s="99" t="s">
        <v>329</v>
      </c>
      <c r="B23" s="912" t="s">
        <v>330</v>
      </c>
      <c r="C23" s="913"/>
      <c r="D23" s="913"/>
      <c r="E23" s="913"/>
      <c r="F23" s="913"/>
      <c r="G23" s="913"/>
      <c r="H23" s="913"/>
      <c r="I23" s="913"/>
      <c r="J23" s="913"/>
      <c r="K23" s="913"/>
      <c r="L23" s="913"/>
      <c r="M23" s="913"/>
      <c r="N23" s="913"/>
      <c r="O23" s="913"/>
      <c r="P23" s="923"/>
      <c r="Q23" s="1042">
        <v>13388</v>
      </c>
      <c r="R23" s="1036"/>
      <c r="S23" s="1036"/>
      <c r="T23" s="1036"/>
      <c r="U23" s="1036"/>
      <c r="V23" s="1036">
        <v>12504</v>
      </c>
      <c r="W23" s="1036"/>
      <c r="X23" s="1036"/>
      <c r="Y23" s="1036"/>
      <c r="Z23" s="1036"/>
      <c r="AA23" s="1036">
        <v>884</v>
      </c>
      <c r="AB23" s="1036"/>
      <c r="AC23" s="1036"/>
      <c r="AD23" s="1036"/>
      <c r="AE23" s="1043"/>
      <c r="AF23" s="1044">
        <v>847</v>
      </c>
      <c r="AG23" s="1036"/>
      <c r="AH23" s="1036"/>
      <c r="AI23" s="1036"/>
      <c r="AJ23" s="1045"/>
      <c r="AK23" s="1046"/>
      <c r="AL23" s="1047"/>
      <c r="AM23" s="1047"/>
      <c r="AN23" s="1047"/>
      <c r="AO23" s="1047"/>
      <c r="AP23" s="1036">
        <v>9413</v>
      </c>
      <c r="AQ23" s="1036"/>
      <c r="AR23" s="1036"/>
      <c r="AS23" s="1036"/>
      <c r="AT23" s="1036"/>
      <c r="AU23" s="1037"/>
      <c r="AV23" s="1037"/>
      <c r="AW23" s="1037"/>
      <c r="AX23" s="1037"/>
      <c r="AY23" s="1038"/>
      <c r="AZ23" s="1039" t="s">
        <v>63</v>
      </c>
      <c r="BA23" s="1040"/>
      <c r="BB23" s="1040"/>
      <c r="BC23" s="1040"/>
      <c r="BD23" s="1041"/>
      <c r="BE23" s="92"/>
      <c r="BF23" s="92"/>
      <c r="BG23" s="92"/>
      <c r="BH23" s="92"/>
      <c r="BI23" s="92"/>
      <c r="BJ23" s="92"/>
      <c r="BK23" s="92"/>
      <c r="BL23" s="92"/>
      <c r="BM23" s="92"/>
      <c r="BN23" s="92"/>
      <c r="BO23" s="92"/>
      <c r="BP23" s="92"/>
      <c r="BQ23" s="97">
        <v>17</v>
      </c>
      <c r="BR23" s="98"/>
      <c r="BS23" s="967"/>
      <c r="BT23" s="968"/>
      <c r="BU23" s="968"/>
      <c r="BV23" s="968"/>
      <c r="BW23" s="968"/>
      <c r="BX23" s="968"/>
      <c r="BY23" s="968"/>
      <c r="BZ23" s="968"/>
      <c r="CA23" s="968"/>
      <c r="CB23" s="968"/>
      <c r="CC23" s="968"/>
      <c r="CD23" s="968"/>
      <c r="CE23" s="968"/>
      <c r="CF23" s="968"/>
      <c r="CG23" s="989"/>
      <c r="CH23" s="964"/>
      <c r="CI23" s="965"/>
      <c r="CJ23" s="965"/>
      <c r="CK23" s="965"/>
      <c r="CL23" s="966"/>
      <c r="CM23" s="964"/>
      <c r="CN23" s="965"/>
      <c r="CO23" s="965"/>
      <c r="CP23" s="965"/>
      <c r="CQ23" s="966"/>
      <c r="CR23" s="964"/>
      <c r="CS23" s="965"/>
      <c r="CT23" s="965"/>
      <c r="CU23" s="965"/>
      <c r="CV23" s="966"/>
      <c r="CW23" s="964"/>
      <c r="CX23" s="965"/>
      <c r="CY23" s="965"/>
      <c r="CZ23" s="965"/>
      <c r="DA23" s="966"/>
      <c r="DB23" s="964"/>
      <c r="DC23" s="965"/>
      <c r="DD23" s="965"/>
      <c r="DE23" s="965"/>
      <c r="DF23" s="966"/>
      <c r="DG23" s="964"/>
      <c r="DH23" s="965"/>
      <c r="DI23" s="965"/>
      <c r="DJ23" s="965"/>
      <c r="DK23" s="966"/>
      <c r="DL23" s="964"/>
      <c r="DM23" s="965"/>
      <c r="DN23" s="965"/>
      <c r="DO23" s="965"/>
      <c r="DP23" s="966"/>
      <c r="DQ23" s="964"/>
      <c r="DR23" s="965"/>
      <c r="DS23" s="965"/>
      <c r="DT23" s="965"/>
      <c r="DU23" s="966"/>
      <c r="DV23" s="967"/>
      <c r="DW23" s="968"/>
      <c r="DX23" s="968"/>
      <c r="DY23" s="968"/>
      <c r="DZ23" s="969"/>
      <c r="EA23" s="93"/>
    </row>
    <row r="24" spans="1:131" s="94" customFormat="1" ht="26.25" customHeight="1" x14ac:dyDescent="0.2">
      <c r="A24" s="1035" t="s">
        <v>331</v>
      </c>
      <c r="B24" s="1035"/>
      <c r="C24" s="1035"/>
      <c r="D24" s="1035"/>
      <c r="E24" s="1035"/>
      <c r="F24" s="1035"/>
      <c r="G24" s="1035"/>
      <c r="H24" s="1035"/>
      <c r="I24" s="1035"/>
      <c r="J24" s="1035"/>
      <c r="K24" s="1035"/>
      <c r="L24" s="1035"/>
      <c r="M24" s="1035"/>
      <c r="N24" s="1035"/>
      <c r="O24" s="1035"/>
      <c r="P24" s="1035"/>
      <c r="Q24" s="1035"/>
      <c r="R24" s="1035"/>
      <c r="S24" s="1035"/>
      <c r="T24" s="1035"/>
      <c r="U24" s="1035"/>
      <c r="V24" s="1035"/>
      <c r="W24" s="1035"/>
      <c r="X24" s="1035"/>
      <c r="Y24" s="1035"/>
      <c r="Z24" s="1035"/>
      <c r="AA24" s="1035"/>
      <c r="AB24" s="1035"/>
      <c r="AC24" s="1035"/>
      <c r="AD24" s="1035"/>
      <c r="AE24" s="1035"/>
      <c r="AF24" s="1035"/>
      <c r="AG24" s="1035"/>
      <c r="AH24" s="1035"/>
      <c r="AI24" s="1035"/>
      <c r="AJ24" s="1035"/>
      <c r="AK24" s="1035"/>
      <c r="AL24" s="1035"/>
      <c r="AM24" s="1035"/>
      <c r="AN24" s="1035"/>
      <c r="AO24" s="1035"/>
      <c r="AP24" s="1035"/>
      <c r="AQ24" s="1035"/>
      <c r="AR24" s="1035"/>
      <c r="AS24" s="1035"/>
      <c r="AT24" s="1035"/>
      <c r="AU24" s="1035"/>
      <c r="AV24" s="1035"/>
      <c r="AW24" s="1035"/>
      <c r="AX24" s="1035"/>
      <c r="AY24" s="1035"/>
      <c r="AZ24" s="91"/>
      <c r="BA24" s="91"/>
      <c r="BB24" s="91"/>
      <c r="BC24" s="91"/>
      <c r="BD24" s="91"/>
      <c r="BE24" s="92"/>
      <c r="BF24" s="92"/>
      <c r="BG24" s="92"/>
      <c r="BH24" s="92"/>
      <c r="BI24" s="92"/>
      <c r="BJ24" s="92"/>
      <c r="BK24" s="92"/>
      <c r="BL24" s="92"/>
      <c r="BM24" s="92"/>
      <c r="BN24" s="92"/>
      <c r="BO24" s="92"/>
      <c r="BP24" s="92"/>
      <c r="BQ24" s="97">
        <v>18</v>
      </c>
      <c r="BR24" s="98"/>
      <c r="BS24" s="967"/>
      <c r="BT24" s="968"/>
      <c r="BU24" s="968"/>
      <c r="BV24" s="968"/>
      <c r="BW24" s="968"/>
      <c r="BX24" s="968"/>
      <c r="BY24" s="968"/>
      <c r="BZ24" s="968"/>
      <c r="CA24" s="968"/>
      <c r="CB24" s="968"/>
      <c r="CC24" s="968"/>
      <c r="CD24" s="968"/>
      <c r="CE24" s="968"/>
      <c r="CF24" s="968"/>
      <c r="CG24" s="989"/>
      <c r="CH24" s="964"/>
      <c r="CI24" s="965"/>
      <c r="CJ24" s="965"/>
      <c r="CK24" s="965"/>
      <c r="CL24" s="966"/>
      <c r="CM24" s="964"/>
      <c r="CN24" s="965"/>
      <c r="CO24" s="965"/>
      <c r="CP24" s="965"/>
      <c r="CQ24" s="966"/>
      <c r="CR24" s="964"/>
      <c r="CS24" s="965"/>
      <c r="CT24" s="965"/>
      <c r="CU24" s="965"/>
      <c r="CV24" s="966"/>
      <c r="CW24" s="964"/>
      <c r="CX24" s="965"/>
      <c r="CY24" s="965"/>
      <c r="CZ24" s="965"/>
      <c r="DA24" s="966"/>
      <c r="DB24" s="964"/>
      <c r="DC24" s="965"/>
      <c r="DD24" s="965"/>
      <c r="DE24" s="965"/>
      <c r="DF24" s="966"/>
      <c r="DG24" s="964"/>
      <c r="DH24" s="965"/>
      <c r="DI24" s="965"/>
      <c r="DJ24" s="965"/>
      <c r="DK24" s="966"/>
      <c r="DL24" s="964"/>
      <c r="DM24" s="965"/>
      <c r="DN24" s="965"/>
      <c r="DO24" s="965"/>
      <c r="DP24" s="966"/>
      <c r="DQ24" s="964"/>
      <c r="DR24" s="965"/>
      <c r="DS24" s="965"/>
      <c r="DT24" s="965"/>
      <c r="DU24" s="966"/>
      <c r="DV24" s="967"/>
      <c r="DW24" s="968"/>
      <c r="DX24" s="968"/>
      <c r="DY24" s="968"/>
      <c r="DZ24" s="969"/>
      <c r="EA24" s="93"/>
    </row>
    <row r="25" spans="1:131" ht="26.25" customHeight="1" thickBot="1" x14ac:dyDescent="0.25">
      <c r="A25" s="1034" t="s">
        <v>332</v>
      </c>
      <c r="B25" s="1034"/>
      <c r="C25" s="1034"/>
      <c r="D25" s="1034"/>
      <c r="E25" s="1034"/>
      <c r="F25" s="1034"/>
      <c r="G25" s="1034"/>
      <c r="H25" s="1034"/>
      <c r="I25" s="1034"/>
      <c r="J25" s="1034"/>
      <c r="K25" s="1034"/>
      <c r="L25" s="1034"/>
      <c r="M25" s="1034"/>
      <c r="N25" s="1034"/>
      <c r="O25" s="1034"/>
      <c r="P25" s="1034"/>
      <c r="Q25" s="1034"/>
      <c r="R25" s="1034"/>
      <c r="S25" s="1034"/>
      <c r="T25" s="1034"/>
      <c r="U25" s="1034"/>
      <c r="V25" s="1034"/>
      <c r="W25" s="1034"/>
      <c r="X25" s="1034"/>
      <c r="Y25" s="1034"/>
      <c r="Z25" s="1034"/>
      <c r="AA25" s="1034"/>
      <c r="AB25" s="1034"/>
      <c r="AC25" s="1034"/>
      <c r="AD25" s="1034"/>
      <c r="AE25" s="1034"/>
      <c r="AF25" s="1034"/>
      <c r="AG25" s="1034"/>
      <c r="AH25" s="1034"/>
      <c r="AI25" s="1034"/>
      <c r="AJ25" s="1034"/>
      <c r="AK25" s="1034"/>
      <c r="AL25" s="1034"/>
      <c r="AM25" s="1034"/>
      <c r="AN25" s="1034"/>
      <c r="AO25" s="1034"/>
      <c r="AP25" s="1034"/>
      <c r="AQ25" s="1034"/>
      <c r="AR25" s="1034"/>
      <c r="AS25" s="1034"/>
      <c r="AT25" s="1034"/>
      <c r="AU25" s="1034"/>
      <c r="AV25" s="1034"/>
      <c r="AW25" s="1034"/>
      <c r="AX25" s="1034"/>
      <c r="AY25" s="1034"/>
      <c r="AZ25" s="1034"/>
      <c r="BA25" s="1034"/>
      <c r="BB25" s="1034"/>
      <c r="BC25" s="1034"/>
      <c r="BD25" s="1034"/>
      <c r="BE25" s="1034"/>
      <c r="BF25" s="1034"/>
      <c r="BG25" s="1034"/>
      <c r="BH25" s="1034"/>
      <c r="BI25" s="1034"/>
      <c r="BJ25" s="91"/>
      <c r="BK25" s="91"/>
      <c r="BL25" s="91"/>
      <c r="BM25" s="91"/>
      <c r="BN25" s="91"/>
      <c r="BO25" s="100"/>
      <c r="BP25" s="100"/>
      <c r="BQ25" s="97">
        <v>19</v>
      </c>
      <c r="BR25" s="98"/>
      <c r="BS25" s="967"/>
      <c r="BT25" s="968"/>
      <c r="BU25" s="968"/>
      <c r="BV25" s="968"/>
      <c r="BW25" s="968"/>
      <c r="BX25" s="968"/>
      <c r="BY25" s="968"/>
      <c r="BZ25" s="968"/>
      <c r="CA25" s="968"/>
      <c r="CB25" s="968"/>
      <c r="CC25" s="968"/>
      <c r="CD25" s="968"/>
      <c r="CE25" s="968"/>
      <c r="CF25" s="968"/>
      <c r="CG25" s="989"/>
      <c r="CH25" s="964"/>
      <c r="CI25" s="965"/>
      <c r="CJ25" s="965"/>
      <c r="CK25" s="965"/>
      <c r="CL25" s="966"/>
      <c r="CM25" s="964"/>
      <c r="CN25" s="965"/>
      <c r="CO25" s="965"/>
      <c r="CP25" s="965"/>
      <c r="CQ25" s="966"/>
      <c r="CR25" s="964"/>
      <c r="CS25" s="965"/>
      <c r="CT25" s="965"/>
      <c r="CU25" s="965"/>
      <c r="CV25" s="966"/>
      <c r="CW25" s="964"/>
      <c r="CX25" s="965"/>
      <c r="CY25" s="965"/>
      <c r="CZ25" s="965"/>
      <c r="DA25" s="966"/>
      <c r="DB25" s="964"/>
      <c r="DC25" s="965"/>
      <c r="DD25" s="965"/>
      <c r="DE25" s="965"/>
      <c r="DF25" s="966"/>
      <c r="DG25" s="964"/>
      <c r="DH25" s="965"/>
      <c r="DI25" s="965"/>
      <c r="DJ25" s="965"/>
      <c r="DK25" s="966"/>
      <c r="DL25" s="964"/>
      <c r="DM25" s="965"/>
      <c r="DN25" s="965"/>
      <c r="DO25" s="965"/>
      <c r="DP25" s="966"/>
      <c r="DQ25" s="964"/>
      <c r="DR25" s="965"/>
      <c r="DS25" s="965"/>
      <c r="DT25" s="965"/>
      <c r="DU25" s="966"/>
      <c r="DV25" s="967"/>
      <c r="DW25" s="968"/>
      <c r="DX25" s="968"/>
      <c r="DY25" s="968"/>
      <c r="DZ25" s="969"/>
      <c r="EA25" s="89"/>
    </row>
    <row r="26" spans="1:131" ht="26.25" customHeight="1" x14ac:dyDescent="0.2">
      <c r="A26" s="970" t="s">
        <v>300</v>
      </c>
      <c r="B26" s="971"/>
      <c r="C26" s="971"/>
      <c r="D26" s="971"/>
      <c r="E26" s="971"/>
      <c r="F26" s="971"/>
      <c r="G26" s="971"/>
      <c r="H26" s="971"/>
      <c r="I26" s="971"/>
      <c r="J26" s="971"/>
      <c r="K26" s="971"/>
      <c r="L26" s="971"/>
      <c r="M26" s="971"/>
      <c r="N26" s="971"/>
      <c r="O26" s="971"/>
      <c r="P26" s="972"/>
      <c r="Q26" s="976" t="s">
        <v>333</v>
      </c>
      <c r="R26" s="977"/>
      <c r="S26" s="977"/>
      <c r="T26" s="977"/>
      <c r="U26" s="978"/>
      <c r="V26" s="976" t="s">
        <v>334</v>
      </c>
      <c r="W26" s="977"/>
      <c r="X26" s="977"/>
      <c r="Y26" s="977"/>
      <c r="Z26" s="978"/>
      <c r="AA26" s="976" t="s">
        <v>335</v>
      </c>
      <c r="AB26" s="977"/>
      <c r="AC26" s="977"/>
      <c r="AD26" s="977"/>
      <c r="AE26" s="977"/>
      <c r="AF26" s="1030" t="s">
        <v>336</v>
      </c>
      <c r="AG26" s="983"/>
      <c r="AH26" s="983"/>
      <c r="AI26" s="983"/>
      <c r="AJ26" s="1031"/>
      <c r="AK26" s="977" t="s">
        <v>337</v>
      </c>
      <c r="AL26" s="977"/>
      <c r="AM26" s="977"/>
      <c r="AN26" s="977"/>
      <c r="AO26" s="978"/>
      <c r="AP26" s="976" t="s">
        <v>338</v>
      </c>
      <c r="AQ26" s="977"/>
      <c r="AR26" s="977"/>
      <c r="AS26" s="977"/>
      <c r="AT26" s="978"/>
      <c r="AU26" s="976" t="s">
        <v>339</v>
      </c>
      <c r="AV26" s="977"/>
      <c r="AW26" s="977"/>
      <c r="AX26" s="977"/>
      <c r="AY26" s="978"/>
      <c r="AZ26" s="976" t="s">
        <v>340</v>
      </c>
      <c r="BA26" s="977"/>
      <c r="BB26" s="977"/>
      <c r="BC26" s="977"/>
      <c r="BD26" s="978"/>
      <c r="BE26" s="976" t="s">
        <v>307</v>
      </c>
      <c r="BF26" s="977"/>
      <c r="BG26" s="977"/>
      <c r="BH26" s="977"/>
      <c r="BI26" s="990"/>
      <c r="BJ26" s="91"/>
      <c r="BK26" s="91"/>
      <c r="BL26" s="91"/>
      <c r="BM26" s="91"/>
      <c r="BN26" s="91"/>
      <c r="BO26" s="100"/>
      <c r="BP26" s="100"/>
      <c r="BQ26" s="97">
        <v>20</v>
      </c>
      <c r="BR26" s="98"/>
      <c r="BS26" s="967"/>
      <c r="BT26" s="968"/>
      <c r="BU26" s="968"/>
      <c r="BV26" s="968"/>
      <c r="BW26" s="968"/>
      <c r="BX26" s="968"/>
      <c r="BY26" s="968"/>
      <c r="BZ26" s="968"/>
      <c r="CA26" s="968"/>
      <c r="CB26" s="968"/>
      <c r="CC26" s="968"/>
      <c r="CD26" s="968"/>
      <c r="CE26" s="968"/>
      <c r="CF26" s="968"/>
      <c r="CG26" s="989"/>
      <c r="CH26" s="964"/>
      <c r="CI26" s="965"/>
      <c r="CJ26" s="965"/>
      <c r="CK26" s="965"/>
      <c r="CL26" s="966"/>
      <c r="CM26" s="964"/>
      <c r="CN26" s="965"/>
      <c r="CO26" s="965"/>
      <c r="CP26" s="965"/>
      <c r="CQ26" s="966"/>
      <c r="CR26" s="964"/>
      <c r="CS26" s="965"/>
      <c r="CT26" s="965"/>
      <c r="CU26" s="965"/>
      <c r="CV26" s="966"/>
      <c r="CW26" s="964"/>
      <c r="CX26" s="965"/>
      <c r="CY26" s="965"/>
      <c r="CZ26" s="965"/>
      <c r="DA26" s="966"/>
      <c r="DB26" s="964"/>
      <c r="DC26" s="965"/>
      <c r="DD26" s="965"/>
      <c r="DE26" s="965"/>
      <c r="DF26" s="966"/>
      <c r="DG26" s="964"/>
      <c r="DH26" s="965"/>
      <c r="DI26" s="965"/>
      <c r="DJ26" s="965"/>
      <c r="DK26" s="966"/>
      <c r="DL26" s="964"/>
      <c r="DM26" s="965"/>
      <c r="DN26" s="965"/>
      <c r="DO26" s="965"/>
      <c r="DP26" s="966"/>
      <c r="DQ26" s="964"/>
      <c r="DR26" s="965"/>
      <c r="DS26" s="965"/>
      <c r="DT26" s="965"/>
      <c r="DU26" s="966"/>
      <c r="DV26" s="967"/>
      <c r="DW26" s="968"/>
      <c r="DX26" s="968"/>
      <c r="DY26" s="968"/>
      <c r="DZ26" s="969"/>
      <c r="EA26" s="89"/>
    </row>
    <row r="27" spans="1:131" ht="26.25" customHeight="1" thickBot="1" x14ac:dyDescent="0.25">
      <c r="A27" s="973"/>
      <c r="B27" s="974"/>
      <c r="C27" s="974"/>
      <c r="D27" s="974"/>
      <c r="E27" s="974"/>
      <c r="F27" s="974"/>
      <c r="G27" s="974"/>
      <c r="H27" s="974"/>
      <c r="I27" s="974"/>
      <c r="J27" s="974"/>
      <c r="K27" s="974"/>
      <c r="L27" s="974"/>
      <c r="M27" s="974"/>
      <c r="N27" s="974"/>
      <c r="O27" s="974"/>
      <c r="P27" s="975"/>
      <c r="Q27" s="979"/>
      <c r="R27" s="980"/>
      <c r="S27" s="980"/>
      <c r="T27" s="980"/>
      <c r="U27" s="981"/>
      <c r="V27" s="979"/>
      <c r="W27" s="980"/>
      <c r="X27" s="980"/>
      <c r="Y27" s="980"/>
      <c r="Z27" s="981"/>
      <c r="AA27" s="979"/>
      <c r="AB27" s="980"/>
      <c r="AC27" s="980"/>
      <c r="AD27" s="980"/>
      <c r="AE27" s="980"/>
      <c r="AF27" s="1032"/>
      <c r="AG27" s="986"/>
      <c r="AH27" s="986"/>
      <c r="AI27" s="986"/>
      <c r="AJ27" s="1033"/>
      <c r="AK27" s="980"/>
      <c r="AL27" s="980"/>
      <c r="AM27" s="980"/>
      <c r="AN27" s="980"/>
      <c r="AO27" s="981"/>
      <c r="AP27" s="979"/>
      <c r="AQ27" s="980"/>
      <c r="AR27" s="980"/>
      <c r="AS27" s="980"/>
      <c r="AT27" s="981"/>
      <c r="AU27" s="979"/>
      <c r="AV27" s="980"/>
      <c r="AW27" s="980"/>
      <c r="AX27" s="980"/>
      <c r="AY27" s="981"/>
      <c r="AZ27" s="979"/>
      <c r="BA27" s="980"/>
      <c r="BB27" s="980"/>
      <c r="BC27" s="980"/>
      <c r="BD27" s="981"/>
      <c r="BE27" s="979"/>
      <c r="BF27" s="980"/>
      <c r="BG27" s="980"/>
      <c r="BH27" s="980"/>
      <c r="BI27" s="991"/>
      <c r="BJ27" s="91"/>
      <c r="BK27" s="91"/>
      <c r="BL27" s="91"/>
      <c r="BM27" s="91"/>
      <c r="BN27" s="91"/>
      <c r="BO27" s="100"/>
      <c r="BP27" s="100"/>
      <c r="BQ27" s="97">
        <v>21</v>
      </c>
      <c r="BR27" s="98"/>
      <c r="BS27" s="967"/>
      <c r="BT27" s="968"/>
      <c r="BU27" s="968"/>
      <c r="BV27" s="968"/>
      <c r="BW27" s="968"/>
      <c r="BX27" s="968"/>
      <c r="BY27" s="968"/>
      <c r="BZ27" s="968"/>
      <c r="CA27" s="968"/>
      <c r="CB27" s="968"/>
      <c r="CC27" s="968"/>
      <c r="CD27" s="968"/>
      <c r="CE27" s="968"/>
      <c r="CF27" s="968"/>
      <c r="CG27" s="989"/>
      <c r="CH27" s="964"/>
      <c r="CI27" s="965"/>
      <c r="CJ27" s="965"/>
      <c r="CK27" s="965"/>
      <c r="CL27" s="966"/>
      <c r="CM27" s="964"/>
      <c r="CN27" s="965"/>
      <c r="CO27" s="965"/>
      <c r="CP27" s="965"/>
      <c r="CQ27" s="966"/>
      <c r="CR27" s="964"/>
      <c r="CS27" s="965"/>
      <c r="CT27" s="965"/>
      <c r="CU27" s="965"/>
      <c r="CV27" s="966"/>
      <c r="CW27" s="964"/>
      <c r="CX27" s="965"/>
      <c r="CY27" s="965"/>
      <c r="CZ27" s="965"/>
      <c r="DA27" s="966"/>
      <c r="DB27" s="964"/>
      <c r="DC27" s="965"/>
      <c r="DD27" s="965"/>
      <c r="DE27" s="965"/>
      <c r="DF27" s="966"/>
      <c r="DG27" s="964"/>
      <c r="DH27" s="965"/>
      <c r="DI27" s="965"/>
      <c r="DJ27" s="965"/>
      <c r="DK27" s="966"/>
      <c r="DL27" s="964"/>
      <c r="DM27" s="965"/>
      <c r="DN27" s="965"/>
      <c r="DO27" s="965"/>
      <c r="DP27" s="966"/>
      <c r="DQ27" s="964"/>
      <c r="DR27" s="965"/>
      <c r="DS27" s="965"/>
      <c r="DT27" s="965"/>
      <c r="DU27" s="966"/>
      <c r="DV27" s="967"/>
      <c r="DW27" s="968"/>
      <c r="DX27" s="968"/>
      <c r="DY27" s="968"/>
      <c r="DZ27" s="969"/>
      <c r="EA27" s="89"/>
    </row>
    <row r="28" spans="1:131" ht="26.25" customHeight="1" thickTop="1" x14ac:dyDescent="0.2">
      <c r="A28" s="101">
        <v>1</v>
      </c>
      <c r="B28" s="1022" t="s">
        <v>341</v>
      </c>
      <c r="C28" s="1023"/>
      <c r="D28" s="1023"/>
      <c r="E28" s="1023"/>
      <c r="F28" s="1023"/>
      <c r="G28" s="1023"/>
      <c r="H28" s="1023"/>
      <c r="I28" s="1023"/>
      <c r="J28" s="1023"/>
      <c r="K28" s="1023"/>
      <c r="L28" s="1023"/>
      <c r="M28" s="1023"/>
      <c r="N28" s="1023"/>
      <c r="O28" s="1023"/>
      <c r="P28" s="1024"/>
      <c r="Q28" s="1025">
        <v>1550</v>
      </c>
      <c r="R28" s="1026"/>
      <c r="S28" s="1026"/>
      <c r="T28" s="1026"/>
      <c r="U28" s="1026"/>
      <c r="V28" s="1026">
        <v>1547</v>
      </c>
      <c r="W28" s="1026"/>
      <c r="X28" s="1026"/>
      <c r="Y28" s="1026"/>
      <c r="Z28" s="1026"/>
      <c r="AA28" s="1026">
        <v>3</v>
      </c>
      <c r="AB28" s="1026"/>
      <c r="AC28" s="1026"/>
      <c r="AD28" s="1026"/>
      <c r="AE28" s="1027"/>
      <c r="AF28" s="1028">
        <v>3</v>
      </c>
      <c r="AG28" s="1026"/>
      <c r="AH28" s="1026"/>
      <c r="AI28" s="1026"/>
      <c r="AJ28" s="1029"/>
      <c r="AK28" s="1017">
        <v>146</v>
      </c>
      <c r="AL28" s="1018"/>
      <c r="AM28" s="1018"/>
      <c r="AN28" s="1018"/>
      <c r="AO28" s="1018"/>
      <c r="AP28" s="1018" t="s">
        <v>322</v>
      </c>
      <c r="AQ28" s="1018"/>
      <c r="AR28" s="1018"/>
      <c r="AS28" s="1018"/>
      <c r="AT28" s="1018"/>
      <c r="AU28" s="1018" t="s">
        <v>322</v>
      </c>
      <c r="AV28" s="1018"/>
      <c r="AW28" s="1018"/>
      <c r="AX28" s="1018"/>
      <c r="AY28" s="1018"/>
      <c r="AZ28" s="1019" t="s">
        <v>322</v>
      </c>
      <c r="BA28" s="1019"/>
      <c r="BB28" s="1019"/>
      <c r="BC28" s="1019"/>
      <c r="BD28" s="1019"/>
      <c r="BE28" s="1020"/>
      <c r="BF28" s="1020"/>
      <c r="BG28" s="1020"/>
      <c r="BH28" s="1020"/>
      <c r="BI28" s="1021"/>
      <c r="BJ28" s="91"/>
      <c r="BK28" s="91"/>
      <c r="BL28" s="91"/>
      <c r="BM28" s="91"/>
      <c r="BN28" s="91"/>
      <c r="BO28" s="100"/>
      <c r="BP28" s="100"/>
      <c r="BQ28" s="97">
        <v>22</v>
      </c>
      <c r="BR28" s="98"/>
      <c r="BS28" s="967"/>
      <c r="BT28" s="968"/>
      <c r="BU28" s="968"/>
      <c r="BV28" s="968"/>
      <c r="BW28" s="968"/>
      <c r="BX28" s="968"/>
      <c r="BY28" s="968"/>
      <c r="BZ28" s="968"/>
      <c r="CA28" s="968"/>
      <c r="CB28" s="968"/>
      <c r="CC28" s="968"/>
      <c r="CD28" s="968"/>
      <c r="CE28" s="968"/>
      <c r="CF28" s="968"/>
      <c r="CG28" s="989"/>
      <c r="CH28" s="964"/>
      <c r="CI28" s="965"/>
      <c r="CJ28" s="965"/>
      <c r="CK28" s="965"/>
      <c r="CL28" s="966"/>
      <c r="CM28" s="964"/>
      <c r="CN28" s="965"/>
      <c r="CO28" s="965"/>
      <c r="CP28" s="965"/>
      <c r="CQ28" s="966"/>
      <c r="CR28" s="964"/>
      <c r="CS28" s="965"/>
      <c r="CT28" s="965"/>
      <c r="CU28" s="965"/>
      <c r="CV28" s="966"/>
      <c r="CW28" s="964"/>
      <c r="CX28" s="965"/>
      <c r="CY28" s="965"/>
      <c r="CZ28" s="965"/>
      <c r="DA28" s="966"/>
      <c r="DB28" s="964"/>
      <c r="DC28" s="965"/>
      <c r="DD28" s="965"/>
      <c r="DE28" s="965"/>
      <c r="DF28" s="966"/>
      <c r="DG28" s="964"/>
      <c r="DH28" s="965"/>
      <c r="DI28" s="965"/>
      <c r="DJ28" s="965"/>
      <c r="DK28" s="966"/>
      <c r="DL28" s="964"/>
      <c r="DM28" s="965"/>
      <c r="DN28" s="965"/>
      <c r="DO28" s="965"/>
      <c r="DP28" s="966"/>
      <c r="DQ28" s="964"/>
      <c r="DR28" s="965"/>
      <c r="DS28" s="965"/>
      <c r="DT28" s="965"/>
      <c r="DU28" s="966"/>
      <c r="DV28" s="967"/>
      <c r="DW28" s="968"/>
      <c r="DX28" s="968"/>
      <c r="DY28" s="968"/>
      <c r="DZ28" s="969"/>
      <c r="EA28" s="89"/>
    </row>
    <row r="29" spans="1:131" ht="26.25" customHeight="1" x14ac:dyDescent="0.2">
      <c r="A29" s="101">
        <v>2</v>
      </c>
      <c r="B29" s="1005" t="s">
        <v>342</v>
      </c>
      <c r="C29" s="1006"/>
      <c r="D29" s="1006"/>
      <c r="E29" s="1006"/>
      <c r="F29" s="1006"/>
      <c r="G29" s="1006"/>
      <c r="H29" s="1006"/>
      <c r="I29" s="1006"/>
      <c r="J29" s="1006"/>
      <c r="K29" s="1006"/>
      <c r="L29" s="1006"/>
      <c r="M29" s="1006"/>
      <c r="N29" s="1006"/>
      <c r="O29" s="1006"/>
      <c r="P29" s="1007"/>
      <c r="Q29" s="1013">
        <v>151</v>
      </c>
      <c r="R29" s="1014"/>
      <c r="S29" s="1014"/>
      <c r="T29" s="1014"/>
      <c r="U29" s="1014"/>
      <c r="V29" s="1014">
        <v>122</v>
      </c>
      <c r="W29" s="1014"/>
      <c r="X29" s="1014"/>
      <c r="Y29" s="1014"/>
      <c r="Z29" s="1014"/>
      <c r="AA29" s="1014">
        <v>29</v>
      </c>
      <c r="AB29" s="1014"/>
      <c r="AC29" s="1014"/>
      <c r="AD29" s="1014"/>
      <c r="AE29" s="1015"/>
      <c r="AF29" s="1010">
        <v>29</v>
      </c>
      <c r="AG29" s="1011"/>
      <c r="AH29" s="1011"/>
      <c r="AI29" s="1011"/>
      <c r="AJ29" s="1012"/>
      <c r="AK29" s="955">
        <v>9</v>
      </c>
      <c r="AL29" s="946"/>
      <c r="AM29" s="946"/>
      <c r="AN29" s="946"/>
      <c r="AO29" s="946"/>
      <c r="AP29" s="946" t="s">
        <v>322</v>
      </c>
      <c r="AQ29" s="946"/>
      <c r="AR29" s="946"/>
      <c r="AS29" s="946"/>
      <c r="AT29" s="946"/>
      <c r="AU29" s="946" t="s">
        <v>322</v>
      </c>
      <c r="AV29" s="946"/>
      <c r="AW29" s="946"/>
      <c r="AX29" s="946"/>
      <c r="AY29" s="946"/>
      <c r="AZ29" s="1016" t="s">
        <v>322</v>
      </c>
      <c r="BA29" s="1016"/>
      <c r="BB29" s="1016"/>
      <c r="BC29" s="1016"/>
      <c r="BD29" s="1016"/>
      <c r="BE29" s="947"/>
      <c r="BF29" s="947"/>
      <c r="BG29" s="947"/>
      <c r="BH29" s="947"/>
      <c r="BI29" s="948"/>
      <c r="BJ29" s="91"/>
      <c r="BK29" s="91"/>
      <c r="BL29" s="91"/>
      <c r="BM29" s="91"/>
      <c r="BN29" s="91"/>
      <c r="BO29" s="100"/>
      <c r="BP29" s="100"/>
      <c r="BQ29" s="97">
        <v>23</v>
      </c>
      <c r="BR29" s="98"/>
      <c r="BS29" s="967"/>
      <c r="BT29" s="968"/>
      <c r="BU29" s="968"/>
      <c r="BV29" s="968"/>
      <c r="BW29" s="968"/>
      <c r="BX29" s="968"/>
      <c r="BY29" s="968"/>
      <c r="BZ29" s="968"/>
      <c r="CA29" s="968"/>
      <c r="CB29" s="968"/>
      <c r="CC29" s="968"/>
      <c r="CD29" s="968"/>
      <c r="CE29" s="968"/>
      <c r="CF29" s="968"/>
      <c r="CG29" s="989"/>
      <c r="CH29" s="964"/>
      <c r="CI29" s="965"/>
      <c r="CJ29" s="965"/>
      <c r="CK29" s="965"/>
      <c r="CL29" s="966"/>
      <c r="CM29" s="964"/>
      <c r="CN29" s="965"/>
      <c r="CO29" s="965"/>
      <c r="CP29" s="965"/>
      <c r="CQ29" s="966"/>
      <c r="CR29" s="964"/>
      <c r="CS29" s="965"/>
      <c r="CT29" s="965"/>
      <c r="CU29" s="965"/>
      <c r="CV29" s="966"/>
      <c r="CW29" s="964"/>
      <c r="CX29" s="965"/>
      <c r="CY29" s="965"/>
      <c r="CZ29" s="965"/>
      <c r="DA29" s="966"/>
      <c r="DB29" s="964"/>
      <c r="DC29" s="965"/>
      <c r="DD29" s="965"/>
      <c r="DE29" s="965"/>
      <c r="DF29" s="966"/>
      <c r="DG29" s="964"/>
      <c r="DH29" s="965"/>
      <c r="DI29" s="965"/>
      <c r="DJ29" s="965"/>
      <c r="DK29" s="966"/>
      <c r="DL29" s="964"/>
      <c r="DM29" s="965"/>
      <c r="DN29" s="965"/>
      <c r="DO29" s="965"/>
      <c r="DP29" s="966"/>
      <c r="DQ29" s="964"/>
      <c r="DR29" s="965"/>
      <c r="DS29" s="965"/>
      <c r="DT29" s="965"/>
      <c r="DU29" s="966"/>
      <c r="DV29" s="967"/>
      <c r="DW29" s="968"/>
      <c r="DX29" s="968"/>
      <c r="DY29" s="968"/>
      <c r="DZ29" s="969"/>
      <c r="EA29" s="89"/>
    </row>
    <row r="30" spans="1:131" ht="26.25" customHeight="1" x14ac:dyDescent="0.2">
      <c r="A30" s="101">
        <v>3</v>
      </c>
      <c r="B30" s="1005" t="s">
        <v>343</v>
      </c>
      <c r="C30" s="1006"/>
      <c r="D30" s="1006"/>
      <c r="E30" s="1006"/>
      <c r="F30" s="1006"/>
      <c r="G30" s="1006"/>
      <c r="H30" s="1006"/>
      <c r="I30" s="1006"/>
      <c r="J30" s="1006"/>
      <c r="K30" s="1006"/>
      <c r="L30" s="1006"/>
      <c r="M30" s="1006"/>
      <c r="N30" s="1006"/>
      <c r="O30" s="1006"/>
      <c r="P30" s="1007"/>
      <c r="Q30" s="1013">
        <v>2003</v>
      </c>
      <c r="R30" s="1014"/>
      <c r="S30" s="1014"/>
      <c r="T30" s="1014"/>
      <c r="U30" s="1014"/>
      <c r="V30" s="1014">
        <v>1898</v>
      </c>
      <c r="W30" s="1014"/>
      <c r="X30" s="1014"/>
      <c r="Y30" s="1014"/>
      <c r="Z30" s="1014"/>
      <c r="AA30" s="1014">
        <v>105</v>
      </c>
      <c r="AB30" s="1014"/>
      <c r="AC30" s="1014"/>
      <c r="AD30" s="1014"/>
      <c r="AE30" s="1015"/>
      <c r="AF30" s="1010">
        <v>105</v>
      </c>
      <c r="AG30" s="1011"/>
      <c r="AH30" s="1011"/>
      <c r="AI30" s="1011"/>
      <c r="AJ30" s="1012"/>
      <c r="AK30" s="955">
        <v>272</v>
      </c>
      <c r="AL30" s="946"/>
      <c r="AM30" s="946"/>
      <c r="AN30" s="946"/>
      <c r="AO30" s="946"/>
      <c r="AP30" s="946" t="s">
        <v>322</v>
      </c>
      <c r="AQ30" s="946"/>
      <c r="AR30" s="946"/>
      <c r="AS30" s="946"/>
      <c r="AT30" s="946"/>
      <c r="AU30" s="946" t="s">
        <v>322</v>
      </c>
      <c r="AV30" s="946"/>
      <c r="AW30" s="946"/>
      <c r="AX30" s="946"/>
      <c r="AY30" s="946"/>
      <c r="AZ30" s="1016" t="s">
        <v>322</v>
      </c>
      <c r="BA30" s="1016"/>
      <c r="BB30" s="1016"/>
      <c r="BC30" s="1016"/>
      <c r="BD30" s="1016"/>
      <c r="BE30" s="947"/>
      <c r="BF30" s="947"/>
      <c r="BG30" s="947"/>
      <c r="BH30" s="947"/>
      <c r="BI30" s="948"/>
      <c r="BJ30" s="91"/>
      <c r="BK30" s="91"/>
      <c r="BL30" s="91"/>
      <c r="BM30" s="91"/>
      <c r="BN30" s="91"/>
      <c r="BO30" s="100"/>
      <c r="BP30" s="100"/>
      <c r="BQ30" s="97">
        <v>24</v>
      </c>
      <c r="BR30" s="98"/>
      <c r="BS30" s="967"/>
      <c r="BT30" s="968"/>
      <c r="BU30" s="968"/>
      <c r="BV30" s="968"/>
      <c r="BW30" s="968"/>
      <c r="BX30" s="968"/>
      <c r="BY30" s="968"/>
      <c r="BZ30" s="968"/>
      <c r="CA30" s="968"/>
      <c r="CB30" s="968"/>
      <c r="CC30" s="968"/>
      <c r="CD30" s="968"/>
      <c r="CE30" s="968"/>
      <c r="CF30" s="968"/>
      <c r="CG30" s="989"/>
      <c r="CH30" s="964"/>
      <c r="CI30" s="965"/>
      <c r="CJ30" s="965"/>
      <c r="CK30" s="965"/>
      <c r="CL30" s="966"/>
      <c r="CM30" s="964"/>
      <c r="CN30" s="965"/>
      <c r="CO30" s="965"/>
      <c r="CP30" s="965"/>
      <c r="CQ30" s="966"/>
      <c r="CR30" s="964"/>
      <c r="CS30" s="965"/>
      <c r="CT30" s="965"/>
      <c r="CU30" s="965"/>
      <c r="CV30" s="966"/>
      <c r="CW30" s="964"/>
      <c r="CX30" s="965"/>
      <c r="CY30" s="965"/>
      <c r="CZ30" s="965"/>
      <c r="DA30" s="966"/>
      <c r="DB30" s="964"/>
      <c r="DC30" s="965"/>
      <c r="DD30" s="965"/>
      <c r="DE30" s="965"/>
      <c r="DF30" s="966"/>
      <c r="DG30" s="964"/>
      <c r="DH30" s="965"/>
      <c r="DI30" s="965"/>
      <c r="DJ30" s="965"/>
      <c r="DK30" s="966"/>
      <c r="DL30" s="964"/>
      <c r="DM30" s="965"/>
      <c r="DN30" s="965"/>
      <c r="DO30" s="965"/>
      <c r="DP30" s="966"/>
      <c r="DQ30" s="964"/>
      <c r="DR30" s="965"/>
      <c r="DS30" s="965"/>
      <c r="DT30" s="965"/>
      <c r="DU30" s="966"/>
      <c r="DV30" s="967"/>
      <c r="DW30" s="968"/>
      <c r="DX30" s="968"/>
      <c r="DY30" s="968"/>
      <c r="DZ30" s="969"/>
      <c r="EA30" s="89"/>
    </row>
    <row r="31" spans="1:131" ht="26.25" customHeight="1" x14ac:dyDescent="0.2">
      <c r="A31" s="101">
        <v>4</v>
      </c>
      <c r="B31" s="1005" t="s">
        <v>344</v>
      </c>
      <c r="C31" s="1006"/>
      <c r="D31" s="1006"/>
      <c r="E31" s="1006"/>
      <c r="F31" s="1006"/>
      <c r="G31" s="1006"/>
      <c r="H31" s="1006"/>
      <c r="I31" s="1006"/>
      <c r="J31" s="1006"/>
      <c r="K31" s="1006"/>
      <c r="L31" s="1006"/>
      <c r="M31" s="1006"/>
      <c r="N31" s="1006"/>
      <c r="O31" s="1006"/>
      <c r="P31" s="1007"/>
      <c r="Q31" s="1013">
        <v>26</v>
      </c>
      <c r="R31" s="1014"/>
      <c r="S31" s="1014"/>
      <c r="T31" s="1014"/>
      <c r="U31" s="1014"/>
      <c r="V31" s="1014">
        <v>25</v>
      </c>
      <c r="W31" s="1014"/>
      <c r="X31" s="1014"/>
      <c r="Y31" s="1014"/>
      <c r="Z31" s="1014"/>
      <c r="AA31" s="1014">
        <v>1</v>
      </c>
      <c r="AB31" s="1014"/>
      <c r="AC31" s="1014"/>
      <c r="AD31" s="1014"/>
      <c r="AE31" s="1015"/>
      <c r="AF31" s="1010">
        <v>1</v>
      </c>
      <c r="AG31" s="1011"/>
      <c r="AH31" s="1011"/>
      <c r="AI31" s="1011"/>
      <c r="AJ31" s="1012"/>
      <c r="AK31" s="955">
        <v>17</v>
      </c>
      <c r="AL31" s="946"/>
      <c r="AM31" s="946"/>
      <c r="AN31" s="946"/>
      <c r="AO31" s="946"/>
      <c r="AP31" s="946">
        <v>135</v>
      </c>
      <c r="AQ31" s="946"/>
      <c r="AR31" s="946"/>
      <c r="AS31" s="946"/>
      <c r="AT31" s="946"/>
      <c r="AU31" s="946">
        <v>91</v>
      </c>
      <c r="AV31" s="946"/>
      <c r="AW31" s="946"/>
      <c r="AX31" s="946"/>
      <c r="AY31" s="946"/>
      <c r="AZ31" s="1016" t="s">
        <v>322</v>
      </c>
      <c r="BA31" s="1016"/>
      <c r="BB31" s="1016"/>
      <c r="BC31" s="1016"/>
      <c r="BD31" s="1016"/>
      <c r="BE31" s="947"/>
      <c r="BF31" s="947"/>
      <c r="BG31" s="947"/>
      <c r="BH31" s="947"/>
      <c r="BI31" s="948"/>
      <c r="BJ31" s="91"/>
      <c r="BK31" s="91"/>
      <c r="BL31" s="91"/>
      <c r="BM31" s="91"/>
      <c r="BN31" s="91"/>
      <c r="BO31" s="100"/>
      <c r="BP31" s="100"/>
      <c r="BQ31" s="97">
        <v>25</v>
      </c>
      <c r="BR31" s="98"/>
      <c r="BS31" s="967"/>
      <c r="BT31" s="968"/>
      <c r="BU31" s="968"/>
      <c r="BV31" s="968"/>
      <c r="BW31" s="968"/>
      <c r="BX31" s="968"/>
      <c r="BY31" s="968"/>
      <c r="BZ31" s="968"/>
      <c r="CA31" s="968"/>
      <c r="CB31" s="968"/>
      <c r="CC31" s="968"/>
      <c r="CD31" s="968"/>
      <c r="CE31" s="968"/>
      <c r="CF31" s="968"/>
      <c r="CG31" s="989"/>
      <c r="CH31" s="964"/>
      <c r="CI31" s="965"/>
      <c r="CJ31" s="965"/>
      <c r="CK31" s="965"/>
      <c r="CL31" s="966"/>
      <c r="CM31" s="964"/>
      <c r="CN31" s="965"/>
      <c r="CO31" s="965"/>
      <c r="CP31" s="965"/>
      <c r="CQ31" s="966"/>
      <c r="CR31" s="964"/>
      <c r="CS31" s="965"/>
      <c r="CT31" s="965"/>
      <c r="CU31" s="965"/>
      <c r="CV31" s="966"/>
      <c r="CW31" s="964"/>
      <c r="CX31" s="965"/>
      <c r="CY31" s="965"/>
      <c r="CZ31" s="965"/>
      <c r="DA31" s="966"/>
      <c r="DB31" s="964"/>
      <c r="DC31" s="965"/>
      <c r="DD31" s="965"/>
      <c r="DE31" s="965"/>
      <c r="DF31" s="966"/>
      <c r="DG31" s="964"/>
      <c r="DH31" s="965"/>
      <c r="DI31" s="965"/>
      <c r="DJ31" s="965"/>
      <c r="DK31" s="966"/>
      <c r="DL31" s="964"/>
      <c r="DM31" s="965"/>
      <c r="DN31" s="965"/>
      <c r="DO31" s="965"/>
      <c r="DP31" s="966"/>
      <c r="DQ31" s="964"/>
      <c r="DR31" s="965"/>
      <c r="DS31" s="965"/>
      <c r="DT31" s="965"/>
      <c r="DU31" s="966"/>
      <c r="DV31" s="967"/>
      <c r="DW31" s="968"/>
      <c r="DX31" s="968"/>
      <c r="DY31" s="968"/>
      <c r="DZ31" s="969"/>
      <c r="EA31" s="89"/>
    </row>
    <row r="32" spans="1:131" ht="26.25" customHeight="1" x14ac:dyDescent="0.2">
      <c r="A32" s="101">
        <v>5</v>
      </c>
      <c r="B32" s="1005" t="s">
        <v>345</v>
      </c>
      <c r="C32" s="1006"/>
      <c r="D32" s="1006"/>
      <c r="E32" s="1006"/>
      <c r="F32" s="1006"/>
      <c r="G32" s="1006"/>
      <c r="H32" s="1006"/>
      <c r="I32" s="1006"/>
      <c r="J32" s="1006"/>
      <c r="K32" s="1006"/>
      <c r="L32" s="1006"/>
      <c r="M32" s="1006"/>
      <c r="N32" s="1006"/>
      <c r="O32" s="1006"/>
      <c r="P32" s="1007"/>
      <c r="Q32" s="1013">
        <v>225</v>
      </c>
      <c r="R32" s="1014"/>
      <c r="S32" s="1014"/>
      <c r="T32" s="1014"/>
      <c r="U32" s="1014"/>
      <c r="V32" s="1014">
        <v>225</v>
      </c>
      <c r="W32" s="1014"/>
      <c r="X32" s="1014"/>
      <c r="Y32" s="1014"/>
      <c r="Z32" s="1014"/>
      <c r="AA32" s="1014">
        <v>0</v>
      </c>
      <c r="AB32" s="1014"/>
      <c r="AC32" s="1014"/>
      <c r="AD32" s="1014"/>
      <c r="AE32" s="1015"/>
      <c r="AF32" s="1010">
        <v>0</v>
      </c>
      <c r="AG32" s="1011"/>
      <c r="AH32" s="1011"/>
      <c r="AI32" s="1011"/>
      <c r="AJ32" s="1012"/>
      <c r="AK32" s="955">
        <v>45</v>
      </c>
      <c r="AL32" s="946"/>
      <c r="AM32" s="946"/>
      <c r="AN32" s="946"/>
      <c r="AO32" s="946"/>
      <c r="AP32" s="946" t="s">
        <v>322</v>
      </c>
      <c r="AQ32" s="946"/>
      <c r="AR32" s="946"/>
      <c r="AS32" s="946"/>
      <c r="AT32" s="946"/>
      <c r="AU32" s="946" t="s">
        <v>322</v>
      </c>
      <c r="AV32" s="946"/>
      <c r="AW32" s="946"/>
      <c r="AX32" s="946"/>
      <c r="AY32" s="946"/>
      <c r="AZ32" s="1016" t="s">
        <v>322</v>
      </c>
      <c r="BA32" s="1016"/>
      <c r="BB32" s="1016"/>
      <c r="BC32" s="1016"/>
      <c r="BD32" s="1016"/>
      <c r="BE32" s="947"/>
      <c r="BF32" s="947"/>
      <c r="BG32" s="947"/>
      <c r="BH32" s="947"/>
      <c r="BI32" s="948"/>
      <c r="BJ32" s="91"/>
      <c r="BK32" s="91"/>
      <c r="BL32" s="91"/>
      <c r="BM32" s="91"/>
      <c r="BN32" s="91"/>
      <c r="BO32" s="100"/>
      <c r="BP32" s="100"/>
      <c r="BQ32" s="97">
        <v>26</v>
      </c>
      <c r="BR32" s="98"/>
      <c r="BS32" s="967"/>
      <c r="BT32" s="968"/>
      <c r="BU32" s="968"/>
      <c r="BV32" s="968"/>
      <c r="BW32" s="968"/>
      <c r="BX32" s="968"/>
      <c r="BY32" s="968"/>
      <c r="BZ32" s="968"/>
      <c r="CA32" s="968"/>
      <c r="CB32" s="968"/>
      <c r="CC32" s="968"/>
      <c r="CD32" s="968"/>
      <c r="CE32" s="968"/>
      <c r="CF32" s="968"/>
      <c r="CG32" s="989"/>
      <c r="CH32" s="964"/>
      <c r="CI32" s="965"/>
      <c r="CJ32" s="965"/>
      <c r="CK32" s="965"/>
      <c r="CL32" s="966"/>
      <c r="CM32" s="964"/>
      <c r="CN32" s="965"/>
      <c r="CO32" s="965"/>
      <c r="CP32" s="965"/>
      <c r="CQ32" s="966"/>
      <c r="CR32" s="964"/>
      <c r="CS32" s="965"/>
      <c r="CT32" s="965"/>
      <c r="CU32" s="965"/>
      <c r="CV32" s="966"/>
      <c r="CW32" s="964"/>
      <c r="CX32" s="965"/>
      <c r="CY32" s="965"/>
      <c r="CZ32" s="965"/>
      <c r="DA32" s="966"/>
      <c r="DB32" s="964"/>
      <c r="DC32" s="965"/>
      <c r="DD32" s="965"/>
      <c r="DE32" s="965"/>
      <c r="DF32" s="966"/>
      <c r="DG32" s="964"/>
      <c r="DH32" s="965"/>
      <c r="DI32" s="965"/>
      <c r="DJ32" s="965"/>
      <c r="DK32" s="966"/>
      <c r="DL32" s="964"/>
      <c r="DM32" s="965"/>
      <c r="DN32" s="965"/>
      <c r="DO32" s="965"/>
      <c r="DP32" s="966"/>
      <c r="DQ32" s="964"/>
      <c r="DR32" s="965"/>
      <c r="DS32" s="965"/>
      <c r="DT32" s="965"/>
      <c r="DU32" s="966"/>
      <c r="DV32" s="967"/>
      <c r="DW32" s="968"/>
      <c r="DX32" s="968"/>
      <c r="DY32" s="968"/>
      <c r="DZ32" s="969"/>
      <c r="EA32" s="89"/>
    </row>
    <row r="33" spans="1:131" ht="26.25" customHeight="1" x14ac:dyDescent="0.2">
      <c r="A33" s="101">
        <v>6</v>
      </c>
      <c r="B33" s="1005" t="s">
        <v>346</v>
      </c>
      <c r="C33" s="1006"/>
      <c r="D33" s="1006"/>
      <c r="E33" s="1006"/>
      <c r="F33" s="1006"/>
      <c r="G33" s="1006"/>
      <c r="H33" s="1006"/>
      <c r="I33" s="1006"/>
      <c r="J33" s="1006"/>
      <c r="K33" s="1006"/>
      <c r="L33" s="1006"/>
      <c r="M33" s="1006"/>
      <c r="N33" s="1006"/>
      <c r="O33" s="1006"/>
      <c r="P33" s="1007"/>
      <c r="Q33" s="1013">
        <v>387</v>
      </c>
      <c r="R33" s="1014"/>
      <c r="S33" s="1014"/>
      <c r="T33" s="1014"/>
      <c r="U33" s="1014"/>
      <c r="V33" s="1014">
        <v>368</v>
      </c>
      <c r="W33" s="1014"/>
      <c r="X33" s="1014"/>
      <c r="Y33" s="1014"/>
      <c r="Z33" s="1014"/>
      <c r="AA33" s="1014">
        <v>19</v>
      </c>
      <c r="AB33" s="1014"/>
      <c r="AC33" s="1014"/>
      <c r="AD33" s="1014"/>
      <c r="AE33" s="1015"/>
      <c r="AF33" s="1010">
        <v>1157</v>
      </c>
      <c r="AG33" s="1011"/>
      <c r="AH33" s="1011"/>
      <c r="AI33" s="1011"/>
      <c r="AJ33" s="1012"/>
      <c r="AK33" s="955">
        <v>26</v>
      </c>
      <c r="AL33" s="946"/>
      <c r="AM33" s="946"/>
      <c r="AN33" s="946"/>
      <c r="AO33" s="946"/>
      <c r="AP33" s="946">
        <v>2276</v>
      </c>
      <c r="AQ33" s="946"/>
      <c r="AR33" s="946"/>
      <c r="AS33" s="946"/>
      <c r="AT33" s="946"/>
      <c r="AU33" s="946">
        <v>376</v>
      </c>
      <c r="AV33" s="946"/>
      <c r="AW33" s="946"/>
      <c r="AX33" s="946"/>
      <c r="AY33" s="946"/>
      <c r="AZ33" s="1016" t="s">
        <v>322</v>
      </c>
      <c r="BA33" s="1016"/>
      <c r="BB33" s="1016"/>
      <c r="BC33" s="1016"/>
      <c r="BD33" s="1016"/>
      <c r="BE33" s="947" t="s">
        <v>347</v>
      </c>
      <c r="BF33" s="947"/>
      <c r="BG33" s="947"/>
      <c r="BH33" s="947"/>
      <c r="BI33" s="948"/>
      <c r="BJ33" s="91"/>
      <c r="BK33" s="91"/>
      <c r="BL33" s="91"/>
      <c r="BM33" s="91"/>
      <c r="BN33" s="91"/>
      <c r="BO33" s="100"/>
      <c r="BP33" s="100"/>
      <c r="BQ33" s="97">
        <v>27</v>
      </c>
      <c r="BR33" s="98"/>
      <c r="BS33" s="967"/>
      <c r="BT33" s="968"/>
      <c r="BU33" s="968"/>
      <c r="BV33" s="968"/>
      <c r="BW33" s="968"/>
      <c r="BX33" s="968"/>
      <c r="BY33" s="968"/>
      <c r="BZ33" s="968"/>
      <c r="CA33" s="968"/>
      <c r="CB33" s="968"/>
      <c r="CC33" s="968"/>
      <c r="CD33" s="968"/>
      <c r="CE33" s="968"/>
      <c r="CF33" s="968"/>
      <c r="CG33" s="989"/>
      <c r="CH33" s="964"/>
      <c r="CI33" s="965"/>
      <c r="CJ33" s="965"/>
      <c r="CK33" s="965"/>
      <c r="CL33" s="966"/>
      <c r="CM33" s="964"/>
      <c r="CN33" s="965"/>
      <c r="CO33" s="965"/>
      <c r="CP33" s="965"/>
      <c r="CQ33" s="966"/>
      <c r="CR33" s="964"/>
      <c r="CS33" s="965"/>
      <c r="CT33" s="965"/>
      <c r="CU33" s="965"/>
      <c r="CV33" s="966"/>
      <c r="CW33" s="964"/>
      <c r="CX33" s="965"/>
      <c r="CY33" s="965"/>
      <c r="CZ33" s="965"/>
      <c r="DA33" s="966"/>
      <c r="DB33" s="964"/>
      <c r="DC33" s="965"/>
      <c r="DD33" s="965"/>
      <c r="DE33" s="965"/>
      <c r="DF33" s="966"/>
      <c r="DG33" s="964"/>
      <c r="DH33" s="965"/>
      <c r="DI33" s="965"/>
      <c r="DJ33" s="965"/>
      <c r="DK33" s="966"/>
      <c r="DL33" s="964"/>
      <c r="DM33" s="965"/>
      <c r="DN33" s="965"/>
      <c r="DO33" s="965"/>
      <c r="DP33" s="966"/>
      <c r="DQ33" s="964"/>
      <c r="DR33" s="965"/>
      <c r="DS33" s="965"/>
      <c r="DT33" s="965"/>
      <c r="DU33" s="966"/>
      <c r="DV33" s="967"/>
      <c r="DW33" s="968"/>
      <c r="DX33" s="968"/>
      <c r="DY33" s="968"/>
      <c r="DZ33" s="969"/>
      <c r="EA33" s="89"/>
    </row>
    <row r="34" spans="1:131" ht="26.25" customHeight="1" x14ac:dyDescent="0.2">
      <c r="A34" s="101">
        <v>7</v>
      </c>
      <c r="B34" s="1005" t="s">
        <v>348</v>
      </c>
      <c r="C34" s="1006"/>
      <c r="D34" s="1006"/>
      <c r="E34" s="1006"/>
      <c r="F34" s="1006"/>
      <c r="G34" s="1006"/>
      <c r="H34" s="1006"/>
      <c r="I34" s="1006"/>
      <c r="J34" s="1006"/>
      <c r="K34" s="1006"/>
      <c r="L34" s="1006"/>
      <c r="M34" s="1006"/>
      <c r="N34" s="1006"/>
      <c r="O34" s="1006"/>
      <c r="P34" s="1007"/>
      <c r="Q34" s="1013">
        <v>25</v>
      </c>
      <c r="R34" s="1014"/>
      <c r="S34" s="1014"/>
      <c r="T34" s="1014"/>
      <c r="U34" s="1014"/>
      <c r="V34" s="1014">
        <v>34</v>
      </c>
      <c r="W34" s="1014"/>
      <c r="X34" s="1014"/>
      <c r="Y34" s="1014"/>
      <c r="Z34" s="1014"/>
      <c r="AA34" s="1014">
        <v>-9</v>
      </c>
      <c r="AB34" s="1014"/>
      <c r="AC34" s="1014"/>
      <c r="AD34" s="1014"/>
      <c r="AE34" s="1015"/>
      <c r="AF34" s="1010">
        <v>238</v>
      </c>
      <c r="AG34" s="1011"/>
      <c r="AH34" s="1011"/>
      <c r="AI34" s="1011"/>
      <c r="AJ34" s="1012"/>
      <c r="AK34" s="955">
        <v>0</v>
      </c>
      <c r="AL34" s="946"/>
      <c r="AM34" s="946"/>
      <c r="AN34" s="946"/>
      <c r="AO34" s="946"/>
      <c r="AP34" s="946" t="s">
        <v>322</v>
      </c>
      <c r="AQ34" s="946"/>
      <c r="AR34" s="946"/>
      <c r="AS34" s="946"/>
      <c r="AT34" s="946"/>
      <c r="AU34" s="946" t="s">
        <v>322</v>
      </c>
      <c r="AV34" s="946"/>
      <c r="AW34" s="946"/>
      <c r="AX34" s="946"/>
      <c r="AY34" s="946"/>
      <c r="AZ34" s="1016" t="s">
        <v>322</v>
      </c>
      <c r="BA34" s="1016"/>
      <c r="BB34" s="1016"/>
      <c r="BC34" s="1016"/>
      <c r="BD34" s="1016"/>
      <c r="BE34" s="947" t="s">
        <v>347</v>
      </c>
      <c r="BF34" s="947"/>
      <c r="BG34" s="947"/>
      <c r="BH34" s="947"/>
      <c r="BI34" s="948"/>
      <c r="BJ34" s="91"/>
      <c r="BK34" s="91"/>
      <c r="BL34" s="91"/>
      <c r="BM34" s="91"/>
      <c r="BN34" s="91"/>
      <c r="BO34" s="100"/>
      <c r="BP34" s="100"/>
      <c r="BQ34" s="97">
        <v>28</v>
      </c>
      <c r="BR34" s="98"/>
      <c r="BS34" s="967"/>
      <c r="BT34" s="968"/>
      <c r="BU34" s="968"/>
      <c r="BV34" s="968"/>
      <c r="BW34" s="968"/>
      <c r="BX34" s="968"/>
      <c r="BY34" s="968"/>
      <c r="BZ34" s="968"/>
      <c r="CA34" s="968"/>
      <c r="CB34" s="968"/>
      <c r="CC34" s="968"/>
      <c r="CD34" s="968"/>
      <c r="CE34" s="968"/>
      <c r="CF34" s="968"/>
      <c r="CG34" s="989"/>
      <c r="CH34" s="964"/>
      <c r="CI34" s="965"/>
      <c r="CJ34" s="965"/>
      <c r="CK34" s="965"/>
      <c r="CL34" s="966"/>
      <c r="CM34" s="964"/>
      <c r="CN34" s="965"/>
      <c r="CO34" s="965"/>
      <c r="CP34" s="965"/>
      <c r="CQ34" s="966"/>
      <c r="CR34" s="964"/>
      <c r="CS34" s="965"/>
      <c r="CT34" s="965"/>
      <c r="CU34" s="965"/>
      <c r="CV34" s="966"/>
      <c r="CW34" s="964"/>
      <c r="CX34" s="965"/>
      <c r="CY34" s="965"/>
      <c r="CZ34" s="965"/>
      <c r="DA34" s="966"/>
      <c r="DB34" s="964"/>
      <c r="DC34" s="965"/>
      <c r="DD34" s="965"/>
      <c r="DE34" s="965"/>
      <c r="DF34" s="966"/>
      <c r="DG34" s="964"/>
      <c r="DH34" s="965"/>
      <c r="DI34" s="965"/>
      <c r="DJ34" s="965"/>
      <c r="DK34" s="966"/>
      <c r="DL34" s="964"/>
      <c r="DM34" s="965"/>
      <c r="DN34" s="965"/>
      <c r="DO34" s="965"/>
      <c r="DP34" s="966"/>
      <c r="DQ34" s="964"/>
      <c r="DR34" s="965"/>
      <c r="DS34" s="965"/>
      <c r="DT34" s="965"/>
      <c r="DU34" s="966"/>
      <c r="DV34" s="967"/>
      <c r="DW34" s="968"/>
      <c r="DX34" s="968"/>
      <c r="DY34" s="968"/>
      <c r="DZ34" s="969"/>
      <c r="EA34" s="89"/>
    </row>
    <row r="35" spans="1:131" ht="26.25" customHeight="1" x14ac:dyDescent="0.2">
      <c r="A35" s="101">
        <v>8</v>
      </c>
      <c r="B35" s="1005" t="s">
        <v>349</v>
      </c>
      <c r="C35" s="1006"/>
      <c r="D35" s="1006"/>
      <c r="E35" s="1006"/>
      <c r="F35" s="1006"/>
      <c r="G35" s="1006"/>
      <c r="H35" s="1006"/>
      <c r="I35" s="1006"/>
      <c r="J35" s="1006"/>
      <c r="K35" s="1006"/>
      <c r="L35" s="1006"/>
      <c r="M35" s="1006"/>
      <c r="N35" s="1006"/>
      <c r="O35" s="1006"/>
      <c r="P35" s="1007"/>
      <c r="Q35" s="1013">
        <v>664</v>
      </c>
      <c r="R35" s="1014"/>
      <c r="S35" s="1014"/>
      <c r="T35" s="1014"/>
      <c r="U35" s="1014"/>
      <c r="V35" s="1014">
        <v>845</v>
      </c>
      <c r="W35" s="1014"/>
      <c r="X35" s="1014"/>
      <c r="Y35" s="1014"/>
      <c r="Z35" s="1014"/>
      <c r="AA35" s="1014">
        <v>-181</v>
      </c>
      <c r="AB35" s="1014"/>
      <c r="AC35" s="1014"/>
      <c r="AD35" s="1014"/>
      <c r="AE35" s="1015"/>
      <c r="AF35" s="1010">
        <v>310</v>
      </c>
      <c r="AG35" s="1011"/>
      <c r="AH35" s="1011"/>
      <c r="AI35" s="1011"/>
      <c r="AJ35" s="1012"/>
      <c r="AK35" s="955">
        <v>78</v>
      </c>
      <c r="AL35" s="946"/>
      <c r="AM35" s="946"/>
      <c r="AN35" s="946"/>
      <c r="AO35" s="946"/>
      <c r="AP35" s="946">
        <v>2095</v>
      </c>
      <c r="AQ35" s="946"/>
      <c r="AR35" s="946"/>
      <c r="AS35" s="946"/>
      <c r="AT35" s="946"/>
      <c r="AU35" s="946">
        <v>1945</v>
      </c>
      <c r="AV35" s="946"/>
      <c r="AW35" s="946"/>
      <c r="AX35" s="946"/>
      <c r="AY35" s="946"/>
      <c r="AZ35" s="1016" t="s">
        <v>322</v>
      </c>
      <c r="BA35" s="1016"/>
      <c r="BB35" s="1016"/>
      <c r="BC35" s="1016"/>
      <c r="BD35" s="1016"/>
      <c r="BE35" s="947" t="s">
        <v>347</v>
      </c>
      <c r="BF35" s="947"/>
      <c r="BG35" s="947"/>
      <c r="BH35" s="947"/>
      <c r="BI35" s="948"/>
      <c r="BJ35" s="91"/>
      <c r="BK35" s="91"/>
      <c r="BL35" s="91"/>
      <c r="BM35" s="91"/>
      <c r="BN35" s="91"/>
      <c r="BO35" s="100"/>
      <c r="BP35" s="100"/>
      <c r="BQ35" s="97">
        <v>29</v>
      </c>
      <c r="BR35" s="98"/>
      <c r="BS35" s="967"/>
      <c r="BT35" s="968"/>
      <c r="BU35" s="968"/>
      <c r="BV35" s="968"/>
      <c r="BW35" s="968"/>
      <c r="BX35" s="968"/>
      <c r="BY35" s="968"/>
      <c r="BZ35" s="968"/>
      <c r="CA35" s="968"/>
      <c r="CB35" s="968"/>
      <c r="CC35" s="968"/>
      <c r="CD35" s="968"/>
      <c r="CE35" s="968"/>
      <c r="CF35" s="968"/>
      <c r="CG35" s="989"/>
      <c r="CH35" s="964"/>
      <c r="CI35" s="965"/>
      <c r="CJ35" s="965"/>
      <c r="CK35" s="965"/>
      <c r="CL35" s="966"/>
      <c r="CM35" s="964"/>
      <c r="CN35" s="965"/>
      <c r="CO35" s="965"/>
      <c r="CP35" s="965"/>
      <c r="CQ35" s="966"/>
      <c r="CR35" s="964"/>
      <c r="CS35" s="965"/>
      <c r="CT35" s="965"/>
      <c r="CU35" s="965"/>
      <c r="CV35" s="966"/>
      <c r="CW35" s="964"/>
      <c r="CX35" s="965"/>
      <c r="CY35" s="965"/>
      <c r="CZ35" s="965"/>
      <c r="DA35" s="966"/>
      <c r="DB35" s="964"/>
      <c r="DC35" s="965"/>
      <c r="DD35" s="965"/>
      <c r="DE35" s="965"/>
      <c r="DF35" s="966"/>
      <c r="DG35" s="964"/>
      <c r="DH35" s="965"/>
      <c r="DI35" s="965"/>
      <c r="DJ35" s="965"/>
      <c r="DK35" s="966"/>
      <c r="DL35" s="964"/>
      <c r="DM35" s="965"/>
      <c r="DN35" s="965"/>
      <c r="DO35" s="965"/>
      <c r="DP35" s="966"/>
      <c r="DQ35" s="964"/>
      <c r="DR35" s="965"/>
      <c r="DS35" s="965"/>
      <c r="DT35" s="965"/>
      <c r="DU35" s="966"/>
      <c r="DV35" s="967"/>
      <c r="DW35" s="968"/>
      <c r="DX35" s="968"/>
      <c r="DY35" s="968"/>
      <c r="DZ35" s="969"/>
      <c r="EA35" s="89"/>
    </row>
    <row r="36" spans="1:131" ht="26.25" customHeight="1" x14ac:dyDescent="0.2">
      <c r="A36" s="101">
        <v>9</v>
      </c>
      <c r="B36" s="1005" t="s">
        <v>350</v>
      </c>
      <c r="C36" s="1006"/>
      <c r="D36" s="1006"/>
      <c r="E36" s="1006"/>
      <c r="F36" s="1006"/>
      <c r="G36" s="1006"/>
      <c r="H36" s="1006"/>
      <c r="I36" s="1006"/>
      <c r="J36" s="1006"/>
      <c r="K36" s="1006"/>
      <c r="L36" s="1006"/>
      <c r="M36" s="1006"/>
      <c r="N36" s="1006"/>
      <c r="O36" s="1006"/>
      <c r="P36" s="1007"/>
      <c r="Q36" s="1013">
        <v>435</v>
      </c>
      <c r="R36" s="1014"/>
      <c r="S36" s="1014"/>
      <c r="T36" s="1014"/>
      <c r="U36" s="1014"/>
      <c r="V36" s="1014">
        <v>448</v>
      </c>
      <c r="W36" s="1014"/>
      <c r="X36" s="1014"/>
      <c r="Y36" s="1014"/>
      <c r="Z36" s="1014"/>
      <c r="AA36" s="1014">
        <v>-13</v>
      </c>
      <c r="AB36" s="1014"/>
      <c r="AC36" s="1014"/>
      <c r="AD36" s="1014"/>
      <c r="AE36" s="1015"/>
      <c r="AF36" s="1010">
        <v>33</v>
      </c>
      <c r="AG36" s="1011"/>
      <c r="AH36" s="1011"/>
      <c r="AI36" s="1011"/>
      <c r="AJ36" s="1012"/>
      <c r="AK36" s="955">
        <v>120</v>
      </c>
      <c r="AL36" s="946"/>
      <c r="AM36" s="946"/>
      <c r="AN36" s="946"/>
      <c r="AO36" s="946"/>
      <c r="AP36" s="946">
        <v>464</v>
      </c>
      <c r="AQ36" s="946"/>
      <c r="AR36" s="946"/>
      <c r="AS36" s="946"/>
      <c r="AT36" s="946"/>
      <c r="AU36" s="946">
        <v>229</v>
      </c>
      <c r="AV36" s="946"/>
      <c r="AW36" s="946"/>
      <c r="AX36" s="946"/>
      <c r="AY36" s="946"/>
      <c r="AZ36" s="1016" t="s">
        <v>322</v>
      </c>
      <c r="BA36" s="1016"/>
      <c r="BB36" s="1016"/>
      <c r="BC36" s="1016"/>
      <c r="BD36" s="1016"/>
      <c r="BE36" s="947" t="s">
        <v>347</v>
      </c>
      <c r="BF36" s="947"/>
      <c r="BG36" s="947"/>
      <c r="BH36" s="947"/>
      <c r="BI36" s="948"/>
      <c r="BJ36" s="91"/>
      <c r="BK36" s="91"/>
      <c r="BL36" s="91"/>
      <c r="BM36" s="91"/>
      <c r="BN36" s="91"/>
      <c r="BO36" s="100"/>
      <c r="BP36" s="100"/>
      <c r="BQ36" s="97">
        <v>30</v>
      </c>
      <c r="BR36" s="98"/>
      <c r="BS36" s="967"/>
      <c r="BT36" s="968"/>
      <c r="BU36" s="968"/>
      <c r="BV36" s="968"/>
      <c r="BW36" s="968"/>
      <c r="BX36" s="968"/>
      <c r="BY36" s="968"/>
      <c r="BZ36" s="968"/>
      <c r="CA36" s="968"/>
      <c r="CB36" s="968"/>
      <c r="CC36" s="968"/>
      <c r="CD36" s="968"/>
      <c r="CE36" s="968"/>
      <c r="CF36" s="968"/>
      <c r="CG36" s="989"/>
      <c r="CH36" s="964"/>
      <c r="CI36" s="965"/>
      <c r="CJ36" s="965"/>
      <c r="CK36" s="965"/>
      <c r="CL36" s="966"/>
      <c r="CM36" s="964"/>
      <c r="CN36" s="965"/>
      <c r="CO36" s="965"/>
      <c r="CP36" s="965"/>
      <c r="CQ36" s="966"/>
      <c r="CR36" s="964"/>
      <c r="CS36" s="965"/>
      <c r="CT36" s="965"/>
      <c r="CU36" s="965"/>
      <c r="CV36" s="966"/>
      <c r="CW36" s="964"/>
      <c r="CX36" s="965"/>
      <c r="CY36" s="965"/>
      <c r="CZ36" s="965"/>
      <c r="DA36" s="966"/>
      <c r="DB36" s="964"/>
      <c r="DC36" s="965"/>
      <c r="DD36" s="965"/>
      <c r="DE36" s="965"/>
      <c r="DF36" s="966"/>
      <c r="DG36" s="964"/>
      <c r="DH36" s="965"/>
      <c r="DI36" s="965"/>
      <c r="DJ36" s="965"/>
      <c r="DK36" s="966"/>
      <c r="DL36" s="964"/>
      <c r="DM36" s="965"/>
      <c r="DN36" s="965"/>
      <c r="DO36" s="965"/>
      <c r="DP36" s="966"/>
      <c r="DQ36" s="964"/>
      <c r="DR36" s="965"/>
      <c r="DS36" s="965"/>
      <c r="DT36" s="965"/>
      <c r="DU36" s="966"/>
      <c r="DV36" s="967"/>
      <c r="DW36" s="968"/>
      <c r="DX36" s="968"/>
      <c r="DY36" s="968"/>
      <c r="DZ36" s="969"/>
      <c r="EA36" s="89"/>
    </row>
    <row r="37" spans="1:131" ht="26.25" customHeight="1" x14ac:dyDescent="0.2">
      <c r="A37" s="101">
        <v>10</v>
      </c>
      <c r="B37" s="1005" t="s">
        <v>351</v>
      </c>
      <c r="C37" s="1006"/>
      <c r="D37" s="1006"/>
      <c r="E37" s="1006"/>
      <c r="F37" s="1006"/>
      <c r="G37" s="1006"/>
      <c r="H37" s="1006"/>
      <c r="I37" s="1006"/>
      <c r="J37" s="1006"/>
      <c r="K37" s="1006"/>
      <c r="L37" s="1006"/>
      <c r="M37" s="1006"/>
      <c r="N37" s="1006"/>
      <c r="O37" s="1006"/>
      <c r="P37" s="1007"/>
      <c r="Q37" s="1013">
        <v>96</v>
      </c>
      <c r="R37" s="1014"/>
      <c r="S37" s="1014"/>
      <c r="T37" s="1014"/>
      <c r="U37" s="1014"/>
      <c r="V37" s="1014">
        <v>96</v>
      </c>
      <c r="W37" s="1014"/>
      <c r="X37" s="1014"/>
      <c r="Y37" s="1014"/>
      <c r="Z37" s="1014"/>
      <c r="AA37" s="1014">
        <v>0</v>
      </c>
      <c r="AB37" s="1014"/>
      <c r="AC37" s="1014"/>
      <c r="AD37" s="1014"/>
      <c r="AE37" s="1015"/>
      <c r="AF37" s="1010" t="s">
        <v>63</v>
      </c>
      <c r="AG37" s="1011"/>
      <c r="AH37" s="1011"/>
      <c r="AI37" s="1011"/>
      <c r="AJ37" s="1012"/>
      <c r="AK37" s="955">
        <v>29</v>
      </c>
      <c r="AL37" s="946"/>
      <c r="AM37" s="946"/>
      <c r="AN37" s="946"/>
      <c r="AO37" s="946"/>
      <c r="AP37" s="946">
        <v>71</v>
      </c>
      <c r="AQ37" s="946"/>
      <c r="AR37" s="946"/>
      <c r="AS37" s="946"/>
      <c r="AT37" s="946"/>
      <c r="AU37" s="946" t="s">
        <v>322</v>
      </c>
      <c r="AV37" s="946"/>
      <c r="AW37" s="946"/>
      <c r="AX37" s="946"/>
      <c r="AY37" s="946"/>
      <c r="AZ37" s="1016" t="s">
        <v>322</v>
      </c>
      <c r="BA37" s="1016"/>
      <c r="BB37" s="1016"/>
      <c r="BC37" s="1016"/>
      <c r="BD37" s="1016"/>
      <c r="BE37" s="947" t="s">
        <v>352</v>
      </c>
      <c r="BF37" s="947"/>
      <c r="BG37" s="947"/>
      <c r="BH37" s="947"/>
      <c r="BI37" s="948"/>
      <c r="BJ37" s="91"/>
      <c r="BK37" s="91"/>
      <c r="BL37" s="91"/>
      <c r="BM37" s="91"/>
      <c r="BN37" s="91"/>
      <c r="BO37" s="100"/>
      <c r="BP37" s="100"/>
      <c r="BQ37" s="97">
        <v>31</v>
      </c>
      <c r="BR37" s="98"/>
      <c r="BS37" s="967"/>
      <c r="BT37" s="968"/>
      <c r="BU37" s="968"/>
      <c r="BV37" s="968"/>
      <c r="BW37" s="968"/>
      <c r="BX37" s="968"/>
      <c r="BY37" s="968"/>
      <c r="BZ37" s="968"/>
      <c r="CA37" s="968"/>
      <c r="CB37" s="968"/>
      <c r="CC37" s="968"/>
      <c r="CD37" s="968"/>
      <c r="CE37" s="968"/>
      <c r="CF37" s="968"/>
      <c r="CG37" s="989"/>
      <c r="CH37" s="964"/>
      <c r="CI37" s="965"/>
      <c r="CJ37" s="965"/>
      <c r="CK37" s="965"/>
      <c r="CL37" s="966"/>
      <c r="CM37" s="964"/>
      <c r="CN37" s="965"/>
      <c r="CO37" s="965"/>
      <c r="CP37" s="965"/>
      <c r="CQ37" s="966"/>
      <c r="CR37" s="964"/>
      <c r="CS37" s="965"/>
      <c r="CT37" s="965"/>
      <c r="CU37" s="965"/>
      <c r="CV37" s="966"/>
      <c r="CW37" s="964"/>
      <c r="CX37" s="965"/>
      <c r="CY37" s="965"/>
      <c r="CZ37" s="965"/>
      <c r="DA37" s="966"/>
      <c r="DB37" s="964"/>
      <c r="DC37" s="965"/>
      <c r="DD37" s="965"/>
      <c r="DE37" s="965"/>
      <c r="DF37" s="966"/>
      <c r="DG37" s="964"/>
      <c r="DH37" s="965"/>
      <c r="DI37" s="965"/>
      <c r="DJ37" s="965"/>
      <c r="DK37" s="966"/>
      <c r="DL37" s="964"/>
      <c r="DM37" s="965"/>
      <c r="DN37" s="965"/>
      <c r="DO37" s="965"/>
      <c r="DP37" s="966"/>
      <c r="DQ37" s="964"/>
      <c r="DR37" s="965"/>
      <c r="DS37" s="965"/>
      <c r="DT37" s="965"/>
      <c r="DU37" s="966"/>
      <c r="DV37" s="967"/>
      <c r="DW37" s="968"/>
      <c r="DX37" s="968"/>
      <c r="DY37" s="968"/>
      <c r="DZ37" s="969"/>
      <c r="EA37" s="89"/>
    </row>
    <row r="38" spans="1:131" ht="26.25" customHeight="1" x14ac:dyDescent="0.2">
      <c r="A38" s="101">
        <v>11</v>
      </c>
      <c r="B38" s="1005"/>
      <c r="C38" s="1006"/>
      <c r="D38" s="1006"/>
      <c r="E38" s="1006"/>
      <c r="F38" s="1006"/>
      <c r="G38" s="1006"/>
      <c r="H38" s="1006"/>
      <c r="I38" s="1006"/>
      <c r="J38" s="1006"/>
      <c r="K38" s="1006"/>
      <c r="L38" s="1006"/>
      <c r="M38" s="1006"/>
      <c r="N38" s="1006"/>
      <c r="O38" s="1006"/>
      <c r="P38" s="1007"/>
      <c r="Q38" s="1013"/>
      <c r="R38" s="1014"/>
      <c r="S38" s="1014"/>
      <c r="T38" s="1014"/>
      <c r="U38" s="1014"/>
      <c r="V38" s="1014"/>
      <c r="W38" s="1014"/>
      <c r="X38" s="1014"/>
      <c r="Y38" s="1014"/>
      <c r="Z38" s="1014"/>
      <c r="AA38" s="1014"/>
      <c r="AB38" s="1014"/>
      <c r="AC38" s="1014"/>
      <c r="AD38" s="1014"/>
      <c r="AE38" s="1015"/>
      <c r="AF38" s="1010"/>
      <c r="AG38" s="1011"/>
      <c r="AH38" s="1011"/>
      <c r="AI38" s="1011"/>
      <c r="AJ38" s="1012"/>
      <c r="AK38" s="955"/>
      <c r="AL38" s="946"/>
      <c r="AM38" s="946"/>
      <c r="AN38" s="946"/>
      <c r="AO38" s="946"/>
      <c r="AP38" s="946"/>
      <c r="AQ38" s="946"/>
      <c r="AR38" s="946"/>
      <c r="AS38" s="946"/>
      <c r="AT38" s="946"/>
      <c r="AU38" s="946"/>
      <c r="AV38" s="946"/>
      <c r="AW38" s="946"/>
      <c r="AX38" s="946"/>
      <c r="AY38" s="946"/>
      <c r="AZ38" s="1016"/>
      <c r="BA38" s="1016"/>
      <c r="BB38" s="1016"/>
      <c r="BC38" s="1016"/>
      <c r="BD38" s="1016"/>
      <c r="BE38" s="947"/>
      <c r="BF38" s="947"/>
      <c r="BG38" s="947"/>
      <c r="BH38" s="947"/>
      <c r="BI38" s="948"/>
      <c r="BJ38" s="91"/>
      <c r="BK38" s="91"/>
      <c r="BL38" s="91"/>
      <c r="BM38" s="91"/>
      <c r="BN38" s="91"/>
      <c r="BO38" s="100"/>
      <c r="BP38" s="100"/>
      <c r="BQ38" s="97">
        <v>32</v>
      </c>
      <c r="BR38" s="98"/>
      <c r="BS38" s="967"/>
      <c r="BT38" s="968"/>
      <c r="BU38" s="968"/>
      <c r="BV38" s="968"/>
      <c r="BW38" s="968"/>
      <c r="BX38" s="968"/>
      <c r="BY38" s="968"/>
      <c r="BZ38" s="968"/>
      <c r="CA38" s="968"/>
      <c r="CB38" s="968"/>
      <c r="CC38" s="968"/>
      <c r="CD38" s="968"/>
      <c r="CE38" s="968"/>
      <c r="CF38" s="968"/>
      <c r="CG38" s="989"/>
      <c r="CH38" s="964"/>
      <c r="CI38" s="965"/>
      <c r="CJ38" s="965"/>
      <c r="CK38" s="965"/>
      <c r="CL38" s="966"/>
      <c r="CM38" s="964"/>
      <c r="CN38" s="965"/>
      <c r="CO38" s="965"/>
      <c r="CP38" s="965"/>
      <c r="CQ38" s="966"/>
      <c r="CR38" s="964"/>
      <c r="CS38" s="965"/>
      <c r="CT38" s="965"/>
      <c r="CU38" s="965"/>
      <c r="CV38" s="966"/>
      <c r="CW38" s="964"/>
      <c r="CX38" s="965"/>
      <c r="CY38" s="965"/>
      <c r="CZ38" s="965"/>
      <c r="DA38" s="966"/>
      <c r="DB38" s="964"/>
      <c r="DC38" s="965"/>
      <c r="DD38" s="965"/>
      <c r="DE38" s="965"/>
      <c r="DF38" s="966"/>
      <c r="DG38" s="964"/>
      <c r="DH38" s="965"/>
      <c r="DI38" s="965"/>
      <c r="DJ38" s="965"/>
      <c r="DK38" s="966"/>
      <c r="DL38" s="964"/>
      <c r="DM38" s="965"/>
      <c r="DN38" s="965"/>
      <c r="DO38" s="965"/>
      <c r="DP38" s="966"/>
      <c r="DQ38" s="964"/>
      <c r="DR38" s="965"/>
      <c r="DS38" s="965"/>
      <c r="DT38" s="965"/>
      <c r="DU38" s="966"/>
      <c r="DV38" s="967"/>
      <c r="DW38" s="968"/>
      <c r="DX38" s="968"/>
      <c r="DY38" s="968"/>
      <c r="DZ38" s="969"/>
      <c r="EA38" s="89"/>
    </row>
    <row r="39" spans="1:131" ht="26.25" customHeight="1" x14ac:dyDescent="0.2">
      <c r="A39" s="101">
        <v>12</v>
      </c>
      <c r="B39" s="1005"/>
      <c r="C39" s="1006"/>
      <c r="D39" s="1006"/>
      <c r="E39" s="1006"/>
      <c r="F39" s="1006"/>
      <c r="G39" s="1006"/>
      <c r="H39" s="1006"/>
      <c r="I39" s="1006"/>
      <c r="J39" s="1006"/>
      <c r="K39" s="1006"/>
      <c r="L39" s="1006"/>
      <c r="M39" s="1006"/>
      <c r="N39" s="1006"/>
      <c r="O39" s="1006"/>
      <c r="P39" s="1007"/>
      <c r="Q39" s="1013"/>
      <c r="R39" s="1014"/>
      <c r="S39" s="1014"/>
      <c r="T39" s="1014"/>
      <c r="U39" s="1014"/>
      <c r="V39" s="1014"/>
      <c r="W39" s="1014"/>
      <c r="X39" s="1014"/>
      <c r="Y39" s="1014"/>
      <c r="Z39" s="1014"/>
      <c r="AA39" s="1014"/>
      <c r="AB39" s="1014"/>
      <c r="AC39" s="1014"/>
      <c r="AD39" s="1014"/>
      <c r="AE39" s="1015"/>
      <c r="AF39" s="1010"/>
      <c r="AG39" s="1011"/>
      <c r="AH39" s="1011"/>
      <c r="AI39" s="1011"/>
      <c r="AJ39" s="1012"/>
      <c r="AK39" s="955"/>
      <c r="AL39" s="946"/>
      <c r="AM39" s="946"/>
      <c r="AN39" s="946"/>
      <c r="AO39" s="946"/>
      <c r="AP39" s="946"/>
      <c r="AQ39" s="946"/>
      <c r="AR39" s="946"/>
      <c r="AS39" s="946"/>
      <c r="AT39" s="946"/>
      <c r="AU39" s="946"/>
      <c r="AV39" s="946"/>
      <c r="AW39" s="946"/>
      <c r="AX39" s="946"/>
      <c r="AY39" s="946"/>
      <c r="AZ39" s="1016"/>
      <c r="BA39" s="1016"/>
      <c r="BB39" s="1016"/>
      <c r="BC39" s="1016"/>
      <c r="BD39" s="1016"/>
      <c r="BE39" s="947"/>
      <c r="BF39" s="947"/>
      <c r="BG39" s="947"/>
      <c r="BH39" s="947"/>
      <c r="BI39" s="948"/>
      <c r="BJ39" s="91"/>
      <c r="BK39" s="91"/>
      <c r="BL39" s="91"/>
      <c r="BM39" s="91"/>
      <c r="BN39" s="91"/>
      <c r="BO39" s="100"/>
      <c r="BP39" s="100"/>
      <c r="BQ39" s="97">
        <v>33</v>
      </c>
      <c r="BR39" s="98"/>
      <c r="BS39" s="967"/>
      <c r="BT39" s="968"/>
      <c r="BU39" s="968"/>
      <c r="BV39" s="968"/>
      <c r="BW39" s="968"/>
      <c r="BX39" s="968"/>
      <c r="BY39" s="968"/>
      <c r="BZ39" s="968"/>
      <c r="CA39" s="968"/>
      <c r="CB39" s="968"/>
      <c r="CC39" s="968"/>
      <c r="CD39" s="968"/>
      <c r="CE39" s="968"/>
      <c r="CF39" s="968"/>
      <c r="CG39" s="989"/>
      <c r="CH39" s="964"/>
      <c r="CI39" s="965"/>
      <c r="CJ39" s="965"/>
      <c r="CK39" s="965"/>
      <c r="CL39" s="966"/>
      <c r="CM39" s="964"/>
      <c r="CN39" s="965"/>
      <c r="CO39" s="965"/>
      <c r="CP39" s="965"/>
      <c r="CQ39" s="966"/>
      <c r="CR39" s="964"/>
      <c r="CS39" s="965"/>
      <c r="CT39" s="965"/>
      <c r="CU39" s="965"/>
      <c r="CV39" s="966"/>
      <c r="CW39" s="964"/>
      <c r="CX39" s="965"/>
      <c r="CY39" s="965"/>
      <c r="CZ39" s="965"/>
      <c r="DA39" s="966"/>
      <c r="DB39" s="964"/>
      <c r="DC39" s="965"/>
      <c r="DD39" s="965"/>
      <c r="DE39" s="965"/>
      <c r="DF39" s="966"/>
      <c r="DG39" s="964"/>
      <c r="DH39" s="965"/>
      <c r="DI39" s="965"/>
      <c r="DJ39" s="965"/>
      <c r="DK39" s="966"/>
      <c r="DL39" s="964"/>
      <c r="DM39" s="965"/>
      <c r="DN39" s="965"/>
      <c r="DO39" s="965"/>
      <c r="DP39" s="966"/>
      <c r="DQ39" s="964"/>
      <c r="DR39" s="965"/>
      <c r="DS39" s="965"/>
      <c r="DT39" s="965"/>
      <c r="DU39" s="966"/>
      <c r="DV39" s="967"/>
      <c r="DW39" s="968"/>
      <c r="DX39" s="968"/>
      <c r="DY39" s="968"/>
      <c r="DZ39" s="969"/>
      <c r="EA39" s="89"/>
    </row>
    <row r="40" spans="1:131" ht="26.25" customHeight="1" x14ac:dyDescent="0.2">
      <c r="A40" s="97">
        <v>13</v>
      </c>
      <c r="B40" s="1005"/>
      <c r="C40" s="1006"/>
      <c r="D40" s="1006"/>
      <c r="E40" s="1006"/>
      <c r="F40" s="1006"/>
      <c r="G40" s="1006"/>
      <c r="H40" s="1006"/>
      <c r="I40" s="1006"/>
      <c r="J40" s="1006"/>
      <c r="K40" s="1006"/>
      <c r="L40" s="1006"/>
      <c r="M40" s="1006"/>
      <c r="N40" s="1006"/>
      <c r="O40" s="1006"/>
      <c r="P40" s="1007"/>
      <c r="Q40" s="1013"/>
      <c r="R40" s="1014"/>
      <c r="S40" s="1014"/>
      <c r="T40" s="1014"/>
      <c r="U40" s="1014"/>
      <c r="V40" s="1014"/>
      <c r="W40" s="1014"/>
      <c r="X40" s="1014"/>
      <c r="Y40" s="1014"/>
      <c r="Z40" s="1014"/>
      <c r="AA40" s="1014"/>
      <c r="AB40" s="1014"/>
      <c r="AC40" s="1014"/>
      <c r="AD40" s="1014"/>
      <c r="AE40" s="1015"/>
      <c r="AF40" s="1010"/>
      <c r="AG40" s="1011"/>
      <c r="AH40" s="1011"/>
      <c r="AI40" s="1011"/>
      <c r="AJ40" s="1012"/>
      <c r="AK40" s="955"/>
      <c r="AL40" s="946"/>
      <c r="AM40" s="946"/>
      <c r="AN40" s="946"/>
      <c r="AO40" s="946"/>
      <c r="AP40" s="946"/>
      <c r="AQ40" s="946"/>
      <c r="AR40" s="946"/>
      <c r="AS40" s="946"/>
      <c r="AT40" s="946"/>
      <c r="AU40" s="946"/>
      <c r="AV40" s="946"/>
      <c r="AW40" s="946"/>
      <c r="AX40" s="946"/>
      <c r="AY40" s="946"/>
      <c r="AZ40" s="1016"/>
      <c r="BA40" s="1016"/>
      <c r="BB40" s="1016"/>
      <c r="BC40" s="1016"/>
      <c r="BD40" s="1016"/>
      <c r="BE40" s="947"/>
      <c r="BF40" s="947"/>
      <c r="BG40" s="947"/>
      <c r="BH40" s="947"/>
      <c r="BI40" s="948"/>
      <c r="BJ40" s="91"/>
      <c r="BK40" s="91"/>
      <c r="BL40" s="91"/>
      <c r="BM40" s="91"/>
      <c r="BN40" s="91"/>
      <c r="BO40" s="100"/>
      <c r="BP40" s="100"/>
      <c r="BQ40" s="97">
        <v>34</v>
      </c>
      <c r="BR40" s="98"/>
      <c r="BS40" s="967"/>
      <c r="BT40" s="968"/>
      <c r="BU40" s="968"/>
      <c r="BV40" s="968"/>
      <c r="BW40" s="968"/>
      <c r="BX40" s="968"/>
      <c r="BY40" s="968"/>
      <c r="BZ40" s="968"/>
      <c r="CA40" s="968"/>
      <c r="CB40" s="968"/>
      <c r="CC40" s="968"/>
      <c r="CD40" s="968"/>
      <c r="CE40" s="968"/>
      <c r="CF40" s="968"/>
      <c r="CG40" s="989"/>
      <c r="CH40" s="964"/>
      <c r="CI40" s="965"/>
      <c r="CJ40" s="965"/>
      <c r="CK40" s="965"/>
      <c r="CL40" s="966"/>
      <c r="CM40" s="964"/>
      <c r="CN40" s="965"/>
      <c r="CO40" s="965"/>
      <c r="CP40" s="965"/>
      <c r="CQ40" s="966"/>
      <c r="CR40" s="964"/>
      <c r="CS40" s="965"/>
      <c r="CT40" s="965"/>
      <c r="CU40" s="965"/>
      <c r="CV40" s="966"/>
      <c r="CW40" s="964"/>
      <c r="CX40" s="965"/>
      <c r="CY40" s="965"/>
      <c r="CZ40" s="965"/>
      <c r="DA40" s="966"/>
      <c r="DB40" s="964"/>
      <c r="DC40" s="965"/>
      <c r="DD40" s="965"/>
      <c r="DE40" s="965"/>
      <c r="DF40" s="966"/>
      <c r="DG40" s="964"/>
      <c r="DH40" s="965"/>
      <c r="DI40" s="965"/>
      <c r="DJ40" s="965"/>
      <c r="DK40" s="966"/>
      <c r="DL40" s="964"/>
      <c r="DM40" s="965"/>
      <c r="DN40" s="965"/>
      <c r="DO40" s="965"/>
      <c r="DP40" s="966"/>
      <c r="DQ40" s="964"/>
      <c r="DR40" s="965"/>
      <c r="DS40" s="965"/>
      <c r="DT40" s="965"/>
      <c r="DU40" s="966"/>
      <c r="DV40" s="967"/>
      <c r="DW40" s="968"/>
      <c r="DX40" s="968"/>
      <c r="DY40" s="968"/>
      <c r="DZ40" s="969"/>
      <c r="EA40" s="89"/>
    </row>
    <row r="41" spans="1:131" ht="26.25" customHeight="1" x14ac:dyDescent="0.2">
      <c r="A41" s="97">
        <v>14</v>
      </c>
      <c r="B41" s="1005"/>
      <c r="C41" s="1006"/>
      <c r="D41" s="1006"/>
      <c r="E41" s="1006"/>
      <c r="F41" s="1006"/>
      <c r="G41" s="1006"/>
      <c r="H41" s="1006"/>
      <c r="I41" s="1006"/>
      <c r="J41" s="1006"/>
      <c r="K41" s="1006"/>
      <c r="L41" s="1006"/>
      <c r="M41" s="1006"/>
      <c r="N41" s="1006"/>
      <c r="O41" s="1006"/>
      <c r="P41" s="1007"/>
      <c r="Q41" s="1013"/>
      <c r="R41" s="1014"/>
      <c r="S41" s="1014"/>
      <c r="T41" s="1014"/>
      <c r="U41" s="1014"/>
      <c r="V41" s="1014"/>
      <c r="W41" s="1014"/>
      <c r="X41" s="1014"/>
      <c r="Y41" s="1014"/>
      <c r="Z41" s="1014"/>
      <c r="AA41" s="1014"/>
      <c r="AB41" s="1014"/>
      <c r="AC41" s="1014"/>
      <c r="AD41" s="1014"/>
      <c r="AE41" s="1015"/>
      <c r="AF41" s="1010"/>
      <c r="AG41" s="1011"/>
      <c r="AH41" s="1011"/>
      <c r="AI41" s="1011"/>
      <c r="AJ41" s="1012"/>
      <c r="AK41" s="955"/>
      <c r="AL41" s="946"/>
      <c r="AM41" s="946"/>
      <c r="AN41" s="946"/>
      <c r="AO41" s="946"/>
      <c r="AP41" s="946"/>
      <c r="AQ41" s="946"/>
      <c r="AR41" s="946"/>
      <c r="AS41" s="946"/>
      <c r="AT41" s="946"/>
      <c r="AU41" s="946"/>
      <c r="AV41" s="946"/>
      <c r="AW41" s="946"/>
      <c r="AX41" s="946"/>
      <c r="AY41" s="946"/>
      <c r="AZ41" s="1016"/>
      <c r="BA41" s="1016"/>
      <c r="BB41" s="1016"/>
      <c r="BC41" s="1016"/>
      <c r="BD41" s="1016"/>
      <c r="BE41" s="947"/>
      <c r="BF41" s="947"/>
      <c r="BG41" s="947"/>
      <c r="BH41" s="947"/>
      <c r="BI41" s="948"/>
      <c r="BJ41" s="91"/>
      <c r="BK41" s="91"/>
      <c r="BL41" s="91"/>
      <c r="BM41" s="91"/>
      <c r="BN41" s="91"/>
      <c r="BO41" s="100"/>
      <c r="BP41" s="100"/>
      <c r="BQ41" s="97">
        <v>35</v>
      </c>
      <c r="BR41" s="98"/>
      <c r="BS41" s="967"/>
      <c r="BT41" s="968"/>
      <c r="BU41" s="968"/>
      <c r="BV41" s="968"/>
      <c r="BW41" s="968"/>
      <c r="BX41" s="968"/>
      <c r="BY41" s="968"/>
      <c r="BZ41" s="968"/>
      <c r="CA41" s="968"/>
      <c r="CB41" s="968"/>
      <c r="CC41" s="968"/>
      <c r="CD41" s="968"/>
      <c r="CE41" s="968"/>
      <c r="CF41" s="968"/>
      <c r="CG41" s="989"/>
      <c r="CH41" s="964"/>
      <c r="CI41" s="965"/>
      <c r="CJ41" s="965"/>
      <c r="CK41" s="965"/>
      <c r="CL41" s="966"/>
      <c r="CM41" s="964"/>
      <c r="CN41" s="965"/>
      <c r="CO41" s="965"/>
      <c r="CP41" s="965"/>
      <c r="CQ41" s="966"/>
      <c r="CR41" s="964"/>
      <c r="CS41" s="965"/>
      <c r="CT41" s="965"/>
      <c r="CU41" s="965"/>
      <c r="CV41" s="966"/>
      <c r="CW41" s="964"/>
      <c r="CX41" s="965"/>
      <c r="CY41" s="965"/>
      <c r="CZ41" s="965"/>
      <c r="DA41" s="966"/>
      <c r="DB41" s="964"/>
      <c r="DC41" s="965"/>
      <c r="DD41" s="965"/>
      <c r="DE41" s="965"/>
      <c r="DF41" s="966"/>
      <c r="DG41" s="964"/>
      <c r="DH41" s="965"/>
      <c r="DI41" s="965"/>
      <c r="DJ41" s="965"/>
      <c r="DK41" s="966"/>
      <c r="DL41" s="964"/>
      <c r="DM41" s="965"/>
      <c r="DN41" s="965"/>
      <c r="DO41" s="965"/>
      <c r="DP41" s="966"/>
      <c r="DQ41" s="964"/>
      <c r="DR41" s="965"/>
      <c r="DS41" s="965"/>
      <c r="DT41" s="965"/>
      <c r="DU41" s="966"/>
      <c r="DV41" s="967"/>
      <c r="DW41" s="968"/>
      <c r="DX41" s="968"/>
      <c r="DY41" s="968"/>
      <c r="DZ41" s="969"/>
      <c r="EA41" s="89"/>
    </row>
    <row r="42" spans="1:131" ht="26.25" customHeight="1" x14ac:dyDescent="0.2">
      <c r="A42" s="97">
        <v>15</v>
      </c>
      <c r="B42" s="1005"/>
      <c r="C42" s="1006"/>
      <c r="D42" s="1006"/>
      <c r="E42" s="1006"/>
      <c r="F42" s="1006"/>
      <c r="G42" s="1006"/>
      <c r="H42" s="1006"/>
      <c r="I42" s="1006"/>
      <c r="J42" s="1006"/>
      <c r="K42" s="1006"/>
      <c r="L42" s="1006"/>
      <c r="M42" s="1006"/>
      <c r="N42" s="1006"/>
      <c r="O42" s="1006"/>
      <c r="P42" s="1007"/>
      <c r="Q42" s="1013"/>
      <c r="R42" s="1014"/>
      <c r="S42" s="1014"/>
      <c r="T42" s="1014"/>
      <c r="U42" s="1014"/>
      <c r="V42" s="1014"/>
      <c r="W42" s="1014"/>
      <c r="X42" s="1014"/>
      <c r="Y42" s="1014"/>
      <c r="Z42" s="1014"/>
      <c r="AA42" s="1014"/>
      <c r="AB42" s="1014"/>
      <c r="AC42" s="1014"/>
      <c r="AD42" s="1014"/>
      <c r="AE42" s="1015"/>
      <c r="AF42" s="1010"/>
      <c r="AG42" s="1011"/>
      <c r="AH42" s="1011"/>
      <c r="AI42" s="1011"/>
      <c r="AJ42" s="1012"/>
      <c r="AK42" s="955"/>
      <c r="AL42" s="946"/>
      <c r="AM42" s="946"/>
      <c r="AN42" s="946"/>
      <c r="AO42" s="946"/>
      <c r="AP42" s="946"/>
      <c r="AQ42" s="946"/>
      <c r="AR42" s="946"/>
      <c r="AS42" s="946"/>
      <c r="AT42" s="946"/>
      <c r="AU42" s="946"/>
      <c r="AV42" s="946"/>
      <c r="AW42" s="946"/>
      <c r="AX42" s="946"/>
      <c r="AY42" s="946"/>
      <c r="AZ42" s="1016"/>
      <c r="BA42" s="1016"/>
      <c r="BB42" s="1016"/>
      <c r="BC42" s="1016"/>
      <c r="BD42" s="1016"/>
      <c r="BE42" s="947"/>
      <c r="BF42" s="947"/>
      <c r="BG42" s="947"/>
      <c r="BH42" s="947"/>
      <c r="BI42" s="948"/>
      <c r="BJ42" s="91"/>
      <c r="BK42" s="91"/>
      <c r="BL42" s="91"/>
      <c r="BM42" s="91"/>
      <c r="BN42" s="91"/>
      <c r="BO42" s="100"/>
      <c r="BP42" s="100"/>
      <c r="BQ42" s="97">
        <v>36</v>
      </c>
      <c r="BR42" s="98"/>
      <c r="BS42" s="967"/>
      <c r="BT42" s="968"/>
      <c r="BU42" s="968"/>
      <c r="BV42" s="968"/>
      <c r="BW42" s="968"/>
      <c r="BX42" s="968"/>
      <c r="BY42" s="968"/>
      <c r="BZ42" s="968"/>
      <c r="CA42" s="968"/>
      <c r="CB42" s="968"/>
      <c r="CC42" s="968"/>
      <c r="CD42" s="968"/>
      <c r="CE42" s="968"/>
      <c r="CF42" s="968"/>
      <c r="CG42" s="989"/>
      <c r="CH42" s="964"/>
      <c r="CI42" s="965"/>
      <c r="CJ42" s="965"/>
      <c r="CK42" s="965"/>
      <c r="CL42" s="966"/>
      <c r="CM42" s="964"/>
      <c r="CN42" s="965"/>
      <c r="CO42" s="965"/>
      <c r="CP42" s="965"/>
      <c r="CQ42" s="966"/>
      <c r="CR42" s="964"/>
      <c r="CS42" s="965"/>
      <c r="CT42" s="965"/>
      <c r="CU42" s="965"/>
      <c r="CV42" s="966"/>
      <c r="CW42" s="964"/>
      <c r="CX42" s="965"/>
      <c r="CY42" s="965"/>
      <c r="CZ42" s="965"/>
      <c r="DA42" s="966"/>
      <c r="DB42" s="964"/>
      <c r="DC42" s="965"/>
      <c r="DD42" s="965"/>
      <c r="DE42" s="965"/>
      <c r="DF42" s="966"/>
      <c r="DG42" s="964"/>
      <c r="DH42" s="965"/>
      <c r="DI42" s="965"/>
      <c r="DJ42" s="965"/>
      <c r="DK42" s="966"/>
      <c r="DL42" s="964"/>
      <c r="DM42" s="965"/>
      <c r="DN42" s="965"/>
      <c r="DO42" s="965"/>
      <c r="DP42" s="966"/>
      <c r="DQ42" s="964"/>
      <c r="DR42" s="965"/>
      <c r="DS42" s="965"/>
      <c r="DT42" s="965"/>
      <c r="DU42" s="966"/>
      <c r="DV42" s="967"/>
      <c r="DW42" s="968"/>
      <c r="DX42" s="968"/>
      <c r="DY42" s="968"/>
      <c r="DZ42" s="969"/>
      <c r="EA42" s="89"/>
    </row>
    <row r="43" spans="1:131" ht="26.25" customHeight="1" x14ac:dyDescent="0.2">
      <c r="A43" s="97">
        <v>16</v>
      </c>
      <c r="B43" s="1005"/>
      <c r="C43" s="1006"/>
      <c r="D43" s="1006"/>
      <c r="E43" s="1006"/>
      <c r="F43" s="1006"/>
      <c r="G43" s="1006"/>
      <c r="H43" s="1006"/>
      <c r="I43" s="1006"/>
      <c r="J43" s="1006"/>
      <c r="K43" s="1006"/>
      <c r="L43" s="1006"/>
      <c r="M43" s="1006"/>
      <c r="N43" s="1006"/>
      <c r="O43" s="1006"/>
      <c r="P43" s="1007"/>
      <c r="Q43" s="1013"/>
      <c r="R43" s="1014"/>
      <c r="S43" s="1014"/>
      <c r="T43" s="1014"/>
      <c r="U43" s="1014"/>
      <c r="V43" s="1014"/>
      <c r="W43" s="1014"/>
      <c r="X43" s="1014"/>
      <c r="Y43" s="1014"/>
      <c r="Z43" s="1014"/>
      <c r="AA43" s="1014"/>
      <c r="AB43" s="1014"/>
      <c r="AC43" s="1014"/>
      <c r="AD43" s="1014"/>
      <c r="AE43" s="1015"/>
      <c r="AF43" s="1010"/>
      <c r="AG43" s="1011"/>
      <c r="AH43" s="1011"/>
      <c r="AI43" s="1011"/>
      <c r="AJ43" s="1012"/>
      <c r="AK43" s="955"/>
      <c r="AL43" s="946"/>
      <c r="AM43" s="946"/>
      <c r="AN43" s="946"/>
      <c r="AO43" s="946"/>
      <c r="AP43" s="946"/>
      <c r="AQ43" s="946"/>
      <c r="AR43" s="946"/>
      <c r="AS43" s="946"/>
      <c r="AT43" s="946"/>
      <c r="AU43" s="946"/>
      <c r="AV43" s="946"/>
      <c r="AW43" s="946"/>
      <c r="AX43" s="946"/>
      <c r="AY43" s="946"/>
      <c r="AZ43" s="1016"/>
      <c r="BA43" s="1016"/>
      <c r="BB43" s="1016"/>
      <c r="BC43" s="1016"/>
      <c r="BD43" s="1016"/>
      <c r="BE43" s="947"/>
      <c r="BF43" s="947"/>
      <c r="BG43" s="947"/>
      <c r="BH43" s="947"/>
      <c r="BI43" s="948"/>
      <c r="BJ43" s="91"/>
      <c r="BK43" s="91"/>
      <c r="BL43" s="91"/>
      <c r="BM43" s="91"/>
      <c r="BN43" s="91"/>
      <c r="BO43" s="100"/>
      <c r="BP43" s="100"/>
      <c r="BQ43" s="97">
        <v>37</v>
      </c>
      <c r="BR43" s="98"/>
      <c r="BS43" s="967"/>
      <c r="BT43" s="968"/>
      <c r="BU43" s="968"/>
      <c r="BV43" s="968"/>
      <c r="BW43" s="968"/>
      <c r="BX43" s="968"/>
      <c r="BY43" s="968"/>
      <c r="BZ43" s="968"/>
      <c r="CA43" s="968"/>
      <c r="CB43" s="968"/>
      <c r="CC43" s="968"/>
      <c r="CD43" s="968"/>
      <c r="CE43" s="968"/>
      <c r="CF43" s="968"/>
      <c r="CG43" s="989"/>
      <c r="CH43" s="964"/>
      <c r="CI43" s="965"/>
      <c r="CJ43" s="965"/>
      <c r="CK43" s="965"/>
      <c r="CL43" s="966"/>
      <c r="CM43" s="964"/>
      <c r="CN43" s="965"/>
      <c r="CO43" s="965"/>
      <c r="CP43" s="965"/>
      <c r="CQ43" s="966"/>
      <c r="CR43" s="964"/>
      <c r="CS43" s="965"/>
      <c r="CT43" s="965"/>
      <c r="CU43" s="965"/>
      <c r="CV43" s="966"/>
      <c r="CW43" s="964"/>
      <c r="CX43" s="965"/>
      <c r="CY43" s="965"/>
      <c r="CZ43" s="965"/>
      <c r="DA43" s="966"/>
      <c r="DB43" s="964"/>
      <c r="DC43" s="965"/>
      <c r="DD43" s="965"/>
      <c r="DE43" s="965"/>
      <c r="DF43" s="966"/>
      <c r="DG43" s="964"/>
      <c r="DH43" s="965"/>
      <c r="DI43" s="965"/>
      <c r="DJ43" s="965"/>
      <c r="DK43" s="966"/>
      <c r="DL43" s="964"/>
      <c r="DM43" s="965"/>
      <c r="DN43" s="965"/>
      <c r="DO43" s="965"/>
      <c r="DP43" s="966"/>
      <c r="DQ43" s="964"/>
      <c r="DR43" s="965"/>
      <c r="DS43" s="965"/>
      <c r="DT43" s="965"/>
      <c r="DU43" s="966"/>
      <c r="DV43" s="967"/>
      <c r="DW43" s="968"/>
      <c r="DX43" s="968"/>
      <c r="DY43" s="968"/>
      <c r="DZ43" s="969"/>
      <c r="EA43" s="89"/>
    </row>
    <row r="44" spans="1:131" ht="26.25" customHeight="1" x14ac:dyDescent="0.2">
      <c r="A44" s="97">
        <v>17</v>
      </c>
      <c r="B44" s="1005"/>
      <c r="C44" s="1006"/>
      <c r="D44" s="1006"/>
      <c r="E44" s="1006"/>
      <c r="F44" s="1006"/>
      <c r="G44" s="1006"/>
      <c r="H44" s="1006"/>
      <c r="I44" s="1006"/>
      <c r="J44" s="1006"/>
      <c r="K44" s="1006"/>
      <c r="L44" s="1006"/>
      <c r="M44" s="1006"/>
      <c r="N44" s="1006"/>
      <c r="O44" s="1006"/>
      <c r="P44" s="1007"/>
      <c r="Q44" s="1013"/>
      <c r="R44" s="1014"/>
      <c r="S44" s="1014"/>
      <c r="T44" s="1014"/>
      <c r="U44" s="1014"/>
      <c r="V44" s="1014"/>
      <c r="W44" s="1014"/>
      <c r="X44" s="1014"/>
      <c r="Y44" s="1014"/>
      <c r="Z44" s="1014"/>
      <c r="AA44" s="1014"/>
      <c r="AB44" s="1014"/>
      <c r="AC44" s="1014"/>
      <c r="AD44" s="1014"/>
      <c r="AE44" s="1015"/>
      <c r="AF44" s="1010"/>
      <c r="AG44" s="1011"/>
      <c r="AH44" s="1011"/>
      <c r="AI44" s="1011"/>
      <c r="AJ44" s="1012"/>
      <c r="AK44" s="955"/>
      <c r="AL44" s="946"/>
      <c r="AM44" s="946"/>
      <c r="AN44" s="946"/>
      <c r="AO44" s="946"/>
      <c r="AP44" s="946"/>
      <c r="AQ44" s="946"/>
      <c r="AR44" s="946"/>
      <c r="AS44" s="946"/>
      <c r="AT44" s="946"/>
      <c r="AU44" s="946"/>
      <c r="AV44" s="946"/>
      <c r="AW44" s="946"/>
      <c r="AX44" s="946"/>
      <c r="AY44" s="946"/>
      <c r="AZ44" s="1016"/>
      <c r="BA44" s="1016"/>
      <c r="BB44" s="1016"/>
      <c r="BC44" s="1016"/>
      <c r="BD44" s="1016"/>
      <c r="BE44" s="947"/>
      <c r="BF44" s="947"/>
      <c r="BG44" s="947"/>
      <c r="BH44" s="947"/>
      <c r="BI44" s="948"/>
      <c r="BJ44" s="91"/>
      <c r="BK44" s="91"/>
      <c r="BL44" s="91"/>
      <c r="BM44" s="91"/>
      <c r="BN44" s="91"/>
      <c r="BO44" s="100"/>
      <c r="BP44" s="100"/>
      <c r="BQ44" s="97">
        <v>38</v>
      </c>
      <c r="BR44" s="98"/>
      <c r="BS44" s="967"/>
      <c r="BT44" s="968"/>
      <c r="BU44" s="968"/>
      <c r="BV44" s="968"/>
      <c r="BW44" s="968"/>
      <c r="BX44" s="968"/>
      <c r="BY44" s="968"/>
      <c r="BZ44" s="968"/>
      <c r="CA44" s="968"/>
      <c r="CB44" s="968"/>
      <c r="CC44" s="968"/>
      <c r="CD44" s="968"/>
      <c r="CE44" s="968"/>
      <c r="CF44" s="968"/>
      <c r="CG44" s="989"/>
      <c r="CH44" s="964"/>
      <c r="CI44" s="965"/>
      <c r="CJ44" s="965"/>
      <c r="CK44" s="965"/>
      <c r="CL44" s="966"/>
      <c r="CM44" s="964"/>
      <c r="CN44" s="965"/>
      <c r="CO44" s="965"/>
      <c r="CP44" s="965"/>
      <c r="CQ44" s="966"/>
      <c r="CR44" s="964"/>
      <c r="CS44" s="965"/>
      <c r="CT44" s="965"/>
      <c r="CU44" s="965"/>
      <c r="CV44" s="966"/>
      <c r="CW44" s="964"/>
      <c r="CX44" s="965"/>
      <c r="CY44" s="965"/>
      <c r="CZ44" s="965"/>
      <c r="DA44" s="966"/>
      <c r="DB44" s="964"/>
      <c r="DC44" s="965"/>
      <c r="DD44" s="965"/>
      <c r="DE44" s="965"/>
      <c r="DF44" s="966"/>
      <c r="DG44" s="964"/>
      <c r="DH44" s="965"/>
      <c r="DI44" s="965"/>
      <c r="DJ44" s="965"/>
      <c r="DK44" s="966"/>
      <c r="DL44" s="964"/>
      <c r="DM44" s="965"/>
      <c r="DN44" s="965"/>
      <c r="DO44" s="965"/>
      <c r="DP44" s="966"/>
      <c r="DQ44" s="964"/>
      <c r="DR44" s="965"/>
      <c r="DS44" s="965"/>
      <c r="DT44" s="965"/>
      <c r="DU44" s="966"/>
      <c r="DV44" s="967"/>
      <c r="DW44" s="968"/>
      <c r="DX44" s="968"/>
      <c r="DY44" s="968"/>
      <c r="DZ44" s="969"/>
      <c r="EA44" s="89"/>
    </row>
    <row r="45" spans="1:131" ht="26.25" customHeight="1" x14ac:dyDescent="0.2">
      <c r="A45" s="97">
        <v>18</v>
      </c>
      <c r="B45" s="1005"/>
      <c r="C45" s="1006"/>
      <c r="D45" s="1006"/>
      <c r="E45" s="1006"/>
      <c r="F45" s="1006"/>
      <c r="G45" s="1006"/>
      <c r="H45" s="1006"/>
      <c r="I45" s="1006"/>
      <c r="J45" s="1006"/>
      <c r="K45" s="1006"/>
      <c r="L45" s="1006"/>
      <c r="M45" s="1006"/>
      <c r="N45" s="1006"/>
      <c r="O45" s="1006"/>
      <c r="P45" s="1007"/>
      <c r="Q45" s="1013"/>
      <c r="R45" s="1014"/>
      <c r="S45" s="1014"/>
      <c r="T45" s="1014"/>
      <c r="U45" s="1014"/>
      <c r="V45" s="1014"/>
      <c r="W45" s="1014"/>
      <c r="X45" s="1014"/>
      <c r="Y45" s="1014"/>
      <c r="Z45" s="1014"/>
      <c r="AA45" s="1014"/>
      <c r="AB45" s="1014"/>
      <c r="AC45" s="1014"/>
      <c r="AD45" s="1014"/>
      <c r="AE45" s="1015"/>
      <c r="AF45" s="1010"/>
      <c r="AG45" s="1011"/>
      <c r="AH45" s="1011"/>
      <c r="AI45" s="1011"/>
      <c r="AJ45" s="1012"/>
      <c r="AK45" s="955"/>
      <c r="AL45" s="946"/>
      <c r="AM45" s="946"/>
      <c r="AN45" s="946"/>
      <c r="AO45" s="946"/>
      <c r="AP45" s="946"/>
      <c r="AQ45" s="946"/>
      <c r="AR45" s="946"/>
      <c r="AS45" s="946"/>
      <c r="AT45" s="946"/>
      <c r="AU45" s="946"/>
      <c r="AV45" s="946"/>
      <c r="AW45" s="946"/>
      <c r="AX45" s="946"/>
      <c r="AY45" s="946"/>
      <c r="AZ45" s="1016"/>
      <c r="BA45" s="1016"/>
      <c r="BB45" s="1016"/>
      <c r="BC45" s="1016"/>
      <c r="BD45" s="1016"/>
      <c r="BE45" s="947"/>
      <c r="BF45" s="947"/>
      <c r="BG45" s="947"/>
      <c r="BH45" s="947"/>
      <c r="BI45" s="948"/>
      <c r="BJ45" s="91"/>
      <c r="BK45" s="91"/>
      <c r="BL45" s="91"/>
      <c r="BM45" s="91"/>
      <c r="BN45" s="91"/>
      <c r="BO45" s="100"/>
      <c r="BP45" s="100"/>
      <c r="BQ45" s="97">
        <v>39</v>
      </c>
      <c r="BR45" s="98"/>
      <c r="BS45" s="967"/>
      <c r="BT45" s="968"/>
      <c r="BU45" s="968"/>
      <c r="BV45" s="968"/>
      <c r="BW45" s="968"/>
      <c r="BX45" s="968"/>
      <c r="BY45" s="968"/>
      <c r="BZ45" s="968"/>
      <c r="CA45" s="968"/>
      <c r="CB45" s="968"/>
      <c r="CC45" s="968"/>
      <c r="CD45" s="968"/>
      <c r="CE45" s="968"/>
      <c r="CF45" s="968"/>
      <c r="CG45" s="989"/>
      <c r="CH45" s="964"/>
      <c r="CI45" s="965"/>
      <c r="CJ45" s="965"/>
      <c r="CK45" s="965"/>
      <c r="CL45" s="966"/>
      <c r="CM45" s="964"/>
      <c r="CN45" s="965"/>
      <c r="CO45" s="965"/>
      <c r="CP45" s="965"/>
      <c r="CQ45" s="966"/>
      <c r="CR45" s="964"/>
      <c r="CS45" s="965"/>
      <c r="CT45" s="965"/>
      <c r="CU45" s="965"/>
      <c r="CV45" s="966"/>
      <c r="CW45" s="964"/>
      <c r="CX45" s="965"/>
      <c r="CY45" s="965"/>
      <c r="CZ45" s="965"/>
      <c r="DA45" s="966"/>
      <c r="DB45" s="964"/>
      <c r="DC45" s="965"/>
      <c r="DD45" s="965"/>
      <c r="DE45" s="965"/>
      <c r="DF45" s="966"/>
      <c r="DG45" s="964"/>
      <c r="DH45" s="965"/>
      <c r="DI45" s="965"/>
      <c r="DJ45" s="965"/>
      <c r="DK45" s="966"/>
      <c r="DL45" s="964"/>
      <c r="DM45" s="965"/>
      <c r="DN45" s="965"/>
      <c r="DO45" s="965"/>
      <c r="DP45" s="966"/>
      <c r="DQ45" s="964"/>
      <c r="DR45" s="965"/>
      <c r="DS45" s="965"/>
      <c r="DT45" s="965"/>
      <c r="DU45" s="966"/>
      <c r="DV45" s="967"/>
      <c r="DW45" s="968"/>
      <c r="DX45" s="968"/>
      <c r="DY45" s="968"/>
      <c r="DZ45" s="969"/>
      <c r="EA45" s="89"/>
    </row>
    <row r="46" spans="1:131" ht="26.25" customHeight="1" x14ac:dyDescent="0.2">
      <c r="A46" s="97">
        <v>19</v>
      </c>
      <c r="B46" s="1005"/>
      <c r="C46" s="1006"/>
      <c r="D46" s="1006"/>
      <c r="E46" s="1006"/>
      <c r="F46" s="1006"/>
      <c r="G46" s="1006"/>
      <c r="H46" s="1006"/>
      <c r="I46" s="1006"/>
      <c r="J46" s="1006"/>
      <c r="K46" s="1006"/>
      <c r="L46" s="1006"/>
      <c r="M46" s="1006"/>
      <c r="N46" s="1006"/>
      <c r="O46" s="1006"/>
      <c r="P46" s="1007"/>
      <c r="Q46" s="1013"/>
      <c r="R46" s="1014"/>
      <c r="S46" s="1014"/>
      <c r="T46" s="1014"/>
      <c r="U46" s="1014"/>
      <c r="V46" s="1014"/>
      <c r="W46" s="1014"/>
      <c r="X46" s="1014"/>
      <c r="Y46" s="1014"/>
      <c r="Z46" s="1014"/>
      <c r="AA46" s="1014"/>
      <c r="AB46" s="1014"/>
      <c r="AC46" s="1014"/>
      <c r="AD46" s="1014"/>
      <c r="AE46" s="1015"/>
      <c r="AF46" s="1010"/>
      <c r="AG46" s="1011"/>
      <c r="AH46" s="1011"/>
      <c r="AI46" s="1011"/>
      <c r="AJ46" s="1012"/>
      <c r="AK46" s="955"/>
      <c r="AL46" s="946"/>
      <c r="AM46" s="946"/>
      <c r="AN46" s="946"/>
      <c r="AO46" s="946"/>
      <c r="AP46" s="946"/>
      <c r="AQ46" s="946"/>
      <c r="AR46" s="946"/>
      <c r="AS46" s="946"/>
      <c r="AT46" s="946"/>
      <c r="AU46" s="946"/>
      <c r="AV46" s="946"/>
      <c r="AW46" s="946"/>
      <c r="AX46" s="946"/>
      <c r="AY46" s="946"/>
      <c r="AZ46" s="1016"/>
      <c r="BA46" s="1016"/>
      <c r="BB46" s="1016"/>
      <c r="BC46" s="1016"/>
      <c r="BD46" s="1016"/>
      <c r="BE46" s="947"/>
      <c r="BF46" s="947"/>
      <c r="BG46" s="947"/>
      <c r="BH46" s="947"/>
      <c r="BI46" s="948"/>
      <c r="BJ46" s="91"/>
      <c r="BK46" s="91"/>
      <c r="BL46" s="91"/>
      <c r="BM46" s="91"/>
      <c r="BN46" s="91"/>
      <c r="BO46" s="100"/>
      <c r="BP46" s="100"/>
      <c r="BQ46" s="97">
        <v>40</v>
      </c>
      <c r="BR46" s="98"/>
      <c r="BS46" s="967"/>
      <c r="BT46" s="968"/>
      <c r="BU46" s="968"/>
      <c r="BV46" s="968"/>
      <c r="BW46" s="968"/>
      <c r="BX46" s="968"/>
      <c r="BY46" s="968"/>
      <c r="BZ46" s="968"/>
      <c r="CA46" s="968"/>
      <c r="CB46" s="968"/>
      <c r="CC46" s="968"/>
      <c r="CD46" s="968"/>
      <c r="CE46" s="968"/>
      <c r="CF46" s="968"/>
      <c r="CG46" s="989"/>
      <c r="CH46" s="964"/>
      <c r="CI46" s="965"/>
      <c r="CJ46" s="965"/>
      <c r="CK46" s="965"/>
      <c r="CL46" s="966"/>
      <c r="CM46" s="964"/>
      <c r="CN46" s="965"/>
      <c r="CO46" s="965"/>
      <c r="CP46" s="965"/>
      <c r="CQ46" s="966"/>
      <c r="CR46" s="964"/>
      <c r="CS46" s="965"/>
      <c r="CT46" s="965"/>
      <c r="CU46" s="965"/>
      <c r="CV46" s="966"/>
      <c r="CW46" s="964"/>
      <c r="CX46" s="965"/>
      <c r="CY46" s="965"/>
      <c r="CZ46" s="965"/>
      <c r="DA46" s="966"/>
      <c r="DB46" s="964"/>
      <c r="DC46" s="965"/>
      <c r="DD46" s="965"/>
      <c r="DE46" s="965"/>
      <c r="DF46" s="966"/>
      <c r="DG46" s="964"/>
      <c r="DH46" s="965"/>
      <c r="DI46" s="965"/>
      <c r="DJ46" s="965"/>
      <c r="DK46" s="966"/>
      <c r="DL46" s="964"/>
      <c r="DM46" s="965"/>
      <c r="DN46" s="965"/>
      <c r="DO46" s="965"/>
      <c r="DP46" s="966"/>
      <c r="DQ46" s="964"/>
      <c r="DR46" s="965"/>
      <c r="DS46" s="965"/>
      <c r="DT46" s="965"/>
      <c r="DU46" s="966"/>
      <c r="DV46" s="967"/>
      <c r="DW46" s="968"/>
      <c r="DX46" s="968"/>
      <c r="DY46" s="968"/>
      <c r="DZ46" s="969"/>
      <c r="EA46" s="89"/>
    </row>
    <row r="47" spans="1:131" ht="26.25" customHeight="1" x14ac:dyDescent="0.2">
      <c r="A47" s="97">
        <v>20</v>
      </c>
      <c r="B47" s="1005"/>
      <c r="C47" s="1006"/>
      <c r="D47" s="1006"/>
      <c r="E47" s="1006"/>
      <c r="F47" s="1006"/>
      <c r="G47" s="1006"/>
      <c r="H47" s="1006"/>
      <c r="I47" s="1006"/>
      <c r="J47" s="1006"/>
      <c r="K47" s="1006"/>
      <c r="L47" s="1006"/>
      <c r="M47" s="1006"/>
      <c r="N47" s="1006"/>
      <c r="O47" s="1006"/>
      <c r="P47" s="1007"/>
      <c r="Q47" s="1013"/>
      <c r="R47" s="1014"/>
      <c r="S47" s="1014"/>
      <c r="T47" s="1014"/>
      <c r="U47" s="1014"/>
      <c r="V47" s="1014"/>
      <c r="W47" s="1014"/>
      <c r="X47" s="1014"/>
      <c r="Y47" s="1014"/>
      <c r="Z47" s="1014"/>
      <c r="AA47" s="1014"/>
      <c r="AB47" s="1014"/>
      <c r="AC47" s="1014"/>
      <c r="AD47" s="1014"/>
      <c r="AE47" s="1015"/>
      <c r="AF47" s="1010"/>
      <c r="AG47" s="1011"/>
      <c r="AH47" s="1011"/>
      <c r="AI47" s="1011"/>
      <c r="AJ47" s="1012"/>
      <c r="AK47" s="955"/>
      <c r="AL47" s="946"/>
      <c r="AM47" s="946"/>
      <c r="AN47" s="946"/>
      <c r="AO47" s="946"/>
      <c r="AP47" s="946"/>
      <c r="AQ47" s="946"/>
      <c r="AR47" s="946"/>
      <c r="AS47" s="946"/>
      <c r="AT47" s="946"/>
      <c r="AU47" s="946"/>
      <c r="AV47" s="946"/>
      <c r="AW47" s="946"/>
      <c r="AX47" s="946"/>
      <c r="AY47" s="946"/>
      <c r="AZ47" s="1016"/>
      <c r="BA47" s="1016"/>
      <c r="BB47" s="1016"/>
      <c r="BC47" s="1016"/>
      <c r="BD47" s="1016"/>
      <c r="BE47" s="947"/>
      <c r="BF47" s="947"/>
      <c r="BG47" s="947"/>
      <c r="BH47" s="947"/>
      <c r="BI47" s="948"/>
      <c r="BJ47" s="91"/>
      <c r="BK47" s="91"/>
      <c r="BL47" s="91"/>
      <c r="BM47" s="91"/>
      <c r="BN47" s="91"/>
      <c r="BO47" s="100"/>
      <c r="BP47" s="100"/>
      <c r="BQ47" s="97">
        <v>41</v>
      </c>
      <c r="BR47" s="98"/>
      <c r="BS47" s="967"/>
      <c r="BT47" s="968"/>
      <c r="BU47" s="968"/>
      <c r="BV47" s="968"/>
      <c r="BW47" s="968"/>
      <c r="BX47" s="968"/>
      <c r="BY47" s="968"/>
      <c r="BZ47" s="968"/>
      <c r="CA47" s="968"/>
      <c r="CB47" s="968"/>
      <c r="CC47" s="968"/>
      <c r="CD47" s="968"/>
      <c r="CE47" s="968"/>
      <c r="CF47" s="968"/>
      <c r="CG47" s="989"/>
      <c r="CH47" s="964"/>
      <c r="CI47" s="965"/>
      <c r="CJ47" s="965"/>
      <c r="CK47" s="965"/>
      <c r="CL47" s="966"/>
      <c r="CM47" s="964"/>
      <c r="CN47" s="965"/>
      <c r="CO47" s="965"/>
      <c r="CP47" s="965"/>
      <c r="CQ47" s="966"/>
      <c r="CR47" s="964"/>
      <c r="CS47" s="965"/>
      <c r="CT47" s="965"/>
      <c r="CU47" s="965"/>
      <c r="CV47" s="966"/>
      <c r="CW47" s="964"/>
      <c r="CX47" s="965"/>
      <c r="CY47" s="965"/>
      <c r="CZ47" s="965"/>
      <c r="DA47" s="966"/>
      <c r="DB47" s="964"/>
      <c r="DC47" s="965"/>
      <c r="DD47" s="965"/>
      <c r="DE47" s="965"/>
      <c r="DF47" s="966"/>
      <c r="DG47" s="964"/>
      <c r="DH47" s="965"/>
      <c r="DI47" s="965"/>
      <c r="DJ47" s="965"/>
      <c r="DK47" s="966"/>
      <c r="DL47" s="964"/>
      <c r="DM47" s="965"/>
      <c r="DN47" s="965"/>
      <c r="DO47" s="965"/>
      <c r="DP47" s="966"/>
      <c r="DQ47" s="964"/>
      <c r="DR47" s="965"/>
      <c r="DS47" s="965"/>
      <c r="DT47" s="965"/>
      <c r="DU47" s="966"/>
      <c r="DV47" s="967"/>
      <c r="DW47" s="968"/>
      <c r="DX47" s="968"/>
      <c r="DY47" s="968"/>
      <c r="DZ47" s="969"/>
      <c r="EA47" s="89"/>
    </row>
    <row r="48" spans="1:131" ht="26.25" customHeight="1" x14ac:dyDescent="0.2">
      <c r="A48" s="97">
        <v>21</v>
      </c>
      <c r="B48" s="1005"/>
      <c r="C48" s="1006"/>
      <c r="D48" s="1006"/>
      <c r="E48" s="1006"/>
      <c r="F48" s="1006"/>
      <c r="G48" s="1006"/>
      <c r="H48" s="1006"/>
      <c r="I48" s="1006"/>
      <c r="J48" s="1006"/>
      <c r="K48" s="1006"/>
      <c r="L48" s="1006"/>
      <c r="M48" s="1006"/>
      <c r="N48" s="1006"/>
      <c r="O48" s="1006"/>
      <c r="P48" s="1007"/>
      <c r="Q48" s="1013"/>
      <c r="R48" s="1014"/>
      <c r="S48" s="1014"/>
      <c r="T48" s="1014"/>
      <c r="U48" s="1014"/>
      <c r="V48" s="1014"/>
      <c r="W48" s="1014"/>
      <c r="X48" s="1014"/>
      <c r="Y48" s="1014"/>
      <c r="Z48" s="1014"/>
      <c r="AA48" s="1014"/>
      <c r="AB48" s="1014"/>
      <c r="AC48" s="1014"/>
      <c r="AD48" s="1014"/>
      <c r="AE48" s="1015"/>
      <c r="AF48" s="1010"/>
      <c r="AG48" s="1011"/>
      <c r="AH48" s="1011"/>
      <c r="AI48" s="1011"/>
      <c r="AJ48" s="1012"/>
      <c r="AK48" s="955"/>
      <c r="AL48" s="946"/>
      <c r="AM48" s="946"/>
      <c r="AN48" s="946"/>
      <c r="AO48" s="946"/>
      <c r="AP48" s="946"/>
      <c r="AQ48" s="946"/>
      <c r="AR48" s="946"/>
      <c r="AS48" s="946"/>
      <c r="AT48" s="946"/>
      <c r="AU48" s="946"/>
      <c r="AV48" s="946"/>
      <c r="AW48" s="946"/>
      <c r="AX48" s="946"/>
      <c r="AY48" s="946"/>
      <c r="AZ48" s="1016"/>
      <c r="BA48" s="1016"/>
      <c r="BB48" s="1016"/>
      <c r="BC48" s="1016"/>
      <c r="BD48" s="1016"/>
      <c r="BE48" s="947"/>
      <c r="BF48" s="947"/>
      <c r="BG48" s="947"/>
      <c r="BH48" s="947"/>
      <c r="BI48" s="948"/>
      <c r="BJ48" s="91"/>
      <c r="BK48" s="91"/>
      <c r="BL48" s="91"/>
      <c r="BM48" s="91"/>
      <c r="BN48" s="91"/>
      <c r="BO48" s="100"/>
      <c r="BP48" s="100"/>
      <c r="BQ48" s="97">
        <v>42</v>
      </c>
      <c r="BR48" s="98"/>
      <c r="BS48" s="967"/>
      <c r="BT48" s="968"/>
      <c r="BU48" s="968"/>
      <c r="BV48" s="968"/>
      <c r="BW48" s="968"/>
      <c r="BX48" s="968"/>
      <c r="BY48" s="968"/>
      <c r="BZ48" s="968"/>
      <c r="CA48" s="968"/>
      <c r="CB48" s="968"/>
      <c r="CC48" s="968"/>
      <c r="CD48" s="968"/>
      <c r="CE48" s="968"/>
      <c r="CF48" s="968"/>
      <c r="CG48" s="989"/>
      <c r="CH48" s="964"/>
      <c r="CI48" s="965"/>
      <c r="CJ48" s="965"/>
      <c r="CK48" s="965"/>
      <c r="CL48" s="966"/>
      <c r="CM48" s="964"/>
      <c r="CN48" s="965"/>
      <c r="CO48" s="965"/>
      <c r="CP48" s="965"/>
      <c r="CQ48" s="966"/>
      <c r="CR48" s="964"/>
      <c r="CS48" s="965"/>
      <c r="CT48" s="965"/>
      <c r="CU48" s="965"/>
      <c r="CV48" s="966"/>
      <c r="CW48" s="964"/>
      <c r="CX48" s="965"/>
      <c r="CY48" s="965"/>
      <c r="CZ48" s="965"/>
      <c r="DA48" s="966"/>
      <c r="DB48" s="964"/>
      <c r="DC48" s="965"/>
      <c r="DD48" s="965"/>
      <c r="DE48" s="965"/>
      <c r="DF48" s="966"/>
      <c r="DG48" s="964"/>
      <c r="DH48" s="965"/>
      <c r="DI48" s="965"/>
      <c r="DJ48" s="965"/>
      <c r="DK48" s="966"/>
      <c r="DL48" s="964"/>
      <c r="DM48" s="965"/>
      <c r="DN48" s="965"/>
      <c r="DO48" s="965"/>
      <c r="DP48" s="966"/>
      <c r="DQ48" s="964"/>
      <c r="DR48" s="965"/>
      <c r="DS48" s="965"/>
      <c r="DT48" s="965"/>
      <c r="DU48" s="966"/>
      <c r="DV48" s="967"/>
      <c r="DW48" s="968"/>
      <c r="DX48" s="968"/>
      <c r="DY48" s="968"/>
      <c r="DZ48" s="969"/>
      <c r="EA48" s="89"/>
    </row>
    <row r="49" spans="1:131" ht="26.25" customHeight="1" x14ac:dyDescent="0.2">
      <c r="A49" s="97">
        <v>22</v>
      </c>
      <c r="B49" s="1005"/>
      <c r="C49" s="1006"/>
      <c r="D49" s="1006"/>
      <c r="E49" s="1006"/>
      <c r="F49" s="1006"/>
      <c r="G49" s="1006"/>
      <c r="H49" s="1006"/>
      <c r="I49" s="1006"/>
      <c r="J49" s="1006"/>
      <c r="K49" s="1006"/>
      <c r="L49" s="1006"/>
      <c r="M49" s="1006"/>
      <c r="N49" s="1006"/>
      <c r="O49" s="1006"/>
      <c r="P49" s="1007"/>
      <c r="Q49" s="1013"/>
      <c r="R49" s="1014"/>
      <c r="S49" s="1014"/>
      <c r="T49" s="1014"/>
      <c r="U49" s="1014"/>
      <c r="V49" s="1014"/>
      <c r="W49" s="1014"/>
      <c r="X49" s="1014"/>
      <c r="Y49" s="1014"/>
      <c r="Z49" s="1014"/>
      <c r="AA49" s="1014"/>
      <c r="AB49" s="1014"/>
      <c r="AC49" s="1014"/>
      <c r="AD49" s="1014"/>
      <c r="AE49" s="1015"/>
      <c r="AF49" s="1010"/>
      <c r="AG49" s="1011"/>
      <c r="AH49" s="1011"/>
      <c r="AI49" s="1011"/>
      <c r="AJ49" s="1012"/>
      <c r="AK49" s="955"/>
      <c r="AL49" s="946"/>
      <c r="AM49" s="946"/>
      <c r="AN49" s="946"/>
      <c r="AO49" s="946"/>
      <c r="AP49" s="946"/>
      <c r="AQ49" s="946"/>
      <c r="AR49" s="946"/>
      <c r="AS49" s="946"/>
      <c r="AT49" s="946"/>
      <c r="AU49" s="946"/>
      <c r="AV49" s="946"/>
      <c r="AW49" s="946"/>
      <c r="AX49" s="946"/>
      <c r="AY49" s="946"/>
      <c r="AZ49" s="1016"/>
      <c r="BA49" s="1016"/>
      <c r="BB49" s="1016"/>
      <c r="BC49" s="1016"/>
      <c r="BD49" s="1016"/>
      <c r="BE49" s="947"/>
      <c r="BF49" s="947"/>
      <c r="BG49" s="947"/>
      <c r="BH49" s="947"/>
      <c r="BI49" s="948"/>
      <c r="BJ49" s="91"/>
      <c r="BK49" s="91"/>
      <c r="BL49" s="91"/>
      <c r="BM49" s="91"/>
      <c r="BN49" s="91"/>
      <c r="BO49" s="100"/>
      <c r="BP49" s="100"/>
      <c r="BQ49" s="97">
        <v>43</v>
      </c>
      <c r="BR49" s="98"/>
      <c r="BS49" s="967"/>
      <c r="BT49" s="968"/>
      <c r="BU49" s="968"/>
      <c r="BV49" s="968"/>
      <c r="BW49" s="968"/>
      <c r="BX49" s="968"/>
      <c r="BY49" s="968"/>
      <c r="BZ49" s="968"/>
      <c r="CA49" s="968"/>
      <c r="CB49" s="968"/>
      <c r="CC49" s="968"/>
      <c r="CD49" s="968"/>
      <c r="CE49" s="968"/>
      <c r="CF49" s="968"/>
      <c r="CG49" s="989"/>
      <c r="CH49" s="964"/>
      <c r="CI49" s="965"/>
      <c r="CJ49" s="965"/>
      <c r="CK49" s="965"/>
      <c r="CL49" s="966"/>
      <c r="CM49" s="964"/>
      <c r="CN49" s="965"/>
      <c r="CO49" s="965"/>
      <c r="CP49" s="965"/>
      <c r="CQ49" s="966"/>
      <c r="CR49" s="964"/>
      <c r="CS49" s="965"/>
      <c r="CT49" s="965"/>
      <c r="CU49" s="965"/>
      <c r="CV49" s="966"/>
      <c r="CW49" s="964"/>
      <c r="CX49" s="965"/>
      <c r="CY49" s="965"/>
      <c r="CZ49" s="965"/>
      <c r="DA49" s="966"/>
      <c r="DB49" s="964"/>
      <c r="DC49" s="965"/>
      <c r="DD49" s="965"/>
      <c r="DE49" s="965"/>
      <c r="DF49" s="966"/>
      <c r="DG49" s="964"/>
      <c r="DH49" s="965"/>
      <c r="DI49" s="965"/>
      <c r="DJ49" s="965"/>
      <c r="DK49" s="966"/>
      <c r="DL49" s="964"/>
      <c r="DM49" s="965"/>
      <c r="DN49" s="965"/>
      <c r="DO49" s="965"/>
      <c r="DP49" s="966"/>
      <c r="DQ49" s="964"/>
      <c r="DR49" s="965"/>
      <c r="DS49" s="965"/>
      <c r="DT49" s="965"/>
      <c r="DU49" s="966"/>
      <c r="DV49" s="967"/>
      <c r="DW49" s="968"/>
      <c r="DX49" s="968"/>
      <c r="DY49" s="968"/>
      <c r="DZ49" s="969"/>
      <c r="EA49" s="89"/>
    </row>
    <row r="50" spans="1:131" ht="26.25" customHeight="1" x14ac:dyDescent="0.2">
      <c r="A50" s="97">
        <v>23</v>
      </c>
      <c r="B50" s="1005"/>
      <c r="C50" s="1006"/>
      <c r="D50" s="1006"/>
      <c r="E50" s="1006"/>
      <c r="F50" s="1006"/>
      <c r="G50" s="1006"/>
      <c r="H50" s="1006"/>
      <c r="I50" s="1006"/>
      <c r="J50" s="1006"/>
      <c r="K50" s="1006"/>
      <c r="L50" s="1006"/>
      <c r="M50" s="1006"/>
      <c r="N50" s="1006"/>
      <c r="O50" s="1006"/>
      <c r="P50" s="1007"/>
      <c r="Q50" s="1008"/>
      <c r="R50" s="1000"/>
      <c r="S50" s="1000"/>
      <c r="T50" s="1000"/>
      <c r="U50" s="1000"/>
      <c r="V50" s="1000"/>
      <c r="W50" s="1000"/>
      <c r="X50" s="1000"/>
      <c r="Y50" s="1000"/>
      <c r="Z50" s="1000"/>
      <c r="AA50" s="1000"/>
      <c r="AB50" s="1000"/>
      <c r="AC50" s="1000"/>
      <c r="AD50" s="1000"/>
      <c r="AE50" s="1009"/>
      <c r="AF50" s="1010"/>
      <c r="AG50" s="1011"/>
      <c r="AH50" s="1011"/>
      <c r="AI50" s="1011"/>
      <c r="AJ50" s="1012"/>
      <c r="AK50" s="999"/>
      <c r="AL50" s="1000"/>
      <c r="AM50" s="1000"/>
      <c r="AN50" s="1000"/>
      <c r="AO50" s="1000"/>
      <c r="AP50" s="1000"/>
      <c r="AQ50" s="1000"/>
      <c r="AR50" s="1000"/>
      <c r="AS50" s="1000"/>
      <c r="AT50" s="1000"/>
      <c r="AU50" s="1000"/>
      <c r="AV50" s="1000"/>
      <c r="AW50" s="1000"/>
      <c r="AX50" s="1000"/>
      <c r="AY50" s="1000"/>
      <c r="AZ50" s="1001"/>
      <c r="BA50" s="1001"/>
      <c r="BB50" s="1001"/>
      <c r="BC50" s="1001"/>
      <c r="BD50" s="1001"/>
      <c r="BE50" s="947"/>
      <c r="BF50" s="947"/>
      <c r="BG50" s="947"/>
      <c r="BH50" s="947"/>
      <c r="BI50" s="948"/>
      <c r="BJ50" s="91"/>
      <c r="BK50" s="91"/>
      <c r="BL50" s="91"/>
      <c r="BM50" s="91"/>
      <c r="BN50" s="91"/>
      <c r="BO50" s="100"/>
      <c r="BP50" s="100"/>
      <c r="BQ50" s="97">
        <v>44</v>
      </c>
      <c r="BR50" s="98"/>
      <c r="BS50" s="967"/>
      <c r="BT50" s="968"/>
      <c r="BU50" s="968"/>
      <c r="BV50" s="968"/>
      <c r="BW50" s="968"/>
      <c r="BX50" s="968"/>
      <c r="BY50" s="968"/>
      <c r="BZ50" s="968"/>
      <c r="CA50" s="968"/>
      <c r="CB50" s="968"/>
      <c r="CC50" s="968"/>
      <c r="CD50" s="968"/>
      <c r="CE50" s="968"/>
      <c r="CF50" s="968"/>
      <c r="CG50" s="989"/>
      <c r="CH50" s="964"/>
      <c r="CI50" s="965"/>
      <c r="CJ50" s="965"/>
      <c r="CK50" s="965"/>
      <c r="CL50" s="966"/>
      <c r="CM50" s="964"/>
      <c r="CN50" s="965"/>
      <c r="CO50" s="965"/>
      <c r="CP50" s="965"/>
      <c r="CQ50" s="966"/>
      <c r="CR50" s="964"/>
      <c r="CS50" s="965"/>
      <c r="CT50" s="965"/>
      <c r="CU50" s="965"/>
      <c r="CV50" s="966"/>
      <c r="CW50" s="964"/>
      <c r="CX50" s="965"/>
      <c r="CY50" s="965"/>
      <c r="CZ50" s="965"/>
      <c r="DA50" s="966"/>
      <c r="DB50" s="964"/>
      <c r="DC50" s="965"/>
      <c r="DD50" s="965"/>
      <c r="DE50" s="965"/>
      <c r="DF50" s="966"/>
      <c r="DG50" s="964"/>
      <c r="DH50" s="965"/>
      <c r="DI50" s="965"/>
      <c r="DJ50" s="965"/>
      <c r="DK50" s="966"/>
      <c r="DL50" s="964"/>
      <c r="DM50" s="965"/>
      <c r="DN50" s="965"/>
      <c r="DO50" s="965"/>
      <c r="DP50" s="966"/>
      <c r="DQ50" s="964"/>
      <c r="DR50" s="965"/>
      <c r="DS50" s="965"/>
      <c r="DT50" s="965"/>
      <c r="DU50" s="966"/>
      <c r="DV50" s="967"/>
      <c r="DW50" s="968"/>
      <c r="DX50" s="968"/>
      <c r="DY50" s="968"/>
      <c r="DZ50" s="969"/>
      <c r="EA50" s="89"/>
    </row>
    <row r="51" spans="1:131" ht="26.25" customHeight="1" x14ac:dyDescent="0.2">
      <c r="A51" s="97">
        <v>24</v>
      </c>
      <c r="B51" s="1005"/>
      <c r="C51" s="1006"/>
      <c r="D51" s="1006"/>
      <c r="E51" s="1006"/>
      <c r="F51" s="1006"/>
      <c r="G51" s="1006"/>
      <c r="H51" s="1006"/>
      <c r="I51" s="1006"/>
      <c r="J51" s="1006"/>
      <c r="K51" s="1006"/>
      <c r="L51" s="1006"/>
      <c r="M51" s="1006"/>
      <c r="N51" s="1006"/>
      <c r="O51" s="1006"/>
      <c r="P51" s="1007"/>
      <c r="Q51" s="1008"/>
      <c r="R51" s="1000"/>
      <c r="S51" s="1000"/>
      <c r="T51" s="1000"/>
      <c r="U51" s="1000"/>
      <c r="V51" s="1000"/>
      <c r="W51" s="1000"/>
      <c r="X51" s="1000"/>
      <c r="Y51" s="1000"/>
      <c r="Z51" s="1000"/>
      <c r="AA51" s="1000"/>
      <c r="AB51" s="1000"/>
      <c r="AC51" s="1000"/>
      <c r="AD51" s="1000"/>
      <c r="AE51" s="1009"/>
      <c r="AF51" s="1010"/>
      <c r="AG51" s="1011"/>
      <c r="AH51" s="1011"/>
      <c r="AI51" s="1011"/>
      <c r="AJ51" s="1012"/>
      <c r="AK51" s="999"/>
      <c r="AL51" s="1000"/>
      <c r="AM51" s="1000"/>
      <c r="AN51" s="1000"/>
      <c r="AO51" s="1000"/>
      <c r="AP51" s="1000"/>
      <c r="AQ51" s="1000"/>
      <c r="AR51" s="1000"/>
      <c r="AS51" s="1000"/>
      <c r="AT51" s="1000"/>
      <c r="AU51" s="1000"/>
      <c r="AV51" s="1000"/>
      <c r="AW51" s="1000"/>
      <c r="AX51" s="1000"/>
      <c r="AY51" s="1000"/>
      <c r="AZ51" s="1001"/>
      <c r="BA51" s="1001"/>
      <c r="BB51" s="1001"/>
      <c r="BC51" s="1001"/>
      <c r="BD51" s="1001"/>
      <c r="BE51" s="947"/>
      <c r="BF51" s="947"/>
      <c r="BG51" s="947"/>
      <c r="BH51" s="947"/>
      <c r="BI51" s="948"/>
      <c r="BJ51" s="91"/>
      <c r="BK51" s="91"/>
      <c r="BL51" s="91"/>
      <c r="BM51" s="91"/>
      <c r="BN51" s="91"/>
      <c r="BO51" s="100"/>
      <c r="BP51" s="100"/>
      <c r="BQ51" s="97">
        <v>45</v>
      </c>
      <c r="BR51" s="98"/>
      <c r="BS51" s="967"/>
      <c r="BT51" s="968"/>
      <c r="BU51" s="968"/>
      <c r="BV51" s="968"/>
      <c r="BW51" s="968"/>
      <c r="BX51" s="968"/>
      <c r="BY51" s="968"/>
      <c r="BZ51" s="968"/>
      <c r="CA51" s="968"/>
      <c r="CB51" s="968"/>
      <c r="CC51" s="968"/>
      <c r="CD51" s="968"/>
      <c r="CE51" s="968"/>
      <c r="CF51" s="968"/>
      <c r="CG51" s="989"/>
      <c r="CH51" s="964"/>
      <c r="CI51" s="965"/>
      <c r="CJ51" s="965"/>
      <c r="CK51" s="965"/>
      <c r="CL51" s="966"/>
      <c r="CM51" s="964"/>
      <c r="CN51" s="965"/>
      <c r="CO51" s="965"/>
      <c r="CP51" s="965"/>
      <c r="CQ51" s="966"/>
      <c r="CR51" s="964"/>
      <c r="CS51" s="965"/>
      <c r="CT51" s="965"/>
      <c r="CU51" s="965"/>
      <c r="CV51" s="966"/>
      <c r="CW51" s="964"/>
      <c r="CX51" s="965"/>
      <c r="CY51" s="965"/>
      <c r="CZ51" s="965"/>
      <c r="DA51" s="966"/>
      <c r="DB51" s="964"/>
      <c r="DC51" s="965"/>
      <c r="DD51" s="965"/>
      <c r="DE51" s="965"/>
      <c r="DF51" s="966"/>
      <c r="DG51" s="964"/>
      <c r="DH51" s="965"/>
      <c r="DI51" s="965"/>
      <c r="DJ51" s="965"/>
      <c r="DK51" s="966"/>
      <c r="DL51" s="964"/>
      <c r="DM51" s="965"/>
      <c r="DN51" s="965"/>
      <c r="DO51" s="965"/>
      <c r="DP51" s="966"/>
      <c r="DQ51" s="964"/>
      <c r="DR51" s="965"/>
      <c r="DS51" s="965"/>
      <c r="DT51" s="965"/>
      <c r="DU51" s="966"/>
      <c r="DV51" s="967"/>
      <c r="DW51" s="968"/>
      <c r="DX51" s="968"/>
      <c r="DY51" s="968"/>
      <c r="DZ51" s="969"/>
      <c r="EA51" s="89"/>
    </row>
    <row r="52" spans="1:131" ht="26.25" customHeight="1" x14ac:dyDescent="0.2">
      <c r="A52" s="97">
        <v>25</v>
      </c>
      <c r="B52" s="1005"/>
      <c r="C52" s="1006"/>
      <c r="D52" s="1006"/>
      <c r="E52" s="1006"/>
      <c r="F52" s="1006"/>
      <c r="G52" s="1006"/>
      <c r="H52" s="1006"/>
      <c r="I52" s="1006"/>
      <c r="J52" s="1006"/>
      <c r="K52" s="1006"/>
      <c r="L52" s="1006"/>
      <c r="M52" s="1006"/>
      <c r="N52" s="1006"/>
      <c r="O52" s="1006"/>
      <c r="P52" s="1007"/>
      <c r="Q52" s="1008"/>
      <c r="R52" s="1000"/>
      <c r="S52" s="1000"/>
      <c r="T52" s="1000"/>
      <c r="U52" s="1000"/>
      <c r="V52" s="1000"/>
      <c r="W52" s="1000"/>
      <c r="X52" s="1000"/>
      <c r="Y52" s="1000"/>
      <c r="Z52" s="1000"/>
      <c r="AA52" s="1000"/>
      <c r="AB52" s="1000"/>
      <c r="AC52" s="1000"/>
      <c r="AD52" s="1000"/>
      <c r="AE52" s="1009"/>
      <c r="AF52" s="1010"/>
      <c r="AG52" s="1011"/>
      <c r="AH52" s="1011"/>
      <c r="AI52" s="1011"/>
      <c r="AJ52" s="1012"/>
      <c r="AK52" s="999"/>
      <c r="AL52" s="1000"/>
      <c r="AM52" s="1000"/>
      <c r="AN52" s="1000"/>
      <c r="AO52" s="1000"/>
      <c r="AP52" s="1000"/>
      <c r="AQ52" s="1000"/>
      <c r="AR52" s="1000"/>
      <c r="AS52" s="1000"/>
      <c r="AT52" s="1000"/>
      <c r="AU52" s="1000"/>
      <c r="AV52" s="1000"/>
      <c r="AW52" s="1000"/>
      <c r="AX52" s="1000"/>
      <c r="AY52" s="1000"/>
      <c r="AZ52" s="1001"/>
      <c r="BA52" s="1001"/>
      <c r="BB52" s="1001"/>
      <c r="BC52" s="1001"/>
      <c r="BD52" s="1001"/>
      <c r="BE52" s="947"/>
      <c r="BF52" s="947"/>
      <c r="BG52" s="947"/>
      <c r="BH52" s="947"/>
      <c r="BI52" s="948"/>
      <c r="BJ52" s="91"/>
      <c r="BK52" s="91"/>
      <c r="BL52" s="91"/>
      <c r="BM52" s="91"/>
      <c r="BN52" s="91"/>
      <c r="BO52" s="100"/>
      <c r="BP52" s="100"/>
      <c r="BQ52" s="97">
        <v>46</v>
      </c>
      <c r="BR52" s="98"/>
      <c r="BS52" s="967"/>
      <c r="BT52" s="968"/>
      <c r="BU52" s="968"/>
      <c r="BV52" s="968"/>
      <c r="BW52" s="968"/>
      <c r="BX52" s="968"/>
      <c r="BY52" s="968"/>
      <c r="BZ52" s="968"/>
      <c r="CA52" s="968"/>
      <c r="CB52" s="968"/>
      <c r="CC52" s="968"/>
      <c r="CD52" s="968"/>
      <c r="CE52" s="968"/>
      <c r="CF52" s="968"/>
      <c r="CG52" s="989"/>
      <c r="CH52" s="964"/>
      <c r="CI52" s="965"/>
      <c r="CJ52" s="965"/>
      <c r="CK52" s="965"/>
      <c r="CL52" s="966"/>
      <c r="CM52" s="964"/>
      <c r="CN52" s="965"/>
      <c r="CO52" s="965"/>
      <c r="CP52" s="965"/>
      <c r="CQ52" s="966"/>
      <c r="CR52" s="964"/>
      <c r="CS52" s="965"/>
      <c r="CT52" s="965"/>
      <c r="CU52" s="965"/>
      <c r="CV52" s="966"/>
      <c r="CW52" s="964"/>
      <c r="CX52" s="965"/>
      <c r="CY52" s="965"/>
      <c r="CZ52" s="965"/>
      <c r="DA52" s="966"/>
      <c r="DB52" s="964"/>
      <c r="DC52" s="965"/>
      <c r="DD52" s="965"/>
      <c r="DE52" s="965"/>
      <c r="DF52" s="966"/>
      <c r="DG52" s="964"/>
      <c r="DH52" s="965"/>
      <c r="DI52" s="965"/>
      <c r="DJ52" s="965"/>
      <c r="DK52" s="966"/>
      <c r="DL52" s="964"/>
      <c r="DM52" s="965"/>
      <c r="DN52" s="965"/>
      <c r="DO52" s="965"/>
      <c r="DP52" s="966"/>
      <c r="DQ52" s="964"/>
      <c r="DR52" s="965"/>
      <c r="DS52" s="965"/>
      <c r="DT52" s="965"/>
      <c r="DU52" s="966"/>
      <c r="DV52" s="967"/>
      <c r="DW52" s="968"/>
      <c r="DX52" s="968"/>
      <c r="DY52" s="968"/>
      <c r="DZ52" s="969"/>
      <c r="EA52" s="89"/>
    </row>
    <row r="53" spans="1:131" ht="26.25" customHeight="1" x14ac:dyDescent="0.2">
      <c r="A53" s="97">
        <v>26</v>
      </c>
      <c r="B53" s="1005"/>
      <c r="C53" s="1006"/>
      <c r="D53" s="1006"/>
      <c r="E53" s="1006"/>
      <c r="F53" s="1006"/>
      <c r="G53" s="1006"/>
      <c r="H53" s="1006"/>
      <c r="I53" s="1006"/>
      <c r="J53" s="1006"/>
      <c r="K53" s="1006"/>
      <c r="L53" s="1006"/>
      <c r="M53" s="1006"/>
      <c r="N53" s="1006"/>
      <c r="O53" s="1006"/>
      <c r="P53" s="1007"/>
      <c r="Q53" s="1008"/>
      <c r="R53" s="1000"/>
      <c r="S53" s="1000"/>
      <c r="T53" s="1000"/>
      <c r="U53" s="1000"/>
      <c r="V53" s="1000"/>
      <c r="W53" s="1000"/>
      <c r="X53" s="1000"/>
      <c r="Y53" s="1000"/>
      <c r="Z53" s="1000"/>
      <c r="AA53" s="1000"/>
      <c r="AB53" s="1000"/>
      <c r="AC53" s="1000"/>
      <c r="AD53" s="1000"/>
      <c r="AE53" s="1009"/>
      <c r="AF53" s="1010"/>
      <c r="AG53" s="1011"/>
      <c r="AH53" s="1011"/>
      <c r="AI53" s="1011"/>
      <c r="AJ53" s="1012"/>
      <c r="AK53" s="999"/>
      <c r="AL53" s="1000"/>
      <c r="AM53" s="1000"/>
      <c r="AN53" s="1000"/>
      <c r="AO53" s="1000"/>
      <c r="AP53" s="1000"/>
      <c r="AQ53" s="1000"/>
      <c r="AR53" s="1000"/>
      <c r="AS53" s="1000"/>
      <c r="AT53" s="1000"/>
      <c r="AU53" s="1000"/>
      <c r="AV53" s="1000"/>
      <c r="AW53" s="1000"/>
      <c r="AX53" s="1000"/>
      <c r="AY53" s="1000"/>
      <c r="AZ53" s="1001"/>
      <c r="BA53" s="1001"/>
      <c r="BB53" s="1001"/>
      <c r="BC53" s="1001"/>
      <c r="BD53" s="1001"/>
      <c r="BE53" s="947"/>
      <c r="BF53" s="947"/>
      <c r="BG53" s="947"/>
      <c r="BH53" s="947"/>
      <c r="BI53" s="948"/>
      <c r="BJ53" s="91"/>
      <c r="BK53" s="91"/>
      <c r="BL53" s="91"/>
      <c r="BM53" s="91"/>
      <c r="BN53" s="91"/>
      <c r="BO53" s="100"/>
      <c r="BP53" s="100"/>
      <c r="BQ53" s="97">
        <v>47</v>
      </c>
      <c r="BR53" s="98"/>
      <c r="BS53" s="967"/>
      <c r="BT53" s="968"/>
      <c r="BU53" s="968"/>
      <c r="BV53" s="968"/>
      <c r="BW53" s="968"/>
      <c r="BX53" s="968"/>
      <c r="BY53" s="968"/>
      <c r="BZ53" s="968"/>
      <c r="CA53" s="968"/>
      <c r="CB53" s="968"/>
      <c r="CC53" s="968"/>
      <c r="CD53" s="968"/>
      <c r="CE53" s="968"/>
      <c r="CF53" s="968"/>
      <c r="CG53" s="989"/>
      <c r="CH53" s="964"/>
      <c r="CI53" s="965"/>
      <c r="CJ53" s="965"/>
      <c r="CK53" s="965"/>
      <c r="CL53" s="966"/>
      <c r="CM53" s="964"/>
      <c r="CN53" s="965"/>
      <c r="CO53" s="965"/>
      <c r="CP53" s="965"/>
      <c r="CQ53" s="966"/>
      <c r="CR53" s="964"/>
      <c r="CS53" s="965"/>
      <c r="CT53" s="965"/>
      <c r="CU53" s="965"/>
      <c r="CV53" s="966"/>
      <c r="CW53" s="964"/>
      <c r="CX53" s="965"/>
      <c r="CY53" s="965"/>
      <c r="CZ53" s="965"/>
      <c r="DA53" s="966"/>
      <c r="DB53" s="964"/>
      <c r="DC53" s="965"/>
      <c r="DD53" s="965"/>
      <c r="DE53" s="965"/>
      <c r="DF53" s="966"/>
      <c r="DG53" s="964"/>
      <c r="DH53" s="965"/>
      <c r="DI53" s="965"/>
      <c r="DJ53" s="965"/>
      <c r="DK53" s="966"/>
      <c r="DL53" s="964"/>
      <c r="DM53" s="965"/>
      <c r="DN53" s="965"/>
      <c r="DO53" s="965"/>
      <c r="DP53" s="966"/>
      <c r="DQ53" s="964"/>
      <c r="DR53" s="965"/>
      <c r="DS53" s="965"/>
      <c r="DT53" s="965"/>
      <c r="DU53" s="966"/>
      <c r="DV53" s="967"/>
      <c r="DW53" s="968"/>
      <c r="DX53" s="968"/>
      <c r="DY53" s="968"/>
      <c r="DZ53" s="969"/>
      <c r="EA53" s="89"/>
    </row>
    <row r="54" spans="1:131" ht="26.25" customHeight="1" x14ac:dyDescent="0.2">
      <c r="A54" s="97">
        <v>27</v>
      </c>
      <c r="B54" s="1005"/>
      <c r="C54" s="1006"/>
      <c r="D54" s="1006"/>
      <c r="E54" s="1006"/>
      <c r="F54" s="1006"/>
      <c r="G54" s="1006"/>
      <c r="H54" s="1006"/>
      <c r="I54" s="1006"/>
      <c r="J54" s="1006"/>
      <c r="K54" s="1006"/>
      <c r="L54" s="1006"/>
      <c r="M54" s="1006"/>
      <c r="N54" s="1006"/>
      <c r="O54" s="1006"/>
      <c r="P54" s="1007"/>
      <c r="Q54" s="1008"/>
      <c r="R54" s="1000"/>
      <c r="S54" s="1000"/>
      <c r="T54" s="1000"/>
      <c r="U54" s="1000"/>
      <c r="V54" s="1000"/>
      <c r="W54" s="1000"/>
      <c r="X54" s="1000"/>
      <c r="Y54" s="1000"/>
      <c r="Z54" s="1000"/>
      <c r="AA54" s="1000"/>
      <c r="AB54" s="1000"/>
      <c r="AC54" s="1000"/>
      <c r="AD54" s="1000"/>
      <c r="AE54" s="1009"/>
      <c r="AF54" s="1010"/>
      <c r="AG54" s="1011"/>
      <c r="AH54" s="1011"/>
      <c r="AI54" s="1011"/>
      <c r="AJ54" s="1012"/>
      <c r="AK54" s="999"/>
      <c r="AL54" s="1000"/>
      <c r="AM54" s="1000"/>
      <c r="AN54" s="1000"/>
      <c r="AO54" s="1000"/>
      <c r="AP54" s="1000"/>
      <c r="AQ54" s="1000"/>
      <c r="AR54" s="1000"/>
      <c r="AS54" s="1000"/>
      <c r="AT54" s="1000"/>
      <c r="AU54" s="1000"/>
      <c r="AV54" s="1000"/>
      <c r="AW54" s="1000"/>
      <c r="AX54" s="1000"/>
      <c r="AY54" s="1000"/>
      <c r="AZ54" s="1001"/>
      <c r="BA54" s="1001"/>
      <c r="BB54" s="1001"/>
      <c r="BC54" s="1001"/>
      <c r="BD54" s="1001"/>
      <c r="BE54" s="947"/>
      <c r="BF54" s="947"/>
      <c r="BG54" s="947"/>
      <c r="BH54" s="947"/>
      <c r="BI54" s="948"/>
      <c r="BJ54" s="91"/>
      <c r="BK54" s="91"/>
      <c r="BL54" s="91"/>
      <c r="BM54" s="91"/>
      <c r="BN54" s="91"/>
      <c r="BO54" s="100"/>
      <c r="BP54" s="100"/>
      <c r="BQ54" s="97">
        <v>48</v>
      </c>
      <c r="BR54" s="98"/>
      <c r="BS54" s="967"/>
      <c r="BT54" s="968"/>
      <c r="BU54" s="968"/>
      <c r="BV54" s="968"/>
      <c r="BW54" s="968"/>
      <c r="BX54" s="968"/>
      <c r="BY54" s="968"/>
      <c r="BZ54" s="968"/>
      <c r="CA54" s="968"/>
      <c r="CB54" s="968"/>
      <c r="CC54" s="968"/>
      <c r="CD54" s="968"/>
      <c r="CE54" s="968"/>
      <c r="CF54" s="968"/>
      <c r="CG54" s="989"/>
      <c r="CH54" s="964"/>
      <c r="CI54" s="965"/>
      <c r="CJ54" s="965"/>
      <c r="CK54" s="965"/>
      <c r="CL54" s="966"/>
      <c r="CM54" s="964"/>
      <c r="CN54" s="965"/>
      <c r="CO54" s="965"/>
      <c r="CP54" s="965"/>
      <c r="CQ54" s="966"/>
      <c r="CR54" s="964"/>
      <c r="CS54" s="965"/>
      <c r="CT54" s="965"/>
      <c r="CU54" s="965"/>
      <c r="CV54" s="966"/>
      <c r="CW54" s="964"/>
      <c r="CX54" s="965"/>
      <c r="CY54" s="965"/>
      <c r="CZ54" s="965"/>
      <c r="DA54" s="966"/>
      <c r="DB54" s="964"/>
      <c r="DC54" s="965"/>
      <c r="DD54" s="965"/>
      <c r="DE54" s="965"/>
      <c r="DF54" s="966"/>
      <c r="DG54" s="964"/>
      <c r="DH54" s="965"/>
      <c r="DI54" s="965"/>
      <c r="DJ54" s="965"/>
      <c r="DK54" s="966"/>
      <c r="DL54" s="964"/>
      <c r="DM54" s="965"/>
      <c r="DN54" s="965"/>
      <c r="DO54" s="965"/>
      <c r="DP54" s="966"/>
      <c r="DQ54" s="964"/>
      <c r="DR54" s="965"/>
      <c r="DS54" s="965"/>
      <c r="DT54" s="965"/>
      <c r="DU54" s="966"/>
      <c r="DV54" s="967"/>
      <c r="DW54" s="968"/>
      <c r="DX54" s="968"/>
      <c r="DY54" s="968"/>
      <c r="DZ54" s="969"/>
      <c r="EA54" s="89"/>
    </row>
    <row r="55" spans="1:131" ht="26.25" customHeight="1" x14ac:dyDescent="0.2">
      <c r="A55" s="97">
        <v>28</v>
      </c>
      <c r="B55" s="1005"/>
      <c r="C55" s="1006"/>
      <c r="D55" s="1006"/>
      <c r="E55" s="1006"/>
      <c r="F55" s="1006"/>
      <c r="G55" s="1006"/>
      <c r="H55" s="1006"/>
      <c r="I55" s="1006"/>
      <c r="J55" s="1006"/>
      <c r="K55" s="1006"/>
      <c r="L55" s="1006"/>
      <c r="M55" s="1006"/>
      <c r="N55" s="1006"/>
      <c r="O55" s="1006"/>
      <c r="P55" s="1007"/>
      <c r="Q55" s="1008"/>
      <c r="R55" s="1000"/>
      <c r="S55" s="1000"/>
      <c r="T55" s="1000"/>
      <c r="U55" s="1000"/>
      <c r="V55" s="1000"/>
      <c r="W55" s="1000"/>
      <c r="X55" s="1000"/>
      <c r="Y55" s="1000"/>
      <c r="Z55" s="1000"/>
      <c r="AA55" s="1000"/>
      <c r="AB55" s="1000"/>
      <c r="AC55" s="1000"/>
      <c r="AD55" s="1000"/>
      <c r="AE55" s="1009"/>
      <c r="AF55" s="1010"/>
      <c r="AG55" s="1011"/>
      <c r="AH55" s="1011"/>
      <c r="AI55" s="1011"/>
      <c r="AJ55" s="1012"/>
      <c r="AK55" s="999"/>
      <c r="AL55" s="1000"/>
      <c r="AM55" s="1000"/>
      <c r="AN55" s="1000"/>
      <c r="AO55" s="1000"/>
      <c r="AP55" s="1000"/>
      <c r="AQ55" s="1000"/>
      <c r="AR55" s="1000"/>
      <c r="AS55" s="1000"/>
      <c r="AT55" s="1000"/>
      <c r="AU55" s="1000"/>
      <c r="AV55" s="1000"/>
      <c r="AW55" s="1000"/>
      <c r="AX55" s="1000"/>
      <c r="AY55" s="1000"/>
      <c r="AZ55" s="1001"/>
      <c r="BA55" s="1001"/>
      <c r="BB55" s="1001"/>
      <c r="BC55" s="1001"/>
      <c r="BD55" s="1001"/>
      <c r="BE55" s="947"/>
      <c r="BF55" s="947"/>
      <c r="BG55" s="947"/>
      <c r="BH55" s="947"/>
      <c r="BI55" s="948"/>
      <c r="BJ55" s="91"/>
      <c r="BK55" s="91"/>
      <c r="BL55" s="91"/>
      <c r="BM55" s="91"/>
      <c r="BN55" s="91"/>
      <c r="BO55" s="100"/>
      <c r="BP55" s="100"/>
      <c r="BQ55" s="97">
        <v>49</v>
      </c>
      <c r="BR55" s="98"/>
      <c r="BS55" s="967"/>
      <c r="BT55" s="968"/>
      <c r="BU55" s="968"/>
      <c r="BV55" s="968"/>
      <c r="BW55" s="968"/>
      <c r="BX55" s="968"/>
      <c r="BY55" s="968"/>
      <c r="BZ55" s="968"/>
      <c r="CA55" s="968"/>
      <c r="CB55" s="968"/>
      <c r="CC55" s="968"/>
      <c r="CD55" s="968"/>
      <c r="CE55" s="968"/>
      <c r="CF55" s="968"/>
      <c r="CG55" s="989"/>
      <c r="CH55" s="964"/>
      <c r="CI55" s="965"/>
      <c r="CJ55" s="965"/>
      <c r="CK55" s="965"/>
      <c r="CL55" s="966"/>
      <c r="CM55" s="964"/>
      <c r="CN55" s="965"/>
      <c r="CO55" s="965"/>
      <c r="CP55" s="965"/>
      <c r="CQ55" s="966"/>
      <c r="CR55" s="964"/>
      <c r="CS55" s="965"/>
      <c r="CT55" s="965"/>
      <c r="CU55" s="965"/>
      <c r="CV55" s="966"/>
      <c r="CW55" s="964"/>
      <c r="CX55" s="965"/>
      <c r="CY55" s="965"/>
      <c r="CZ55" s="965"/>
      <c r="DA55" s="966"/>
      <c r="DB55" s="964"/>
      <c r="DC55" s="965"/>
      <c r="DD55" s="965"/>
      <c r="DE55" s="965"/>
      <c r="DF55" s="966"/>
      <c r="DG55" s="964"/>
      <c r="DH55" s="965"/>
      <c r="DI55" s="965"/>
      <c r="DJ55" s="965"/>
      <c r="DK55" s="966"/>
      <c r="DL55" s="964"/>
      <c r="DM55" s="965"/>
      <c r="DN55" s="965"/>
      <c r="DO55" s="965"/>
      <c r="DP55" s="966"/>
      <c r="DQ55" s="964"/>
      <c r="DR55" s="965"/>
      <c r="DS55" s="965"/>
      <c r="DT55" s="965"/>
      <c r="DU55" s="966"/>
      <c r="DV55" s="967"/>
      <c r="DW55" s="968"/>
      <c r="DX55" s="968"/>
      <c r="DY55" s="968"/>
      <c r="DZ55" s="969"/>
      <c r="EA55" s="89"/>
    </row>
    <row r="56" spans="1:131" ht="26.25" customHeight="1" x14ac:dyDescent="0.2">
      <c r="A56" s="97">
        <v>29</v>
      </c>
      <c r="B56" s="1005"/>
      <c r="C56" s="1006"/>
      <c r="D56" s="1006"/>
      <c r="E56" s="1006"/>
      <c r="F56" s="1006"/>
      <c r="G56" s="1006"/>
      <c r="H56" s="1006"/>
      <c r="I56" s="1006"/>
      <c r="J56" s="1006"/>
      <c r="K56" s="1006"/>
      <c r="L56" s="1006"/>
      <c r="M56" s="1006"/>
      <c r="N56" s="1006"/>
      <c r="O56" s="1006"/>
      <c r="P56" s="1007"/>
      <c r="Q56" s="1008"/>
      <c r="R56" s="1000"/>
      <c r="S56" s="1000"/>
      <c r="T56" s="1000"/>
      <c r="U56" s="1000"/>
      <c r="V56" s="1000"/>
      <c r="W56" s="1000"/>
      <c r="X56" s="1000"/>
      <c r="Y56" s="1000"/>
      <c r="Z56" s="1000"/>
      <c r="AA56" s="1000"/>
      <c r="AB56" s="1000"/>
      <c r="AC56" s="1000"/>
      <c r="AD56" s="1000"/>
      <c r="AE56" s="1009"/>
      <c r="AF56" s="1010"/>
      <c r="AG56" s="1011"/>
      <c r="AH56" s="1011"/>
      <c r="AI56" s="1011"/>
      <c r="AJ56" s="1012"/>
      <c r="AK56" s="999"/>
      <c r="AL56" s="1000"/>
      <c r="AM56" s="1000"/>
      <c r="AN56" s="1000"/>
      <c r="AO56" s="1000"/>
      <c r="AP56" s="1000"/>
      <c r="AQ56" s="1000"/>
      <c r="AR56" s="1000"/>
      <c r="AS56" s="1000"/>
      <c r="AT56" s="1000"/>
      <c r="AU56" s="1000"/>
      <c r="AV56" s="1000"/>
      <c r="AW56" s="1000"/>
      <c r="AX56" s="1000"/>
      <c r="AY56" s="1000"/>
      <c r="AZ56" s="1001"/>
      <c r="BA56" s="1001"/>
      <c r="BB56" s="1001"/>
      <c r="BC56" s="1001"/>
      <c r="BD56" s="1001"/>
      <c r="BE56" s="947"/>
      <c r="BF56" s="947"/>
      <c r="BG56" s="947"/>
      <c r="BH56" s="947"/>
      <c r="BI56" s="948"/>
      <c r="BJ56" s="91"/>
      <c r="BK56" s="91"/>
      <c r="BL56" s="91"/>
      <c r="BM56" s="91"/>
      <c r="BN56" s="91"/>
      <c r="BO56" s="100"/>
      <c r="BP56" s="100"/>
      <c r="BQ56" s="97">
        <v>50</v>
      </c>
      <c r="BR56" s="98"/>
      <c r="BS56" s="967"/>
      <c r="BT56" s="968"/>
      <c r="BU56" s="968"/>
      <c r="BV56" s="968"/>
      <c r="BW56" s="968"/>
      <c r="BX56" s="968"/>
      <c r="BY56" s="968"/>
      <c r="BZ56" s="968"/>
      <c r="CA56" s="968"/>
      <c r="CB56" s="968"/>
      <c r="CC56" s="968"/>
      <c r="CD56" s="968"/>
      <c r="CE56" s="968"/>
      <c r="CF56" s="968"/>
      <c r="CG56" s="989"/>
      <c r="CH56" s="964"/>
      <c r="CI56" s="965"/>
      <c r="CJ56" s="965"/>
      <c r="CK56" s="965"/>
      <c r="CL56" s="966"/>
      <c r="CM56" s="964"/>
      <c r="CN56" s="965"/>
      <c r="CO56" s="965"/>
      <c r="CP56" s="965"/>
      <c r="CQ56" s="966"/>
      <c r="CR56" s="964"/>
      <c r="CS56" s="965"/>
      <c r="CT56" s="965"/>
      <c r="CU56" s="965"/>
      <c r="CV56" s="966"/>
      <c r="CW56" s="964"/>
      <c r="CX56" s="965"/>
      <c r="CY56" s="965"/>
      <c r="CZ56" s="965"/>
      <c r="DA56" s="966"/>
      <c r="DB56" s="964"/>
      <c r="DC56" s="965"/>
      <c r="DD56" s="965"/>
      <c r="DE56" s="965"/>
      <c r="DF56" s="966"/>
      <c r="DG56" s="964"/>
      <c r="DH56" s="965"/>
      <c r="DI56" s="965"/>
      <c r="DJ56" s="965"/>
      <c r="DK56" s="966"/>
      <c r="DL56" s="964"/>
      <c r="DM56" s="965"/>
      <c r="DN56" s="965"/>
      <c r="DO56" s="965"/>
      <c r="DP56" s="966"/>
      <c r="DQ56" s="964"/>
      <c r="DR56" s="965"/>
      <c r="DS56" s="965"/>
      <c r="DT56" s="965"/>
      <c r="DU56" s="966"/>
      <c r="DV56" s="967"/>
      <c r="DW56" s="968"/>
      <c r="DX56" s="968"/>
      <c r="DY56" s="968"/>
      <c r="DZ56" s="969"/>
      <c r="EA56" s="89"/>
    </row>
    <row r="57" spans="1:131" ht="26.25" customHeight="1" x14ac:dyDescent="0.2">
      <c r="A57" s="97">
        <v>30</v>
      </c>
      <c r="B57" s="1005"/>
      <c r="C57" s="1006"/>
      <c r="D57" s="1006"/>
      <c r="E57" s="1006"/>
      <c r="F57" s="1006"/>
      <c r="G57" s="1006"/>
      <c r="H57" s="1006"/>
      <c r="I57" s="1006"/>
      <c r="J57" s="1006"/>
      <c r="K57" s="1006"/>
      <c r="L57" s="1006"/>
      <c r="M57" s="1006"/>
      <c r="N57" s="1006"/>
      <c r="O57" s="1006"/>
      <c r="P57" s="1007"/>
      <c r="Q57" s="1008"/>
      <c r="R57" s="1000"/>
      <c r="S57" s="1000"/>
      <c r="T57" s="1000"/>
      <c r="U57" s="1000"/>
      <c r="V57" s="1000"/>
      <c r="W57" s="1000"/>
      <c r="X57" s="1000"/>
      <c r="Y57" s="1000"/>
      <c r="Z57" s="1000"/>
      <c r="AA57" s="1000"/>
      <c r="AB57" s="1000"/>
      <c r="AC57" s="1000"/>
      <c r="AD57" s="1000"/>
      <c r="AE57" s="1009"/>
      <c r="AF57" s="1010"/>
      <c r="AG57" s="1011"/>
      <c r="AH57" s="1011"/>
      <c r="AI57" s="1011"/>
      <c r="AJ57" s="1012"/>
      <c r="AK57" s="999"/>
      <c r="AL57" s="1000"/>
      <c r="AM57" s="1000"/>
      <c r="AN57" s="1000"/>
      <c r="AO57" s="1000"/>
      <c r="AP57" s="1000"/>
      <c r="AQ57" s="1000"/>
      <c r="AR57" s="1000"/>
      <c r="AS57" s="1000"/>
      <c r="AT57" s="1000"/>
      <c r="AU57" s="1000"/>
      <c r="AV57" s="1000"/>
      <c r="AW57" s="1000"/>
      <c r="AX57" s="1000"/>
      <c r="AY57" s="1000"/>
      <c r="AZ57" s="1001"/>
      <c r="BA57" s="1001"/>
      <c r="BB57" s="1001"/>
      <c r="BC57" s="1001"/>
      <c r="BD57" s="1001"/>
      <c r="BE57" s="947"/>
      <c r="BF57" s="947"/>
      <c r="BG57" s="947"/>
      <c r="BH57" s="947"/>
      <c r="BI57" s="948"/>
      <c r="BJ57" s="91"/>
      <c r="BK57" s="91"/>
      <c r="BL57" s="91"/>
      <c r="BM57" s="91"/>
      <c r="BN57" s="91"/>
      <c r="BO57" s="100"/>
      <c r="BP57" s="100"/>
      <c r="BQ57" s="97">
        <v>51</v>
      </c>
      <c r="BR57" s="98"/>
      <c r="BS57" s="967"/>
      <c r="BT57" s="968"/>
      <c r="BU57" s="968"/>
      <c r="BV57" s="968"/>
      <c r="BW57" s="968"/>
      <c r="BX57" s="968"/>
      <c r="BY57" s="968"/>
      <c r="BZ57" s="968"/>
      <c r="CA57" s="968"/>
      <c r="CB57" s="968"/>
      <c r="CC57" s="968"/>
      <c r="CD57" s="968"/>
      <c r="CE57" s="968"/>
      <c r="CF57" s="968"/>
      <c r="CG57" s="989"/>
      <c r="CH57" s="964"/>
      <c r="CI57" s="965"/>
      <c r="CJ57" s="965"/>
      <c r="CK57" s="965"/>
      <c r="CL57" s="966"/>
      <c r="CM57" s="964"/>
      <c r="CN57" s="965"/>
      <c r="CO57" s="965"/>
      <c r="CP57" s="965"/>
      <c r="CQ57" s="966"/>
      <c r="CR57" s="964"/>
      <c r="CS57" s="965"/>
      <c r="CT57" s="965"/>
      <c r="CU57" s="965"/>
      <c r="CV57" s="966"/>
      <c r="CW57" s="964"/>
      <c r="CX57" s="965"/>
      <c r="CY57" s="965"/>
      <c r="CZ57" s="965"/>
      <c r="DA57" s="966"/>
      <c r="DB57" s="964"/>
      <c r="DC57" s="965"/>
      <c r="DD57" s="965"/>
      <c r="DE57" s="965"/>
      <c r="DF57" s="966"/>
      <c r="DG57" s="964"/>
      <c r="DH57" s="965"/>
      <c r="DI57" s="965"/>
      <c r="DJ57" s="965"/>
      <c r="DK57" s="966"/>
      <c r="DL57" s="964"/>
      <c r="DM57" s="965"/>
      <c r="DN57" s="965"/>
      <c r="DO57" s="965"/>
      <c r="DP57" s="966"/>
      <c r="DQ57" s="964"/>
      <c r="DR57" s="965"/>
      <c r="DS57" s="965"/>
      <c r="DT57" s="965"/>
      <c r="DU57" s="966"/>
      <c r="DV57" s="967"/>
      <c r="DW57" s="968"/>
      <c r="DX57" s="968"/>
      <c r="DY57" s="968"/>
      <c r="DZ57" s="969"/>
      <c r="EA57" s="89"/>
    </row>
    <row r="58" spans="1:131" ht="26.25" customHeight="1" x14ac:dyDescent="0.2">
      <c r="A58" s="97">
        <v>31</v>
      </c>
      <c r="B58" s="1005"/>
      <c r="C58" s="1006"/>
      <c r="D58" s="1006"/>
      <c r="E58" s="1006"/>
      <c r="F58" s="1006"/>
      <c r="G58" s="1006"/>
      <c r="H58" s="1006"/>
      <c r="I58" s="1006"/>
      <c r="J58" s="1006"/>
      <c r="K58" s="1006"/>
      <c r="L58" s="1006"/>
      <c r="M58" s="1006"/>
      <c r="N58" s="1006"/>
      <c r="O58" s="1006"/>
      <c r="P58" s="1007"/>
      <c r="Q58" s="1008"/>
      <c r="R58" s="1000"/>
      <c r="S58" s="1000"/>
      <c r="T58" s="1000"/>
      <c r="U58" s="1000"/>
      <c r="V58" s="1000"/>
      <c r="W58" s="1000"/>
      <c r="X58" s="1000"/>
      <c r="Y58" s="1000"/>
      <c r="Z58" s="1000"/>
      <c r="AA58" s="1000"/>
      <c r="AB58" s="1000"/>
      <c r="AC58" s="1000"/>
      <c r="AD58" s="1000"/>
      <c r="AE58" s="1009"/>
      <c r="AF58" s="1010"/>
      <c r="AG58" s="1011"/>
      <c r="AH58" s="1011"/>
      <c r="AI58" s="1011"/>
      <c r="AJ58" s="1012"/>
      <c r="AK58" s="999"/>
      <c r="AL58" s="1000"/>
      <c r="AM58" s="1000"/>
      <c r="AN58" s="1000"/>
      <c r="AO58" s="1000"/>
      <c r="AP58" s="1000"/>
      <c r="AQ58" s="1000"/>
      <c r="AR58" s="1000"/>
      <c r="AS58" s="1000"/>
      <c r="AT58" s="1000"/>
      <c r="AU58" s="1000"/>
      <c r="AV58" s="1000"/>
      <c r="AW58" s="1000"/>
      <c r="AX58" s="1000"/>
      <c r="AY58" s="1000"/>
      <c r="AZ58" s="1001"/>
      <c r="BA58" s="1001"/>
      <c r="BB58" s="1001"/>
      <c r="BC58" s="1001"/>
      <c r="BD58" s="1001"/>
      <c r="BE58" s="947"/>
      <c r="BF58" s="947"/>
      <c r="BG58" s="947"/>
      <c r="BH58" s="947"/>
      <c r="BI58" s="948"/>
      <c r="BJ58" s="91"/>
      <c r="BK58" s="91"/>
      <c r="BL58" s="91"/>
      <c r="BM58" s="91"/>
      <c r="BN58" s="91"/>
      <c r="BO58" s="100"/>
      <c r="BP58" s="100"/>
      <c r="BQ58" s="97">
        <v>52</v>
      </c>
      <c r="BR58" s="98"/>
      <c r="BS58" s="967"/>
      <c r="BT58" s="968"/>
      <c r="BU58" s="968"/>
      <c r="BV58" s="968"/>
      <c r="BW58" s="968"/>
      <c r="BX58" s="968"/>
      <c r="BY58" s="968"/>
      <c r="BZ58" s="968"/>
      <c r="CA58" s="968"/>
      <c r="CB58" s="968"/>
      <c r="CC58" s="968"/>
      <c r="CD58" s="968"/>
      <c r="CE58" s="968"/>
      <c r="CF58" s="968"/>
      <c r="CG58" s="989"/>
      <c r="CH58" s="964"/>
      <c r="CI58" s="965"/>
      <c r="CJ58" s="965"/>
      <c r="CK58" s="965"/>
      <c r="CL58" s="966"/>
      <c r="CM58" s="964"/>
      <c r="CN58" s="965"/>
      <c r="CO58" s="965"/>
      <c r="CP58" s="965"/>
      <c r="CQ58" s="966"/>
      <c r="CR58" s="964"/>
      <c r="CS58" s="965"/>
      <c r="CT58" s="965"/>
      <c r="CU58" s="965"/>
      <c r="CV58" s="966"/>
      <c r="CW58" s="964"/>
      <c r="CX58" s="965"/>
      <c r="CY58" s="965"/>
      <c r="CZ58" s="965"/>
      <c r="DA58" s="966"/>
      <c r="DB58" s="964"/>
      <c r="DC58" s="965"/>
      <c r="DD58" s="965"/>
      <c r="DE58" s="965"/>
      <c r="DF58" s="966"/>
      <c r="DG58" s="964"/>
      <c r="DH58" s="965"/>
      <c r="DI58" s="965"/>
      <c r="DJ58" s="965"/>
      <c r="DK58" s="966"/>
      <c r="DL58" s="964"/>
      <c r="DM58" s="965"/>
      <c r="DN58" s="965"/>
      <c r="DO58" s="965"/>
      <c r="DP58" s="966"/>
      <c r="DQ58" s="964"/>
      <c r="DR58" s="965"/>
      <c r="DS58" s="965"/>
      <c r="DT58" s="965"/>
      <c r="DU58" s="966"/>
      <c r="DV58" s="967"/>
      <c r="DW58" s="968"/>
      <c r="DX58" s="968"/>
      <c r="DY58" s="968"/>
      <c r="DZ58" s="969"/>
      <c r="EA58" s="89"/>
    </row>
    <row r="59" spans="1:131" ht="26.25" customHeight="1" x14ac:dyDescent="0.2">
      <c r="A59" s="97">
        <v>32</v>
      </c>
      <c r="B59" s="1005"/>
      <c r="C59" s="1006"/>
      <c r="D59" s="1006"/>
      <c r="E59" s="1006"/>
      <c r="F59" s="1006"/>
      <c r="G59" s="1006"/>
      <c r="H59" s="1006"/>
      <c r="I59" s="1006"/>
      <c r="J59" s="1006"/>
      <c r="K59" s="1006"/>
      <c r="L59" s="1006"/>
      <c r="M59" s="1006"/>
      <c r="N59" s="1006"/>
      <c r="O59" s="1006"/>
      <c r="P59" s="1007"/>
      <c r="Q59" s="1008"/>
      <c r="R59" s="1000"/>
      <c r="S59" s="1000"/>
      <c r="T59" s="1000"/>
      <c r="U59" s="1000"/>
      <c r="V59" s="1000"/>
      <c r="W59" s="1000"/>
      <c r="X59" s="1000"/>
      <c r="Y59" s="1000"/>
      <c r="Z59" s="1000"/>
      <c r="AA59" s="1000"/>
      <c r="AB59" s="1000"/>
      <c r="AC59" s="1000"/>
      <c r="AD59" s="1000"/>
      <c r="AE59" s="1009"/>
      <c r="AF59" s="1010"/>
      <c r="AG59" s="1011"/>
      <c r="AH59" s="1011"/>
      <c r="AI59" s="1011"/>
      <c r="AJ59" s="1012"/>
      <c r="AK59" s="999"/>
      <c r="AL59" s="1000"/>
      <c r="AM59" s="1000"/>
      <c r="AN59" s="1000"/>
      <c r="AO59" s="1000"/>
      <c r="AP59" s="1000"/>
      <c r="AQ59" s="1000"/>
      <c r="AR59" s="1000"/>
      <c r="AS59" s="1000"/>
      <c r="AT59" s="1000"/>
      <c r="AU59" s="1000"/>
      <c r="AV59" s="1000"/>
      <c r="AW59" s="1000"/>
      <c r="AX59" s="1000"/>
      <c r="AY59" s="1000"/>
      <c r="AZ59" s="1001"/>
      <c r="BA59" s="1001"/>
      <c r="BB59" s="1001"/>
      <c r="BC59" s="1001"/>
      <c r="BD59" s="1001"/>
      <c r="BE59" s="947"/>
      <c r="BF59" s="947"/>
      <c r="BG59" s="947"/>
      <c r="BH59" s="947"/>
      <c r="BI59" s="948"/>
      <c r="BJ59" s="91"/>
      <c r="BK59" s="91"/>
      <c r="BL59" s="91"/>
      <c r="BM59" s="91"/>
      <c r="BN59" s="91"/>
      <c r="BO59" s="100"/>
      <c r="BP59" s="100"/>
      <c r="BQ59" s="97">
        <v>53</v>
      </c>
      <c r="BR59" s="98"/>
      <c r="BS59" s="967"/>
      <c r="BT59" s="968"/>
      <c r="BU59" s="968"/>
      <c r="BV59" s="968"/>
      <c r="BW59" s="968"/>
      <c r="BX59" s="968"/>
      <c r="BY59" s="968"/>
      <c r="BZ59" s="968"/>
      <c r="CA59" s="968"/>
      <c r="CB59" s="968"/>
      <c r="CC59" s="968"/>
      <c r="CD59" s="968"/>
      <c r="CE59" s="968"/>
      <c r="CF59" s="968"/>
      <c r="CG59" s="989"/>
      <c r="CH59" s="964"/>
      <c r="CI59" s="965"/>
      <c r="CJ59" s="965"/>
      <c r="CK59" s="965"/>
      <c r="CL59" s="966"/>
      <c r="CM59" s="964"/>
      <c r="CN59" s="965"/>
      <c r="CO59" s="965"/>
      <c r="CP59" s="965"/>
      <c r="CQ59" s="966"/>
      <c r="CR59" s="964"/>
      <c r="CS59" s="965"/>
      <c r="CT59" s="965"/>
      <c r="CU59" s="965"/>
      <c r="CV59" s="966"/>
      <c r="CW59" s="964"/>
      <c r="CX59" s="965"/>
      <c r="CY59" s="965"/>
      <c r="CZ59" s="965"/>
      <c r="DA59" s="966"/>
      <c r="DB59" s="964"/>
      <c r="DC59" s="965"/>
      <c r="DD59" s="965"/>
      <c r="DE59" s="965"/>
      <c r="DF59" s="966"/>
      <c r="DG59" s="964"/>
      <c r="DH59" s="965"/>
      <c r="DI59" s="965"/>
      <c r="DJ59" s="965"/>
      <c r="DK59" s="966"/>
      <c r="DL59" s="964"/>
      <c r="DM59" s="965"/>
      <c r="DN59" s="965"/>
      <c r="DO59" s="965"/>
      <c r="DP59" s="966"/>
      <c r="DQ59" s="964"/>
      <c r="DR59" s="965"/>
      <c r="DS59" s="965"/>
      <c r="DT59" s="965"/>
      <c r="DU59" s="966"/>
      <c r="DV59" s="967"/>
      <c r="DW59" s="968"/>
      <c r="DX59" s="968"/>
      <c r="DY59" s="968"/>
      <c r="DZ59" s="969"/>
      <c r="EA59" s="89"/>
    </row>
    <row r="60" spans="1:131" ht="26.25" customHeight="1" x14ac:dyDescent="0.2">
      <c r="A60" s="97">
        <v>33</v>
      </c>
      <c r="B60" s="1005"/>
      <c r="C60" s="1006"/>
      <c r="D60" s="1006"/>
      <c r="E60" s="1006"/>
      <c r="F60" s="1006"/>
      <c r="G60" s="1006"/>
      <c r="H60" s="1006"/>
      <c r="I60" s="1006"/>
      <c r="J60" s="1006"/>
      <c r="K60" s="1006"/>
      <c r="L60" s="1006"/>
      <c r="M60" s="1006"/>
      <c r="N60" s="1006"/>
      <c r="O60" s="1006"/>
      <c r="P60" s="1007"/>
      <c r="Q60" s="1008"/>
      <c r="R60" s="1000"/>
      <c r="S60" s="1000"/>
      <c r="T60" s="1000"/>
      <c r="U60" s="1000"/>
      <c r="V60" s="1000"/>
      <c r="W60" s="1000"/>
      <c r="X60" s="1000"/>
      <c r="Y60" s="1000"/>
      <c r="Z60" s="1000"/>
      <c r="AA60" s="1000"/>
      <c r="AB60" s="1000"/>
      <c r="AC60" s="1000"/>
      <c r="AD60" s="1000"/>
      <c r="AE60" s="1009"/>
      <c r="AF60" s="1010"/>
      <c r="AG60" s="1011"/>
      <c r="AH60" s="1011"/>
      <c r="AI60" s="1011"/>
      <c r="AJ60" s="1012"/>
      <c r="AK60" s="999"/>
      <c r="AL60" s="1000"/>
      <c r="AM60" s="1000"/>
      <c r="AN60" s="1000"/>
      <c r="AO60" s="1000"/>
      <c r="AP60" s="1000"/>
      <c r="AQ60" s="1000"/>
      <c r="AR60" s="1000"/>
      <c r="AS60" s="1000"/>
      <c r="AT60" s="1000"/>
      <c r="AU60" s="1000"/>
      <c r="AV60" s="1000"/>
      <c r="AW60" s="1000"/>
      <c r="AX60" s="1000"/>
      <c r="AY60" s="1000"/>
      <c r="AZ60" s="1001"/>
      <c r="BA60" s="1001"/>
      <c r="BB60" s="1001"/>
      <c r="BC60" s="1001"/>
      <c r="BD60" s="1001"/>
      <c r="BE60" s="947"/>
      <c r="BF60" s="947"/>
      <c r="BG60" s="947"/>
      <c r="BH60" s="947"/>
      <c r="BI60" s="948"/>
      <c r="BJ60" s="91"/>
      <c r="BK60" s="91"/>
      <c r="BL60" s="91"/>
      <c r="BM60" s="91"/>
      <c r="BN60" s="91"/>
      <c r="BO60" s="100"/>
      <c r="BP60" s="100"/>
      <c r="BQ60" s="97">
        <v>54</v>
      </c>
      <c r="BR60" s="98"/>
      <c r="BS60" s="967"/>
      <c r="BT60" s="968"/>
      <c r="BU60" s="968"/>
      <c r="BV60" s="968"/>
      <c r="BW60" s="968"/>
      <c r="BX60" s="968"/>
      <c r="BY60" s="968"/>
      <c r="BZ60" s="968"/>
      <c r="CA60" s="968"/>
      <c r="CB60" s="968"/>
      <c r="CC60" s="968"/>
      <c r="CD60" s="968"/>
      <c r="CE60" s="968"/>
      <c r="CF60" s="968"/>
      <c r="CG60" s="989"/>
      <c r="CH60" s="964"/>
      <c r="CI60" s="965"/>
      <c r="CJ60" s="965"/>
      <c r="CK60" s="965"/>
      <c r="CL60" s="966"/>
      <c r="CM60" s="964"/>
      <c r="CN60" s="965"/>
      <c r="CO60" s="965"/>
      <c r="CP60" s="965"/>
      <c r="CQ60" s="966"/>
      <c r="CR60" s="964"/>
      <c r="CS60" s="965"/>
      <c r="CT60" s="965"/>
      <c r="CU60" s="965"/>
      <c r="CV60" s="966"/>
      <c r="CW60" s="964"/>
      <c r="CX60" s="965"/>
      <c r="CY60" s="965"/>
      <c r="CZ60" s="965"/>
      <c r="DA60" s="966"/>
      <c r="DB60" s="964"/>
      <c r="DC60" s="965"/>
      <c r="DD60" s="965"/>
      <c r="DE60" s="965"/>
      <c r="DF60" s="966"/>
      <c r="DG60" s="964"/>
      <c r="DH60" s="965"/>
      <c r="DI60" s="965"/>
      <c r="DJ60" s="965"/>
      <c r="DK60" s="966"/>
      <c r="DL60" s="964"/>
      <c r="DM60" s="965"/>
      <c r="DN60" s="965"/>
      <c r="DO60" s="965"/>
      <c r="DP60" s="966"/>
      <c r="DQ60" s="964"/>
      <c r="DR60" s="965"/>
      <c r="DS60" s="965"/>
      <c r="DT60" s="965"/>
      <c r="DU60" s="966"/>
      <c r="DV60" s="967"/>
      <c r="DW60" s="968"/>
      <c r="DX60" s="968"/>
      <c r="DY60" s="968"/>
      <c r="DZ60" s="969"/>
      <c r="EA60" s="89"/>
    </row>
    <row r="61" spans="1:131" ht="26.25" customHeight="1" thickBot="1" x14ac:dyDescent="0.25">
      <c r="A61" s="97">
        <v>34</v>
      </c>
      <c r="B61" s="1005"/>
      <c r="C61" s="1006"/>
      <c r="D61" s="1006"/>
      <c r="E61" s="1006"/>
      <c r="F61" s="1006"/>
      <c r="G61" s="1006"/>
      <c r="H61" s="1006"/>
      <c r="I61" s="1006"/>
      <c r="J61" s="1006"/>
      <c r="K61" s="1006"/>
      <c r="L61" s="1006"/>
      <c r="M61" s="1006"/>
      <c r="N61" s="1006"/>
      <c r="O61" s="1006"/>
      <c r="P61" s="1007"/>
      <c r="Q61" s="1008"/>
      <c r="R61" s="1000"/>
      <c r="S61" s="1000"/>
      <c r="T61" s="1000"/>
      <c r="U61" s="1000"/>
      <c r="V61" s="1000"/>
      <c r="W61" s="1000"/>
      <c r="X61" s="1000"/>
      <c r="Y61" s="1000"/>
      <c r="Z61" s="1000"/>
      <c r="AA61" s="1000"/>
      <c r="AB61" s="1000"/>
      <c r="AC61" s="1000"/>
      <c r="AD61" s="1000"/>
      <c r="AE61" s="1009"/>
      <c r="AF61" s="1010"/>
      <c r="AG61" s="1011"/>
      <c r="AH61" s="1011"/>
      <c r="AI61" s="1011"/>
      <c r="AJ61" s="1012"/>
      <c r="AK61" s="999"/>
      <c r="AL61" s="1000"/>
      <c r="AM61" s="1000"/>
      <c r="AN61" s="1000"/>
      <c r="AO61" s="1000"/>
      <c r="AP61" s="1000"/>
      <c r="AQ61" s="1000"/>
      <c r="AR61" s="1000"/>
      <c r="AS61" s="1000"/>
      <c r="AT61" s="1000"/>
      <c r="AU61" s="1000"/>
      <c r="AV61" s="1000"/>
      <c r="AW61" s="1000"/>
      <c r="AX61" s="1000"/>
      <c r="AY61" s="1000"/>
      <c r="AZ61" s="1001"/>
      <c r="BA61" s="1001"/>
      <c r="BB61" s="1001"/>
      <c r="BC61" s="1001"/>
      <c r="BD61" s="1001"/>
      <c r="BE61" s="947"/>
      <c r="BF61" s="947"/>
      <c r="BG61" s="947"/>
      <c r="BH61" s="947"/>
      <c r="BI61" s="948"/>
      <c r="BJ61" s="91"/>
      <c r="BK61" s="91"/>
      <c r="BL61" s="91"/>
      <c r="BM61" s="91"/>
      <c r="BN61" s="91"/>
      <c r="BO61" s="100"/>
      <c r="BP61" s="100"/>
      <c r="BQ61" s="97">
        <v>55</v>
      </c>
      <c r="BR61" s="98"/>
      <c r="BS61" s="967"/>
      <c r="BT61" s="968"/>
      <c r="BU61" s="968"/>
      <c r="BV61" s="968"/>
      <c r="BW61" s="968"/>
      <c r="BX61" s="968"/>
      <c r="BY61" s="968"/>
      <c r="BZ61" s="968"/>
      <c r="CA61" s="968"/>
      <c r="CB61" s="968"/>
      <c r="CC61" s="968"/>
      <c r="CD61" s="968"/>
      <c r="CE61" s="968"/>
      <c r="CF61" s="968"/>
      <c r="CG61" s="989"/>
      <c r="CH61" s="964"/>
      <c r="CI61" s="965"/>
      <c r="CJ61" s="965"/>
      <c r="CK61" s="965"/>
      <c r="CL61" s="966"/>
      <c r="CM61" s="964"/>
      <c r="CN61" s="965"/>
      <c r="CO61" s="965"/>
      <c r="CP61" s="965"/>
      <c r="CQ61" s="966"/>
      <c r="CR61" s="964"/>
      <c r="CS61" s="965"/>
      <c r="CT61" s="965"/>
      <c r="CU61" s="965"/>
      <c r="CV61" s="966"/>
      <c r="CW61" s="964"/>
      <c r="CX61" s="965"/>
      <c r="CY61" s="965"/>
      <c r="CZ61" s="965"/>
      <c r="DA61" s="966"/>
      <c r="DB61" s="964"/>
      <c r="DC61" s="965"/>
      <c r="DD61" s="965"/>
      <c r="DE61" s="965"/>
      <c r="DF61" s="966"/>
      <c r="DG61" s="964"/>
      <c r="DH61" s="965"/>
      <c r="DI61" s="965"/>
      <c r="DJ61" s="965"/>
      <c r="DK61" s="966"/>
      <c r="DL61" s="964"/>
      <c r="DM61" s="965"/>
      <c r="DN61" s="965"/>
      <c r="DO61" s="965"/>
      <c r="DP61" s="966"/>
      <c r="DQ61" s="964"/>
      <c r="DR61" s="965"/>
      <c r="DS61" s="965"/>
      <c r="DT61" s="965"/>
      <c r="DU61" s="966"/>
      <c r="DV61" s="967"/>
      <c r="DW61" s="968"/>
      <c r="DX61" s="968"/>
      <c r="DY61" s="968"/>
      <c r="DZ61" s="969"/>
      <c r="EA61" s="89"/>
    </row>
    <row r="62" spans="1:131" ht="26.25" customHeight="1" x14ac:dyDescent="0.2">
      <c r="A62" s="97">
        <v>35</v>
      </c>
      <c r="B62" s="1005"/>
      <c r="C62" s="1006"/>
      <c r="D62" s="1006"/>
      <c r="E62" s="1006"/>
      <c r="F62" s="1006"/>
      <c r="G62" s="1006"/>
      <c r="H62" s="1006"/>
      <c r="I62" s="1006"/>
      <c r="J62" s="1006"/>
      <c r="K62" s="1006"/>
      <c r="L62" s="1006"/>
      <c r="M62" s="1006"/>
      <c r="N62" s="1006"/>
      <c r="O62" s="1006"/>
      <c r="P62" s="1007"/>
      <c r="Q62" s="1008"/>
      <c r="R62" s="1000"/>
      <c r="S62" s="1000"/>
      <c r="T62" s="1000"/>
      <c r="U62" s="1000"/>
      <c r="V62" s="1000"/>
      <c r="W62" s="1000"/>
      <c r="X62" s="1000"/>
      <c r="Y62" s="1000"/>
      <c r="Z62" s="1000"/>
      <c r="AA62" s="1000"/>
      <c r="AB62" s="1000"/>
      <c r="AC62" s="1000"/>
      <c r="AD62" s="1000"/>
      <c r="AE62" s="1009"/>
      <c r="AF62" s="1010"/>
      <c r="AG62" s="1011"/>
      <c r="AH62" s="1011"/>
      <c r="AI62" s="1011"/>
      <c r="AJ62" s="1012"/>
      <c r="AK62" s="999"/>
      <c r="AL62" s="1000"/>
      <c r="AM62" s="1000"/>
      <c r="AN62" s="1000"/>
      <c r="AO62" s="1000"/>
      <c r="AP62" s="1000"/>
      <c r="AQ62" s="1000"/>
      <c r="AR62" s="1000"/>
      <c r="AS62" s="1000"/>
      <c r="AT62" s="1000"/>
      <c r="AU62" s="1000"/>
      <c r="AV62" s="1000"/>
      <c r="AW62" s="1000"/>
      <c r="AX62" s="1000"/>
      <c r="AY62" s="1000"/>
      <c r="AZ62" s="1001"/>
      <c r="BA62" s="1001"/>
      <c r="BB62" s="1001"/>
      <c r="BC62" s="1001"/>
      <c r="BD62" s="1001"/>
      <c r="BE62" s="947"/>
      <c r="BF62" s="947"/>
      <c r="BG62" s="947"/>
      <c r="BH62" s="947"/>
      <c r="BI62" s="948"/>
      <c r="BJ62" s="1002" t="s">
        <v>353</v>
      </c>
      <c r="BK62" s="1003"/>
      <c r="BL62" s="1003"/>
      <c r="BM62" s="1003"/>
      <c r="BN62" s="1004"/>
      <c r="BO62" s="100"/>
      <c r="BP62" s="100"/>
      <c r="BQ62" s="97">
        <v>56</v>
      </c>
      <c r="BR62" s="98"/>
      <c r="BS62" s="967"/>
      <c r="BT62" s="968"/>
      <c r="BU62" s="968"/>
      <c r="BV62" s="968"/>
      <c r="BW62" s="968"/>
      <c r="BX62" s="968"/>
      <c r="BY62" s="968"/>
      <c r="BZ62" s="968"/>
      <c r="CA62" s="968"/>
      <c r="CB62" s="968"/>
      <c r="CC62" s="968"/>
      <c r="CD62" s="968"/>
      <c r="CE62" s="968"/>
      <c r="CF62" s="968"/>
      <c r="CG62" s="989"/>
      <c r="CH62" s="964"/>
      <c r="CI62" s="965"/>
      <c r="CJ62" s="965"/>
      <c r="CK62" s="965"/>
      <c r="CL62" s="966"/>
      <c r="CM62" s="964"/>
      <c r="CN62" s="965"/>
      <c r="CO62" s="965"/>
      <c r="CP62" s="965"/>
      <c r="CQ62" s="966"/>
      <c r="CR62" s="964"/>
      <c r="CS62" s="965"/>
      <c r="CT62" s="965"/>
      <c r="CU62" s="965"/>
      <c r="CV62" s="966"/>
      <c r="CW62" s="964"/>
      <c r="CX62" s="965"/>
      <c r="CY62" s="965"/>
      <c r="CZ62" s="965"/>
      <c r="DA62" s="966"/>
      <c r="DB62" s="964"/>
      <c r="DC62" s="965"/>
      <c r="DD62" s="965"/>
      <c r="DE62" s="965"/>
      <c r="DF62" s="966"/>
      <c r="DG62" s="964"/>
      <c r="DH62" s="965"/>
      <c r="DI62" s="965"/>
      <c r="DJ62" s="965"/>
      <c r="DK62" s="966"/>
      <c r="DL62" s="964"/>
      <c r="DM62" s="965"/>
      <c r="DN62" s="965"/>
      <c r="DO62" s="965"/>
      <c r="DP62" s="966"/>
      <c r="DQ62" s="964"/>
      <c r="DR62" s="965"/>
      <c r="DS62" s="965"/>
      <c r="DT62" s="965"/>
      <c r="DU62" s="966"/>
      <c r="DV62" s="967"/>
      <c r="DW62" s="968"/>
      <c r="DX62" s="968"/>
      <c r="DY62" s="968"/>
      <c r="DZ62" s="969"/>
      <c r="EA62" s="89"/>
    </row>
    <row r="63" spans="1:131" ht="26.25" customHeight="1" thickBot="1" x14ac:dyDescent="0.25">
      <c r="A63" s="99" t="s">
        <v>329</v>
      </c>
      <c r="B63" s="912" t="s">
        <v>354</v>
      </c>
      <c r="C63" s="913"/>
      <c r="D63" s="913"/>
      <c r="E63" s="913"/>
      <c r="F63" s="913"/>
      <c r="G63" s="913"/>
      <c r="H63" s="913"/>
      <c r="I63" s="913"/>
      <c r="J63" s="913"/>
      <c r="K63" s="913"/>
      <c r="L63" s="913"/>
      <c r="M63" s="913"/>
      <c r="N63" s="913"/>
      <c r="O63" s="913"/>
      <c r="P63" s="923"/>
      <c r="Q63" s="937"/>
      <c r="R63" s="938"/>
      <c r="S63" s="938"/>
      <c r="T63" s="938"/>
      <c r="U63" s="938"/>
      <c r="V63" s="938"/>
      <c r="W63" s="938"/>
      <c r="X63" s="938"/>
      <c r="Y63" s="938"/>
      <c r="Z63" s="938"/>
      <c r="AA63" s="938"/>
      <c r="AB63" s="938"/>
      <c r="AC63" s="938"/>
      <c r="AD63" s="938"/>
      <c r="AE63" s="995"/>
      <c r="AF63" s="996">
        <v>1876</v>
      </c>
      <c r="AG63" s="934"/>
      <c r="AH63" s="934"/>
      <c r="AI63" s="934"/>
      <c r="AJ63" s="997"/>
      <c r="AK63" s="998"/>
      <c r="AL63" s="938"/>
      <c r="AM63" s="938"/>
      <c r="AN63" s="938"/>
      <c r="AO63" s="938"/>
      <c r="AP63" s="934">
        <v>5041</v>
      </c>
      <c r="AQ63" s="934"/>
      <c r="AR63" s="934"/>
      <c r="AS63" s="934"/>
      <c r="AT63" s="934"/>
      <c r="AU63" s="934">
        <v>2641</v>
      </c>
      <c r="AV63" s="934"/>
      <c r="AW63" s="934"/>
      <c r="AX63" s="934"/>
      <c r="AY63" s="934"/>
      <c r="AZ63" s="992"/>
      <c r="BA63" s="992"/>
      <c r="BB63" s="992"/>
      <c r="BC63" s="992"/>
      <c r="BD63" s="992"/>
      <c r="BE63" s="935"/>
      <c r="BF63" s="935"/>
      <c r="BG63" s="935"/>
      <c r="BH63" s="935"/>
      <c r="BI63" s="936"/>
      <c r="BJ63" s="993" t="s">
        <v>63</v>
      </c>
      <c r="BK63" s="928"/>
      <c r="BL63" s="928"/>
      <c r="BM63" s="928"/>
      <c r="BN63" s="994"/>
      <c r="BO63" s="100"/>
      <c r="BP63" s="100"/>
      <c r="BQ63" s="97">
        <v>57</v>
      </c>
      <c r="BR63" s="98"/>
      <c r="BS63" s="967"/>
      <c r="BT63" s="968"/>
      <c r="BU63" s="968"/>
      <c r="BV63" s="968"/>
      <c r="BW63" s="968"/>
      <c r="BX63" s="968"/>
      <c r="BY63" s="968"/>
      <c r="BZ63" s="968"/>
      <c r="CA63" s="968"/>
      <c r="CB63" s="968"/>
      <c r="CC63" s="968"/>
      <c r="CD63" s="968"/>
      <c r="CE63" s="968"/>
      <c r="CF63" s="968"/>
      <c r="CG63" s="989"/>
      <c r="CH63" s="964"/>
      <c r="CI63" s="965"/>
      <c r="CJ63" s="965"/>
      <c r="CK63" s="965"/>
      <c r="CL63" s="966"/>
      <c r="CM63" s="964"/>
      <c r="CN63" s="965"/>
      <c r="CO63" s="965"/>
      <c r="CP63" s="965"/>
      <c r="CQ63" s="966"/>
      <c r="CR63" s="964"/>
      <c r="CS63" s="965"/>
      <c r="CT63" s="965"/>
      <c r="CU63" s="965"/>
      <c r="CV63" s="966"/>
      <c r="CW63" s="964"/>
      <c r="CX63" s="965"/>
      <c r="CY63" s="965"/>
      <c r="CZ63" s="965"/>
      <c r="DA63" s="966"/>
      <c r="DB63" s="964"/>
      <c r="DC63" s="965"/>
      <c r="DD63" s="965"/>
      <c r="DE63" s="965"/>
      <c r="DF63" s="966"/>
      <c r="DG63" s="964"/>
      <c r="DH63" s="965"/>
      <c r="DI63" s="965"/>
      <c r="DJ63" s="965"/>
      <c r="DK63" s="966"/>
      <c r="DL63" s="964"/>
      <c r="DM63" s="965"/>
      <c r="DN63" s="965"/>
      <c r="DO63" s="965"/>
      <c r="DP63" s="966"/>
      <c r="DQ63" s="964"/>
      <c r="DR63" s="965"/>
      <c r="DS63" s="965"/>
      <c r="DT63" s="965"/>
      <c r="DU63" s="966"/>
      <c r="DV63" s="967"/>
      <c r="DW63" s="968"/>
      <c r="DX63" s="968"/>
      <c r="DY63" s="968"/>
      <c r="DZ63" s="969"/>
      <c r="EA63" s="89"/>
    </row>
    <row r="64" spans="1:131" ht="26.25" customHeight="1" x14ac:dyDescent="0.2">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967"/>
      <c r="BT64" s="968"/>
      <c r="BU64" s="968"/>
      <c r="BV64" s="968"/>
      <c r="BW64" s="968"/>
      <c r="BX64" s="968"/>
      <c r="BY64" s="968"/>
      <c r="BZ64" s="968"/>
      <c r="CA64" s="968"/>
      <c r="CB64" s="968"/>
      <c r="CC64" s="968"/>
      <c r="CD64" s="968"/>
      <c r="CE64" s="968"/>
      <c r="CF64" s="968"/>
      <c r="CG64" s="989"/>
      <c r="CH64" s="964"/>
      <c r="CI64" s="965"/>
      <c r="CJ64" s="965"/>
      <c r="CK64" s="965"/>
      <c r="CL64" s="966"/>
      <c r="CM64" s="964"/>
      <c r="CN64" s="965"/>
      <c r="CO64" s="965"/>
      <c r="CP64" s="965"/>
      <c r="CQ64" s="966"/>
      <c r="CR64" s="964"/>
      <c r="CS64" s="965"/>
      <c r="CT64" s="965"/>
      <c r="CU64" s="965"/>
      <c r="CV64" s="966"/>
      <c r="CW64" s="964"/>
      <c r="CX64" s="965"/>
      <c r="CY64" s="965"/>
      <c r="CZ64" s="965"/>
      <c r="DA64" s="966"/>
      <c r="DB64" s="964"/>
      <c r="DC64" s="965"/>
      <c r="DD64" s="965"/>
      <c r="DE64" s="965"/>
      <c r="DF64" s="966"/>
      <c r="DG64" s="964"/>
      <c r="DH64" s="965"/>
      <c r="DI64" s="965"/>
      <c r="DJ64" s="965"/>
      <c r="DK64" s="966"/>
      <c r="DL64" s="964"/>
      <c r="DM64" s="965"/>
      <c r="DN64" s="965"/>
      <c r="DO64" s="965"/>
      <c r="DP64" s="966"/>
      <c r="DQ64" s="964"/>
      <c r="DR64" s="965"/>
      <c r="DS64" s="965"/>
      <c r="DT64" s="965"/>
      <c r="DU64" s="966"/>
      <c r="DV64" s="967"/>
      <c r="DW64" s="968"/>
      <c r="DX64" s="968"/>
      <c r="DY64" s="968"/>
      <c r="DZ64" s="969"/>
      <c r="EA64" s="89"/>
    </row>
    <row r="65" spans="1:131" ht="26.25" customHeight="1" thickBot="1" x14ac:dyDescent="0.25">
      <c r="A65" s="91" t="s">
        <v>355</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967"/>
      <c r="BT65" s="968"/>
      <c r="BU65" s="968"/>
      <c r="BV65" s="968"/>
      <c r="BW65" s="968"/>
      <c r="BX65" s="968"/>
      <c r="BY65" s="968"/>
      <c r="BZ65" s="968"/>
      <c r="CA65" s="968"/>
      <c r="CB65" s="968"/>
      <c r="CC65" s="968"/>
      <c r="CD65" s="968"/>
      <c r="CE65" s="968"/>
      <c r="CF65" s="968"/>
      <c r="CG65" s="989"/>
      <c r="CH65" s="964"/>
      <c r="CI65" s="965"/>
      <c r="CJ65" s="965"/>
      <c r="CK65" s="965"/>
      <c r="CL65" s="966"/>
      <c r="CM65" s="964"/>
      <c r="CN65" s="965"/>
      <c r="CO65" s="965"/>
      <c r="CP65" s="965"/>
      <c r="CQ65" s="966"/>
      <c r="CR65" s="964"/>
      <c r="CS65" s="965"/>
      <c r="CT65" s="965"/>
      <c r="CU65" s="965"/>
      <c r="CV65" s="966"/>
      <c r="CW65" s="964"/>
      <c r="CX65" s="965"/>
      <c r="CY65" s="965"/>
      <c r="CZ65" s="965"/>
      <c r="DA65" s="966"/>
      <c r="DB65" s="964"/>
      <c r="DC65" s="965"/>
      <c r="DD65" s="965"/>
      <c r="DE65" s="965"/>
      <c r="DF65" s="966"/>
      <c r="DG65" s="964"/>
      <c r="DH65" s="965"/>
      <c r="DI65" s="965"/>
      <c r="DJ65" s="965"/>
      <c r="DK65" s="966"/>
      <c r="DL65" s="964"/>
      <c r="DM65" s="965"/>
      <c r="DN65" s="965"/>
      <c r="DO65" s="965"/>
      <c r="DP65" s="966"/>
      <c r="DQ65" s="964"/>
      <c r="DR65" s="965"/>
      <c r="DS65" s="965"/>
      <c r="DT65" s="965"/>
      <c r="DU65" s="966"/>
      <c r="DV65" s="967"/>
      <c r="DW65" s="968"/>
      <c r="DX65" s="968"/>
      <c r="DY65" s="968"/>
      <c r="DZ65" s="969"/>
      <c r="EA65" s="89"/>
    </row>
    <row r="66" spans="1:131" ht="26.25" customHeight="1" x14ac:dyDescent="0.2">
      <c r="A66" s="970" t="s">
        <v>356</v>
      </c>
      <c r="B66" s="971"/>
      <c r="C66" s="971"/>
      <c r="D66" s="971"/>
      <c r="E66" s="971"/>
      <c r="F66" s="971"/>
      <c r="G66" s="971"/>
      <c r="H66" s="971"/>
      <c r="I66" s="971"/>
      <c r="J66" s="971"/>
      <c r="K66" s="971"/>
      <c r="L66" s="971"/>
      <c r="M66" s="971"/>
      <c r="N66" s="971"/>
      <c r="O66" s="971"/>
      <c r="P66" s="972"/>
      <c r="Q66" s="976" t="s">
        <v>333</v>
      </c>
      <c r="R66" s="977"/>
      <c r="S66" s="977"/>
      <c r="T66" s="977"/>
      <c r="U66" s="978"/>
      <c r="V66" s="976" t="s">
        <v>334</v>
      </c>
      <c r="W66" s="977"/>
      <c r="X66" s="977"/>
      <c r="Y66" s="977"/>
      <c r="Z66" s="978"/>
      <c r="AA66" s="976" t="s">
        <v>335</v>
      </c>
      <c r="AB66" s="977"/>
      <c r="AC66" s="977"/>
      <c r="AD66" s="977"/>
      <c r="AE66" s="978"/>
      <c r="AF66" s="982" t="s">
        <v>336</v>
      </c>
      <c r="AG66" s="983"/>
      <c r="AH66" s="983"/>
      <c r="AI66" s="983"/>
      <c r="AJ66" s="984"/>
      <c r="AK66" s="976" t="s">
        <v>337</v>
      </c>
      <c r="AL66" s="971"/>
      <c r="AM66" s="971"/>
      <c r="AN66" s="971"/>
      <c r="AO66" s="972"/>
      <c r="AP66" s="976" t="s">
        <v>338</v>
      </c>
      <c r="AQ66" s="977"/>
      <c r="AR66" s="977"/>
      <c r="AS66" s="977"/>
      <c r="AT66" s="978"/>
      <c r="AU66" s="976" t="s">
        <v>357</v>
      </c>
      <c r="AV66" s="977"/>
      <c r="AW66" s="977"/>
      <c r="AX66" s="977"/>
      <c r="AY66" s="978"/>
      <c r="AZ66" s="976" t="s">
        <v>307</v>
      </c>
      <c r="BA66" s="977"/>
      <c r="BB66" s="977"/>
      <c r="BC66" s="977"/>
      <c r="BD66" s="990"/>
      <c r="BE66" s="100"/>
      <c r="BF66" s="100"/>
      <c r="BG66" s="100"/>
      <c r="BH66" s="100"/>
      <c r="BI66" s="100"/>
      <c r="BJ66" s="100"/>
      <c r="BK66" s="100"/>
      <c r="BL66" s="100"/>
      <c r="BM66" s="100"/>
      <c r="BN66" s="100"/>
      <c r="BO66" s="100"/>
      <c r="BP66" s="100"/>
      <c r="BQ66" s="97">
        <v>60</v>
      </c>
      <c r="BR66" s="102"/>
      <c r="BS66" s="920"/>
      <c r="BT66" s="921"/>
      <c r="BU66" s="921"/>
      <c r="BV66" s="921"/>
      <c r="BW66" s="921"/>
      <c r="BX66" s="921"/>
      <c r="BY66" s="921"/>
      <c r="BZ66" s="921"/>
      <c r="CA66" s="921"/>
      <c r="CB66" s="921"/>
      <c r="CC66" s="921"/>
      <c r="CD66" s="921"/>
      <c r="CE66" s="921"/>
      <c r="CF66" s="921"/>
      <c r="CG66" s="930"/>
      <c r="CH66" s="931"/>
      <c r="CI66" s="932"/>
      <c r="CJ66" s="932"/>
      <c r="CK66" s="932"/>
      <c r="CL66" s="933"/>
      <c r="CM66" s="931"/>
      <c r="CN66" s="932"/>
      <c r="CO66" s="932"/>
      <c r="CP66" s="932"/>
      <c r="CQ66" s="933"/>
      <c r="CR66" s="931"/>
      <c r="CS66" s="932"/>
      <c r="CT66" s="932"/>
      <c r="CU66" s="932"/>
      <c r="CV66" s="933"/>
      <c r="CW66" s="931"/>
      <c r="CX66" s="932"/>
      <c r="CY66" s="932"/>
      <c r="CZ66" s="932"/>
      <c r="DA66" s="933"/>
      <c r="DB66" s="931"/>
      <c r="DC66" s="932"/>
      <c r="DD66" s="932"/>
      <c r="DE66" s="932"/>
      <c r="DF66" s="933"/>
      <c r="DG66" s="931"/>
      <c r="DH66" s="932"/>
      <c r="DI66" s="932"/>
      <c r="DJ66" s="932"/>
      <c r="DK66" s="933"/>
      <c r="DL66" s="931"/>
      <c r="DM66" s="932"/>
      <c r="DN66" s="932"/>
      <c r="DO66" s="932"/>
      <c r="DP66" s="933"/>
      <c r="DQ66" s="931"/>
      <c r="DR66" s="932"/>
      <c r="DS66" s="932"/>
      <c r="DT66" s="932"/>
      <c r="DU66" s="933"/>
      <c r="DV66" s="920"/>
      <c r="DW66" s="921"/>
      <c r="DX66" s="921"/>
      <c r="DY66" s="921"/>
      <c r="DZ66" s="922"/>
      <c r="EA66" s="89"/>
    </row>
    <row r="67" spans="1:131" ht="26.25" customHeight="1" thickBot="1" x14ac:dyDescent="0.25">
      <c r="A67" s="973"/>
      <c r="B67" s="974"/>
      <c r="C67" s="974"/>
      <c r="D67" s="974"/>
      <c r="E67" s="974"/>
      <c r="F67" s="974"/>
      <c r="G67" s="974"/>
      <c r="H67" s="974"/>
      <c r="I67" s="974"/>
      <c r="J67" s="974"/>
      <c r="K67" s="974"/>
      <c r="L67" s="974"/>
      <c r="M67" s="974"/>
      <c r="N67" s="974"/>
      <c r="O67" s="974"/>
      <c r="P67" s="975"/>
      <c r="Q67" s="979"/>
      <c r="R67" s="980"/>
      <c r="S67" s="980"/>
      <c r="T67" s="980"/>
      <c r="U67" s="981"/>
      <c r="V67" s="979"/>
      <c r="W67" s="980"/>
      <c r="X67" s="980"/>
      <c r="Y67" s="980"/>
      <c r="Z67" s="981"/>
      <c r="AA67" s="979"/>
      <c r="AB67" s="980"/>
      <c r="AC67" s="980"/>
      <c r="AD67" s="980"/>
      <c r="AE67" s="981"/>
      <c r="AF67" s="985"/>
      <c r="AG67" s="986"/>
      <c r="AH67" s="986"/>
      <c r="AI67" s="986"/>
      <c r="AJ67" s="987"/>
      <c r="AK67" s="988"/>
      <c r="AL67" s="974"/>
      <c r="AM67" s="974"/>
      <c r="AN67" s="974"/>
      <c r="AO67" s="975"/>
      <c r="AP67" s="979"/>
      <c r="AQ67" s="980"/>
      <c r="AR67" s="980"/>
      <c r="AS67" s="980"/>
      <c r="AT67" s="981"/>
      <c r="AU67" s="979"/>
      <c r="AV67" s="980"/>
      <c r="AW67" s="980"/>
      <c r="AX67" s="980"/>
      <c r="AY67" s="981"/>
      <c r="AZ67" s="979"/>
      <c r="BA67" s="980"/>
      <c r="BB67" s="980"/>
      <c r="BC67" s="980"/>
      <c r="BD67" s="991"/>
      <c r="BE67" s="100"/>
      <c r="BF67" s="100"/>
      <c r="BG67" s="100"/>
      <c r="BH67" s="100"/>
      <c r="BI67" s="100"/>
      <c r="BJ67" s="100"/>
      <c r="BK67" s="100"/>
      <c r="BL67" s="100"/>
      <c r="BM67" s="100"/>
      <c r="BN67" s="100"/>
      <c r="BO67" s="100"/>
      <c r="BP67" s="100"/>
      <c r="BQ67" s="97">
        <v>61</v>
      </c>
      <c r="BR67" s="102"/>
      <c r="BS67" s="920"/>
      <c r="BT67" s="921"/>
      <c r="BU67" s="921"/>
      <c r="BV67" s="921"/>
      <c r="BW67" s="921"/>
      <c r="BX67" s="921"/>
      <c r="BY67" s="921"/>
      <c r="BZ67" s="921"/>
      <c r="CA67" s="921"/>
      <c r="CB67" s="921"/>
      <c r="CC67" s="921"/>
      <c r="CD67" s="921"/>
      <c r="CE67" s="921"/>
      <c r="CF67" s="921"/>
      <c r="CG67" s="930"/>
      <c r="CH67" s="931"/>
      <c r="CI67" s="932"/>
      <c r="CJ67" s="932"/>
      <c r="CK67" s="932"/>
      <c r="CL67" s="933"/>
      <c r="CM67" s="931"/>
      <c r="CN67" s="932"/>
      <c r="CO67" s="932"/>
      <c r="CP67" s="932"/>
      <c r="CQ67" s="933"/>
      <c r="CR67" s="931"/>
      <c r="CS67" s="932"/>
      <c r="CT67" s="932"/>
      <c r="CU67" s="932"/>
      <c r="CV67" s="933"/>
      <c r="CW67" s="931"/>
      <c r="CX67" s="932"/>
      <c r="CY67" s="932"/>
      <c r="CZ67" s="932"/>
      <c r="DA67" s="933"/>
      <c r="DB67" s="931"/>
      <c r="DC67" s="932"/>
      <c r="DD67" s="932"/>
      <c r="DE67" s="932"/>
      <c r="DF67" s="933"/>
      <c r="DG67" s="931"/>
      <c r="DH67" s="932"/>
      <c r="DI67" s="932"/>
      <c r="DJ67" s="932"/>
      <c r="DK67" s="933"/>
      <c r="DL67" s="931"/>
      <c r="DM67" s="932"/>
      <c r="DN67" s="932"/>
      <c r="DO67" s="932"/>
      <c r="DP67" s="933"/>
      <c r="DQ67" s="931"/>
      <c r="DR67" s="932"/>
      <c r="DS67" s="932"/>
      <c r="DT67" s="932"/>
      <c r="DU67" s="933"/>
      <c r="DV67" s="920"/>
      <c r="DW67" s="921"/>
      <c r="DX67" s="921"/>
      <c r="DY67" s="921"/>
      <c r="DZ67" s="922"/>
      <c r="EA67" s="89"/>
    </row>
    <row r="68" spans="1:131" ht="26.25" customHeight="1" thickTop="1" x14ac:dyDescent="0.2">
      <c r="A68" s="95">
        <v>1</v>
      </c>
      <c r="B68" s="960" t="s">
        <v>358</v>
      </c>
      <c r="C68" s="961"/>
      <c r="D68" s="961"/>
      <c r="E68" s="961"/>
      <c r="F68" s="961"/>
      <c r="G68" s="961"/>
      <c r="H68" s="961"/>
      <c r="I68" s="961"/>
      <c r="J68" s="961"/>
      <c r="K68" s="961"/>
      <c r="L68" s="961"/>
      <c r="M68" s="961"/>
      <c r="N68" s="961"/>
      <c r="O68" s="961"/>
      <c r="P68" s="962"/>
      <c r="Q68" s="963">
        <v>10758</v>
      </c>
      <c r="R68" s="957"/>
      <c r="S68" s="957"/>
      <c r="T68" s="957"/>
      <c r="U68" s="957"/>
      <c r="V68" s="957">
        <v>10636</v>
      </c>
      <c r="W68" s="957"/>
      <c r="X68" s="957"/>
      <c r="Y68" s="957"/>
      <c r="Z68" s="957"/>
      <c r="AA68" s="957">
        <v>123</v>
      </c>
      <c r="AB68" s="957"/>
      <c r="AC68" s="957"/>
      <c r="AD68" s="957"/>
      <c r="AE68" s="957"/>
      <c r="AF68" s="957">
        <v>1273</v>
      </c>
      <c r="AG68" s="957"/>
      <c r="AH68" s="957"/>
      <c r="AI68" s="957"/>
      <c r="AJ68" s="957"/>
      <c r="AK68" s="957">
        <v>1116</v>
      </c>
      <c r="AL68" s="957"/>
      <c r="AM68" s="957"/>
      <c r="AN68" s="957"/>
      <c r="AO68" s="957"/>
      <c r="AP68" s="957">
        <v>7284</v>
      </c>
      <c r="AQ68" s="957"/>
      <c r="AR68" s="957"/>
      <c r="AS68" s="957"/>
      <c r="AT68" s="957"/>
      <c r="AU68" s="957">
        <v>824</v>
      </c>
      <c r="AV68" s="957"/>
      <c r="AW68" s="957"/>
      <c r="AX68" s="957"/>
      <c r="AY68" s="957"/>
      <c r="AZ68" s="958"/>
      <c r="BA68" s="958"/>
      <c r="BB68" s="958"/>
      <c r="BC68" s="958"/>
      <c r="BD68" s="959"/>
      <c r="BE68" s="100"/>
      <c r="BF68" s="100"/>
      <c r="BG68" s="100"/>
      <c r="BH68" s="100"/>
      <c r="BI68" s="100"/>
      <c r="BJ68" s="100"/>
      <c r="BK68" s="100"/>
      <c r="BL68" s="100"/>
      <c r="BM68" s="100"/>
      <c r="BN68" s="100"/>
      <c r="BO68" s="100"/>
      <c r="BP68" s="100"/>
      <c r="BQ68" s="97">
        <v>62</v>
      </c>
      <c r="BR68" s="102"/>
      <c r="BS68" s="920"/>
      <c r="BT68" s="921"/>
      <c r="BU68" s="921"/>
      <c r="BV68" s="921"/>
      <c r="BW68" s="921"/>
      <c r="BX68" s="921"/>
      <c r="BY68" s="921"/>
      <c r="BZ68" s="921"/>
      <c r="CA68" s="921"/>
      <c r="CB68" s="921"/>
      <c r="CC68" s="921"/>
      <c r="CD68" s="921"/>
      <c r="CE68" s="921"/>
      <c r="CF68" s="921"/>
      <c r="CG68" s="930"/>
      <c r="CH68" s="931"/>
      <c r="CI68" s="932"/>
      <c r="CJ68" s="932"/>
      <c r="CK68" s="932"/>
      <c r="CL68" s="933"/>
      <c r="CM68" s="931"/>
      <c r="CN68" s="932"/>
      <c r="CO68" s="932"/>
      <c r="CP68" s="932"/>
      <c r="CQ68" s="933"/>
      <c r="CR68" s="931"/>
      <c r="CS68" s="932"/>
      <c r="CT68" s="932"/>
      <c r="CU68" s="932"/>
      <c r="CV68" s="933"/>
      <c r="CW68" s="931"/>
      <c r="CX68" s="932"/>
      <c r="CY68" s="932"/>
      <c r="CZ68" s="932"/>
      <c r="DA68" s="933"/>
      <c r="DB68" s="931"/>
      <c r="DC68" s="932"/>
      <c r="DD68" s="932"/>
      <c r="DE68" s="932"/>
      <c r="DF68" s="933"/>
      <c r="DG68" s="931"/>
      <c r="DH68" s="932"/>
      <c r="DI68" s="932"/>
      <c r="DJ68" s="932"/>
      <c r="DK68" s="933"/>
      <c r="DL68" s="931"/>
      <c r="DM68" s="932"/>
      <c r="DN68" s="932"/>
      <c r="DO68" s="932"/>
      <c r="DP68" s="933"/>
      <c r="DQ68" s="931"/>
      <c r="DR68" s="932"/>
      <c r="DS68" s="932"/>
      <c r="DT68" s="932"/>
      <c r="DU68" s="933"/>
      <c r="DV68" s="920"/>
      <c r="DW68" s="921"/>
      <c r="DX68" s="921"/>
      <c r="DY68" s="921"/>
      <c r="DZ68" s="922"/>
      <c r="EA68" s="89"/>
    </row>
    <row r="69" spans="1:131" ht="26.25" customHeight="1" x14ac:dyDescent="0.2">
      <c r="A69" s="97">
        <v>2</v>
      </c>
      <c r="B69" s="949" t="s">
        <v>359</v>
      </c>
      <c r="C69" s="950"/>
      <c r="D69" s="950"/>
      <c r="E69" s="950"/>
      <c r="F69" s="950"/>
      <c r="G69" s="950"/>
      <c r="H69" s="950"/>
      <c r="I69" s="950"/>
      <c r="J69" s="950"/>
      <c r="K69" s="950"/>
      <c r="L69" s="950"/>
      <c r="M69" s="950"/>
      <c r="N69" s="950"/>
      <c r="O69" s="950"/>
      <c r="P69" s="951"/>
      <c r="Q69" s="952">
        <v>1453</v>
      </c>
      <c r="R69" s="946"/>
      <c r="S69" s="946"/>
      <c r="T69" s="946"/>
      <c r="U69" s="946"/>
      <c r="V69" s="946">
        <v>1408</v>
      </c>
      <c r="W69" s="946"/>
      <c r="X69" s="946"/>
      <c r="Y69" s="946"/>
      <c r="Z69" s="946"/>
      <c r="AA69" s="946">
        <v>46</v>
      </c>
      <c r="AB69" s="946"/>
      <c r="AC69" s="946"/>
      <c r="AD69" s="946"/>
      <c r="AE69" s="946"/>
      <c r="AF69" s="946">
        <v>42</v>
      </c>
      <c r="AG69" s="946"/>
      <c r="AH69" s="946"/>
      <c r="AI69" s="946"/>
      <c r="AJ69" s="946"/>
      <c r="AK69" s="946" t="s">
        <v>320</v>
      </c>
      <c r="AL69" s="946"/>
      <c r="AM69" s="946"/>
      <c r="AN69" s="946"/>
      <c r="AO69" s="946"/>
      <c r="AP69" s="946">
        <v>528</v>
      </c>
      <c r="AQ69" s="946"/>
      <c r="AR69" s="946"/>
      <c r="AS69" s="946"/>
      <c r="AT69" s="946"/>
      <c r="AU69" s="946">
        <v>77</v>
      </c>
      <c r="AV69" s="946"/>
      <c r="AW69" s="946"/>
      <c r="AX69" s="946"/>
      <c r="AY69" s="946"/>
      <c r="AZ69" s="947"/>
      <c r="BA69" s="947"/>
      <c r="BB69" s="947"/>
      <c r="BC69" s="947"/>
      <c r="BD69" s="948"/>
      <c r="BE69" s="100"/>
      <c r="BF69" s="100"/>
      <c r="BG69" s="100"/>
      <c r="BH69" s="100"/>
      <c r="BI69" s="100"/>
      <c r="BJ69" s="100"/>
      <c r="BK69" s="100"/>
      <c r="BL69" s="100"/>
      <c r="BM69" s="100"/>
      <c r="BN69" s="100"/>
      <c r="BO69" s="100"/>
      <c r="BP69" s="100"/>
      <c r="BQ69" s="97">
        <v>63</v>
      </c>
      <c r="BR69" s="102"/>
      <c r="BS69" s="920"/>
      <c r="BT69" s="921"/>
      <c r="BU69" s="921"/>
      <c r="BV69" s="921"/>
      <c r="BW69" s="921"/>
      <c r="BX69" s="921"/>
      <c r="BY69" s="921"/>
      <c r="BZ69" s="921"/>
      <c r="CA69" s="921"/>
      <c r="CB69" s="921"/>
      <c r="CC69" s="921"/>
      <c r="CD69" s="921"/>
      <c r="CE69" s="921"/>
      <c r="CF69" s="921"/>
      <c r="CG69" s="930"/>
      <c r="CH69" s="931"/>
      <c r="CI69" s="932"/>
      <c r="CJ69" s="932"/>
      <c r="CK69" s="932"/>
      <c r="CL69" s="933"/>
      <c r="CM69" s="931"/>
      <c r="CN69" s="932"/>
      <c r="CO69" s="932"/>
      <c r="CP69" s="932"/>
      <c r="CQ69" s="933"/>
      <c r="CR69" s="931"/>
      <c r="CS69" s="932"/>
      <c r="CT69" s="932"/>
      <c r="CU69" s="932"/>
      <c r="CV69" s="933"/>
      <c r="CW69" s="931"/>
      <c r="CX69" s="932"/>
      <c r="CY69" s="932"/>
      <c r="CZ69" s="932"/>
      <c r="DA69" s="933"/>
      <c r="DB69" s="931"/>
      <c r="DC69" s="932"/>
      <c r="DD69" s="932"/>
      <c r="DE69" s="932"/>
      <c r="DF69" s="933"/>
      <c r="DG69" s="931"/>
      <c r="DH69" s="932"/>
      <c r="DI69" s="932"/>
      <c r="DJ69" s="932"/>
      <c r="DK69" s="933"/>
      <c r="DL69" s="931"/>
      <c r="DM69" s="932"/>
      <c r="DN69" s="932"/>
      <c r="DO69" s="932"/>
      <c r="DP69" s="933"/>
      <c r="DQ69" s="931"/>
      <c r="DR69" s="932"/>
      <c r="DS69" s="932"/>
      <c r="DT69" s="932"/>
      <c r="DU69" s="933"/>
      <c r="DV69" s="920"/>
      <c r="DW69" s="921"/>
      <c r="DX69" s="921"/>
      <c r="DY69" s="921"/>
      <c r="DZ69" s="922"/>
      <c r="EA69" s="89"/>
    </row>
    <row r="70" spans="1:131" ht="26.25" customHeight="1" x14ac:dyDescent="0.2">
      <c r="A70" s="97">
        <v>3</v>
      </c>
      <c r="B70" s="949" t="s">
        <v>360</v>
      </c>
      <c r="C70" s="950"/>
      <c r="D70" s="950"/>
      <c r="E70" s="950"/>
      <c r="F70" s="950"/>
      <c r="G70" s="950"/>
      <c r="H70" s="950"/>
      <c r="I70" s="950"/>
      <c r="J70" s="950"/>
      <c r="K70" s="950"/>
      <c r="L70" s="950"/>
      <c r="M70" s="950"/>
      <c r="N70" s="950"/>
      <c r="O70" s="950"/>
      <c r="P70" s="951"/>
      <c r="Q70" s="952">
        <v>1649</v>
      </c>
      <c r="R70" s="946"/>
      <c r="S70" s="946"/>
      <c r="T70" s="946"/>
      <c r="U70" s="946"/>
      <c r="V70" s="946">
        <v>1622</v>
      </c>
      <c r="W70" s="946"/>
      <c r="X70" s="946"/>
      <c r="Y70" s="946"/>
      <c r="Z70" s="946"/>
      <c r="AA70" s="946">
        <v>23</v>
      </c>
      <c r="AB70" s="946"/>
      <c r="AC70" s="946"/>
      <c r="AD70" s="946"/>
      <c r="AE70" s="946"/>
      <c r="AF70" s="946">
        <v>26</v>
      </c>
      <c r="AG70" s="946"/>
      <c r="AH70" s="946"/>
      <c r="AI70" s="946"/>
      <c r="AJ70" s="946"/>
      <c r="AK70" s="946" t="s">
        <v>320</v>
      </c>
      <c r="AL70" s="946"/>
      <c r="AM70" s="946"/>
      <c r="AN70" s="946"/>
      <c r="AO70" s="946"/>
      <c r="AP70" s="946">
        <v>1716</v>
      </c>
      <c r="AQ70" s="946"/>
      <c r="AR70" s="946"/>
      <c r="AS70" s="946"/>
      <c r="AT70" s="946"/>
      <c r="AU70" s="946">
        <v>94</v>
      </c>
      <c r="AV70" s="946"/>
      <c r="AW70" s="946"/>
      <c r="AX70" s="946"/>
      <c r="AY70" s="946"/>
      <c r="AZ70" s="947"/>
      <c r="BA70" s="947"/>
      <c r="BB70" s="947"/>
      <c r="BC70" s="947"/>
      <c r="BD70" s="948"/>
      <c r="BE70" s="100"/>
      <c r="BF70" s="100"/>
      <c r="BG70" s="100"/>
      <c r="BH70" s="100"/>
      <c r="BI70" s="100"/>
      <c r="BJ70" s="100"/>
      <c r="BK70" s="100"/>
      <c r="BL70" s="100"/>
      <c r="BM70" s="100"/>
      <c r="BN70" s="100"/>
      <c r="BO70" s="100"/>
      <c r="BP70" s="100"/>
      <c r="BQ70" s="97">
        <v>64</v>
      </c>
      <c r="BR70" s="102"/>
      <c r="BS70" s="920"/>
      <c r="BT70" s="921"/>
      <c r="BU70" s="921"/>
      <c r="BV70" s="921"/>
      <c r="BW70" s="921"/>
      <c r="BX70" s="921"/>
      <c r="BY70" s="921"/>
      <c r="BZ70" s="921"/>
      <c r="CA70" s="921"/>
      <c r="CB70" s="921"/>
      <c r="CC70" s="921"/>
      <c r="CD70" s="921"/>
      <c r="CE70" s="921"/>
      <c r="CF70" s="921"/>
      <c r="CG70" s="930"/>
      <c r="CH70" s="931"/>
      <c r="CI70" s="932"/>
      <c r="CJ70" s="932"/>
      <c r="CK70" s="932"/>
      <c r="CL70" s="933"/>
      <c r="CM70" s="931"/>
      <c r="CN70" s="932"/>
      <c r="CO70" s="932"/>
      <c r="CP70" s="932"/>
      <c r="CQ70" s="933"/>
      <c r="CR70" s="931"/>
      <c r="CS70" s="932"/>
      <c r="CT70" s="932"/>
      <c r="CU70" s="932"/>
      <c r="CV70" s="933"/>
      <c r="CW70" s="931"/>
      <c r="CX70" s="932"/>
      <c r="CY70" s="932"/>
      <c r="CZ70" s="932"/>
      <c r="DA70" s="933"/>
      <c r="DB70" s="931"/>
      <c r="DC70" s="932"/>
      <c r="DD70" s="932"/>
      <c r="DE70" s="932"/>
      <c r="DF70" s="933"/>
      <c r="DG70" s="931"/>
      <c r="DH70" s="932"/>
      <c r="DI70" s="932"/>
      <c r="DJ70" s="932"/>
      <c r="DK70" s="933"/>
      <c r="DL70" s="931"/>
      <c r="DM70" s="932"/>
      <c r="DN70" s="932"/>
      <c r="DO70" s="932"/>
      <c r="DP70" s="933"/>
      <c r="DQ70" s="931"/>
      <c r="DR70" s="932"/>
      <c r="DS70" s="932"/>
      <c r="DT70" s="932"/>
      <c r="DU70" s="933"/>
      <c r="DV70" s="920"/>
      <c r="DW70" s="921"/>
      <c r="DX70" s="921"/>
      <c r="DY70" s="921"/>
      <c r="DZ70" s="922"/>
      <c r="EA70" s="89"/>
    </row>
    <row r="71" spans="1:131" ht="26.25" customHeight="1" x14ac:dyDescent="0.2">
      <c r="A71" s="97">
        <v>4</v>
      </c>
      <c r="B71" s="949" t="s">
        <v>361</v>
      </c>
      <c r="C71" s="950"/>
      <c r="D71" s="950"/>
      <c r="E71" s="950"/>
      <c r="F71" s="950"/>
      <c r="G71" s="950"/>
      <c r="H71" s="950"/>
      <c r="I71" s="950"/>
      <c r="J71" s="950"/>
      <c r="K71" s="950"/>
      <c r="L71" s="950"/>
      <c r="M71" s="950"/>
      <c r="N71" s="950"/>
      <c r="O71" s="950"/>
      <c r="P71" s="951"/>
      <c r="Q71" s="952">
        <v>585</v>
      </c>
      <c r="R71" s="946"/>
      <c r="S71" s="946"/>
      <c r="T71" s="946"/>
      <c r="U71" s="946"/>
      <c r="V71" s="946">
        <v>476</v>
      </c>
      <c r="W71" s="946"/>
      <c r="X71" s="946"/>
      <c r="Y71" s="946"/>
      <c r="Z71" s="946"/>
      <c r="AA71" s="946">
        <v>109</v>
      </c>
      <c r="AB71" s="946"/>
      <c r="AC71" s="946"/>
      <c r="AD71" s="946"/>
      <c r="AE71" s="946"/>
      <c r="AF71" s="946">
        <v>109</v>
      </c>
      <c r="AG71" s="946"/>
      <c r="AH71" s="946"/>
      <c r="AI71" s="946"/>
      <c r="AJ71" s="946"/>
      <c r="AK71" s="946" t="s">
        <v>320</v>
      </c>
      <c r="AL71" s="946"/>
      <c r="AM71" s="946"/>
      <c r="AN71" s="946"/>
      <c r="AO71" s="946"/>
      <c r="AP71" s="946">
        <v>458</v>
      </c>
      <c r="AQ71" s="946"/>
      <c r="AR71" s="946"/>
      <c r="AS71" s="946"/>
      <c r="AT71" s="946"/>
      <c r="AU71" s="946">
        <v>206</v>
      </c>
      <c r="AV71" s="946"/>
      <c r="AW71" s="946"/>
      <c r="AX71" s="946"/>
      <c r="AY71" s="946"/>
      <c r="AZ71" s="947"/>
      <c r="BA71" s="947"/>
      <c r="BB71" s="947"/>
      <c r="BC71" s="947"/>
      <c r="BD71" s="948"/>
      <c r="BE71" s="100"/>
      <c r="BF71" s="100"/>
      <c r="BG71" s="100"/>
      <c r="BH71" s="100"/>
      <c r="BI71" s="100"/>
      <c r="BJ71" s="100"/>
      <c r="BK71" s="100"/>
      <c r="BL71" s="100"/>
      <c r="BM71" s="100"/>
      <c r="BN71" s="100"/>
      <c r="BO71" s="100"/>
      <c r="BP71" s="100"/>
      <c r="BQ71" s="97">
        <v>65</v>
      </c>
      <c r="BR71" s="102"/>
      <c r="BS71" s="920"/>
      <c r="BT71" s="921"/>
      <c r="BU71" s="921"/>
      <c r="BV71" s="921"/>
      <c r="BW71" s="921"/>
      <c r="BX71" s="921"/>
      <c r="BY71" s="921"/>
      <c r="BZ71" s="921"/>
      <c r="CA71" s="921"/>
      <c r="CB71" s="921"/>
      <c r="CC71" s="921"/>
      <c r="CD71" s="921"/>
      <c r="CE71" s="921"/>
      <c r="CF71" s="921"/>
      <c r="CG71" s="930"/>
      <c r="CH71" s="931"/>
      <c r="CI71" s="932"/>
      <c r="CJ71" s="932"/>
      <c r="CK71" s="932"/>
      <c r="CL71" s="933"/>
      <c r="CM71" s="931"/>
      <c r="CN71" s="932"/>
      <c r="CO71" s="932"/>
      <c r="CP71" s="932"/>
      <c r="CQ71" s="933"/>
      <c r="CR71" s="931"/>
      <c r="CS71" s="932"/>
      <c r="CT71" s="932"/>
      <c r="CU71" s="932"/>
      <c r="CV71" s="933"/>
      <c r="CW71" s="931"/>
      <c r="CX71" s="932"/>
      <c r="CY71" s="932"/>
      <c r="CZ71" s="932"/>
      <c r="DA71" s="933"/>
      <c r="DB71" s="931"/>
      <c r="DC71" s="932"/>
      <c r="DD71" s="932"/>
      <c r="DE71" s="932"/>
      <c r="DF71" s="933"/>
      <c r="DG71" s="931"/>
      <c r="DH71" s="932"/>
      <c r="DI71" s="932"/>
      <c r="DJ71" s="932"/>
      <c r="DK71" s="933"/>
      <c r="DL71" s="931"/>
      <c r="DM71" s="932"/>
      <c r="DN71" s="932"/>
      <c r="DO71" s="932"/>
      <c r="DP71" s="933"/>
      <c r="DQ71" s="931"/>
      <c r="DR71" s="932"/>
      <c r="DS71" s="932"/>
      <c r="DT71" s="932"/>
      <c r="DU71" s="933"/>
      <c r="DV71" s="920"/>
      <c r="DW71" s="921"/>
      <c r="DX71" s="921"/>
      <c r="DY71" s="921"/>
      <c r="DZ71" s="922"/>
      <c r="EA71" s="89"/>
    </row>
    <row r="72" spans="1:131" ht="26.25" customHeight="1" x14ac:dyDescent="0.2">
      <c r="A72" s="97">
        <v>5</v>
      </c>
      <c r="B72" s="949" t="s">
        <v>362</v>
      </c>
      <c r="C72" s="950"/>
      <c r="D72" s="950"/>
      <c r="E72" s="950"/>
      <c r="F72" s="950"/>
      <c r="G72" s="950"/>
      <c r="H72" s="950"/>
      <c r="I72" s="950"/>
      <c r="J72" s="950"/>
      <c r="K72" s="950"/>
      <c r="L72" s="950"/>
      <c r="M72" s="950"/>
      <c r="N72" s="950"/>
      <c r="O72" s="950"/>
      <c r="P72" s="951"/>
      <c r="Q72" s="952">
        <v>510</v>
      </c>
      <c r="R72" s="946"/>
      <c r="S72" s="946"/>
      <c r="T72" s="946"/>
      <c r="U72" s="946"/>
      <c r="V72" s="946">
        <v>455</v>
      </c>
      <c r="W72" s="946"/>
      <c r="X72" s="946"/>
      <c r="Y72" s="946"/>
      <c r="Z72" s="946"/>
      <c r="AA72" s="946">
        <v>6</v>
      </c>
      <c r="AB72" s="946"/>
      <c r="AC72" s="946"/>
      <c r="AD72" s="946"/>
      <c r="AE72" s="946"/>
      <c r="AF72" s="946">
        <v>6</v>
      </c>
      <c r="AG72" s="946"/>
      <c r="AH72" s="946"/>
      <c r="AI72" s="946"/>
      <c r="AJ72" s="946"/>
      <c r="AK72" s="946" t="s">
        <v>320</v>
      </c>
      <c r="AL72" s="946"/>
      <c r="AM72" s="946"/>
      <c r="AN72" s="946"/>
      <c r="AO72" s="946"/>
      <c r="AP72" s="946" t="s">
        <v>320</v>
      </c>
      <c r="AQ72" s="946"/>
      <c r="AR72" s="946"/>
      <c r="AS72" s="946"/>
      <c r="AT72" s="946"/>
      <c r="AU72" s="946" t="s">
        <v>320</v>
      </c>
      <c r="AV72" s="946"/>
      <c r="AW72" s="946"/>
      <c r="AX72" s="946"/>
      <c r="AY72" s="946"/>
      <c r="AZ72" s="947"/>
      <c r="BA72" s="947"/>
      <c r="BB72" s="947"/>
      <c r="BC72" s="947"/>
      <c r="BD72" s="948"/>
      <c r="BE72" s="100"/>
      <c r="BF72" s="100"/>
      <c r="BG72" s="100"/>
      <c r="BH72" s="100"/>
      <c r="BI72" s="100"/>
      <c r="BJ72" s="100"/>
      <c r="BK72" s="100"/>
      <c r="BL72" s="100"/>
      <c r="BM72" s="100"/>
      <c r="BN72" s="100"/>
      <c r="BO72" s="100"/>
      <c r="BP72" s="100"/>
      <c r="BQ72" s="97">
        <v>66</v>
      </c>
      <c r="BR72" s="102"/>
      <c r="BS72" s="920"/>
      <c r="BT72" s="921"/>
      <c r="BU72" s="921"/>
      <c r="BV72" s="921"/>
      <c r="BW72" s="921"/>
      <c r="BX72" s="921"/>
      <c r="BY72" s="921"/>
      <c r="BZ72" s="921"/>
      <c r="CA72" s="921"/>
      <c r="CB72" s="921"/>
      <c r="CC72" s="921"/>
      <c r="CD72" s="921"/>
      <c r="CE72" s="921"/>
      <c r="CF72" s="921"/>
      <c r="CG72" s="930"/>
      <c r="CH72" s="931"/>
      <c r="CI72" s="932"/>
      <c r="CJ72" s="932"/>
      <c r="CK72" s="932"/>
      <c r="CL72" s="933"/>
      <c r="CM72" s="931"/>
      <c r="CN72" s="932"/>
      <c r="CO72" s="932"/>
      <c r="CP72" s="932"/>
      <c r="CQ72" s="933"/>
      <c r="CR72" s="931"/>
      <c r="CS72" s="932"/>
      <c r="CT72" s="932"/>
      <c r="CU72" s="932"/>
      <c r="CV72" s="933"/>
      <c r="CW72" s="931"/>
      <c r="CX72" s="932"/>
      <c r="CY72" s="932"/>
      <c r="CZ72" s="932"/>
      <c r="DA72" s="933"/>
      <c r="DB72" s="931"/>
      <c r="DC72" s="932"/>
      <c r="DD72" s="932"/>
      <c r="DE72" s="932"/>
      <c r="DF72" s="933"/>
      <c r="DG72" s="931"/>
      <c r="DH72" s="932"/>
      <c r="DI72" s="932"/>
      <c r="DJ72" s="932"/>
      <c r="DK72" s="933"/>
      <c r="DL72" s="931"/>
      <c r="DM72" s="932"/>
      <c r="DN72" s="932"/>
      <c r="DO72" s="932"/>
      <c r="DP72" s="933"/>
      <c r="DQ72" s="931"/>
      <c r="DR72" s="932"/>
      <c r="DS72" s="932"/>
      <c r="DT72" s="932"/>
      <c r="DU72" s="933"/>
      <c r="DV72" s="920"/>
      <c r="DW72" s="921"/>
      <c r="DX72" s="921"/>
      <c r="DY72" s="921"/>
      <c r="DZ72" s="922"/>
      <c r="EA72" s="89"/>
    </row>
    <row r="73" spans="1:131" ht="26.25" customHeight="1" x14ac:dyDescent="0.2">
      <c r="A73" s="97">
        <v>6</v>
      </c>
      <c r="B73" s="949" t="s">
        <v>363</v>
      </c>
      <c r="C73" s="950"/>
      <c r="D73" s="950"/>
      <c r="E73" s="950"/>
      <c r="F73" s="950"/>
      <c r="G73" s="950"/>
      <c r="H73" s="950"/>
      <c r="I73" s="950"/>
      <c r="J73" s="950"/>
      <c r="K73" s="950"/>
      <c r="L73" s="950"/>
      <c r="M73" s="950"/>
      <c r="N73" s="950"/>
      <c r="O73" s="950"/>
      <c r="P73" s="951"/>
      <c r="Q73" s="952">
        <v>113047</v>
      </c>
      <c r="R73" s="946"/>
      <c r="S73" s="946"/>
      <c r="T73" s="946"/>
      <c r="U73" s="946"/>
      <c r="V73" s="946">
        <v>111097</v>
      </c>
      <c r="W73" s="946"/>
      <c r="X73" s="946"/>
      <c r="Y73" s="946"/>
      <c r="Z73" s="946"/>
      <c r="AA73" s="946">
        <v>1950</v>
      </c>
      <c r="AB73" s="946"/>
      <c r="AC73" s="946"/>
      <c r="AD73" s="946"/>
      <c r="AE73" s="946"/>
      <c r="AF73" s="946">
        <v>1949</v>
      </c>
      <c r="AG73" s="946"/>
      <c r="AH73" s="946"/>
      <c r="AI73" s="946"/>
      <c r="AJ73" s="946"/>
      <c r="AK73" s="946">
        <v>42</v>
      </c>
      <c r="AL73" s="946"/>
      <c r="AM73" s="946"/>
      <c r="AN73" s="946"/>
      <c r="AO73" s="946"/>
      <c r="AP73" s="946" t="s">
        <v>320</v>
      </c>
      <c r="AQ73" s="946"/>
      <c r="AR73" s="946"/>
      <c r="AS73" s="946"/>
      <c r="AT73" s="946"/>
      <c r="AU73" s="946" t="s">
        <v>320</v>
      </c>
      <c r="AV73" s="946"/>
      <c r="AW73" s="946"/>
      <c r="AX73" s="946"/>
      <c r="AY73" s="946"/>
      <c r="AZ73" s="947"/>
      <c r="BA73" s="947"/>
      <c r="BB73" s="947"/>
      <c r="BC73" s="947"/>
      <c r="BD73" s="948"/>
      <c r="BE73" s="100"/>
      <c r="BF73" s="100"/>
      <c r="BG73" s="100"/>
      <c r="BH73" s="100"/>
      <c r="BI73" s="100"/>
      <c r="BJ73" s="100"/>
      <c r="BK73" s="100"/>
      <c r="BL73" s="100"/>
      <c r="BM73" s="100"/>
      <c r="BN73" s="100"/>
      <c r="BO73" s="100"/>
      <c r="BP73" s="100"/>
      <c r="BQ73" s="97">
        <v>67</v>
      </c>
      <c r="BR73" s="102"/>
      <c r="BS73" s="920"/>
      <c r="BT73" s="921"/>
      <c r="BU73" s="921"/>
      <c r="BV73" s="921"/>
      <c r="BW73" s="921"/>
      <c r="BX73" s="921"/>
      <c r="BY73" s="921"/>
      <c r="BZ73" s="921"/>
      <c r="CA73" s="921"/>
      <c r="CB73" s="921"/>
      <c r="CC73" s="921"/>
      <c r="CD73" s="921"/>
      <c r="CE73" s="921"/>
      <c r="CF73" s="921"/>
      <c r="CG73" s="930"/>
      <c r="CH73" s="931"/>
      <c r="CI73" s="932"/>
      <c r="CJ73" s="932"/>
      <c r="CK73" s="932"/>
      <c r="CL73" s="933"/>
      <c r="CM73" s="931"/>
      <c r="CN73" s="932"/>
      <c r="CO73" s="932"/>
      <c r="CP73" s="932"/>
      <c r="CQ73" s="933"/>
      <c r="CR73" s="931"/>
      <c r="CS73" s="932"/>
      <c r="CT73" s="932"/>
      <c r="CU73" s="932"/>
      <c r="CV73" s="933"/>
      <c r="CW73" s="931"/>
      <c r="CX73" s="932"/>
      <c r="CY73" s="932"/>
      <c r="CZ73" s="932"/>
      <c r="DA73" s="933"/>
      <c r="DB73" s="931"/>
      <c r="DC73" s="932"/>
      <c r="DD73" s="932"/>
      <c r="DE73" s="932"/>
      <c r="DF73" s="933"/>
      <c r="DG73" s="931"/>
      <c r="DH73" s="932"/>
      <c r="DI73" s="932"/>
      <c r="DJ73" s="932"/>
      <c r="DK73" s="933"/>
      <c r="DL73" s="931"/>
      <c r="DM73" s="932"/>
      <c r="DN73" s="932"/>
      <c r="DO73" s="932"/>
      <c r="DP73" s="933"/>
      <c r="DQ73" s="931"/>
      <c r="DR73" s="932"/>
      <c r="DS73" s="932"/>
      <c r="DT73" s="932"/>
      <c r="DU73" s="933"/>
      <c r="DV73" s="920"/>
      <c r="DW73" s="921"/>
      <c r="DX73" s="921"/>
      <c r="DY73" s="921"/>
      <c r="DZ73" s="922"/>
      <c r="EA73" s="89"/>
    </row>
    <row r="74" spans="1:131" ht="26.25" customHeight="1" x14ac:dyDescent="0.2">
      <c r="A74" s="97">
        <v>7</v>
      </c>
      <c r="B74" s="949" t="s">
        <v>364</v>
      </c>
      <c r="C74" s="950"/>
      <c r="D74" s="950"/>
      <c r="E74" s="950"/>
      <c r="F74" s="950"/>
      <c r="G74" s="950"/>
      <c r="H74" s="950"/>
      <c r="I74" s="950"/>
      <c r="J74" s="950"/>
      <c r="K74" s="950"/>
      <c r="L74" s="950"/>
      <c r="M74" s="950"/>
      <c r="N74" s="950"/>
      <c r="O74" s="950"/>
      <c r="P74" s="951"/>
      <c r="Q74" s="952">
        <v>78</v>
      </c>
      <c r="R74" s="946"/>
      <c r="S74" s="946"/>
      <c r="T74" s="946"/>
      <c r="U74" s="946"/>
      <c r="V74" s="946">
        <v>74</v>
      </c>
      <c r="W74" s="946"/>
      <c r="X74" s="946"/>
      <c r="Y74" s="946"/>
      <c r="Z74" s="946"/>
      <c r="AA74" s="946">
        <v>4</v>
      </c>
      <c r="AB74" s="946"/>
      <c r="AC74" s="946"/>
      <c r="AD74" s="946"/>
      <c r="AE74" s="946"/>
      <c r="AF74" s="946">
        <v>4</v>
      </c>
      <c r="AG74" s="946"/>
      <c r="AH74" s="946"/>
      <c r="AI74" s="946"/>
      <c r="AJ74" s="946"/>
      <c r="AK74" s="946">
        <v>11</v>
      </c>
      <c r="AL74" s="946"/>
      <c r="AM74" s="946"/>
      <c r="AN74" s="946"/>
      <c r="AO74" s="946"/>
      <c r="AP74" s="946" t="s">
        <v>320</v>
      </c>
      <c r="AQ74" s="946"/>
      <c r="AR74" s="946"/>
      <c r="AS74" s="946"/>
      <c r="AT74" s="946"/>
      <c r="AU74" s="946" t="s">
        <v>320</v>
      </c>
      <c r="AV74" s="946"/>
      <c r="AW74" s="946"/>
      <c r="AX74" s="946"/>
      <c r="AY74" s="946"/>
      <c r="AZ74" s="947"/>
      <c r="BA74" s="947"/>
      <c r="BB74" s="947"/>
      <c r="BC74" s="947"/>
      <c r="BD74" s="948"/>
      <c r="BE74" s="100"/>
      <c r="BF74" s="100"/>
      <c r="BG74" s="100"/>
      <c r="BH74" s="100"/>
      <c r="BI74" s="100"/>
      <c r="BJ74" s="100"/>
      <c r="BK74" s="100"/>
      <c r="BL74" s="100"/>
      <c r="BM74" s="100"/>
      <c r="BN74" s="100"/>
      <c r="BO74" s="100"/>
      <c r="BP74" s="100"/>
      <c r="BQ74" s="97">
        <v>68</v>
      </c>
      <c r="BR74" s="102"/>
      <c r="BS74" s="920"/>
      <c r="BT74" s="921"/>
      <c r="BU74" s="921"/>
      <c r="BV74" s="921"/>
      <c r="BW74" s="921"/>
      <c r="BX74" s="921"/>
      <c r="BY74" s="921"/>
      <c r="BZ74" s="921"/>
      <c r="CA74" s="921"/>
      <c r="CB74" s="921"/>
      <c r="CC74" s="921"/>
      <c r="CD74" s="921"/>
      <c r="CE74" s="921"/>
      <c r="CF74" s="921"/>
      <c r="CG74" s="930"/>
      <c r="CH74" s="931"/>
      <c r="CI74" s="932"/>
      <c r="CJ74" s="932"/>
      <c r="CK74" s="932"/>
      <c r="CL74" s="933"/>
      <c r="CM74" s="931"/>
      <c r="CN74" s="932"/>
      <c r="CO74" s="932"/>
      <c r="CP74" s="932"/>
      <c r="CQ74" s="933"/>
      <c r="CR74" s="931"/>
      <c r="CS74" s="932"/>
      <c r="CT74" s="932"/>
      <c r="CU74" s="932"/>
      <c r="CV74" s="933"/>
      <c r="CW74" s="931"/>
      <c r="CX74" s="932"/>
      <c r="CY74" s="932"/>
      <c r="CZ74" s="932"/>
      <c r="DA74" s="933"/>
      <c r="DB74" s="931"/>
      <c r="DC74" s="932"/>
      <c r="DD74" s="932"/>
      <c r="DE74" s="932"/>
      <c r="DF74" s="933"/>
      <c r="DG74" s="931"/>
      <c r="DH74" s="932"/>
      <c r="DI74" s="932"/>
      <c r="DJ74" s="932"/>
      <c r="DK74" s="933"/>
      <c r="DL74" s="931"/>
      <c r="DM74" s="932"/>
      <c r="DN74" s="932"/>
      <c r="DO74" s="932"/>
      <c r="DP74" s="933"/>
      <c r="DQ74" s="931"/>
      <c r="DR74" s="932"/>
      <c r="DS74" s="932"/>
      <c r="DT74" s="932"/>
      <c r="DU74" s="933"/>
      <c r="DV74" s="920"/>
      <c r="DW74" s="921"/>
      <c r="DX74" s="921"/>
      <c r="DY74" s="921"/>
      <c r="DZ74" s="922"/>
      <c r="EA74" s="89"/>
    </row>
    <row r="75" spans="1:131" ht="26.25" customHeight="1" x14ac:dyDescent="0.2">
      <c r="A75" s="97">
        <v>8</v>
      </c>
      <c r="B75" s="949" t="s">
        <v>365</v>
      </c>
      <c r="C75" s="950"/>
      <c r="D75" s="950"/>
      <c r="E75" s="950"/>
      <c r="F75" s="950"/>
      <c r="G75" s="950"/>
      <c r="H75" s="950"/>
      <c r="I75" s="950"/>
      <c r="J75" s="950"/>
      <c r="K75" s="950"/>
      <c r="L75" s="950"/>
      <c r="M75" s="950"/>
      <c r="N75" s="950"/>
      <c r="O75" s="950"/>
      <c r="P75" s="951"/>
      <c r="Q75" s="953">
        <v>4853</v>
      </c>
      <c r="R75" s="954"/>
      <c r="S75" s="954"/>
      <c r="T75" s="954"/>
      <c r="U75" s="955"/>
      <c r="V75" s="956">
        <v>3922</v>
      </c>
      <c r="W75" s="954"/>
      <c r="X75" s="954"/>
      <c r="Y75" s="954"/>
      <c r="Z75" s="955"/>
      <c r="AA75" s="956">
        <v>931</v>
      </c>
      <c r="AB75" s="954"/>
      <c r="AC75" s="954"/>
      <c r="AD75" s="954"/>
      <c r="AE75" s="955"/>
      <c r="AF75" s="956">
        <v>931</v>
      </c>
      <c r="AG75" s="954"/>
      <c r="AH75" s="954"/>
      <c r="AI75" s="954"/>
      <c r="AJ75" s="955"/>
      <c r="AK75" s="956" t="s">
        <v>320</v>
      </c>
      <c r="AL75" s="954"/>
      <c r="AM75" s="954"/>
      <c r="AN75" s="954"/>
      <c r="AO75" s="955"/>
      <c r="AP75" s="956" t="s">
        <v>320</v>
      </c>
      <c r="AQ75" s="954"/>
      <c r="AR75" s="954"/>
      <c r="AS75" s="954"/>
      <c r="AT75" s="955"/>
      <c r="AU75" s="956" t="s">
        <v>320</v>
      </c>
      <c r="AV75" s="954"/>
      <c r="AW75" s="954"/>
      <c r="AX75" s="954"/>
      <c r="AY75" s="955"/>
      <c r="AZ75" s="947"/>
      <c r="BA75" s="947"/>
      <c r="BB75" s="947"/>
      <c r="BC75" s="947"/>
      <c r="BD75" s="948"/>
      <c r="BE75" s="100"/>
      <c r="BF75" s="100"/>
      <c r="BG75" s="100"/>
      <c r="BH75" s="100"/>
      <c r="BI75" s="100"/>
      <c r="BJ75" s="100"/>
      <c r="BK75" s="100"/>
      <c r="BL75" s="100"/>
      <c r="BM75" s="100"/>
      <c r="BN75" s="100"/>
      <c r="BO75" s="100"/>
      <c r="BP75" s="100"/>
      <c r="BQ75" s="97">
        <v>69</v>
      </c>
      <c r="BR75" s="102"/>
      <c r="BS75" s="920"/>
      <c r="BT75" s="921"/>
      <c r="BU75" s="921"/>
      <c r="BV75" s="921"/>
      <c r="BW75" s="921"/>
      <c r="BX75" s="921"/>
      <c r="BY75" s="921"/>
      <c r="BZ75" s="921"/>
      <c r="CA75" s="921"/>
      <c r="CB75" s="921"/>
      <c r="CC75" s="921"/>
      <c r="CD75" s="921"/>
      <c r="CE75" s="921"/>
      <c r="CF75" s="921"/>
      <c r="CG75" s="930"/>
      <c r="CH75" s="931"/>
      <c r="CI75" s="932"/>
      <c r="CJ75" s="932"/>
      <c r="CK75" s="932"/>
      <c r="CL75" s="933"/>
      <c r="CM75" s="931"/>
      <c r="CN75" s="932"/>
      <c r="CO75" s="932"/>
      <c r="CP75" s="932"/>
      <c r="CQ75" s="933"/>
      <c r="CR75" s="931"/>
      <c r="CS75" s="932"/>
      <c r="CT75" s="932"/>
      <c r="CU75" s="932"/>
      <c r="CV75" s="933"/>
      <c r="CW75" s="931"/>
      <c r="CX75" s="932"/>
      <c r="CY75" s="932"/>
      <c r="CZ75" s="932"/>
      <c r="DA75" s="933"/>
      <c r="DB75" s="931"/>
      <c r="DC75" s="932"/>
      <c r="DD75" s="932"/>
      <c r="DE75" s="932"/>
      <c r="DF75" s="933"/>
      <c r="DG75" s="931"/>
      <c r="DH75" s="932"/>
      <c r="DI75" s="932"/>
      <c r="DJ75" s="932"/>
      <c r="DK75" s="933"/>
      <c r="DL75" s="931"/>
      <c r="DM75" s="932"/>
      <c r="DN75" s="932"/>
      <c r="DO75" s="932"/>
      <c r="DP75" s="933"/>
      <c r="DQ75" s="931"/>
      <c r="DR75" s="932"/>
      <c r="DS75" s="932"/>
      <c r="DT75" s="932"/>
      <c r="DU75" s="933"/>
      <c r="DV75" s="920"/>
      <c r="DW75" s="921"/>
      <c r="DX75" s="921"/>
      <c r="DY75" s="921"/>
      <c r="DZ75" s="922"/>
      <c r="EA75" s="89"/>
    </row>
    <row r="76" spans="1:131" ht="26.25" customHeight="1" x14ac:dyDescent="0.2">
      <c r="A76" s="97">
        <v>9</v>
      </c>
      <c r="B76" s="949" t="s">
        <v>366</v>
      </c>
      <c r="C76" s="950"/>
      <c r="D76" s="950"/>
      <c r="E76" s="950"/>
      <c r="F76" s="950"/>
      <c r="G76" s="950"/>
      <c r="H76" s="950"/>
      <c r="I76" s="950"/>
      <c r="J76" s="950"/>
      <c r="K76" s="950"/>
      <c r="L76" s="950"/>
      <c r="M76" s="950"/>
      <c r="N76" s="950"/>
      <c r="O76" s="950"/>
      <c r="P76" s="951"/>
      <c r="Q76" s="953">
        <v>116</v>
      </c>
      <c r="R76" s="954"/>
      <c r="S76" s="954"/>
      <c r="T76" s="954"/>
      <c r="U76" s="955"/>
      <c r="V76" s="956">
        <v>111</v>
      </c>
      <c r="W76" s="954"/>
      <c r="X76" s="954"/>
      <c r="Y76" s="954"/>
      <c r="Z76" s="955"/>
      <c r="AA76" s="956">
        <v>5</v>
      </c>
      <c r="AB76" s="954"/>
      <c r="AC76" s="954"/>
      <c r="AD76" s="954"/>
      <c r="AE76" s="955"/>
      <c r="AF76" s="956">
        <v>5</v>
      </c>
      <c r="AG76" s="954"/>
      <c r="AH76" s="954"/>
      <c r="AI76" s="954"/>
      <c r="AJ76" s="955"/>
      <c r="AK76" s="956" t="s">
        <v>320</v>
      </c>
      <c r="AL76" s="954"/>
      <c r="AM76" s="954"/>
      <c r="AN76" s="954"/>
      <c r="AO76" s="955"/>
      <c r="AP76" s="956" t="s">
        <v>320</v>
      </c>
      <c r="AQ76" s="954"/>
      <c r="AR76" s="954"/>
      <c r="AS76" s="954"/>
      <c r="AT76" s="955"/>
      <c r="AU76" s="956" t="s">
        <v>320</v>
      </c>
      <c r="AV76" s="954"/>
      <c r="AW76" s="954"/>
      <c r="AX76" s="954"/>
      <c r="AY76" s="955"/>
      <c r="AZ76" s="947"/>
      <c r="BA76" s="947"/>
      <c r="BB76" s="947"/>
      <c r="BC76" s="947"/>
      <c r="BD76" s="948"/>
      <c r="BE76" s="100"/>
      <c r="BF76" s="100"/>
      <c r="BG76" s="100"/>
      <c r="BH76" s="100"/>
      <c r="BI76" s="100"/>
      <c r="BJ76" s="100"/>
      <c r="BK76" s="100"/>
      <c r="BL76" s="100"/>
      <c r="BM76" s="100"/>
      <c r="BN76" s="100"/>
      <c r="BO76" s="100"/>
      <c r="BP76" s="100"/>
      <c r="BQ76" s="97">
        <v>70</v>
      </c>
      <c r="BR76" s="102"/>
      <c r="BS76" s="920"/>
      <c r="BT76" s="921"/>
      <c r="BU76" s="921"/>
      <c r="BV76" s="921"/>
      <c r="BW76" s="921"/>
      <c r="BX76" s="921"/>
      <c r="BY76" s="921"/>
      <c r="BZ76" s="921"/>
      <c r="CA76" s="921"/>
      <c r="CB76" s="921"/>
      <c r="CC76" s="921"/>
      <c r="CD76" s="921"/>
      <c r="CE76" s="921"/>
      <c r="CF76" s="921"/>
      <c r="CG76" s="930"/>
      <c r="CH76" s="931"/>
      <c r="CI76" s="932"/>
      <c r="CJ76" s="932"/>
      <c r="CK76" s="932"/>
      <c r="CL76" s="933"/>
      <c r="CM76" s="931"/>
      <c r="CN76" s="932"/>
      <c r="CO76" s="932"/>
      <c r="CP76" s="932"/>
      <c r="CQ76" s="933"/>
      <c r="CR76" s="931"/>
      <c r="CS76" s="932"/>
      <c r="CT76" s="932"/>
      <c r="CU76" s="932"/>
      <c r="CV76" s="933"/>
      <c r="CW76" s="931"/>
      <c r="CX76" s="932"/>
      <c r="CY76" s="932"/>
      <c r="CZ76" s="932"/>
      <c r="DA76" s="933"/>
      <c r="DB76" s="931"/>
      <c r="DC76" s="932"/>
      <c r="DD76" s="932"/>
      <c r="DE76" s="932"/>
      <c r="DF76" s="933"/>
      <c r="DG76" s="931"/>
      <c r="DH76" s="932"/>
      <c r="DI76" s="932"/>
      <c r="DJ76" s="932"/>
      <c r="DK76" s="933"/>
      <c r="DL76" s="931"/>
      <c r="DM76" s="932"/>
      <c r="DN76" s="932"/>
      <c r="DO76" s="932"/>
      <c r="DP76" s="933"/>
      <c r="DQ76" s="931"/>
      <c r="DR76" s="932"/>
      <c r="DS76" s="932"/>
      <c r="DT76" s="932"/>
      <c r="DU76" s="933"/>
      <c r="DV76" s="920"/>
      <c r="DW76" s="921"/>
      <c r="DX76" s="921"/>
      <c r="DY76" s="921"/>
      <c r="DZ76" s="922"/>
      <c r="EA76" s="89"/>
    </row>
    <row r="77" spans="1:131" ht="26.25" customHeight="1" x14ac:dyDescent="0.2">
      <c r="A77" s="97">
        <v>10</v>
      </c>
      <c r="B77" s="949" t="s">
        <v>367</v>
      </c>
      <c r="C77" s="950"/>
      <c r="D77" s="950"/>
      <c r="E77" s="950"/>
      <c r="F77" s="950"/>
      <c r="G77" s="950"/>
      <c r="H77" s="950"/>
      <c r="I77" s="950"/>
      <c r="J77" s="950"/>
      <c r="K77" s="950"/>
      <c r="L77" s="950"/>
      <c r="M77" s="950"/>
      <c r="N77" s="950"/>
      <c r="O77" s="950"/>
      <c r="P77" s="951"/>
      <c r="Q77" s="953">
        <v>1665</v>
      </c>
      <c r="R77" s="954"/>
      <c r="S77" s="954"/>
      <c r="T77" s="954"/>
      <c r="U77" s="955"/>
      <c r="V77" s="956">
        <v>1665</v>
      </c>
      <c r="W77" s="954"/>
      <c r="X77" s="954"/>
      <c r="Y77" s="954"/>
      <c r="Z77" s="955"/>
      <c r="AA77" s="956">
        <v>0</v>
      </c>
      <c r="AB77" s="954"/>
      <c r="AC77" s="954"/>
      <c r="AD77" s="954"/>
      <c r="AE77" s="955"/>
      <c r="AF77" s="956">
        <v>0</v>
      </c>
      <c r="AG77" s="954"/>
      <c r="AH77" s="954"/>
      <c r="AI77" s="954"/>
      <c r="AJ77" s="955"/>
      <c r="AK77" s="956">
        <v>734</v>
      </c>
      <c r="AL77" s="954"/>
      <c r="AM77" s="954"/>
      <c r="AN77" s="954"/>
      <c r="AO77" s="955"/>
      <c r="AP77" s="956" t="s">
        <v>320</v>
      </c>
      <c r="AQ77" s="954"/>
      <c r="AR77" s="954"/>
      <c r="AS77" s="954"/>
      <c r="AT77" s="955"/>
      <c r="AU77" s="956" t="s">
        <v>320</v>
      </c>
      <c r="AV77" s="954"/>
      <c r="AW77" s="954"/>
      <c r="AX77" s="954"/>
      <c r="AY77" s="955"/>
      <c r="AZ77" s="947"/>
      <c r="BA77" s="947"/>
      <c r="BB77" s="947"/>
      <c r="BC77" s="947"/>
      <c r="BD77" s="948"/>
      <c r="BE77" s="100"/>
      <c r="BF77" s="100"/>
      <c r="BG77" s="100"/>
      <c r="BH77" s="100"/>
      <c r="BI77" s="100"/>
      <c r="BJ77" s="100"/>
      <c r="BK77" s="100"/>
      <c r="BL77" s="100"/>
      <c r="BM77" s="100"/>
      <c r="BN77" s="100"/>
      <c r="BO77" s="100"/>
      <c r="BP77" s="100"/>
      <c r="BQ77" s="97">
        <v>71</v>
      </c>
      <c r="BR77" s="102"/>
      <c r="BS77" s="920"/>
      <c r="BT77" s="921"/>
      <c r="BU77" s="921"/>
      <c r="BV77" s="921"/>
      <c r="BW77" s="921"/>
      <c r="BX77" s="921"/>
      <c r="BY77" s="921"/>
      <c r="BZ77" s="921"/>
      <c r="CA77" s="921"/>
      <c r="CB77" s="921"/>
      <c r="CC77" s="921"/>
      <c r="CD77" s="921"/>
      <c r="CE77" s="921"/>
      <c r="CF77" s="921"/>
      <c r="CG77" s="930"/>
      <c r="CH77" s="931"/>
      <c r="CI77" s="932"/>
      <c r="CJ77" s="932"/>
      <c r="CK77" s="932"/>
      <c r="CL77" s="933"/>
      <c r="CM77" s="931"/>
      <c r="CN77" s="932"/>
      <c r="CO77" s="932"/>
      <c r="CP77" s="932"/>
      <c r="CQ77" s="933"/>
      <c r="CR77" s="931"/>
      <c r="CS77" s="932"/>
      <c r="CT77" s="932"/>
      <c r="CU77" s="932"/>
      <c r="CV77" s="933"/>
      <c r="CW77" s="931"/>
      <c r="CX77" s="932"/>
      <c r="CY77" s="932"/>
      <c r="CZ77" s="932"/>
      <c r="DA77" s="933"/>
      <c r="DB77" s="931"/>
      <c r="DC77" s="932"/>
      <c r="DD77" s="932"/>
      <c r="DE77" s="932"/>
      <c r="DF77" s="933"/>
      <c r="DG77" s="931"/>
      <c r="DH77" s="932"/>
      <c r="DI77" s="932"/>
      <c r="DJ77" s="932"/>
      <c r="DK77" s="933"/>
      <c r="DL77" s="931"/>
      <c r="DM77" s="932"/>
      <c r="DN77" s="932"/>
      <c r="DO77" s="932"/>
      <c r="DP77" s="933"/>
      <c r="DQ77" s="931"/>
      <c r="DR77" s="932"/>
      <c r="DS77" s="932"/>
      <c r="DT77" s="932"/>
      <c r="DU77" s="933"/>
      <c r="DV77" s="920"/>
      <c r="DW77" s="921"/>
      <c r="DX77" s="921"/>
      <c r="DY77" s="921"/>
      <c r="DZ77" s="922"/>
      <c r="EA77" s="89"/>
    </row>
    <row r="78" spans="1:131" ht="26.25" customHeight="1" x14ac:dyDescent="0.2">
      <c r="A78" s="97">
        <v>11</v>
      </c>
      <c r="B78" s="949" t="s">
        <v>368</v>
      </c>
      <c r="C78" s="950"/>
      <c r="D78" s="950"/>
      <c r="E78" s="950"/>
      <c r="F78" s="950"/>
      <c r="G78" s="950"/>
      <c r="H78" s="950"/>
      <c r="I78" s="950"/>
      <c r="J78" s="950"/>
      <c r="K78" s="950"/>
      <c r="L78" s="950"/>
      <c r="M78" s="950"/>
      <c r="N78" s="950"/>
      <c r="O78" s="950"/>
      <c r="P78" s="951"/>
      <c r="Q78" s="952">
        <v>1199</v>
      </c>
      <c r="R78" s="946"/>
      <c r="S78" s="946"/>
      <c r="T78" s="946"/>
      <c r="U78" s="946"/>
      <c r="V78" s="946">
        <v>1156</v>
      </c>
      <c r="W78" s="946"/>
      <c r="X78" s="946"/>
      <c r="Y78" s="946"/>
      <c r="Z78" s="946"/>
      <c r="AA78" s="946">
        <v>43</v>
      </c>
      <c r="AB78" s="946"/>
      <c r="AC78" s="946"/>
      <c r="AD78" s="946"/>
      <c r="AE78" s="946"/>
      <c r="AF78" s="946">
        <v>43</v>
      </c>
      <c r="AG78" s="946"/>
      <c r="AH78" s="946"/>
      <c r="AI78" s="946"/>
      <c r="AJ78" s="946"/>
      <c r="AK78" s="946" t="s">
        <v>320</v>
      </c>
      <c r="AL78" s="946"/>
      <c r="AM78" s="946"/>
      <c r="AN78" s="946"/>
      <c r="AO78" s="946"/>
      <c r="AP78" s="946">
        <v>6708</v>
      </c>
      <c r="AQ78" s="946"/>
      <c r="AR78" s="946"/>
      <c r="AS78" s="946"/>
      <c r="AT78" s="946"/>
      <c r="AU78" s="946">
        <v>1073</v>
      </c>
      <c r="AV78" s="946"/>
      <c r="AW78" s="946"/>
      <c r="AX78" s="946"/>
      <c r="AY78" s="946"/>
      <c r="AZ78" s="947"/>
      <c r="BA78" s="947"/>
      <c r="BB78" s="947"/>
      <c r="BC78" s="947"/>
      <c r="BD78" s="948"/>
      <c r="BE78" s="100"/>
      <c r="BF78" s="100"/>
      <c r="BG78" s="100"/>
      <c r="BH78" s="100"/>
      <c r="BI78" s="100"/>
      <c r="BJ78" s="89"/>
      <c r="BK78" s="89"/>
      <c r="BL78" s="89"/>
      <c r="BM78" s="89"/>
      <c r="BN78" s="89"/>
      <c r="BO78" s="100"/>
      <c r="BP78" s="100"/>
      <c r="BQ78" s="97">
        <v>72</v>
      </c>
      <c r="BR78" s="102"/>
      <c r="BS78" s="920"/>
      <c r="BT78" s="921"/>
      <c r="BU78" s="921"/>
      <c r="BV78" s="921"/>
      <c r="BW78" s="921"/>
      <c r="BX78" s="921"/>
      <c r="BY78" s="921"/>
      <c r="BZ78" s="921"/>
      <c r="CA78" s="921"/>
      <c r="CB78" s="921"/>
      <c r="CC78" s="921"/>
      <c r="CD78" s="921"/>
      <c r="CE78" s="921"/>
      <c r="CF78" s="921"/>
      <c r="CG78" s="930"/>
      <c r="CH78" s="931"/>
      <c r="CI78" s="932"/>
      <c r="CJ78" s="932"/>
      <c r="CK78" s="932"/>
      <c r="CL78" s="933"/>
      <c r="CM78" s="931"/>
      <c r="CN78" s="932"/>
      <c r="CO78" s="932"/>
      <c r="CP78" s="932"/>
      <c r="CQ78" s="933"/>
      <c r="CR78" s="931"/>
      <c r="CS78" s="932"/>
      <c r="CT78" s="932"/>
      <c r="CU78" s="932"/>
      <c r="CV78" s="933"/>
      <c r="CW78" s="931"/>
      <c r="CX78" s="932"/>
      <c r="CY78" s="932"/>
      <c r="CZ78" s="932"/>
      <c r="DA78" s="933"/>
      <c r="DB78" s="931"/>
      <c r="DC78" s="932"/>
      <c r="DD78" s="932"/>
      <c r="DE78" s="932"/>
      <c r="DF78" s="933"/>
      <c r="DG78" s="931"/>
      <c r="DH78" s="932"/>
      <c r="DI78" s="932"/>
      <c r="DJ78" s="932"/>
      <c r="DK78" s="933"/>
      <c r="DL78" s="931"/>
      <c r="DM78" s="932"/>
      <c r="DN78" s="932"/>
      <c r="DO78" s="932"/>
      <c r="DP78" s="933"/>
      <c r="DQ78" s="931"/>
      <c r="DR78" s="932"/>
      <c r="DS78" s="932"/>
      <c r="DT78" s="932"/>
      <c r="DU78" s="933"/>
      <c r="DV78" s="920"/>
      <c r="DW78" s="921"/>
      <c r="DX78" s="921"/>
      <c r="DY78" s="921"/>
      <c r="DZ78" s="922"/>
      <c r="EA78" s="89"/>
    </row>
    <row r="79" spans="1:131" ht="26.25" customHeight="1" x14ac:dyDescent="0.2">
      <c r="A79" s="97">
        <v>12</v>
      </c>
      <c r="B79" s="949"/>
      <c r="C79" s="950"/>
      <c r="D79" s="950"/>
      <c r="E79" s="950"/>
      <c r="F79" s="950"/>
      <c r="G79" s="950"/>
      <c r="H79" s="950"/>
      <c r="I79" s="950"/>
      <c r="J79" s="950"/>
      <c r="K79" s="950"/>
      <c r="L79" s="950"/>
      <c r="M79" s="950"/>
      <c r="N79" s="950"/>
      <c r="O79" s="950"/>
      <c r="P79" s="951"/>
      <c r="Q79" s="952"/>
      <c r="R79" s="946"/>
      <c r="S79" s="946"/>
      <c r="T79" s="946"/>
      <c r="U79" s="946"/>
      <c r="V79" s="946"/>
      <c r="W79" s="946"/>
      <c r="X79" s="946"/>
      <c r="Y79" s="946"/>
      <c r="Z79" s="946"/>
      <c r="AA79" s="946"/>
      <c r="AB79" s="946"/>
      <c r="AC79" s="946"/>
      <c r="AD79" s="946"/>
      <c r="AE79" s="946"/>
      <c r="AF79" s="946"/>
      <c r="AG79" s="946"/>
      <c r="AH79" s="946"/>
      <c r="AI79" s="946"/>
      <c r="AJ79" s="946"/>
      <c r="AK79" s="946"/>
      <c r="AL79" s="946"/>
      <c r="AM79" s="946"/>
      <c r="AN79" s="946"/>
      <c r="AO79" s="946"/>
      <c r="AP79" s="946"/>
      <c r="AQ79" s="946"/>
      <c r="AR79" s="946"/>
      <c r="AS79" s="946"/>
      <c r="AT79" s="946"/>
      <c r="AU79" s="946"/>
      <c r="AV79" s="946"/>
      <c r="AW79" s="946"/>
      <c r="AX79" s="946"/>
      <c r="AY79" s="946"/>
      <c r="AZ79" s="947"/>
      <c r="BA79" s="947"/>
      <c r="BB79" s="947"/>
      <c r="BC79" s="947"/>
      <c r="BD79" s="948"/>
      <c r="BE79" s="100"/>
      <c r="BF79" s="100"/>
      <c r="BG79" s="100"/>
      <c r="BH79" s="100"/>
      <c r="BI79" s="100"/>
      <c r="BJ79" s="89"/>
      <c r="BK79" s="89"/>
      <c r="BL79" s="89"/>
      <c r="BM79" s="89"/>
      <c r="BN79" s="89"/>
      <c r="BO79" s="100"/>
      <c r="BP79" s="100"/>
      <c r="BQ79" s="97">
        <v>73</v>
      </c>
      <c r="BR79" s="102"/>
      <c r="BS79" s="920"/>
      <c r="BT79" s="921"/>
      <c r="BU79" s="921"/>
      <c r="BV79" s="921"/>
      <c r="BW79" s="921"/>
      <c r="BX79" s="921"/>
      <c r="BY79" s="921"/>
      <c r="BZ79" s="921"/>
      <c r="CA79" s="921"/>
      <c r="CB79" s="921"/>
      <c r="CC79" s="921"/>
      <c r="CD79" s="921"/>
      <c r="CE79" s="921"/>
      <c r="CF79" s="921"/>
      <c r="CG79" s="930"/>
      <c r="CH79" s="931"/>
      <c r="CI79" s="932"/>
      <c r="CJ79" s="932"/>
      <c r="CK79" s="932"/>
      <c r="CL79" s="933"/>
      <c r="CM79" s="931"/>
      <c r="CN79" s="932"/>
      <c r="CO79" s="932"/>
      <c r="CP79" s="932"/>
      <c r="CQ79" s="933"/>
      <c r="CR79" s="931"/>
      <c r="CS79" s="932"/>
      <c r="CT79" s="932"/>
      <c r="CU79" s="932"/>
      <c r="CV79" s="933"/>
      <c r="CW79" s="931"/>
      <c r="CX79" s="932"/>
      <c r="CY79" s="932"/>
      <c r="CZ79" s="932"/>
      <c r="DA79" s="933"/>
      <c r="DB79" s="931"/>
      <c r="DC79" s="932"/>
      <c r="DD79" s="932"/>
      <c r="DE79" s="932"/>
      <c r="DF79" s="933"/>
      <c r="DG79" s="931"/>
      <c r="DH79" s="932"/>
      <c r="DI79" s="932"/>
      <c r="DJ79" s="932"/>
      <c r="DK79" s="933"/>
      <c r="DL79" s="931"/>
      <c r="DM79" s="932"/>
      <c r="DN79" s="932"/>
      <c r="DO79" s="932"/>
      <c r="DP79" s="933"/>
      <c r="DQ79" s="931"/>
      <c r="DR79" s="932"/>
      <c r="DS79" s="932"/>
      <c r="DT79" s="932"/>
      <c r="DU79" s="933"/>
      <c r="DV79" s="920"/>
      <c r="DW79" s="921"/>
      <c r="DX79" s="921"/>
      <c r="DY79" s="921"/>
      <c r="DZ79" s="922"/>
      <c r="EA79" s="89"/>
    </row>
    <row r="80" spans="1:131" ht="26.25" customHeight="1" x14ac:dyDescent="0.2">
      <c r="A80" s="97">
        <v>13</v>
      </c>
      <c r="B80" s="949"/>
      <c r="C80" s="950"/>
      <c r="D80" s="950"/>
      <c r="E80" s="950"/>
      <c r="F80" s="950"/>
      <c r="G80" s="950"/>
      <c r="H80" s="950"/>
      <c r="I80" s="950"/>
      <c r="J80" s="950"/>
      <c r="K80" s="950"/>
      <c r="L80" s="950"/>
      <c r="M80" s="950"/>
      <c r="N80" s="950"/>
      <c r="O80" s="950"/>
      <c r="P80" s="951"/>
      <c r="Q80" s="952"/>
      <c r="R80" s="946"/>
      <c r="S80" s="946"/>
      <c r="T80" s="946"/>
      <c r="U80" s="946"/>
      <c r="V80" s="946"/>
      <c r="W80" s="946"/>
      <c r="X80" s="946"/>
      <c r="Y80" s="946"/>
      <c r="Z80" s="946"/>
      <c r="AA80" s="946"/>
      <c r="AB80" s="946"/>
      <c r="AC80" s="946"/>
      <c r="AD80" s="946"/>
      <c r="AE80" s="946"/>
      <c r="AF80" s="946"/>
      <c r="AG80" s="946"/>
      <c r="AH80" s="946"/>
      <c r="AI80" s="946"/>
      <c r="AJ80" s="946"/>
      <c r="AK80" s="946"/>
      <c r="AL80" s="946"/>
      <c r="AM80" s="946"/>
      <c r="AN80" s="946"/>
      <c r="AO80" s="946"/>
      <c r="AP80" s="946"/>
      <c r="AQ80" s="946"/>
      <c r="AR80" s="946"/>
      <c r="AS80" s="946"/>
      <c r="AT80" s="946"/>
      <c r="AU80" s="946"/>
      <c r="AV80" s="946"/>
      <c r="AW80" s="946"/>
      <c r="AX80" s="946"/>
      <c r="AY80" s="946"/>
      <c r="AZ80" s="947"/>
      <c r="BA80" s="947"/>
      <c r="BB80" s="947"/>
      <c r="BC80" s="947"/>
      <c r="BD80" s="948"/>
      <c r="BE80" s="100"/>
      <c r="BF80" s="100"/>
      <c r="BG80" s="100"/>
      <c r="BH80" s="100"/>
      <c r="BI80" s="100"/>
      <c r="BJ80" s="100"/>
      <c r="BK80" s="100"/>
      <c r="BL80" s="100"/>
      <c r="BM80" s="100"/>
      <c r="BN80" s="100"/>
      <c r="BO80" s="100"/>
      <c r="BP80" s="100"/>
      <c r="BQ80" s="97">
        <v>74</v>
      </c>
      <c r="BR80" s="102"/>
      <c r="BS80" s="920"/>
      <c r="BT80" s="921"/>
      <c r="BU80" s="921"/>
      <c r="BV80" s="921"/>
      <c r="BW80" s="921"/>
      <c r="BX80" s="921"/>
      <c r="BY80" s="921"/>
      <c r="BZ80" s="921"/>
      <c r="CA80" s="921"/>
      <c r="CB80" s="921"/>
      <c r="CC80" s="921"/>
      <c r="CD80" s="921"/>
      <c r="CE80" s="921"/>
      <c r="CF80" s="921"/>
      <c r="CG80" s="930"/>
      <c r="CH80" s="931"/>
      <c r="CI80" s="932"/>
      <c r="CJ80" s="932"/>
      <c r="CK80" s="932"/>
      <c r="CL80" s="933"/>
      <c r="CM80" s="931"/>
      <c r="CN80" s="932"/>
      <c r="CO80" s="932"/>
      <c r="CP80" s="932"/>
      <c r="CQ80" s="933"/>
      <c r="CR80" s="931"/>
      <c r="CS80" s="932"/>
      <c r="CT80" s="932"/>
      <c r="CU80" s="932"/>
      <c r="CV80" s="933"/>
      <c r="CW80" s="931"/>
      <c r="CX80" s="932"/>
      <c r="CY80" s="932"/>
      <c r="CZ80" s="932"/>
      <c r="DA80" s="933"/>
      <c r="DB80" s="931"/>
      <c r="DC80" s="932"/>
      <c r="DD80" s="932"/>
      <c r="DE80" s="932"/>
      <c r="DF80" s="933"/>
      <c r="DG80" s="931"/>
      <c r="DH80" s="932"/>
      <c r="DI80" s="932"/>
      <c r="DJ80" s="932"/>
      <c r="DK80" s="933"/>
      <c r="DL80" s="931"/>
      <c r="DM80" s="932"/>
      <c r="DN80" s="932"/>
      <c r="DO80" s="932"/>
      <c r="DP80" s="933"/>
      <c r="DQ80" s="931"/>
      <c r="DR80" s="932"/>
      <c r="DS80" s="932"/>
      <c r="DT80" s="932"/>
      <c r="DU80" s="933"/>
      <c r="DV80" s="920"/>
      <c r="DW80" s="921"/>
      <c r="DX80" s="921"/>
      <c r="DY80" s="921"/>
      <c r="DZ80" s="922"/>
      <c r="EA80" s="89"/>
    </row>
    <row r="81" spans="1:131" ht="26.25" customHeight="1" x14ac:dyDescent="0.2">
      <c r="A81" s="97">
        <v>14</v>
      </c>
      <c r="B81" s="949"/>
      <c r="C81" s="950"/>
      <c r="D81" s="950"/>
      <c r="E81" s="950"/>
      <c r="F81" s="950"/>
      <c r="G81" s="950"/>
      <c r="H81" s="950"/>
      <c r="I81" s="950"/>
      <c r="J81" s="950"/>
      <c r="K81" s="950"/>
      <c r="L81" s="950"/>
      <c r="M81" s="950"/>
      <c r="N81" s="950"/>
      <c r="O81" s="950"/>
      <c r="P81" s="951"/>
      <c r="Q81" s="952"/>
      <c r="R81" s="946"/>
      <c r="S81" s="946"/>
      <c r="T81" s="946"/>
      <c r="U81" s="946"/>
      <c r="V81" s="946"/>
      <c r="W81" s="946"/>
      <c r="X81" s="946"/>
      <c r="Y81" s="946"/>
      <c r="Z81" s="946"/>
      <c r="AA81" s="946"/>
      <c r="AB81" s="946"/>
      <c r="AC81" s="946"/>
      <c r="AD81" s="946"/>
      <c r="AE81" s="946"/>
      <c r="AF81" s="946"/>
      <c r="AG81" s="946"/>
      <c r="AH81" s="946"/>
      <c r="AI81" s="946"/>
      <c r="AJ81" s="946"/>
      <c r="AK81" s="946"/>
      <c r="AL81" s="946"/>
      <c r="AM81" s="946"/>
      <c r="AN81" s="946"/>
      <c r="AO81" s="946"/>
      <c r="AP81" s="946"/>
      <c r="AQ81" s="946"/>
      <c r="AR81" s="946"/>
      <c r="AS81" s="946"/>
      <c r="AT81" s="946"/>
      <c r="AU81" s="946"/>
      <c r="AV81" s="946"/>
      <c r="AW81" s="946"/>
      <c r="AX81" s="946"/>
      <c r="AY81" s="946"/>
      <c r="AZ81" s="947"/>
      <c r="BA81" s="947"/>
      <c r="BB81" s="947"/>
      <c r="BC81" s="947"/>
      <c r="BD81" s="948"/>
      <c r="BE81" s="100"/>
      <c r="BF81" s="100"/>
      <c r="BG81" s="100"/>
      <c r="BH81" s="100"/>
      <c r="BI81" s="100"/>
      <c r="BJ81" s="100"/>
      <c r="BK81" s="100"/>
      <c r="BL81" s="100"/>
      <c r="BM81" s="100"/>
      <c r="BN81" s="100"/>
      <c r="BO81" s="100"/>
      <c r="BP81" s="100"/>
      <c r="BQ81" s="97">
        <v>75</v>
      </c>
      <c r="BR81" s="102"/>
      <c r="BS81" s="920"/>
      <c r="BT81" s="921"/>
      <c r="BU81" s="921"/>
      <c r="BV81" s="921"/>
      <c r="BW81" s="921"/>
      <c r="BX81" s="921"/>
      <c r="BY81" s="921"/>
      <c r="BZ81" s="921"/>
      <c r="CA81" s="921"/>
      <c r="CB81" s="921"/>
      <c r="CC81" s="921"/>
      <c r="CD81" s="921"/>
      <c r="CE81" s="921"/>
      <c r="CF81" s="921"/>
      <c r="CG81" s="930"/>
      <c r="CH81" s="931"/>
      <c r="CI81" s="932"/>
      <c r="CJ81" s="932"/>
      <c r="CK81" s="932"/>
      <c r="CL81" s="933"/>
      <c r="CM81" s="931"/>
      <c r="CN81" s="932"/>
      <c r="CO81" s="932"/>
      <c r="CP81" s="932"/>
      <c r="CQ81" s="933"/>
      <c r="CR81" s="931"/>
      <c r="CS81" s="932"/>
      <c r="CT81" s="932"/>
      <c r="CU81" s="932"/>
      <c r="CV81" s="933"/>
      <c r="CW81" s="931"/>
      <c r="CX81" s="932"/>
      <c r="CY81" s="932"/>
      <c r="CZ81" s="932"/>
      <c r="DA81" s="933"/>
      <c r="DB81" s="931"/>
      <c r="DC81" s="932"/>
      <c r="DD81" s="932"/>
      <c r="DE81" s="932"/>
      <c r="DF81" s="933"/>
      <c r="DG81" s="931"/>
      <c r="DH81" s="932"/>
      <c r="DI81" s="932"/>
      <c r="DJ81" s="932"/>
      <c r="DK81" s="933"/>
      <c r="DL81" s="931"/>
      <c r="DM81" s="932"/>
      <c r="DN81" s="932"/>
      <c r="DO81" s="932"/>
      <c r="DP81" s="933"/>
      <c r="DQ81" s="931"/>
      <c r="DR81" s="932"/>
      <c r="DS81" s="932"/>
      <c r="DT81" s="932"/>
      <c r="DU81" s="933"/>
      <c r="DV81" s="920"/>
      <c r="DW81" s="921"/>
      <c r="DX81" s="921"/>
      <c r="DY81" s="921"/>
      <c r="DZ81" s="922"/>
      <c r="EA81" s="89"/>
    </row>
    <row r="82" spans="1:131" ht="26.25" customHeight="1" x14ac:dyDescent="0.2">
      <c r="A82" s="97">
        <v>15</v>
      </c>
      <c r="B82" s="949"/>
      <c r="C82" s="950"/>
      <c r="D82" s="950"/>
      <c r="E82" s="950"/>
      <c r="F82" s="950"/>
      <c r="G82" s="950"/>
      <c r="H82" s="950"/>
      <c r="I82" s="950"/>
      <c r="J82" s="950"/>
      <c r="K82" s="950"/>
      <c r="L82" s="950"/>
      <c r="M82" s="950"/>
      <c r="N82" s="950"/>
      <c r="O82" s="950"/>
      <c r="P82" s="951"/>
      <c r="Q82" s="952"/>
      <c r="R82" s="946"/>
      <c r="S82" s="946"/>
      <c r="T82" s="946"/>
      <c r="U82" s="946"/>
      <c r="V82" s="946"/>
      <c r="W82" s="946"/>
      <c r="X82" s="946"/>
      <c r="Y82" s="946"/>
      <c r="Z82" s="946"/>
      <c r="AA82" s="946"/>
      <c r="AB82" s="946"/>
      <c r="AC82" s="946"/>
      <c r="AD82" s="946"/>
      <c r="AE82" s="946"/>
      <c r="AF82" s="946"/>
      <c r="AG82" s="946"/>
      <c r="AH82" s="946"/>
      <c r="AI82" s="946"/>
      <c r="AJ82" s="946"/>
      <c r="AK82" s="946"/>
      <c r="AL82" s="946"/>
      <c r="AM82" s="946"/>
      <c r="AN82" s="946"/>
      <c r="AO82" s="946"/>
      <c r="AP82" s="946"/>
      <c r="AQ82" s="946"/>
      <c r="AR82" s="946"/>
      <c r="AS82" s="946"/>
      <c r="AT82" s="946"/>
      <c r="AU82" s="946"/>
      <c r="AV82" s="946"/>
      <c r="AW82" s="946"/>
      <c r="AX82" s="946"/>
      <c r="AY82" s="946"/>
      <c r="AZ82" s="947"/>
      <c r="BA82" s="947"/>
      <c r="BB82" s="947"/>
      <c r="BC82" s="947"/>
      <c r="BD82" s="948"/>
      <c r="BE82" s="100"/>
      <c r="BF82" s="100"/>
      <c r="BG82" s="100"/>
      <c r="BH82" s="100"/>
      <c r="BI82" s="100"/>
      <c r="BJ82" s="100"/>
      <c r="BK82" s="100"/>
      <c r="BL82" s="100"/>
      <c r="BM82" s="100"/>
      <c r="BN82" s="100"/>
      <c r="BO82" s="100"/>
      <c r="BP82" s="100"/>
      <c r="BQ82" s="97">
        <v>76</v>
      </c>
      <c r="BR82" s="102"/>
      <c r="BS82" s="920"/>
      <c r="BT82" s="921"/>
      <c r="BU82" s="921"/>
      <c r="BV82" s="921"/>
      <c r="BW82" s="921"/>
      <c r="BX82" s="921"/>
      <c r="BY82" s="921"/>
      <c r="BZ82" s="921"/>
      <c r="CA82" s="921"/>
      <c r="CB82" s="921"/>
      <c r="CC82" s="921"/>
      <c r="CD82" s="921"/>
      <c r="CE82" s="921"/>
      <c r="CF82" s="921"/>
      <c r="CG82" s="930"/>
      <c r="CH82" s="931"/>
      <c r="CI82" s="932"/>
      <c r="CJ82" s="932"/>
      <c r="CK82" s="932"/>
      <c r="CL82" s="933"/>
      <c r="CM82" s="931"/>
      <c r="CN82" s="932"/>
      <c r="CO82" s="932"/>
      <c r="CP82" s="932"/>
      <c r="CQ82" s="933"/>
      <c r="CR82" s="931"/>
      <c r="CS82" s="932"/>
      <c r="CT82" s="932"/>
      <c r="CU82" s="932"/>
      <c r="CV82" s="933"/>
      <c r="CW82" s="931"/>
      <c r="CX82" s="932"/>
      <c r="CY82" s="932"/>
      <c r="CZ82" s="932"/>
      <c r="DA82" s="933"/>
      <c r="DB82" s="931"/>
      <c r="DC82" s="932"/>
      <c r="DD82" s="932"/>
      <c r="DE82" s="932"/>
      <c r="DF82" s="933"/>
      <c r="DG82" s="931"/>
      <c r="DH82" s="932"/>
      <c r="DI82" s="932"/>
      <c r="DJ82" s="932"/>
      <c r="DK82" s="933"/>
      <c r="DL82" s="931"/>
      <c r="DM82" s="932"/>
      <c r="DN82" s="932"/>
      <c r="DO82" s="932"/>
      <c r="DP82" s="933"/>
      <c r="DQ82" s="931"/>
      <c r="DR82" s="932"/>
      <c r="DS82" s="932"/>
      <c r="DT82" s="932"/>
      <c r="DU82" s="933"/>
      <c r="DV82" s="920"/>
      <c r="DW82" s="921"/>
      <c r="DX82" s="921"/>
      <c r="DY82" s="921"/>
      <c r="DZ82" s="922"/>
      <c r="EA82" s="89"/>
    </row>
    <row r="83" spans="1:131" ht="26.25" customHeight="1" x14ac:dyDescent="0.2">
      <c r="A83" s="97">
        <v>16</v>
      </c>
      <c r="B83" s="949"/>
      <c r="C83" s="950"/>
      <c r="D83" s="950"/>
      <c r="E83" s="950"/>
      <c r="F83" s="950"/>
      <c r="G83" s="950"/>
      <c r="H83" s="950"/>
      <c r="I83" s="950"/>
      <c r="J83" s="950"/>
      <c r="K83" s="950"/>
      <c r="L83" s="950"/>
      <c r="M83" s="950"/>
      <c r="N83" s="950"/>
      <c r="O83" s="950"/>
      <c r="P83" s="951"/>
      <c r="Q83" s="952"/>
      <c r="R83" s="946"/>
      <c r="S83" s="946"/>
      <c r="T83" s="946"/>
      <c r="U83" s="946"/>
      <c r="V83" s="946"/>
      <c r="W83" s="946"/>
      <c r="X83" s="946"/>
      <c r="Y83" s="946"/>
      <c r="Z83" s="946"/>
      <c r="AA83" s="946"/>
      <c r="AB83" s="946"/>
      <c r="AC83" s="946"/>
      <c r="AD83" s="946"/>
      <c r="AE83" s="946"/>
      <c r="AF83" s="946"/>
      <c r="AG83" s="946"/>
      <c r="AH83" s="946"/>
      <c r="AI83" s="946"/>
      <c r="AJ83" s="946"/>
      <c r="AK83" s="946"/>
      <c r="AL83" s="946"/>
      <c r="AM83" s="946"/>
      <c r="AN83" s="946"/>
      <c r="AO83" s="946"/>
      <c r="AP83" s="946"/>
      <c r="AQ83" s="946"/>
      <c r="AR83" s="946"/>
      <c r="AS83" s="946"/>
      <c r="AT83" s="946"/>
      <c r="AU83" s="946"/>
      <c r="AV83" s="946"/>
      <c r="AW83" s="946"/>
      <c r="AX83" s="946"/>
      <c r="AY83" s="946"/>
      <c r="AZ83" s="947"/>
      <c r="BA83" s="947"/>
      <c r="BB83" s="947"/>
      <c r="BC83" s="947"/>
      <c r="BD83" s="948"/>
      <c r="BE83" s="100"/>
      <c r="BF83" s="100"/>
      <c r="BG83" s="100"/>
      <c r="BH83" s="100"/>
      <c r="BI83" s="100"/>
      <c r="BJ83" s="100"/>
      <c r="BK83" s="100"/>
      <c r="BL83" s="100"/>
      <c r="BM83" s="100"/>
      <c r="BN83" s="100"/>
      <c r="BO83" s="100"/>
      <c r="BP83" s="100"/>
      <c r="BQ83" s="97">
        <v>77</v>
      </c>
      <c r="BR83" s="102"/>
      <c r="BS83" s="920"/>
      <c r="BT83" s="921"/>
      <c r="BU83" s="921"/>
      <c r="BV83" s="921"/>
      <c r="BW83" s="921"/>
      <c r="BX83" s="921"/>
      <c r="BY83" s="921"/>
      <c r="BZ83" s="921"/>
      <c r="CA83" s="921"/>
      <c r="CB83" s="921"/>
      <c r="CC83" s="921"/>
      <c r="CD83" s="921"/>
      <c r="CE83" s="921"/>
      <c r="CF83" s="921"/>
      <c r="CG83" s="930"/>
      <c r="CH83" s="931"/>
      <c r="CI83" s="932"/>
      <c r="CJ83" s="932"/>
      <c r="CK83" s="932"/>
      <c r="CL83" s="933"/>
      <c r="CM83" s="931"/>
      <c r="CN83" s="932"/>
      <c r="CO83" s="932"/>
      <c r="CP83" s="932"/>
      <c r="CQ83" s="933"/>
      <c r="CR83" s="931"/>
      <c r="CS83" s="932"/>
      <c r="CT83" s="932"/>
      <c r="CU83" s="932"/>
      <c r="CV83" s="933"/>
      <c r="CW83" s="931"/>
      <c r="CX83" s="932"/>
      <c r="CY83" s="932"/>
      <c r="CZ83" s="932"/>
      <c r="DA83" s="933"/>
      <c r="DB83" s="931"/>
      <c r="DC83" s="932"/>
      <c r="DD83" s="932"/>
      <c r="DE83" s="932"/>
      <c r="DF83" s="933"/>
      <c r="DG83" s="931"/>
      <c r="DH83" s="932"/>
      <c r="DI83" s="932"/>
      <c r="DJ83" s="932"/>
      <c r="DK83" s="933"/>
      <c r="DL83" s="931"/>
      <c r="DM83" s="932"/>
      <c r="DN83" s="932"/>
      <c r="DO83" s="932"/>
      <c r="DP83" s="933"/>
      <c r="DQ83" s="931"/>
      <c r="DR83" s="932"/>
      <c r="DS83" s="932"/>
      <c r="DT83" s="932"/>
      <c r="DU83" s="933"/>
      <c r="DV83" s="920"/>
      <c r="DW83" s="921"/>
      <c r="DX83" s="921"/>
      <c r="DY83" s="921"/>
      <c r="DZ83" s="922"/>
      <c r="EA83" s="89"/>
    </row>
    <row r="84" spans="1:131" ht="26.25" customHeight="1" x14ac:dyDescent="0.2">
      <c r="A84" s="97">
        <v>17</v>
      </c>
      <c r="B84" s="949"/>
      <c r="C84" s="950"/>
      <c r="D84" s="950"/>
      <c r="E84" s="950"/>
      <c r="F84" s="950"/>
      <c r="G84" s="950"/>
      <c r="H84" s="950"/>
      <c r="I84" s="950"/>
      <c r="J84" s="950"/>
      <c r="K84" s="950"/>
      <c r="L84" s="950"/>
      <c r="M84" s="950"/>
      <c r="N84" s="950"/>
      <c r="O84" s="950"/>
      <c r="P84" s="951"/>
      <c r="Q84" s="952"/>
      <c r="R84" s="946"/>
      <c r="S84" s="946"/>
      <c r="T84" s="946"/>
      <c r="U84" s="946"/>
      <c r="V84" s="946"/>
      <c r="W84" s="946"/>
      <c r="X84" s="946"/>
      <c r="Y84" s="946"/>
      <c r="Z84" s="946"/>
      <c r="AA84" s="946"/>
      <c r="AB84" s="946"/>
      <c r="AC84" s="946"/>
      <c r="AD84" s="946"/>
      <c r="AE84" s="946"/>
      <c r="AF84" s="946"/>
      <c r="AG84" s="946"/>
      <c r="AH84" s="946"/>
      <c r="AI84" s="946"/>
      <c r="AJ84" s="946"/>
      <c r="AK84" s="946"/>
      <c r="AL84" s="946"/>
      <c r="AM84" s="946"/>
      <c r="AN84" s="946"/>
      <c r="AO84" s="946"/>
      <c r="AP84" s="946"/>
      <c r="AQ84" s="946"/>
      <c r="AR84" s="946"/>
      <c r="AS84" s="946"/>
      <c r="AT84" s="946"/>
      <c r="AU84" s="946"/>
      <c r="AV84" s="946"/>
      <c r="AW84" s="946"/>
      <c r="AX84" s="946"/>
      <c r="AY84" s="946"/>
      <c r="AZ84" s="947"/>
      <c r="BA84" s="947"/>
      <c r="BB84" s="947"/>
      <c r="BC84" s="947"/>
      <c r="BD84" s="948"/>
      <c r="BE84" s="100"/>
      <c r="BF84" s="100"/>
      <c r="BG84" s="100"/>
      <c r="BH84" s="100"/>
      <c r="BI84" s="100"/>
      <c r="BJ84" s="100"/>
      <c r="BK84" s="100"/>
      <c r="BL84" s="100"/>
      <c r="BM84" s="100"/>
      <c r="BN84" s="100"/>
      <c r="BO84" s="100"/>
      <c r="BP84" s="100"/>
      <c r="BQ84" s="97">
        <v>78</v>
      </c>
      <c r="BR84" s="102"/>
      <c r="BS84" s="920"/>
      <c r="BT84" s="921"/>
      <c r="BU84" s="921"/>
      <c r="BV84" s="921"/>
      <c r="BW84" s="921"/>
      <c r="BX84" s="921"/>
      <c r="BY84" s="921"/>
      <c r="BZ84" s="921"/>
      <c r="CA84" s="921"/>
      <c r="CB84" s="921"/>
      <c r="CC84" s="921"/>
      <c r="CD84" s="921"/>
      <c r="CE84" s="921"/>
      <c r="CF84" s="921"/>
      <c r="CG84" s="930"/>
      <c r="CH84" s="931"/>
      <c r="CI84" s="932"/>
      <c r="CJ84" s="932"/>
      <c r="CK84" s="932"/>
      <c r="CL84" s="933"/>
      <c r="CM84" s="931"/>
      <c r="CN84" s="932"/>
      <c r="CO84" s="932"/>
      <c r="CP84" s="932"/>
      <c r="CQ84" s="933"/>
      <c r="CR84" s="931"/>
      <c r="CS84" s="932"/>
      <c r="CT84" s="932"/>
      <c r="CU84" s="932"/>
      <c r="CV84" s="933"/>
      <c r="CW84" s="931"/>
      <c r="CX84" s="932"/>
      <c r="CY84" s="932"/>
      <c r="CZ84" s="932"/>
      <c r="DA84" s="933"/>
      <c r="DB84" s="931"/>
      <c r="DC84" s="932"/>
      <c r="DD84" s="932"/>
      <c r="DE84" s="932"/>
      <c r="DF84" s="933"/>
      <c r="DG84" s="931"/>
      <c r="DH84" s="932"/>
      <c r="DI84" s="932"/>
      <c r="DJ84" s="932"/>
      <c r="DK84" s="933"/>
      <c r="DL84" s="931"/>
      <c r="DM84" s="932"/>
      <c r="DN84" s="932"/>
      <c r="DO84" s="932"/>
      <c r="DP84" s="933"/>
      <c r="DQ84" s="931"/>
      <c r="DR84" s="932"/>
      <c r="DS84" s="932"/>
      <c r="DT84" s="932"/>
      <c r="DU84" s="933"/>
      <c r="DV84" s="920"/>
      <c r="DW84" s="921"/>
      <c r="DX84" s="921"/>
      <c r="DY84" s="921"/>
      <c r="DZ84" s="922"/>
      <c r="EA84" s="89"/>
    </row>
    <row r="85" spans="1:131" ht="26.25" customHeight="1" x14ac:dyDescent="0.2">
      <c r="A85" s="97">
        <v>18</v>
      </c>
      <c r="B85" s="949"/>
      <c r="C85" s="950"/>
      <c r="D85" s="950"/>
      <c r="E85" s="950"/>
      <c r="F85" s="950"/>
      <c r="G85" s="950"/>
      <c r="H85" s="950"/>
      <c r="I85" s="950"/>
      <c r="J85" s="950"/>
      <c r="K85" s="950"/>
      <c r="L85" s="950"/>
      <c r="M85" s="950"/>
      <c r="N85" s="950"/>
      <c r="O85" s="950"/>
      <c r="P85" s="951"/>
      <c r="Q85" s="952"/>
      <c r="R85" s="946"/>
      <c r="S85" s="946"/>
      <c r="T85" s="946"/>
      <c r="U85" s="946"/>
      <c r="V85" s="946"/>
      <c r="W85" s="946"/>
      <c r="X85" s="946"/>
      <c r="Y85" s="946"/>
      <c r="Z85" s="946"/>
      <c r="AA85" s="946"/>
      <c r="AB85" s="946"/>
      <c r="AC85" s="946"/>
      <c r="AD85" s="946"/>
      <c r="AE85" s="946"/>
      <c r="AF85" s="946"/>
      <c r="AG85" s="946"/>
      <c r="AH85" s="946"/>
      <c r="AI85" s="946"/>
      <c r="AJ85" s="946"/>
      <c r="AK85" s="946"/>
      <c r="AL85" s="946"/>
      <c r="AM85" s="946"/>
      <c r="AN85" s="946"/>
      <c r="AO85" s="946"/>
      <c r="AP85" s="946"/>
      <c r="AQ85" s="946"/>
      <c r="AR85" s="946"/>
      <c r="AS85" s="946"/>
      <c r="AT85" s="946"/>
      <c r="AU85" s="946"/>
      <c r="AV85" s="946"/>
      <c r="AW85" s="946"/>
      <c r="AX85" s="946"/>
      <c r="AY85" s="946"/>
      <c r="AZ85" s="947"/>
      <c r="BA85" s="947"/>
      <c r="BB85" s="947"/>
      <c r="BC85" s="947"/>
      <c r="BD85" s="948"/>
      <c r="BE85" s="100"/>
      <c r="BF85" s="100"/>
      <c r="BG85" s="100"/>
      <c r="BH85" s="100"/>
      <c r="BI85" s="100"/>
      <c r="BJ85" s="100"/>
      <c r="BK85" s="100"/>
      <c r="BL85" s="100"/>
      <c r="BM85" s="100"/>
      <c r="BN85" s="100"/>
      <c r="BO85" s="100"/>
      <c r="BP85" s="100"/>
      <c r="BQ85" s="97">
        <v>79</v>
      </c>
      <c r="BR85" s="102"/>
      <c r="BS85" s="920"/>
      <c r="BT85" s="921"/>
      <c r="BU85" s="921"/>
      <c r="BV85" s="921"/>
      <c r="BW85" s="921"/>
      <c r="BX85" s="921"/>
      <c r="BY85" s="921"/>
      <c r="BZ85" s="921"/>
      <c r="CA85" s="921"/>
      <c r="CB85" s="921"/>
      <c r="CC85" s="921"/>
      <c r="CD85" s="921"/>
      <c r="CE85" s="921"/>
      <c r="CF85" s="921"/>
      <c r="CG85" s="930"/>
      <c r="CH85" s="931"/>
      <c r="CI85" s="932"/>
      <c r="CJ85" s="932"/>
      <c r="CK85" s="932"/>
      <c r="CL85" s="933"/>
      <c r="CM85" s="931"/>
      <c r="CN85" s="932"/>
      <c r="CO85" s="932"/>
      <c r="CP85" s="932"/>
      <c r="CQ85" s="933"/>
      <c r="CR85" s="931"/>
      <c r="CS85" s="932"/>
      <c r="CT85" s="932"/>
      <c r="CU85" s="932"/>
      <c r="CV85" s="933"/>
      <c r="CW85" s="931"/>
      <c r="CX85" s="932"/>
      <c r="CY85" s="932"/>
      <c r="CZ85" s="932"/>
      <c r="DA85" s="933"/>
      <c r="DB85" s="931"/>
      <c r="DC85" s="932"/>
      <c r="DD85" s="932"/>
      <c r="DE85" s="932"/>
      <c r="DF85" s="933"/>
      <c r="DG85" s="931"/>
      <c r="DH85" s="932"/>
      <c r="DI85" s="932"/>
      <c r="DJ85" s="932"/>
      <c r="DK85" s="933"/>
      <c r="DL85" s="931"/>
      <c r="DM85" s="932"/>
      <c r="DN85" s="932"/>
      <c r="DO85" s="932"/>
      <c r="DP85" s="933"/>
      <c r="DQ85" s="931"/>
      <c r="DR85" s="932"/>
      <c r="DS85" s="932"/>
      <c r="DT85" s="932"/>
      <c r="DU85" s="933"/>
      <c r="DV85" s="920"/>
      <c r="DW85" s="921"/>
      <c r="DX85" s="921"/>
      <c r="DY85" s="921"/>
      <c r="DZ85" s="922"/>
      <c r="EA85" s="89"/>
    </row>
    <row r="86" spans="1:131" ht="26.25" customHeight="1" x14ac:dyDescent="0.2">
      <c r="A86" s="97">
        <v>19</v>
      </c>
      <c r="B86" s="949"/>
      <c r="C86" s="950"/>
      <c r="D86" s="950"/>
      <c r="E86" s="950"/>
      <c r="F86" s="950"/>
      <c r="G86" s="950"/>
      <c r="H86" s="950"/>
      <c r="I86" s="950"/>
      <c r="J86" s="950"/>
      <c r="K86" s="950"/>
      <c r="L86" s="950"/>
      <c r="M86" s="950"/>
      <c r="N86" s="950"/>
      <c r="O86" s="950"/>
      <c r="P86" s="951"/>
      <c r="Q86" s="952"/>
      <c r="R86" s="946"/>
      <c r="S86" s="946"/>
      <c r="T86" s="946"/>
      <c r="U86" s="946"/>
      <c r="V86" s="946"/>
      <c r="W86" s="946"/>
      <c r="X86" s="946"/>
      <c r="Y86" s="946"/>
      <c r="Z86" s="946"/>
      <c r="AA86" s="946"/>
      <c r="AB86" s="946"/>
      <c r="AC86" s="946"/>
      <c r="AD86" s="946"/>
      <c r="AE86" s="946"/>
      <c r="AF86" s="946"/>
      <c r="AG86" s="946"/>
      <c r="AH86" s="946"/>
      <c r="AI86" s="946"/>
      <c r="AJ86" s="946"/>
      <c r="AK86" s="946"/>
      <c r="AL86" s="946"/>
      <c r="AM86" s="946"/>
      <c r="AN86" s="946"/>
      <c r="AO86" s="946"/>
      <c r="AP86" s="946"/>
      <c r="AQ86" s="946"/>
      <c r="AR86" s="946"/>
      <c r="AS86" s="946"/>
      <c r="AT86" s="946"/>
      <c r="AU86" s="946"/>
      <c r="AV86" s="946"/>
      <c r="AW86" s="946"/>
      <c r="AX86" s="946"/>
      <c r="AY86" s="946"/>
      <c r="AZ86" s="947"/>
      <c r="BA86" s="947"/>
      <c r="BB86" s="947"/>
      <c r="BC86" s="947"/>
      <c r="BD86" s="948"/>
      <c r="BE86" s="100"/>
      <c r="BF86" s="100"/>
      <c r="BG86" s="100"/>
      <c r="BH86" s="100"/>
      <c r="BI86" s="100"/>
      <c r="BJ86" s="100"/>
      <c r="BK86" s="100"/>
      <c r="BL86" s="100"/>
      <c r="BM86" s="100"/>
      <c r="BN86" s="100"/>
      <c r="BO86" s="100"/>
      <c r="BP86" s="100"/>
      <c r="BQ86" s="97">
        <v>80</v>
      </c>
      <c r="BR86" s="102"/>
      <c r="BS86" s="920"/>
      <c r="BT86" s="921"/>
      <c r="BU86" s="921"/>
      <c r="BV86" s="921"/>
      <c r="BW86" s="921"/>
      <c r="BX86" s="921"/>
      <c r="BY86" s="921"/>
      <c r="BZ86" s="921"/>
      <c r="CA86" s="921"/>
      <c r="CB86" s="921"/>
      <c r="CC86" s="921"/>
      <c r="CD86" s="921"/>
      <c r="CE86" s="921"/>
      <c r="CF86" s="921"/>
      <c r="CG86" s="930"/>
      <c r="CH86" s="931"/>
      <c r="CI86" s="932"/>
      <c r="CJ86" s="932"/>
      <c r="CK86" s="932"/>
      <c r="CL86" s="933"/>
      <c r="CM86" s="931"/>
      <c r="CN86" s="932"/>
      <c r="CO86" s="932"/>
      <c r="CP86" s="932"/>
      <c r="CQ86" s="933"/>
      <c r="CR86" s="931"/>
      <c r="CS86" s="932"/>
      <c r="CT86" s="932"/>
      <c r="CU86" s="932"/>
      <c r="CV86" s="933"/>
      <c r="CW86" s="931"/>
      <c r="CX86" s="932"/>
      <c r="CY86" s="932"/>
      <c r="CZ86" s="932"/>
      <c r="DA86" s="933"/>
      <c r="DB86" s="931"/>
      <c r="DC86" s="932"/>
      <c r="DD86" s="932"/>
      <c r="DE86" s="932"/>
      <c r="DF86" s="933"/>
      <c r="DG86" s="931"/>
      <c r="DH86" s="932"/>
      <c r="DI86" s="932"/>
      <c r="DJ86" s="932"/>
      <c r="DK86" s="933"/>
      <c r="DL86" s="931"/>
      <c r="DM86" s="932"/>
      <c r="DN86" s="932"/>
      <c r="DO86" s="932"/>
      <c r="DP86" s="933"/>
      <c r="DQ86" s="931"/>
      <c r="DR86" s="932"/>
      <c r="DS86" s="932"/>
      <c r="DT86" s="932"/>
      <c r="DU86" s="933"/>
      <c r="DV86" s="920"/>
      <c r="DW86" s="921"/>
      <c r="DX86" s="921"/>
      <c r="DY86" s="921"/>
      <c r="DZ86" s="922"/>
      <c r="EA86" s="89"/>
    </row>
    <row r="87" spans="1:131" ht="26.25" customHeight="1" x14ac:dyDescent="0.2">
      <c r="A87" s="103">
        <v>20</v>
      </c>
      <c r="B87" s="939"/>
      <c r="C87" s="940"/>
      <c r="D87" s="940"/>
      <c r="E87" s="940"/>
      <c r="F87" s="940"/>
      <c r="G87" s="940"/>
      <c r="H87" s="940"/>
      <c r="I87" s="940"/>
      <c r="J87" s="940"/>
      <c r="K87" s="940"/>
      <c r="L87" s="940"/>
      <c r="M87" s="940"/>
      <c r="N87" s="940"/>
      <c r="O87" s="940"/>
      <c r="P87" s="941"/>
      <c r="Q87" s="942"/>
      <c r="R87" s="943"/>
      <c r="S87" s="943"/>
      <c r="T87" s="943"/>
      <c r="U87" s="943"/>
      <c r="V87" s="943"/>
      <c r="W87" s="943"/>
      <c r="X87" s="943"/>
      <c r="Y87" s="943"/>
      <c r="Z87" s="943"/>
      <c r="AA87" s="943"/>
      <c r="AB87" s="943"/>
      <c r="AC87" s="943"/>
      <c r="AD87" s="943"/>
      <c r="AE87" s="943"/>
      <c r="AF87" s="943"/>
      <c r="AG87" s="943"/>
      <c r="AH87" s="943"/>
      <c r="AI87" s="943"/>
      <c r="AJ87" s="943"/>
      <c r="AK87" s="943"/>
      <c r="AL87" s="943"/>
      <c r="AM87" s="943"/>
      <c r="AN87" s="943"/>
      <c r="AO87" s="943"/>
      <c r="AP87" s="943"/>
      <c r="AQ87" s="943"/>
      <c r="AR87" s="943"/>
      <c r="AS87" s="943"/>
      <c r="AT87" s="943"/>
      <c r="AU87" s="943"/>
      <c r="AV87" s="943"/>
      <c r="AW87" s="943"/>
      <c r="AX87" s="943"/>
      <c r="AY87" s="943"/>
      <c r="AZ87" s="944"/>
      <c r="BA87" s="944"/>
      <c r="BB87" s="944"/>
      <c r="BC87" s="944"/>
      <c r="BD87" s="945"/>
      <c r="BE87" s="100"/>
      <c r="BF87" s="100"/>
      <c r="BG87" s="100"/>
      <c r="BH87" s="100"/>
      <c r="BI87" s="100"/>
      <c r="BJ87" s="100"/>
      <c r="BK87" s="100"/>
      <c r="BL87" s="100"/>
      <c r="BM87" s="100"/>
      <c r="BN87" s="100"/>
      <c r="BO87" s="100"/>
      <c r="BP87" s="100"/>
      <c r="BQ87" s="97">
        <v>81</v>
      </c>
      <c r="BR87" s="102"/>
      <c r="BS87" s="920"/>
      <c r="BT87" s="921"/>
      <c r="BU87" s="921"/>
      <c r="BV87" s="921"/>
      <c r="BW87" s="921"/>
      <c r="BX87" s="921"/>
      <c r="BY87" s="921"/>
      <c r="BZ87" s="921"/>
      <c r="CA87" s="921"/>
      <c r="CB87" s="921"/>
      <c r="CC87" s="921"/>
      <c r="CD87" s="921"/>
      <c r="CE87" s="921"/>
      <c r="CF87" s="921"/>
      <c r="CG87" s="930"/>
      <c r="CH87" s="931"/>
      <c r="CI87" s="932"/>
      <c r="CJ87" s="932"/>
      <c r="CK87" s="932"/>
      <c r="CL87" s="933"/>
      <c r="CM87" s="931"/>
      <c r="CN87" s="932"/>
      <c r="CO87" s="932"/>
      <c r="CP87" s="932"/>
      <c r="CQ87" s="933"/>
      <c r="CR87" s="931"/>
      <c r="CS87" s="932"/>
      <c r="CT87" s="932"/>
      <c r="CU87" s="932"/>
      <c r="CV87" s="933"/>
      <c r="CW87" s="931"/>
      <c r="CX87" s="932"/>
      <c r="CY87" s="932"/>
      <c r="CZ87" s="932"/>
      <c r="DA87" s="933"/>
      <c r="DB87" s="931"/>
      <c r="DC87" s="932"/>
      <c r="DD87" s="932"/>
      <c r="DE87" s="932"/>
      <c r="DF87" s="933"/>
      <c r="DG87" s="931"/>
      <c r="DH87" s="932"/>
      <c r="DI87" s="932"/>
      <c r="DJ87" s="932"/>
      <c r="DK87" s="933"/>
      <c r="DL87" s="931"/>
      <c r="DM87" s="932"/>
      <c r="DN87" s="932"/>
      <c r="DO87" s="932"/>
      <c r="DP87" s="933"/>
      <c r="DQ87" s="931"/>
      <c r="DR87" s="932"/>
      <c r="DS87" s="932"/>
      <c r="DT87" s="932"/>
      <c r="DU87" s="933"/>
      <c r="DV87" s="920"/>
      <c r="DW87" s="921"/>
      <c r="DX87" s="921"/>
      <c r="DY87" s="921"/>
      <c r="DZ87" s="922"/>
      <c r="EA87" s="89"/>
    </row>
    <row r="88" spans="1:131" ht="26.25" customHeight="1" thickBot="1" x14ac:dyDescent="0.25">
      <c r="A88" s="99" t="s">
        <v>329</v>
      </c>
      <c r="B88" s="912" t="s">
        <v>369</v>
      </c>
      <c r="C88" s="913"/>
      <c r="D88" s="913"/>
      <c r="E88" s="913"/>
      <c r="F88" s="913"/>
      <c r="G88" s="913"/>
      <c r="H88" s="913"/>
      <c r="I88" s="913"/>
      <c r="J88" s="913"/>
      <c r="K88" s="913"/>
      <c r="L88" s="913"/>
      <c r="M88" s="913"/>
      <c r="N88" s="913"/>
      <c r="O88" s="913"/>
      <c r="P88" s="923"/>
      <c r="Q88" s="937"/>
      <c r="R88" s="938"/>
      <c r="S88" s="938"/>
      <c r="T88" s="938"/>
      <c r="U88" s="938"/>
      <c r="V88" s="938"/>
      <c r="W88" s="938"/>
      <c r="X88" s="938"/>
      <c r="Y88" s="938"/>
      <c r="Z88" s="938"/>
      <c r="AA88" s="938"/>
      <c r="AB88" s="938"/>
      <c r="AC88" s="938"/>
      <c r="AD88" s="938"/>
      <c r="AE88" s="938"/>
      <c r="AF88" s="934">
        <v>4388</v>
      </c>
      <c r="AG88" s="934"/>
      <c r="AH88" s="934"/>
      <c r="AI88" s="934"/>
      <c r="AJ88" s="934"/>
      <c r="AK88" s="938"/>
      <c r="AL88" s="938"/>
      <c r="AM88" s="938"/>
      <c r="AN88" s="938"/>
      <c r="AO88" s="938"/>
      <c r="AP88" s="934">
        <v>16694</v>
      </c>
      <c r="AQ88" s="934"/>
      <c r="AR88" s="934"/>
      <c r="AS88" s="934"/>
      <c r="AT88" s="934"/>
      <c r="AU88" s="934">
        <v>2274</v>
      </c>
      <c r="AV88" s="934"/>
      <c r="AW88" s="934"/>
      <c r="AX88" s="934"/>
      <c r="AY88" s="934"/>
      <c r="AZ88" s="935"/>
      <c r="BA88" s="935"/>
      <c r="BB88" s="935"/>
      <c r="BC88" s="935"/>
      <c r="BD88" s="936"/>
      <c r="BE88" s="100"/>
      <c r="BF88" s="100"/>
      <c r="BG88" s="100"/>
      <c r="BH88" s="100"/>
      <c r="BI88" s="100"/>
      <c r="BJ88" s="100"/>
      <c r="BK88" s="100"/>
      <c r="BL88" s="100"/>
      <c r="BM88" s="100"/>
      <c r="BN88" s="100"/>
      <c r="BO88" s="100"/>
      <c r="BP88" s="100"/>
      <c r="BQ88" s="97">
        <v>82</v>
      </c>
      <c r="BR88" s="102"/>
      <c r="BS88" s="920"/>
      <c r="BT88" s="921"/>
      <c r="BU88" s="921"/>
      <c r="BV88" s="921"/>
      <c r="BW88" s="921"/>
      <c r="BX88" s="921"/>
      <c r="BY88" s="921"/>
      <c r="BZ88" s="921"/>
      <c r="CA88" s="921"/>
      <c r="CB88" s="921"/>
      <c r="CC88" s="921"/>
      <c r="CD88" s="921"/>
      <c r="CE88" s="921"/>
      <c r="CF88" s="921"/>
      <c r="CG88" s="930"/>
      <c r="CH88" s="931"/>
      <c r="CI88" s="932"/>
      <c r="CJ88" s="932"/>
      <c r="CK88" s="932"/>
      <c r="CL88" s="933"/>
      <c r="CM88" s="931"/>
      <c r="CN88" s="932"/>
      <c r="CO88" s="932"/>
      <c r="CP88" s="932"/>
      <c r="CQ88" s="933"/>
      <c r="CR88" s="931"/>
      <c r="CS88" s="932"/>
      <c r="CT88" s="932"/>
      <c r="CU88" s="932"/>
      <c r="CV88" s="933"/>
      <c r="CW88" s="931"/>
      <c r="CX88" s="932"/>
      <c r="CY88" s="932"/>
      <c r="CZ88" s="932"/>
      <c r="DA88" s="933"/>
      <c r="DB88" s="931"/>
      <c r="DC88" s="932"/>
      <c r="DD88" s="932"/>
      <c r="DE88" s="932"/>
      <c r="DF88" s="933"/>
      <c r="DG88" s="931"/>
      <c r="DH88" s="932"/>
      <c r="DI88" s="932"/>
      <c r="DJ88" s="932"/>
      <c r="DK88" s="933"/>
      <c r="DL88" s="931"/>
      <c r="DM88" s="932"/>
      <c r="DN88" s="932"/>
      <c r="DO88" s="932"/>
      <c r="DP88" s="933"/>
      <c r="DQ88" s="931"/>
      <c r="DR88" s="932"/>
      <c r="DS88" s="932"/>
      <c r="DT88" s="932"/>
      <c r="DU88" s="933"/>
      <c r="DV88" s="920"/>
      <c r="DW88" s="921"/>
      <c r="DX88" s="921"/>
      <c r="DY88" s="921"/>
      <c r="DZ88" s="922"/>
      <c r="EA88" s="89"/>
    </row>
    <row r="89" spans="1:131" ht="26.25" hidden="1" customHeight="1" x14ac:dyDescent="0.2">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920"/>
      <c r="BT89" s="921"/>
      <c r="BU89" s="921"/>
      <c r="BV89" s="921"/>
      <c r="BW89" s="921"/>
      <c r="BX89" s="921"/>
      <c r="BY89" s="921"/>
      <c r="BZ89" s="921"/>
      <c r="CA89" s="921"/>
      <c r="CB89" s="921"/>
      <c r="CC89" s="921"/>
      <c r="CD89" s="921"/>
      <c r="CE89" s="921"/>
      <c r="CF89" s="921"/>
      <c r="CG89" s="930"/>
      <c r="CH89" s="931"/>
      <c r="CI89" s="932"/>
      <c r="CJ89" s="932"/>
      <c r="CK89" s="932"/>
      <c r="CL89" s="933"/>
      <c r="CM89" s="931"/>
      <c r="CN89" s="932"/>
      <c r="CO89" s="932"/>
      <c r="CP89" s="932"/>
      <c r="CQ89" s="933"/>
      <c r="CR89" s="931"/>
      <c r="CS89" s="932"/>
      <c r="CT89" s="932"/>
      <c r="CU89" s="932"/>
      <c r="CV89" s="933"/>
      <c r="CW89" s="931"/>
      <c r="CX89" s="932"/>
      <c r="CY89" s="932"/>
      <c r="CZ89" s="932"/>
      <c r="DA89" s="933"/>
      <c r="DB89" s="931"/>
      <c r="DC89" s="932"/>
      <c r="DD89" s="932"/>
      <c r="DE89" s="932"/>
      <c r="DF89" s="933"/>
      <c r="DG89" s="931"/>
      <c r="DH89" s="932"/>
      <c r="DI89" s="932"/>
      <c r="DJ89" s="932"/>
      <c r="DK89" s="933"/>
      <c r="DL89" s="931"/>
      <c r="DM89" s="932"/>
      <c r="DN89" s="932"/>
      <c r="DO89" s="932"/>
      <c r="DP89" s="933"/>
      <c r="DQ89" s="931"/>
      <c r="DR89" s="932"/>
      <c r="DS89" s="932"/>
      <c r="DT89" s="932"/>
      <c r="DU89" s="933"/>
      <c r="DV89" s="920"/>
      <c r="DW89" s="921"/>
      <c r="DX89" s="921"/>
      <c r="DY89" s="921"/>
      <c r="DZ89" s="922"/>
      <c r="EA89" s="89"/>
    </row>
    <row r="90" spans="1:131" ht="26.25" hidden="1" customHeight="1" x14ac:dyDescent="0.2">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920"/>
      <c r="BT90" s="921"/>
      <c r="BU90" s="921"/>
      <c r="BV90" s="921"/>
      <c r="BW90" s="921"/>
      <c r="BX90" s="921"/>
      <c r="BY90" s="921"/>
      <c r="BZ90" s="921"/>
      <c r="CA90" s="921"/>
      <c r="CB90" s="921"/>
      <c r="CC90" s="921"/>
      <c r="CD90" s="921"/>
      <c r="CE90" s="921"/>
      <c r="CF90" s="921"/>
      <c r="CG90" s="930"/>
      <c r="CH90" s="931"/>
      <c r="CI90" s="932"/>
      <c r="CJ90" s="932"/>
      <c r="CK90" s="932"/>
      <c r="CL90" s="933"/>
      <c r="CM90" s="931"/>
      <c r="CN90" s="932"/>
      <c r="CO90" s="932"/>
      <c r="CP90" s="932"/>
      <c r="CQ90" s="933"/>
      <c r="CR90" s="931"/>
      <c r="CS90" s="932"/>
      <c r="CT90" s="932"/>
      <c r="CU90" s="932"/>
      <c r="CV90" s="933"/>
      <c r="CW90" s="931"/>
      <c r="CX90" s="932"/>
      <c r="CY90" s="932"/>
      <c r="CZ90" s="932"/>
      <c r="DA90" s="933"/>
      <c r="DB90" s="931"/>
      <c r="DC90" s="932"/>
      <c r="DD90" s="932"/>
      <c r="DE90" s="932"/>
      <c r="DF90" s="933"/>
      <c r="DG90" s="931"/>
      <c r="DH90" s="932"/>
      <c r="DI90" s="932"/>
      <c r="DJ90" s="932"/>
      <c r="DK90" s="933"/>
      <c r="DL90" s="931"/>
      <c r="DM90" s="932"/>
      <c r="DN90" s="932"/>
      <c r="DO90" s="932"/>
      <c r="DP90" s="933"/>
      <c r="DQ90" s="931"/>
      <c r="DR90" s="932"/>
      <c r="DS90" s="932"/>
      <c r="DT90" s="932"/>
      <c r="DU90" s="933"/>
      <c r="DV90" s="920"/>
      <c r="DW90" s="921"/>
      <c r="DX90" s="921"/>
      <c r="DY90" s="921"/>
      <c r="DZ90" s="922"/>
      <c r="EA90" s="89"/>
    </row>
    <row r="91" spans="1:131" ht="26.25" hidden="1" customHeight="1" x14ac:dyDescent="0.2">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920"/>
      <c r="BT91" s="921"/>
      <c r="BU91" s="921"/>
      <c r="BV91" s="921"/>
      <c r="BW91" s="921"/>
      <c r="BX91" s="921"/>
      <c r="BY91" s="921"/>
      <c r="BZ91" s="921"/>
      <c r="CA91" s="921"/>
      <c r="CB91" s="921"/>
      <c r="CC91" s="921"/>
      <c r="CD91" s="921"/>
      <c r="CE91" s="921"/>
      <c r="CF91" s="921"/>
      <c r="CG91" s="930"/>
      <c r="CH91" s="931"/>
      <c r="CI91" s="932"/>
      <c r="CJ91" s="932"/>
      <c r="CK91" s="932"/>
      <c r="CL91" s="933"/>
      <c r="CM91" s="931"/>
      <c r="CN91" s="932"/>
      <c r="CO91" s="932"/>
      <c r="CP91" s="932"/>
      <c r="CQ91" s="933"/>
      <c r="CR91" s="931"/>
      <c r="CS91" s="932"/>
      <c r="CT91" s="932"/>
      <c r="CU91" s="932"/>
      <c r="CV91" s="933"/>
      <c r="CW91" s="931"/>
      <c r="CX91" s="932"/>
      <c r="CY91" s="932"/>
      <c r="CZ91" s="932"/>
      <c r="DA91" s="933"/>
      <c r="DB91" s="931"/>
      <c r="DC91" s="932"/>
      <c r="DD91" s="932"/>
      <c r="DE91" s="932"/>
      <c r="DF91" s="933"/>
      <c r="DG91" s="931"/>
      <c r="DH91" s="932"/>
      <c r="DI91" s="932"/>
      <c r="DJ91" s="932"/>
      <c r="DK91" s="933"/>
      <c r="DL91" s="931"/>
      <c r="DM91" s="932"/>
      <c r="DN91" s="932"/>
      <c r="DO91" s="932"/>
      <c r="DP91" s="933"/>
      <c r="DQ91" s="931"/>
      <c r="DR91" s="932"/>
      <c r="DS91" s="932"/>
      <c r="DT91" s="932"/>
      <c r="DU91" s="933"/>
      <c r="DV91" s="920"/>
      <c r="DW91" s="921"/>
      <c r="DX91" s="921"/>
      <c r="DY91" s="921"/>
      <c r="DZ91" s="922"/>
      <c r="EA91" s="89"/>
    </row>
    <row r="92" spans="1:131" ht="26.25" hidden="1" customHeight="1" x14ac:dyDescent="0.2">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920"/>
      <c r="BT92" s="921"/>
      <c r="BU92" s="921"/>
      <c r="BV92" s="921"/>
      <c r="BW92" s="921"/>
      <c r="BX92" s="921"/>
      <c r="BY92" s="921"/>
      <c r="BZ92" s="921"/>
      <c r="CA92" s="921"/>
      <c r="CB92" s="921"/>
      <c r="CC92" s="921"/>
      <c r="CD92" s="921"/>
      <c r="CE92" s="921"/>
      <c r="CF92" s="921"/>
      <c r="CG92" s="930"/>
      <c r="CH92" s="931"/>
      <c r="CI92" s="932"/>
      <c r="CJ92" s="932"/>
      <c r="CK92" s="932"/>
      <c r="CL92" s="933"/>
      <c r="CM92" s="931"/>
      <c r="CN92" s="932"/>
      <c r="CO92" s="932"/>
      <c r="CP92" s="932"/>
      <c r="CQ92" s="933"/>
      <c r="CR92" s="931"/>
      <c r="CS92" s="932"/>
      <c r="CT92" s="932"/>
      <c r="CU92" s="932"/>
      <c r="CV92" s="933"/>
      <c r="CW92" s="931"/>
      <c r="CX92" s="932"/>
      <c r="CY92" s="932"/>
      <c r="CZ92" s="932"/>
      <c r="DA92" s="933"/>
      <c r="DB92" s="931"/>
      <c r="DC92" s="932"/>
      <c r="DD92" s="932"/>
      <c r="DE92" s="932"/>
      <c r="DF92" s="933"/>
      <c r="DG92" s="931"/>
      <c r="DH92" s="932"/>
      <c r="DI92" s="932"/>
      <c r="DJ92" s="932"/>
      <c r="DK92" s="933"/>
      <c r="DL92" s="931"/>
      <c r="DM92" s="932"/>
      <c r="DN92" s="932"/>
      <c r="DO92" s="932"/>
      <c r="DP92" s="933"/>
      <c r="DQ92" s="931"/>
      <c r="DR92" s="932"/>
      <c r="DS92" s="932"/>
      <c r="DT92" s="932"/>
      <c r="DU92" s="933"/>
      <c r="DV92" s="920"/>
      <c r="DW92" s="921"/>
      <c r="DX92" s="921"/>
      <c r="DY92" s="921"/>
      <c r="DZ92" s="922"/>
      <c r="EA92" s="89"/>
    </row>
    <row r="93" spans="1:131" ht="26.25" hidden="1" customHeight="1" x14ac:dyDescent="0.2">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920"/>
      <c r="BT93" s="921"/>
      <c r="BU93" s="921"/>
      <c r="BV93" s="921"/>
      <c r="BW93" s="921"/>
      <c r="BX93" s="921"/>
      <c r="BY93" s="921"/>
      <c r="BZ93" s="921"/>
      <c r="CA93" s="921"/>
      <c r="CB93" s="921"/>
      <c r="CC93" s="921"/>
      <c r="CD93" s="921"/>
      <c r="CE93" s="921"/>
      <c r="CF93" s="921"/>
      <c r="CG93" s="930"/>
      <c r="CH93" s="931"/>
      <c r="CI93" s="932"/>
      <c r="CJ93" s="932"/>
      <c r="CK93" s="932"/>
      <c r="CL93" s="933"/>
      <c r="CM93" s="931"/>
      <c r="CN93" s="932"/>
      <c r="CO93" s="932"/>
      <c r="CP93" s="932"/>
      <c r="CQ93" s="933"/>
      <c r="CR93" s="931"/>
      <c r="CS93" s="932"/>
      <c r="CT93" s="932"/>
      <c r="CU93" s="932"/>
      <c r="CV93" s="933"/>
      <c r="CW93" s="931"/>
      <c r="CX93" s="932"/>
      <c r="CY93" s="932"/>
      <c r="CZ93" s="932"/>
      <c r="DA93" s="933"/>
      <c r="DB93" s="931"/>
      <c r="DC93" s="932"/>
      <c r="DD93" s="932"/>
      <c r="DE93" s="932"/>
      <c r="DF93" s="933"/>
      <c r="DG93" s="931"/>
      <c r="DH93" s="932"/>
      <c r="DI93" s="932"/>
      <c r="DJ93" s="932"/>
      <c r="DK93" s="933"/>
      <c r="DL93" s="931"/>
      <c r="DM93" s="932"/>
      <c r="DN93" s="932"/>
      <c r="DO93" s="932"/>
      <c r="DP93" s="933"/>
      <c r="DQ93" s="931"/>
      <c r="DR93" s="932"/>
      <c r="DS93" s="932"/>
      <c r="DT93" s="932"/>
      <c r="DU93" s="933"/>
      <c r="DV93" s="920"/>
      <c r="DW93" s="921"/>
      <c r="DX93" s="921"/>
      <c r="DY93" s="921"/>
      <c r="DZ93" s="922"/>
      <c r="EA93" s="89"/>
    </row>
    <row r="94" spans="1:131" ht="26.25" hidden="1" customHeight="1" x14ac:dyDescent="0.2">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920"/>
      <c r="BT94" s="921"/>
      <c r="BU94" s="921"/>
      <c r="BV94" s="921"/>
      <c r="BW94" s="921"/>
      <c r="BX94" s="921"/>
      <c r="BY94" s="921"/>
      <c r="BZ94" s="921"/>
      <c r="CA94" s="921"/>
      <c r="CB94" s="921"/>
      <c r="CC94" s="921"/>
      <c r="CD94" s="921"/>
      <c r="CE94" s="921"/>
      <c r="CF94" s="921"/>
      <c r="CG94" s="930"/>
      <c r="CH94" s="931"/>
      <c r="CI94" s="932"/>
      <c r="CJ94" s="932"/>
      <c r="CK94" s="932"/>
      <c r="CL94" s="933"/>
      <c r="CM94" s="931"/>
      <c r="CN94" s="932"/>
      <c r="CO94" s="932"/>
      <c r="CP94" s="932"/>
      <c r="CQ94" s="933"/>
      <c r="CR94" s="931"/>
      <c r="CS94" s="932"/>
      <c r="CT94" s="932"/>
      <c r="CU94" s="932"/>
      <c r="CV94" s="933"/>
      <c r="CW94" s="931"/>
      <c r="CX94" s="932"/>
      <c r="CY94" s="932"/>
      <c r="CZ94" s="932"/>
      <c r="DA94" s="933"/>
      <c r="DB94" s="931"/>
      <c r="DC94" s="932"/>
      <c r="DD94" s="932"/>
      <c r="DE94" s="932"/>
      <c r="DF94" s="933"/>
      <c r="DG94" s="931"/>
      <c r="DH94" s="932"/>
      <c r="DI94" s="932"/>
      <c r="DJ94" s="932"/>
      <c r="DK94" s="933"/>
      <c r="DL94" s="931"/>
      <c r="DM94" s="932"/>
      <c r="DN94" s="932"/>
      <c r="DO94" s="932"/>
      <c r="DP94" s="933"/>
      <c r="DQ94" s="931"/>
      <c r="DR94" s="932"/>
      <c r="DS94" s="932"/>
      <c r="DT94" s="932"/>
      <c r="DU94" s="933"/>
      <c r="DV94" s="920"/>
      <c r="DW94" s="921"/>
      <c r="DX94" s="921"/>
      <c r="DY94" s="921"/>
      <c r="DZ94" s="922"/>
      <c r="EA94" s="89"/>
    </row>
    <row r="95" spans="1:131" ht="26.25" hidden="1" customHeight="1" x14ac:dyDescent="0.2">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920"/>
      <c r="BT95" s="921"/>
      <c r="BU95" s="921"/>
      <c r="BV95" s="921"/>
      <c r="BW95" s="921"/>
      <c r="BX95" s="921"/>
      <c r="BY95" s="921"/>
      <c r="BZ95" s="921"/>
      <c r="CA95" s="921"/>
      <c r="CB95" s="921"/>
      <c r="CC95" s="921"/>
      <c r="CD95" s="921"/>
      <c r="CE95" s="921"/>
      <c r="CF95" s="921"/>
      <c r="CG95" s="930"/>
      <c r="CH95" s="931"/>
      <c r="CI95" s="932"/>
      <c r="CJ95" s="932"/>
      <c r="CK95" s="932"/>
      <c r="CL95" s="933"/>
      <c r="CM95" s="931"/>
      <c r="CN95" s="932"/>
      <c r="CO95" s="932"/>
      <c r="CP95" s="932"/>
      <c r="CQ95" s="933"/>
      <c r="CR95" s="931"/>
      <c r="CS95" s="932"/>
      <c r="CT95" s="932"/>
      <c r="CU95" s="932"/>
      <c r="CV95" s="933"/>
      <c r="CW95" s="931"/>
      <c r="CX95" s="932"/>
      <c r="CY95" s="932"/>
      <c r="CZ95" s="932"/>
      <c r="DA95" s="933"/>
      <c r="DB95" s="931"/>
      <c r="DC95" s="932"/>
      <c r="DD95" s="932"/>
      <c r="DE95" s="932"/>
      <c r="DF95" s="933"/>
      <c r="DG95" s="931"/>
      <c r="DH95" s="932"/>
      <c r="DI95" s="932"/>
      <c r="DJ95" s="932"/>
      <c r="DK95" s="933"/>
      <c r="DL95" s="931"/>
      <c r="DM95" s="932"/>
      <c r="DN95" s="932"/>
      <c r="DO95" s="932"/>
      <c r="DP95" s="933"/>
      <c r="DQ95" s="931"/>
      <c r="DR95" s="932"/>
      <c r="DS95" s="932"/>
      <c r="DT95" s="932"/>
      <c r="DU95" s="933"/>
      <c r="DV95" s="920"/>
      <c r="DW95" s="921"/>
      <c r="DX95" s="921"/>
      <c r="DY95" s="921"/>
      <c r="DZ95" s="922"/>
      <c r="EA95" s="89"/>
    </row>
    <row r="96" spans="1:131" ht="26.25" hidden="1" customHeight="1" x14ac:dyDescent="0.2">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920"/>
      <c r="BT96" s="921"/>
      <c r="BU96" s="921"/>
      <c r="BV96" s="921"/>
      <c r="BW96" s="921"/>
      <c r="BX96" s="921"/>
      <c r="BY96" s="921"/>
      <c r="BZ96" s="921"/>
      <c r="CA96" s="921"/>
      <c r="CB96" s="921"/>
      <c r="CC96" s="921"/>
      <c r="CD96" s="921"/>
      <c r="CE96" s="921"/>
      <c r="CF96" s="921"/>
      <c r="CG96" s="930"/>
      <c r="CH96" s="931"/>
      <c r="CI96" s="932"/>
      <c r="CJ96" s="932"/>
      <c r="CK96" s="932"/>
      <c r="CL96" s="933"/>
      <c r="CM96" s="931"/>
      <c r="CN96" s="932"/>
      <c r="CO96" s="932"/>
      <c r="CP96" s="932"/>
      <c r="CQ96" s="933"/>
      <c r="CR96" s="931"/>
      <c r="CS96" s="932"/>
      <c r="CT96" s="932"/>
      <c r="CU96" s="932"/>
      <c r="CV96" s="933"/>
      <c r="CW96" s="931"/>
      <c r="CX96" s="932"/>
      <c r="CY96" s="932"/>
      <c r="CZ96" s="932"/>
      <c r="DA96" s="933"/>
      <c r="DB96" s="931"/>
      <c r="DC96" s="932"/>
      <c r="DD96" s="932"/>
      <c r="DE96" s="932"/>
      <c r="DF96" s="933"/>
      <c r="DG96" s="931"/>
      <c r="DH96" s="932"/>
      <c r="DI96" s="932"/>
      <c r="DJ96" s="932"/>
      <c r="DK96" s="933"/>
      <c r="DL96" s="931"/>
      <c r="DM96" s="932"/>
      <c r="DN96" s="932"/>
      <c r="DO96" s="932"/>
      <c r="DP96" s="933"/>
      <c r="DQ96" s="931"/>
      <c r="DR96" s="932"/>
      <c r="DS96" s="932"/>
      <c r="DT96" s="932"/>
      <c r="DU96" s="933"/>
      <c r="DV96" s="920"/>
      <c r="DW96" s="921"/>
      <c r="DX96" s="921"/>
      <c r="DY96" s="921"/>
      <c r="DZ96" s="922"/>
      <c r="EA96" s="89"/>
    </row>
    <row r="97" spans="1:131" ht="26.25" hidden="1" customHeight="1" x14ac:dyDescent="0.2">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920"/>
      <c r="BT97" s="921"/>
      <c r="BU97" s="921"/>
      <c r="BV97" s="921"/>
      <c r="BW97" s="921"/>
      <c r="BX97" s="921"/>
      <c r="BY97" s="921"/>
      <c r="BZ97" s="921"/>
      <c r="CA97" s="921"/>
      <c r="CB97" s="921"/>
      <c r="CC97" s="921"/>
      <c r="CD97" s="921"/>
      <c r="CE97" s="921"/>
      <c r="CF97" s="921"/>
      <c r="CG97" s="930"/>
      <c r="CH97" s="931"/>
      <c r="CI97" s="932"/>
      <c r="CJ97" s="932"/>
      <c r="CK97" s="932"/>
      <c r="CL97" s="933"/>
      <c r="CM97" s="931"/>
      <c r="CN97" s="932"/>
      <c r="CO97" s="932"/>
      <c r="CP97" s="932"/>
      <c r="CQ97" s="933"/>
      <c r="CR97" s="931"/>
      <c r="CS97" s="932"/>
      <c r="CT97" s="932"/>
      <c r="CU97" s="932"/>
      <c r="CV97" s="933"/>
      <c r="CW97" s="931"/>
      <c r="CX97" s="932"/>
      <c r="CY97" s="932"/>
      <c r="CZ97" s="932"/>
      <c r="DA97" s="933"/>
      <c r="DB97" s="931"/>
      <c r="DC97" s="932"/>
      <c r="DD97" s="932"/>
      <c r="DE97" s="932"/>
      <c r="DF97" s="933"/>
      <c r="DG97" s="931"/>
      <c r="DH97" s="932"/>
      <c r="DI97" s="932"/>
      <c r="DJ97" s="932"/>
      <c r="DK97" s="933"/>
      <c r="DL97" s="931"/>
      <c r="DM97" s="932"/>
      <c r="DN97" s="932"/>
      <c r="DO97" s="932"/>
      <c r="DP97" s="933"/>
      <c r="DQ97" s="931"/>
      <c r="DR97" s="932"/>
      <c r="DS97" s="932"/>
      <c r="DT97" s="932"/>
      <c r="DU97" s="933"/>
      <c r="DV97" s="920"/>
      <c r="DW97" s="921"/>
      <c r="DX97" s="921"/>
      <c r="DY97" s="921"/>
      <c r="DZ97" s="922"/>
      <c r="EA97" s="89"/>
    </row>
    <row r="98" spans="1:131" ht="26.25" hidden="1" customHeight="1" x14ac:dyDescent="0.2">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920"/>
      <c r="BT98" s="921"/>
      <c r="BU98" s="921"/>
      <c r="BV98" s="921"/>
      <c r="BW98" s="921"/>
      <c r="BX98" s="921"/>
      <c r="BY98" s="921"/>
      <c r="BZ98" s="921"/>
      <c r="CA98" s="921"/>
      <c r="CB98" s="921"/>
      <c r="CC98" s="921"/>
      <c r="CD98" s="921"/>
      <c r="CE98" s="921"/>
      <c r="CF98" s="921"/>
      <c r="CG98" s="930"/>
      <c r="CH98" s="931"/>
      <c r="CI98" s="932"/>
      <c r="CJ98" s="932"/>
      <c r="CK98" s="932"/>
      <c r="CL98" s="933"/>
      <c r="CM98" s="931"/>
      <c r="CN98" s="932"/>
      <c r="CO98" s="932"/>
      <c r="CP98" s="932"/>
      <c r="CQ98" s="933"/>
      <c r="CR98" s="931"/>
      <c r="CS98" s="932"/>
      <c r="CT98" s="932"/>
      <c r="CU98" s="932"/>
      <c r="CV98" s="933"/>
      <c r="CW98" s="931"/>
      <c r="CX98" s="932"/>
      <c r="CY98" s="932"/>
      <c r="CZ98" s="932"/>
      <c r="DA98" s="933"/>
      <c r="DB98" s="931"/>
      <c r="DC98" s="932"/>
      <c r="DD98" s="932"/>
      <c r="DE98" s="932"/>
      <c r="DF98" s="933"/>
      <c r="DG98" s="931"/>
      <c r="DH98" s="932"/>
      <c r="DI98" s="932"/>
      <c r="DJ98" s="932"/>
      <c r="DK98" s="933"/>
      <c r="DL98" s="931"/>
      <c r="DM98" s="932"/>
      <c r="DN98" s="932"/>
      <c r="DO98" s="932"/>
      <c r="DP98" s="933"/>
      <c r="DQ98" s="931"/>
      <c r="DR98" s="932"/>
      <c r="DS98" s="932"/>
      <c r="DT98" s="932"/>
      <c r="DU98" s="933"/>
      <c r="DV98" s="920"/>
      <c r="DW98" s="921"/>
      <c r="DX98" s="921"/>
      <c r="DY98" s="921"/>
      <c r="DZ98" s="922"/>
      <c r="EA98" s="89"/>
    </row>
    <row r="99" spans="1:131" ht="26.25" hidden="1" customHeight="1" x14ac:dyDescent="0.2">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920"/>
      <c r="BT99" s="921"/>
      <c r="BU99" s="921"/>
      <c r="BV99" s="921"/>
      <c r="BW99" s="921"/>
      <c r="BX99" s="921"/>
      <c r="BY99" s="921"/>
      <c r="BZ99" s="921"/>
      <c r="CA99" s="921"/>
      <c r="CB99" s="921"/>
      <c r="CC99" s="921"/>
      <c r="CD99" s="921"/>
      <c r="CE99" s="921"/>
      <c r="CF99" s="921"/>
      <c r="CG99" s="930"/>
      <c r="CH99" s="931"/>
      <c r="CI99" s="932"/>
      <c r="CJ99" s="932"/>
      <c r="CK99" s="932"/>
      <c r="CL99" s="933"/>
      <c r="CM99" s="931"/>
      <c r="CN99" s="932"/>
      <c r="CO99" s="932"/>
      <c r="CP99" s="932"/>
      <c r="CQ99" s="933"/>
      <c r="CR99" s="931"/>
      <c r="CS99" s="932"/>
      <c r="CT99" s="932"/>
      <c r="CU99" s="932"/>
      <c r="CV99" s="933"/>
      <c r="CW99" s="931"/>
      <c r="CX99" s="932"/>
      <c r="CY99" s="932"/>
      <c r="CZ99" s="932"/>
      <c r="DA99" s="933"/>
      <c r="DB99" s="931"/>
      <c r="DC99" s="932"/>
      <c r="DD99" s="932"/>
      <c r="DE99" s="932"/>
      <c r="DF99" s="933"/>
      <c r="DG99" s="931"/>
      <c r="DH99" s="932"/>
      <c r="DI99" s="932"/>
      <c r="DJ99" s="932"/>
      <c r="DK99" s="933"/>
      <c r="DL99" s="931"/>
      <c r="DM99" s="932"/>
      <c r="DN99" s="932"/>
      <c r="DO99" s="932"/>
      <c r="DP99" s="933"/>
      <c r="DQ99" s="931"/>
      <c r="DR99" s="932"/>
      <c r="DS99" s="932"/>
      <c r="DT99" s="932"/>
      <c r="DU99" s="933"/>
      <c r="DV99" s="920"/>
      <c r="DW99" s="921"/>
      <c r="DX99" s="921"/>
      <c r="DY99" s="921"/>
      <c r="DZ99" s="922"/>
      <c r="EA99" s="89"/>
    </row>
    <row r="100" spans="1:131" ht="26.25" hidden="1" customHeight="1" x14ac:dyDescent="0.2">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920"/>
      <c r="BT100" s="921"/>
      <c r="BU100" s="921"/>
      <c r="BV100" s="921"/>
      <c r="BW100" s="921"/>
      <c r="BX100" s="921"/>
      <c r="BY100" s="921"/>
      <c r="BZ100" s="921"/>
      <c r="CA100" s="921"/>
      <c r="CB100" s="921"/>
      <c r="CC100" s="921"/>
      <c r="CD100" s="921"/>
      <c r="CE100" s="921"/>
      <c r="CF100" s="921"/>
      <c r="CG100" s="930"/>
      <c r="CH100" s="931"/>
      <c r="CI100" s="932"/>
      <c r="CJ100" s="932"/>
      <c r="CK100" s="932"/>
      <c r="CL100" s="933"/>
      <c r="CM100" s="931"/>
      <c r="CN100" s="932"/>
      <c r="CO100" s="932"/>
      <c r="CP100" s="932"/>
      <c r="CQ100" s="933"/>
      <c r="CR100" s="931"/>
      <c r="CS100" s="932"/>
      <c r="CT100" s="932"/>
      <c r="CU100" s="932"/>
      <c r="CV100" s="933"/>
      <c r="CW100" s="931"/>
      <c r="CX100" s="932"/>
      <c r="CY100" s="932"/>
      <c r="CZ100" s="932"/>
      <c r="DA100" s="933"/>
      <c r="DB100" s="931"/>
      <c r="DC100" s="932"/>
      <c r="DD100" s="932"/>
      <c r="DE100" s="932"/>
      <c r="DF100" s="933"/>
      <c r="DG100" s="931"/>
      <c r="DH100" s="932"/>
      <c r="DI100" s="932"/>
      <c r="DJ100" s="932"/>
      <c r="DK100" s="933"/>
      <c r="DL100" s="931"/>
      <c r="DM100" s="932"/>
      <c r="DN100" s="932"/>
      <c r="DO100" s="932"/>
      <c r="DP100" s="933"/>
      <c r="DQ100" s="931"/>
      <c r="DR100" s="932"/>
      <c r="DS100" s="932"/>
      <c r="DT100" s="932"/>
      <c r="DU100" s="933"/>
      <c r="DV100" s="920"/>
      <c r="DW100" s="921"/>
      <c r="DX100" s="921"/>
      <c r="DY100" s="921"/>
      <c r="DZ100" s="922"/>
      <c r="EA100" s="89"/>
    </row>
    <row r="101" spans="1:131" ht="26.25" hidden="1" customHeight="1" x14ac:dyDescent="0.2">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920"/>
      <c r="BT101" s="921"/>
      <c r="BU101" s="921"/>
      <c r="BV101" s="921"/>
      <c r="BW101" s="921"/>
      <c r="BX101" s="921"/>
      <c r="BY101" s="921"/>
      <c r="BZ101" s="921"/>
      <c r="CA101" s="921"/>
      <c r="CB101" s="921"/>
      <c r="CC101" s="921"/>
      <c r="CD101" s="921"/>
      <c r="CE101" s="921"/>
      <c r="CF101" s="921"/>
      <c r="CG101" s="930"/>
      <c r="CH101" s="931"/>
      <c r="CI101" s="932"/>
      <c r="CJ101" s="932"/>
      <c r="CK101" s="932"/>
      <c r="CL101" s="933"/>
      <c r="CM101" s="931"/>
      <c r="CN101" s="932"/>
      <c r="CO101" s="932"/>
      <c r="CP101" s="932"/>
      <c r="CQ101" s="933"/>
      <c r="CR101" s="931"/>
      <c r="CS101" s="932"/>
      <c r="CT101" s="932"/>
      <c r="CU101" s="932"/>
      <c r="CV101" s="933"/>
      <c r="CW101" s="931"/>
      <c r="CX101" s="932"/>
      <c r="CY101" s="932"/>
      <c r="CZ101" s="932"/>
      <c r="DA101" s="933"/>
      <c r="DB101" s="931"/>
      <c r="DC101" s="932"/>
      <c r="DD101" s="932"/>
      <c r="DE101" s="932"/>
      <c r="DF101" s="933"/>
      <c r="DG101" s="931"/>
      <c r="DH101" s="932"/>
      <c r="DI101" s="932"/>
      <c r="DJ101" s="932"/>
      <c r="DK101" s="933"/>
      <c r="DL101" s="931"/>
      <c r="DM101" s="932"/>
      <c r="DN101" s="932"/>
      <c r="DO101" s="932"/>
      <c r="DP101" s="933"/>
      <c r="DQ101" s="931"/>
      <c r="DR101" s="932"/>
      <c r="DS101" s="932"/>
      <c r="DT101" s="932"/>
      <c r="DU101" s="933"/>
      <c r="DV101" s="920"/>
      <c r="DW101" s="921"/>
      <c r="DX101" s="921"/>
      <c r="DY101" s="921"/>
      <c r="DZ101" s="922"/>
      <c r="EA101" s="89"/>
    </row>
    <row r="102" spans="1:131" ht="26.25" customHeight="1" thickBot="1" x14ac:dyDescent="0.25">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329</v>
      </c>
      <c r="BR102" s="912" t="s">
        <v>370</v>
      </c>
      <c r="BS102" s="913"/>
      <c r="BT102" s="913"/>
      <c r="BU102" s="913"/>
      <c r="BV102" s="913"/>
      <c r="BW102" s="913"/>
      <c r="BX102" s="913"/>
      <c r="BY102" s="913"/>
      <c r="BZ102" s="913"/>
      <c r="CA102" s="913"/>
      <c r="CB102" s="913"/>
      <c r="CC102" s="913"/>
      <c r="CD102" s="913"/>
      <c r="CE102" s="913"/>
      <c r="CF102" s="913"/>
      <c r="CG102" s="923"/>
      <c r="CH102" s="924"/>
      <c r="CI102" s="925"/>
      <c r="CJ102" s="925"/>
      <c r="CK102" s="925"/>
      <c r="CL102" s="926"/>
      <c r="CM102" s="924"/>
      <c r="CN102" s="925"/>
      <c r="CO102" s="925"/>
      <c r="CP102" s="925"/>
      <c r="CQ102" s="926"/>
      <c r="CR102" s="927">
        <v>97</v>
      </c>
      <c r="CS102" s="928"/>
      <c r="CT102" s="928"/>
      <c r="CU102" s="928"/>
      <c r="CV102" s="929"/>
      <c r="CW102" s="927">
        <v>100</v>
      </c>
      <c r="CX102" s="928"/>
      <c r="CY102" s="928"/>
      <c r="CZ102" s="928"/>
      <c r="DA102" s="929"/>
      <c r="DB102" s="927"/>
      <c r="DC102" s="928"/>
      <c r="DD102" s="928"/>
      <c r="DE102" s="928"/>
      <c r="DF102" s="929"/>
      <c r="DG102" s="927"/>
      <c r="DH102" s="928"/>
      <c r="DI102" s="928"/>
      <c r="DJ102" s="928"/>
      <c r="DK102" s="929"/>
      <c r="DL102" s="927">
        <v>21</v>
      </c>
      <c r="DM102" s="928"/>
      <c r="DN102" s="928"/>
      <c r="DO102" s="928"/>
      <c r="DP102" s="929"/>
      <c r="DQ102" s="927"/>
      <c r="DR102" s="928"/>
      <c r="DS102" s="928"/>
      <c r="DT102" s="928"/>
      <c r="DU102" s="929"/>
      <c r="DV102" s="912"/>
      <c r="DW102" s="913"/>
      <c r="DX102" s="913"/>
      <c r="DY102" s="913"/>
      <c r="DZ102" s="914"/>
      <c r="EA102" s="89"/>
    </row>
    <row r="103" spans="1:131" ht="26.25" customHeight="1" x14ac:dyDescent="0.2">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915" t="s">
        <v>371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89"/>
    </row>
    <row r="104" spans="1:131" ht="26.25" customHeight="1" x14ac:dyDescent="0.2">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916" t="s">
        <v>372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89"/>
    </row>
    <row r="105" spans="1:131" ht="11.25" customHeight="1" x14ac:dyDescent="0.2">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2">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5">
      <c r="A107" s="108" t="s">
        <v>373</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374</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2">
      <c r="A108" s="917" t="s">
        <v>375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376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89" customFormat="1" ht="26.25" customHeight="1" x14ac:dyDescent="0.2">
      <c r="A109" s="870" t="s">
        <v>377</v>
      </c>
      <c r="B109" s="871"/>
      <c r="C109" s="871"/>
      <c r="D109" s="871"/>
      <c r="E109" s="871"/>
      <c r="F109" s="871"/>
      <c r="G109" s="871"/>
      <c r="H109" s="871"/>
      <c r="I109" s="871"/>
      <c r="J109" s="871"/>
      <c r="K109" s="871"/>
      <c r="L109" s="871"/>
      <c r="M109" s="871"/>
      <c r="N109" s="871"/>
      <c r="O109" s="871"/>
      <c r="P109" s="871"/>
      <c r="Q109" s="871"/>
      <c r="R109" s="871"/>
      <c r="S109" s="871"/>
      <c r="T109" s="871"/>
      <c r="U109" s="871"/>
      <c r="V109" s="871"/>
      <c r="W109" s="871"/>
      <c r="X109" s="871"/>
      <c r="Y109" s="871"/>
      <c r="Z109" s="872"/>
      <c r="AA109" s="873" t="s">
        <v>378</v>
      </c>
      <c r="AB109" s="871"/>
      <c r="AC109" s="871"/>
      <c r="AD109" s="871"/>
      <c r="AE109" s="872"/>
      <c r="AF109" s="873" t="s">
        <v>379</v>
      </c>
      <c r="AG109" s="871"/>
      <c r="AH109" s="871"/>
      <c r="AI109" s="871"/>
      <c r="AJ109" s="872"/>
      <c r="AK109" s="873" t="s">
        <v>238</v>
      </c>
      <c r="AL109" s="871"/>
      <c r="AM109" s="871"/>
      <c r="AN109" s="871"/>
      <c r="AO109" s="872"/>
      <c r="AP109" s="873" t="s">
        <v>380</v>
      </c>
      <c r="AQ109" s="871"/>
      <c r="AR109" s="871"/>
      <c r="AS109" s="871"/>
      <c r="AT109" s="904"/>
      <c r="AU109" s="870" t="s">
        <v>377</v>
      </c>
      <c r="AV109" s="871"/>
      <c r="AW109" s="871"/>
      <c r="AX109" s="871"/>
      <c r="AY109" s="871"/>
      <c r="AZ109" s="871"/>
      <c r="BA109" s="871"/>
      <c r="BB109" s="871"/>
      <c r="BC109" s="871"/>
      <c r="BD109" s="871"/>
      <c r="BE109" s="871"/>
      <c r="BF109" s="871"/>
      <c r="BG109" s="871"/>
      <c r="BH109" s="871"/>
      <c r="BI109" s="871"/>
      <c r="BJ109" s="871"/>
      <c r="BK109" s="871"/>
      <c r="BL109" s="871"/>
      <c r="BM109" s="871"/>
      <c r="BN109" s="871"/>
      <c r="BO109" s="871"/>
      <c r="BP109" s="872"/>
      <c r="BQ109" s="873" t="s">
        <v>378</v>
      </c>
      <c r="BR109" s="871"/>
      <c r="BS109" s="871"/>
      <c r="BT109" s="871"/>
      <c r="BU109" s="872"/>
      <c r="BV109" s="873" t="s">
        <v>379</v>
      </c>
      <c r="BW109" s="871"/>
      <c r="BX109" s="871"/>
      <c r="BY109" s="871"/>
      <c r="BZ109" s="872"/>
      <c r="CA109" s="873" t="s">
        <v>238</v>
      </c>
      <c r="CB109" s="871"/>
      <c r="CC109" s="871"/>
      <c r="CD109" s="871"/>
      <c r="CE109" s="872"/>
      <c r="CF109" s="911" t="s">
        <v>380</v>
      </c>
      <c r="CG109" s="911"/>
      <c r="CH109" s="911"/>
      <c r="CI109" s="911"/>
      <c r="CJ109" s="911"/>
      <c r="CK109" s="873" t="s">
        <v>381</v>
      </c>
      <c r="CL109" s="871"/>
      <c r="CM109" s="871"/>
      <c r="CN109" s="871"/>
      <c r="CO109" s="871"/>
      <c r="CP109" s="871"/>
      <c r="CQ109" s="871"/>
      <c r="CR109" s="871"/>
      <c r="CS109" s="871"/>
      <c r="CT109" s="871"/>
      <c r="CU109" s="871"/>
      <c r="CV109" s="871"/>
      <c r="CW109" s="871"/>
      <c r="CX109" s="871"/>
      <c r="CY109" s="871"/>
      <c r="CZ109" s="871"/>
      <c r="DA109" s="871"/>
      <c r="DB109" s="871"/>
      <c r="DC109" s="871"/>
      <c r="DD109" s="871"/>
      <c r="DE109" s="871"/>
      <c r="DF109" s="872"/>
      <c r="DG109" s="873" t="s">
        <v>378</v>
      </c>
      <c r="DH109" s="871"/>
      <c r="DI109" s="871"/>
      <c r="DJ109" s="871"/>
      <c r="DK109" s="872"/>
      <c r="DL109" s="873" t="s">
        <v>379</v>
      </c>
      <c r="DM109" s="871"/>
      <c r="DN109" s="871"/>
      <c r="DO109" s="871"/>
      <c r="DP109" s="872"/>
      <c r="DQ109" s="873" t="s">
        <v>238</v>
      </c>
      <c r="DR109" s="871"/>
      <c r="DS109" s="871"/>
      <c r="DT109" s="871"/>
      <c r="DU109" s="872"/>
      <c r="DV109" s="873" t="s">
        <v>380</v>
      </c>
      <c r="DW109" s="871"/>
      <c r="DX109" s="871"/>
      <c r="DY109" s="871"/>
      <c r="DZ109" s="904"/>
    </row>
    <row r="110" spans="1:131" s="89" customFormat="1" ht="26.25" customHeight="1" x14ac:dyDescent="0.2">
      <c r="A110" s="784" t="s">
        <v>382</v>
      </c>
      <c r="B110" s="785"/>
      <c r="C110" s="785"/>
      <c r="D110" s="785"/>
      <c r="E110" s="785"/>
      <c r="F110" s="785"/>
      <c r="G110" s="785"/>
      <c r="H110" s="785"/>
      <c r="I110" s="785"/>
      <c r="J110" s="785"/>
      <c r="K110" s="785"/>
      <c r="L110" s="785"/>
      <c r="M110" s="785"/>
      <c r="N110" s="785"/>
      <c r="O110" s="785"/>
      <c r="P110" s="785"/>
      <c r="Q110" s="785"/>
      <c r="R110" s="785"/>
      <c r="S110" s="785"/>
      <c r="T110" s="785"/>
      <c r="U110" s="785"/>
      <c r="V110" s="785"/>
      <c r="W110" s="785"/>
      <c r="X110" s="785"/>
      <c r="Y110" s="785"/>
      <c r="Z110" s="786"/>
      <c r="AA110" s="863">
        <v>1304624</v>
      </c>
      <c r="AB110" s="864"/>
      <c r="AC110" s="864"/>
      <c r="AD110" s="864"/>
      <c r="AE110" s="865"/>
      <c r="AF110" s="866">
        <v>1273556</v>
      </c>
      <c r="AG110" s="864"/>
      <c r="AH110" s="864"/>
      <c r="AI110" s="864"/>
      <c r="AJ110" s="865"/>
      <c r="AK110" s="866">
        <v>1268670</v>
      </c>
      <c r="AL110" s="864"/>
      <c r="AM110" s="864"/>
      <c r="AN110" s="864"/>
      <c r="AO110" s="865"/>
      <c r="AP110" s="867">
        <v>24.2</v>
      </c>
      <c r="AQ110" s="868"/>
      <c r="AR110" s="868"/>
      <c r="AS110" s="868"/>
      <c r="AT110" s="869"/>
      <c r="AU110" s="905" t="s">
        <v>383</v>
      </c>
      <c r="AV110" s="906"/>
      <c r="AW110" s="906"/>
      <c r="AX110" s="906"/>
      <c r="AY110" s="906"/>
      <c r="AZ110" s="835" t="s">
        <v>384</v>
      </c>
      <c r="BA110" s="785"/>
      <c r="BB110" s="785"/>
      <c r="BC110" s="785"/>
      <c r="BD110" s="785"/>
      <c r="BE110" s="785"/>
      <c r="BF110" s="785"/>
      <c r="BG110" s="785"/>
      <c r="BH110" s="785"/>
      <c r="BI110" s="785"/>
      <c r="BJ110" s="785"/>
      <c r="BK110" s="785"/>
      <c r="BL110" s="785"/>
      <c r="BM110" s="785"/>
      <c r="BN110" s="785"/>
      <c r="BO110" s="785"/>
      <c r="BP110" s="786"/>
      <c r="BQ110" s="836">
        <v>10066765</v>
      </c>
      <c r="BR110" s="817"/>
      <c r="BS110" s="817"/>
      <c r="BT110" s="817"/>
      <c r="BU110" s="817"/>
      <c r="BV110" s="817">
        <v>9531420</v>
      </c>
      <c r="BW110" s="817"/>
      <c r="BX110" s="817"/>
      <c r="BY110" s="817"/>
      <c r="BZ110" s="817"/>
      <c r="CA110" s="817">
        <v>9413303</v>
      </c>
      <c r="CB110" s="817"/>
      <c r="CC110" s="817"/>
      <c r="CD110" s="817"/>
      <c r="CE110" s="817"/>
      <c r="CF110" s="841">
        <v>179.7</v>
      </c>
      <c r="CG110" s="842"/>
      <c r="CH110" s="842"/>
      <c r="CI110" s="842"/>
      <c r="CJ110" s="842"/>
      <c r="CK110" s="901" t="s">
        <v>385</v>
      </c>
      <c r="CL110" s="794"/>
      <c r="CM110" s="835" t="s">
        <v>386</v>
      </c>
      <c r="CN110" s="785"/>
      <c r="CO110" s="785"/>
      <c r="CP110" s="785"/>
      <c r="CQ110" s="785"/>
      <c r="CR110" s="785"/>
      <c r="CS110" s="785"/>
      <c r="CT110" s="785"/>
      <c r="CU110" s="785"/>
      <c r="CV110" s="785"/>
      <c r="CW110" s="785"/>
      <c r="CX110" s="785"/>
      <c r="CY110" s="785"/>
      <c r="CZ110" s="785"/>
      <c r="DA110" s="785"/>
      <c r="DB110" s="785"/>
      <c r="DC110" s="785"/>
      <c r="DD110" s="785"/>
      <c r="DE110" s="785"/>
      <c r="DF110" s="786"/>
      <c r="DG110" s="836" t="s">
        <v>63</v>
      </c>
      <c r="DH110" s="817"/>
      <c r="DI110" s="817"/>
      <c r="DJ110" s="817"/>
      <c r="DK110" s="817"/>
      <c r="DL110" s="817" t="s">
        <v>63</v>
      </c>
      <c r="DM110" s="817"/>
      <c r="DN110" s="817"/>
      <c r="DO110" s="817"/>
      <c r="DP110" s="817"/>
      <c r="DQ110" s="817" t="s">
        <v>63</v>
      </c>
      <c r="DR110" s="817"/>
      <c r="DS110" s="817"/>
      <c r="DT110" s="817"/>
      <c r="DU110" s="817"/>
      <c r="DV110" s="818" t="s">
        <v>63</v>
      </c>
      <c r="DW110" s="818"/>
      <c r="DX110" s="818"/>
      <c r="DY110" s="818"/>
      <c r="DZ110" s="819"/>
    </row>
    <row r="111" spans="1:131" s="89" customFormat="1" ht="26.25" customHeight="1" x14ac:dyDescent="0.2">
      <c r="A111" s="749" t="s">
        <v>387</v>
      </c>
      <c r="B111" s="750"/>
      <c r="C111" s="750"/>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900"/>
      <c r="AA111" s="893" t="s">
        <v>63</v>
      </c>
      <c r="AB111" s="894"/>
      <c r="AC111" s="894"/>
      <c r="AD111" s="894"/>
      <c r="AE111" s="895"/>
      <c r="AF111" s="896" t="s">
        <v>63</v>
      </c>
      <c r="AG111" s="894"/>
      <c r="AH111" s="894"/>
      <c r="AI111" s="894"/>
      <c r="AJ111" s="895"/>
      <c r="AK111" s="896" t="s">
        <v>63</v>
      </c>
      <c r="AL111" s="894"/>
      <c r="AM111" s="894"/>
      <c r="AN111" s="894"/>
      <c r="AO111" s="895"/>
      <c r="AP111" s="897" t="s">
        <v>63</v>
      </c>
      <c r="AQ111" s="898"/>
      <c r="AR111" s="898"/>
      <c r="AS111" s="898"/>
      <c r="AT111" s="899"/>
      <c r="AU111" s="907"/>
      <c r="AV111" s="908"/>
      <c r="AW111" s="908"/>
      <c r="AX111" s="908"/>
      <c r="AY111" s="908"/>
      <c r="AZ111" s="792" t="s">
        <v>388</v>
      </c>
      <c r="BA111" s="727"/>
      <c r="BB111" s="727"/>
      <c r="BC111" s="727"/>
      <c r="BD111" s="727"/>
      <c r="BE111" s="727"/>
      <c r="BF111" s="727"/>
      <c r="BG111" s="727"/>
      <c r="BH111" s="727"/>
      <c r="BI111" s="727"/>
      <c r="BJ111" s="727"/>
      <c r="BK111" s="727"/>
      <c r="BL111" s="727"/>
      <c r="BM111" s="727"/>
      <c r="BN111" s="727"/>
      <c r="BO111" s="727"/>
      <c r="BP111" s="728"/>
      <c r="BQ111" s="764" t="s">
        <v>63</v>
      </c>
      <c r="BR111" s="765"/>
      <c r="BS111" s="765"/>
      <c r="BT111" s="765"/>
      <c r="BU111" s="765"/>
      <c r="BV111" s="765" t="s">
        <v>63</v>
      </c>
      <c r="BW111" s="765"/>
      <c r="BX111" s="765"/>
      <c r="BY111" s="765"/>
      <c r="BZ111" s="765"/>
      <c r="CA111" s="765" t="s">
        <v>63</v>
      </c>
      <c r="CB111" s="765"/>
      <c r="CC111" s="765"/>
      <c r="CD111" s="765"/>
      <c r="CE111" s="765"/>
      <c r="CF111" s="850" t="s">
        <v>63</v>
      </c>
      <c r="CG111" s="851"/>
      <c r="CH111" s="851"/>
      <c r="CI111" s="851"/>
      <c r="CJ111" s="851"/>
      <c r="CK111" s="902"/>
      <c r="CL111" s="796"/>
      <c r="CM111" s="792" t="s">
        <v>389</v>
      </c>
      <c r="CN111" s="727"/>
      <c r="CO111" s="727"/>
      <c r="CP111" s="727"/>
      <c r="CQ111" s="727"/>
      <c r="CR111" s="727"/>
      <c r="CS111" s="727"/>
      <c r="CT111" s="727"/>
      <c r="CU111" s="727"/>
      <c r="CV111" s="727"/>
      <c r="CW111" s="727"/>
      <c r="CX111" s="727"/>
      <c r="CY111" s="727"/>
      <c r="CZ111" s="727"/>
      <c r="DA111" s="727"/>
      <c r="DB111" s="727"/>
      <c r="DC111" s="727"/>
      <c r="DD111" s="727"/>
      <c r="DE111" s="727"/>
      <c r="DF111" s="728"/>
      <c r="DG111" s="764" t="s">
        <v>63</v>
      </c>
      <c r="DH111" s="765"/>
      <c r="DI111" s="765"/>
      <c r="DJ111" s="765"/>
      <c r="DK111" s="765"/>
      <c r="DL111" s="765" t="s">
        <v>63</v>
      </c>
      <c r="DM111" s="765"/>
      <c r="DN111" s="765"/>
      <c r="DO111" s="765"/>
      <c r="DP111" s="765"/>
      <c r="DQ111" s="765" t="s">
        <v>63</v>
      </c>
      <c r="DR111" s="765"/>
      <c r="DS111" s="765"/>
      <c r="DT111" s="765"/>
      <c r="DU111" s="765"/>
      <c r="DV111" s="771" t="s">
        <v>63</v>
      </c>
      <c r="DW111" s="771"/>
      <c r="DX111" s="771"/>
      <c r="DY111" s="771"/>
      <c r="DZ111" s="772"/>
    </row>
    <row r="112" spans="1:131" s="89" customFormat="1" ht="26.25" customHeight="1" x14ac:dyDescent="0.2">
      <c r="A112" s="887" t="s">
        <v>390</v>
      </c>
      <c r="B112" s="888"/>
      <c r="C112" s="727" t="s">
        <v>391</v>
      </c>
      <c r="D112" s="727"/>
      <c r="E112" s="727"/>
      <c r="F112" s="727"/>
      <c r="G112" s="727"/>
      <c r="H112" s="727"/>
      <c r="I112" s="727"/>
      <c r="J112" s="727"/>
      <c r="K112" s="727"/>
      <c r="L112" s="727"/>
      <c r="M112" s="727"/>
      <c r="N112" s="727"/>
      <c r="O112" s="727"/>
      <c r="P112" s="727"/>
      <c r="Q112" s="727"/>
      <c r="R112" s="727"/>
      <c r="S112" s="727"/>
      <c r="T112" s="727"/>
      <c r="U112" s="727"/>
      <c r="V112" s="727"/>
      <c r="W112" s="727"/>
      <c r="X112" s="727"/>
      <c r="Y112" s="727"/>
      <c r="Z112" s="728"/>
      <c r="AA112" s="754" t="s">
        <v>63</v>
      </c>
      <c r="AB112" s="755"/>
      <c r="AC112" s="755"/>
      <c r="AD112" s="755"/>
      <c r="AE112" s="756"/>
      <c r="AF112" s="757" t="s">
        <v>63</v>
      </c>
      <c r="AG112" s="755"/>
      <c r="AH112" s="755"/>
      <c r="AI112" s="755"/>
      <c r="AJ112" s="756"/>
      <c r="AK112" s="757" t="s">
        <v>63</v>
      </c>
      <c r="AL112" s="755"/>
      <c r="AM112" s="755"/>
      <c r="AN112" s="755"/>
      <c r="AO112" s="756"/>
      <c r="AP112" s="799" t="s">
        <v>63</v>
      </c>
      <c r="AQ112" s="800"/>
      <c r="AR112" s="800"/>
      <c r="AS112" s="800"/>
      <c r="AT112" s="801"/>
      <c r="AU112" s="907"/>
      <c r="AV112" s="908"/>
      <c r="AW112" s="908"/>
      <c r="AX112" s="908"/>
      <c r="AY112" s="908"/>
      <c r="AZ112" s="792" t="s">
        <v>392</v>
      </c>
      <c r="BA112" s="727"/>
      <c r="BB112" s="727"/>
      <c r="BC112" s="727"/>
      <c r="BD112" s="727"/>
      <c r="BE112" s="727"/>
      <c r="BF112" s="727"/>
      <c r="BG112" s="727"/>
      <c r="BH112" s="727"/>
      <c r="BI112" s="727"/>
      <c r="BJ112" s="727"/>
      <c r="BK112" s="727"/>
      <c r="BL112" s="727"/>
      <c r="BM112" s="727"/>
      <c r="BN112" s="727"/>
      <c r="BO112" s="727"/>
      <c r="BP112" s="728"/>
      <c r="BQ112" s="764">
        <v>2614893</v>
      </c>
      <c r="BR112" s="765"/>
      <c r="BS112" s="765"/>
      <c r="BT112" s="765"/>
      <c r="BU112" s="765"/>
      <c r="BV112" s="765">
        <v>2246686</v>
      </c>
      <c r="BW112" s="765"/>
      <c r="BX112" s="765"/>
      <c r="BY112" s="765"/>
      <c r="BZ112" s="765"/>
      <c r="CA112" s="765">
        <v>2647260</v>
      </c>
      <c r="CB112" s="765"/>
      <c r="CC112" s="765"/>
      <c r="CD112" s="765"/>
      <c r="CE112" s="765"/>
      <c r="CF112" s="850">
        <v>50.5</v>
      </c>
      <c r="CG112" s="851"/>
      <c r="CH112" s="851"/>
      <c r="CI112" s="851"/>
      <c r="CJ112" s="851"/>
      <c r="CK112" s="902"/>
      <c r="CL112" s="796"/>
      <c r="CM112" s="792" t="s">
        <v>393</v>
      </c>
      <c r="CN112" s="727"/>
      <c r="CO112" s="727"/>
      <c r="CP112" s="727"/>
      <c r="CQ112" s="727"/>
      <c r="CR112" s="727"/>
      <c r="CS112" s="727"/>
      <c r="CT112" s="727"/>
      <c r="CU112" s="727"/>
      <c r="CV112" s="727"/>
      <c r="CW112" s="727"/>
      <c r="CX112" s="727"/>
      <c r="CY112" s="727"/>
      <c r="CZ112" s="727"/>
      <c r="DA112" s="727"/>
      <c r="DB112" s="727"/>
      <c r="DC112" s="727"/>
      <c r="DD112" s="727"/>
      <c r="DE112" s="727"/>
      <c r="DF112" s="728"/>
      <c r="DG112" s="764" t="s">
        <v>63</v>
      </c>
      <c r="DH112" s="765"/>
      <c r="DI112" s="765"/>
      <c r="DJ112" s="765"/>
      <c r="DK112" s="765"/>
      <c r="DL112" s="765" t="s">
        <v>63</v>
      </c>
      <c r="DM112" s="765"/>
      <c r="DN112" s="765"/>
      <c r="DO112" s="765"/>
      <c r="DP112" s="765"/>
      <c r="DQ112" s="765" t="s">
        <v>63</v>
      </c>
      <c r="DR112" s="765"/>
      <c r="DS112" s="765"/>
      <c r="DT112" s="765"/>
      <c r="DU112" s="765"/>
      <c r="DV112" s="771" t="s">
        <v>63</v>
      </c>
      <c r="DW112" s="771"/>
      <c r="DX112" s="771"/>
      <c r="DY112" s="771"/>
      <c r="DZ112" s="772"/>
    </row>
    <row r="113" spans="1:130" s="89" customFormat="1" ht="26.25" customHeight="1" x14ac:dyDescent="0.2">
      <c r="A113" s="889"/>
      <c r="B113" s="890"/>
      <c r="C113" s="727" t="s">
        <v>394</v>
      </c>
      <c r="D113" s="727"/>
      <c r="E113" s="727"/>
      <c r="F113" s="727"/>
      <c r="G113" s="727"/>
      <c r="H113" s="727"/>
      <c r="I113" s="727"/>
      <c r="J113" s="727"/>
      <c r="K113" s="727"/>
      <c r="L113" s="727"/>
      <c r="M113" s="727"/>
      <c r="N113" s="727"/>
      <c r="O113" s="727"/>
      <c r="P113" s="727"/>
      <c r="Q113" s="727"/>
      <c r="R113" s="727"/>
      <c r="S113" s="727"/>
      <c r="T113" s="727"/>
      <c r="U113" s="727"/>
      <c r="V113" s="727"/>
      <c r="W113" s="727"/>
      <c r="X113" s="727"/>
      <c r="Y113" s="727"/>
      <c r="Z113" s="728"/>
      <c r="AA113" s="893">
        <v>498853</v>
      </c>
      <c r="AB113" s="894"/>
      <c r="AC113" s="894"/>
      <c r="AD113" s="894"/>
      <c r="AE113" s="895"/>
      <c r="AF113" s="896">
        <v>439215</v>
      </c>
      <c r="AG113" s="894"/>
      <c r="AH113" s="894"/>
      <c r="AI113" s="894"/>
      <c r="AJ113" s="895"/>
      <c r="AK113" s="896">
        <v>538891</v>
      </c>
      <c r="AL113" s="894"/>
      <c r="AM113" s="894"/>
      <c r="AN113" s="894"/>
      <c r="AO113" s="895"/>
      <c r="AP113" s="897">
        <v>10.3</v>
      </c>
      <c r="AQ113" s="898"/>
      <c r="AR113" s="898"/>
      <c r="AS113" s="898"/>
      <c r="AT113" s="899"/>
      <c r="AU113" s="907"/>
      <c r="AV113" s="908"/>
      <c r="AW113" s="908"/>
      <c r="AX113" s="908"/>
      <c r="AY113" s="908"/>
      <c r="AZ113" s="792" t="s">
        <v>395</v>
      </c>
      <c r="BA113" s="727"/>
      <c r="BB113" s="727"/>
      <c r="BC113" s="727"/>
      <c r="BD113" s="727"/>
      <c r="BE113" s="727"/>
      <c r="BF113" s="727"/>
      <c r="BG113" s="727"/>
      <c r="BH113" s="727"/>
      <c r="BI113" s="727"/>
      <c r="BJ113" s="727"/>
      <c r="BK113" s="727"/>
      <c r="BL113" s="727"/>
      <c r="BM113" s="727"/>
      <c r="BN113" s="727"/>
      <c r="BO113" s="727"/>
      <c r="BP113" s="728"/>
      <c r="BQ113" s="764">
        <v>1625635</v>
      </c>
      <c r="BR113" s="765"/>
      <c r="BS113" s="765"/>
      <c r="BT113" s="765"/>
      <c r="BU113" s="765"/>
      <c r="BV113" s="765">
        <v>2331981</v>
      </c>
      <c r="BW113" s="765"/>
      <c r="BX113" s="765"/>
      <c r="BY113" s="765"/>
      <c r="BZ113" s="765"/>
      <c r="CA113" s="765">
        <v>2274896</v>
      </c>
      <c r="CB113" s="765"/>
      <c r="CC113" s="765"/>
      <c r="CD113" s="765"/>
      <c r="CE113" s="765"/>
      <c r="CF113" s="850">
        <v>43.4</v>
      </c>
      <c r="CG113" s="851"/>
      <c r="CH113" s="851"/>
      <c r="CI113" s="851"/>
      <c r="CJ113" s="851"/>
      <c r="CK113" s="902"/>
      <c r="CL113" s="796"/>
      <c r="CM113" s="792" t="s">
        <v>396</v>
      </c>
      <c r="CN113" s="727"/>
      <c r="CO113" s="727"/>
      <c r="CP113" s="727"/>
      <c r="CQ113" s="727"/>
      <c r="CR113" s="727"/>
      <c r="CS113" s="727"/>
      <c r="CT113" s="727"/>
      <c r="CU113" s="727"/>
      <c r="CV113" s="727"/>
      <c r="CW113" s="727"/>
      <c r="CX113" s="727"/>
      <c r="CY113" s="727"/>
      <c r="CZ113" s="727"/>
      <c r="DA113" s="727"/>
      <c r="DB113" s="727"/>
      <c r="DC113" s="727"/>
      <c r="DD113" s="727"/>
      <c r="DE113" s="727"/>
      <c r="DF113" s="728"/>
      <c r="DG113" s="754" t="s">
        <v>63</v>
      </c>
      <c r="DH113" s="755"/>
      <c r="DI113" s="755"/>
      <c r="DJ113" s="755"/>
      <c r="DK113" s="756"/>
      <c r="DL113" s="757" t="s">
        <v>63</v>
      </c>
      <c r="DM113" s="755"/>
      <c r="DN113" s="755"/>
      <c r="DO113" s="755"/>
      <c r="DP113" s="756"/>
      <c r="DQ113" s="757" t="s">
        <v>63</v>
      </c>
      <c r="DR113" s="755"/>
      <c r="DS113" s="755"/>
      <c r="DT113" s="755"/>
      <c r="DU113" s="756"/>
      <c r="DV113" s="799" t="s">
        <v>63</v>
      </c>
      <c r="DW113" s="800"/>
      <c r="DX113" s="800"/>
      <c r="DY113" s="800"/>
      <c r="DZ113" s="801"/>
    </row>
    <row r="114" spans="1:130" s="89" customFormat="1" ht="26.25" customHeight="1" x14ac:dyDescent="0.2">
      <c r="A114" s="889"/>
      <c r="B114" s="890"/>
      <c r="C114" s="727" t="s">
        <v>397</v>
      </c>
      <c r="D114" s="727"/>
      <c r="E114" s="727"/>
      <c r="F114" s="727"/>
      <c r="G114" s="727"/>
      <c r="H114" s="727"/>
      <c r="I114" s="727"/>
      <c r="J114" s="727"/>
      <c r="K114" s="727"/>
      <c r="L114" s="727"/>
      <c r="M114" s="727"/>
      <c r="N114" s="727"/>
      <c r="O114" s="727"/>
      <c r="P114" s="727"/>
      <c r="Q114" s="727"/>
      <c r="R114" s="727"/>
      <c r="S114" s="727"/>
      <c r="T114" s="727"/>
      <c r="U114" s="727"/>
      <c r="V114" s="727"/>
      <c r="W114" s="727"/>
      <c r="X114" s="727"/>
      <c r="Y114" s="727"/>
      <c r="Z114" s="728"/>
      <c r="AA114" s="754">
        <v>210454</v>
      </c>
      <c r="AB114" s="755"/>
      <c r="AC114" s="755"/>
      <c r="AD114" s="755"/>
      <c r="AE114" s="756"/>
      <c r="AF114" s="757">
        <v>216481</v>
      </c>
      <c r="AG114" s="755"/>
      <c r="AH114" s="755"/>
      <c r="AI114" s="755"/>
      <c r="AJ114" s="756"/>
      <c r="AK114" s="757">
        <v>225172</v>
      </c>
      <c r="AL114" s="755"/>
      <c r="AM114" s="755"/>
      <c r="AN114" s="755"/>
      <c r="AO114" s="756"/>
      <c r="AP114" s="799">
        <v>4.3</v>
      </c>
      <c r="AQ114" s="800"/>
      <c r="AR114" s="800"/>
      <c r="AS114" s="800"/>
      <c r="AT114" s="801"/>
      <c r="AU114" s="907"/>
      <c r="AV114" s="908"/>
      <c r="AW114" s="908"/>
      <c r="AX114" s="908"/>
      <c r="AY114" s="908"/>
      <c r="AZ114" s="792" t="s">
        <v>398</v>
      </c>
      <c r="BA114" s="727"/>
      <c r="BB114" s="727"/>
      <c r="BC114" s="727"/>
      <c r="BD114" s="727"/>
      <c r="BE114" s="727"/>
      <c r="BF114" s="727"/>
      <c r="BG114" s="727"/>
      <c r="BH114" s="727"/>
      <c r="BI114" s="727"/>
      <c r="BJ114" s="727"/>
      <c r="BK114" s="727"/>
      <c r="BL114" s="727"/>
      <c r="BM114" s="727"/>
      <c r="BN114" s="727"/>
      <c r="BO114" s="727"/>
      <c r="BP114" s="728"/>
      <c r="BQ114" s="764">
        <v>1926452</v>
      </c>
      <c r="BR114" s="765"/>
      <c r="BS114" s="765"/>
      <c r="BT114" s="765"/>
      <c r="BU114" s="765"/>
      <c r="BV114" s="765">
        <v>1882713</v>
      </c>
      <c r="BW114" s="765"/>
      <c r="BX114" s="765"/>
      <c r="BY114" s="765"/>
      <c r="BZ114" s="765"/>
      <c r="CA114" s="765">
        <v>1824793</v>
      </c>
      <c r="CB114" s="765"/>
      <c r="CC114" s="765"/>
      <c r="CD114" s="765"/>
      <c r="CE114" s="765"/>
      <c r="CF114" s="850">
        <v>34.799999999999997</v>
      </c>
      <c r="CG114" s="851"/>
      <c r="CH114" s="851"/>
      <c r="CI114" s="851"/>
      <c r="CJ114" s="851"/>
      <c r="CK114" s="902"/>
      <c r="CL114" s="796"/>
      <c r="CM114" s="792" t="s">
        <v>399</v>
      </c>
      <c r="CN114" s="727"/>
      <c r="CO114" s="727"/>
      <c r="CP114" s="727"/>
      <c r="CQ114" s="727"/>
      <c r="CR114" s="727"/>
      <c r="CS114" s="727"/>
      <c r="CT114" s="727"/>
      <c r="CU114" s="727"/>
      <c r="CV114" s="727"/>
      <c r="CW114" s="727"/>
      <c r="CX114" s="727"/>
      <c r="CY114" s="727"/>
      <c r="CZ114" s="727"/>
      <c r="DA114" s="727"/>
      <c r="DB114" s="727"/>
      <c r="DC114" s="727"/>
      <c r="DD114" s="727"/>
      <c r="DE114" s="727"/>
      <c r="DF114" s="728"/>
      <c r="DG114" s="754" t="s">
        <v>63</v>
      </c>
      <c r="DH114" s="755"/>
      <c r="DI114" s="755"/>
      <c r="DJ114" s="755"/>
      <c r="DK114" s="756"/>
      <c r="DL114" s="757" t="s">
        <v>63</v>
      </c>
      <c r="DM114" s="755"/>
      <c r="DN114" s="755"/>
      <c r="DO114" s="755"/>
      <c r="DP114" s="756"/>
      <c r="DQ114" s="757" t="s">
        <v>63</v>
      </c>
      <c r="DR114" s="755"/>
      <c r="DS114" s="755"/>
      <c r="DT114" s="755"/>
      <c r="DU114" s="756"/>
      <c r="DV114" s="799" t="s">
        <v>63</v>
      </c>
      <c r="DW114" s="800"/>
      <c r="DX114" s="800"/>
      <c r="DY114" s="800"/>
      <c r="DZ114" s="801"/>
    </row>
    <row r="115" spans="1:130" s="89" customFormat="1" ht="26.25" customHeight="1" x14ac:dyDescent="0.2">
      <c r="A115" s="889"/>
      <c r="B115" s="890"/>
      <c r="C115" s="727" t="s">
        <v>400</v>
      </c>
      <c r="D115" s="727"/>
      <c r="E115" s="727"/>
      <c r="F115" s="727"/>
      <c r="G115" s="727"/>
      <c r="H115" s="727"/>
      <c r="I115" s="727"/>
      <c r="J115" s="727"/>
      <c r="K115" s="727"/>
      <c r="L115" s="727"/>
      <c r="M115" s="727"/>
      <c r="N115" s="727"/>
      <c r="O115" s="727"/>
      <c r="P115" s="727"/>
      <c r="Q115" s="727"/>
      <c r="R115" s="727"/>
      <c r="S115" s="727"/>
      <c r="T115" s="727"/>
      <c r="U115" s="727"/>
      <c r="V115" s="727"/>
      <c r="W115" s="727"/>
      <c r="X115" s="727"/>
      <c r="Y115" s="727"/>
      <c r="Z115" s="728"/>
      <c r="AA115" s="893" t="s">
        <v>63</v>
      </c>
      <c r="AB115" s="894"/>
      <c r="AC115" s="894"/>
      <c r="AD115" s="894"/>
      <c r="AE115" s="895"/>
      <c r="AF115" s="896" t="s">
        <v>63</v>
      </c>
      <c r="AG115" s="894"/>
      <c r="AH115" s="894"/>
      <c r="AI115" s="894"/>
      <c r="AJ115" s="895"/>
      <c r="AK115" s="896" t="s">
        <v>63</v>
      </c>
      <c r="AL115" s="894"/>
      <c r="AM115" s="894"/>
      <c r="AN115" s="894"/>
      <c r="AO115" s="895"/>
      <c r="AP115" s="897" t="s">
        <v>63</v>
      </c>
      <c r="AQ115" s="898"/>
      <c r="AR115" s="898"/>
      <c r="AS115" s="898"/>
      <c r="AT115" s="899"/>
      <c r="AU115" s="907"/>
      <c r="AV115" s="908"/>
      <c r="AW115" s="908"/>
      <c r="AX115" s="908"/>
      <c r="AY115" s="908"/>
      <c r="AZ115" s="792" t="s">
        <v>401</v>
      </c>
      <c r="BA115" s="727"/>
      <c r="BB115" s="727"/>
      <c r="BC115" s="727"/>
      <c r="BD115" s="727"/>
      <c r="BE115" s="727"/>
      <c r="BF115" s="727"/>
      <c r="BG115" s="727"/>
      <c r="BH115" s="727"/>
      <c r="BI115" s="727"/>
      <c r="BJ115" s="727"/>
      <c r="BK115" s="727"/>
      <c r="BL115" s="727"/>
      <c r="BM115" s="727"/>
      <c r="BN115" s="727"/>
      <c r="BO115" s="727"/>
      <c r="BP115" s="728"/>
      <c r="BQ115" s="764">
        <v>4220</v>
      </c>
      <c r="BR115" s="765"/>
      <c r="BS115" s="765"/>
      <c r="BT115" s="765"/>
      <c r="BU115" s="765"/>
      <c r="BV115" s="765">
        <v>2840</v>
      </c>
      <c r="BW115" s="765"/>
      <c r="BX115" s="765"/>
      <c r="BY115" s="765"/>
      <c r="BZ115" s="765"/>
      <c r="CA115" s="765">
        <v>2120</v>
      </c>
      <c r="CB115" s="765"/>
      <c r="CC115" s="765"/>
      <c r="CD115" s="765"/>
      <c r="CE115" s="765"/>
      <c r="CF115" s="850">
        <v>0</v>
      </c>
      <c r="CG115" s="851"/>
      <c r="CH115" s="851"/>
      <c r="CI115" s="851"/>
      <c r="CJ115" s="851"/>
      <c r="CK115" s="902"/>
      <c r="CL115" s="796"/>
      <c r="CM115" s="792" t="s">
        <v>402</v>
      </c>
      <c r="CN115" s="727"/>
      <c r="CO115" s="727"/>
      <c r="CP115" s="727"/>
      <c r="CQ115" s="727"/>
      <c r="CR115" s="727"/>
      <c r="CS115" s="727"/>
      <c r="CT115" s="727"/>
      <c r="CU115" s="727"/>
      <c r="CV115" s="727"/>
      <c r="CW115" s="727"/>
      <c r="CX115" s="727"/>
      <c r="CY115" s="727"/>
      <c r="CZ115" s="727"/>
      <c r="DA115" s="727"/>
      <c r="DB115" s="727"/>
      <c r="DC115" s="727"/>
      <c r="DD115" s="727"/>
      <c r="DE115" s="727"/>
      <c r="DF115" s="728"/>
      <c r="DG115" s="754" t="s">
        <v>63</v>
      </c>
      <c r="DH115" s="755"/>
      <c r="DI115" s="755"/>
      <c r="DJ115" s="755"/>
      <c r="DK115" s="756"/>
      <c r="DL115" s="757" t="s">
        <v>63</v>
      </c>
      <c r="DM115" s="755"/>
      <c r="DN115" s="755"/>
      <c r="DO115" s="755"/>
      <c r="DP115" s="756"/>
      <c r="DQ115" s="757" t="s">
        <v>63</v>
      </c>
      <c r="DR115" s="755"/>
      <c r="DS115" s="755"/>
      <c r="DT115" s="755"/>
      <c r="DU115" s="756"/>
      <c r="DV115" s="799" t="s">
        <v>63</v>
      </c>
      <c r="DW115" s="800"/>
      <c r="DX115" s="800"/>
      <c r="DY115" s="800"/>
      <c r="DZ115" s="801"/>
    </row>
    <row r="116" spans="1:130" s="89" customFormat="1" ht="26.25" customHeight="1" x14ac:dyDescent="0.2">
      <c r="A116" s="891"/>
      <c r="B116" s="892"/>
      <c r="C116" s="814" t="s">
        <v>403</v>
      </c>
      <c r="D116" s="814"/>
      <c r="E116" s="814"/>
      <c r="F116" s="814"/>
      <c r="G116" s="814"/>
      <c r="H116" s="814"/>
      <c r="I116" s="814"/>
      <c r="J116" s="814"/>
      <c r="K116" s="814"/>
      <c r="L116" s="814"/>
      <c r="M116" s="814"/>
      <c r="N116" s="814"/>
      <c r="O116" s="814"/>
      <c r="P116" s="814"/>
      <c r="Q116" s="814"/>
      <c r="R116" s="814"/>
      <c r="S116" s="814"/>
      <c r="T116" s="814"/>
      <c r="U116" s="814"/>
      <c r="V116" s="814"/>
      <c r="W116" s="814"/>
      <c r="X116" s="814"/>
      <c r="Y116" s="814"/>
      <c r="Z116" s="815"/>
      <c r="AA116" s="754" t="s">
        <v>63</v>
      </c>
      <c r="AB116" s="755"/>
      <c r="AC116" s="755"/>
      <c r="AD116" s="755"/>
      <c r="AE116" s="756"/>
      <c r="AF116" s="757" t="s">
        <v>63</v>
      </c>
      <c r="AG116" s="755"/>
      <c r="AH116" s="755"/>
      <c r="AI116" s="755"/>
      <c r="AJ116" s="756"/>
      <c r="AK116" s="757" t="s">
        <v>63</v>
      </c>
      <c r="AL116" s="755"/>
      <c r="AM116" s="755"/>
      <c r="AN116" s="755"/>
      <c r="AO116" s="756"/>
      <c r="AP116" s="799" t="s">
        <v>63</v>
      </c>
      <c r="AQ116" s="800"/>
      <c r="AR116" s="800"/>
      <c r="AS116" s="800"/>
      <c r="AT116" s="801"/>
      <c r="AU116" s="907"/>
      <c r="AV116" s="908"/>
      <c r="AW116" s="908"/>
      <c r="AX116" s="908"/>
      <c r="AY116" s="908"/>
      <c r="AZ116" s="884" t="s">
        <v>404</v>
      </c>
      <c r="BA116" s="885"/>
      <c r="BB116" s="885"/>
      <c r="BC116" s="885"/>
      <c r="BD116" s="885"/>
      <c r="BE116" s="885"/>
      <c r="BF116" s="885"/>
      <c r="BG116" s="885"/>
      <c r="BH116" s="885"/>
      <c r="BI116" s="885"/>
      <c r="BJ116" s="885"/>
      <c r="BK116" s="885"/>
      <c r="BL116" s="885"/>
      <c r="BM116" s="885"/>
      <c r="BN116" s="885"/>
      <c r="BO116" s="885"/>
      <c r="BP116" s="886"/>
      <c r="BQ116" s="764" t="s">
        <v>63</v>
      </c>
      <c r="BR116" s="765"/>
      <c r="BS116" s="765"/>
      <c r="BT116" s="765"/>
      <c r="BU116" s="765"/>
      <c r="BV116" s="765" t="s">
        <v>63</v>
      </c>
      <c r="BW116" s="765"/>
      <c r="BX116" s="765"/>
      <c r="BY116" s="765"/>
      <c r="BZ116" s="765"/>
      <c r="CA116" s="765" t="s">
        <v>63</v>
      </c>
      <c r="CB116" s="765"/>
      <c r="CC116" s="765"/>
      <c r="CD116" s="765"/>
      <c r="CE116" s="765"/>
      <c r="CF116" s="850" t="s">
        <v>63</v>
      </c>
      <c r="CG116" s="851"/>
      <c r="CH116" s="851"/>
      <c r="CI116" s="851"/>
      <c r="CJ116" s="851"/>
      <c r="CK116" s="902"/>
      <c r="CL116" s="796"/>
      <c r="CM116" s="792" t="s">
        <v>405</v>
      </c>
      <c r="CN116" s="727"/>
      <c r="CO116" s="727"/>
      <c r="CP116" s="727"/>
      <c r="CQ116" s="727"/>
      <c r="CR116" s="727"/>
      <c r="CS116" s="727"/>
      <c r="CT116" s="727"/>
      <c r="CU116" s="727"/>
      <c r="CV116" s="727"/>
      <c r="CW116" s="727"/>
      <c r="CX116" s="727"/>
      <c r="CY116" s="727"/>
      <c r="CZ116" s="727"/>
      <c r="DA116" s="727"/>
      <c r="DB116" s="727"/>
      <c r="DC116" s="727"/>
      <c r="DD116" s="727"/>
      <c r="DE116" s="727"/>
      <c r="DF116" s="728"/>
      <c r="DG116" s="754" t="s">
        <v>63</v>
      </c>
      <c r="DH116" s="755"/>
      <c r="DI116" s="755"/>
      <c r="DJ116" s="755"/>
      <c r="DK116" s="756"/>
      <c r="DL116" s="757" t="s">
        <v>63</v>
      </c>
      <c r="DM116" s="755"/>
      <c r="DN116" s="755"/>
      <c r="DO116" s="755"/>
      <c r="DP116" s="756"/>
      <c r="DQ116" s="757" t="s">
        <v>63</v>
      </c>
      <c r="DR116" s="755"/>
      <c r="DS116" s="755"/>
      <c r="DT116" s="755"/>
      <c r="DU116" s="756"/>
      <c r="DV116" s="799" t="s">
        <v>63</v>
      </c>
      <c r="DW116" s="800"/>
      <c r="DX116" s="800"/>
      <c r="DY116" s="800"/>
      <c r="DZ116" s="801"/>
    </row>
    <row r="117" spans="1:130" s="89" customFormat="1" ht="26.25" customHeight="1" x14ac:dyDescent="0.2">
      <c r="A117" s="870" t="s">
        <v>119</v>
      </c>
      <c r="B117" s="871"/>
      <c r="C117" s="871"/>
      <c r="D117" s="871"/>
      <c r="E117" s="871"/>
      <c r="F117" s="871"/>
      <c r="G117" s="871"/>
      <c r="H117" s="871"/>
      <c r="I117" s="871"/>
      <c r="J117" s="871"/>
      <c r="K117" s="871"/>
      <c r="L117" s="871"/>
      <c r="M117" s="871"/>
      <c r="N117" s="871"/>
      <c r="O117" s="871"/>
      <c r="P117" s="871"/>
      <c r="Q117" s="871"/>
      <c r="R117" s="871"/>
      <c r="S117" s="871"/>
      <c r="T117" s="871"/>
      <c r="U117" s="871"/>
      <c r="V117" s="871"/>
      <c r="W117" s="871"/>
      <c r="X117" s="871"/>
      <c r="Y117" s="852" t="s">
        <v>406</v>
      </c>
      <c r="Z117" s="872"/>
      <c r="AA117" s="877">
        <v>2013931</v>
      </c>
      <c r="AB117" s="878"/>
      <c r="AC117" s="878"/>
      <c r="AD117" s="878"/>
      <c r="AE117" s="879"/>
      <c r="AF117" s="880">
        <v>1929252</v>
      </c>
      <c r="AG117" s="878"/>
      <c r="AH117" s="878"/>
      <c r="AI117" s="878"/>
      <c r="AJ117" s="879"/>
      <c r="AK117" s="880">
        <v>2032733</v>
      </c>
      <c r="AL117" s="878"/>
      <c r="AM117" s="878"/>
      <c r="AN117" s="878"/>
      <c r="AO117" s="879"/>
      <c r="AP117" s="881"/>
      <c r="AQ117" s="882"/>
      <c r="AR117" s="882"/>
      <c r="AS117" s="882"/>
      <c r="AT117" s="883"/>
      <c r="AU117" s="907"/>
      <c r="AV117" s="908"/>
      <c r="AW117" s="908"/>
      <c r="AX117" s="908"/>
      <c r="AY117" s="908"/>
      <c r="AZ117" s="838" t="s">
        <v>407</v>
      </c>
      <c r="BA117" s="839"/>
      <c r="BB117" s="839"/>
      <c r="BC117" s="839"/>
      <c r="BD117" s="839"/>
      <c r="BE117" s="839"/>
      <c r="BF117" s="839"/>
      <c r="BG117" s="839"/>
      <c r="BH117" s="839"/>
      <c r="BI117" s="839"/>
      <c r="BJ117" s="839"/>
      <c r="BK117" s="839"/>
      <c r="BL117" s="839"/>
      <c r="BM117" s="839"/>
      <c r="BN117" s="839"/>
      <c r="BO117" s="839"/>
      <c r="BP117" s="840"/>
      <c r="BQ117" s="764" t="s">
        <v>63</v>
      </c>
      <c r="BR117" s="765"/>
      <c r="BS117" s="765"/>
      <c r="BT117" s="765"/>
      <c r="BU117" s="765"/>
      <c r="BV117" s="765" t="s">
        <v>63</v>
      </c>
      <c r="BW117" s="765"/>
      <c r="BX117" s="765"/>
      <c r="BY117" s="765"/>
      <c r="BZ117" s="765"/>
      <c r="CA117" s="765" t="s">
        <v>63</v>
      </c>
      <c r="CB117" s="765"/>
      <c r="CC117" s="765"/>
      <c r="CD117" s="765"/>
      <c r="CE117" s="765"/>
      <c r="CF117" s="850" t="s">
        <v>63</v>
      </c>
      <c r="CG117" s="851"/>
      <c r="CH117" s="851"/>
      <c r="CI117" s="851"/>
      <c r="CJ117" s="851"/>
      <c r="CK117" s="902"/>
      <c r="CL117" s="796"/>
      <c r="CM117" s="792" t="s">
        <v>408</v>
      </c>
      <c r="CN117" s="727"/>
      <c r="CO117" s="727"/>
      <c r="CP117" s="727"/>
      <c r="CQ117" s="727"/>
      <c r="CR117" s="727"/>
      <c r="CS117" s="727"/>
      <c r="CT117" s="727"/>
      <c r="CU117" s="727"/>
      <c r="CV117" s="727"/>
      <c r="CW117" s="727"/>
      <c r="CX117" s="727"/>
      <c r="CY117" s="727"/>
      <c r="CZ117" s="727"/>
      <c r="DA117" s="727"/>
      <c r="DB117" s="727"/>
      <c r="DC117" s="727"/>
      <c r="DD117" s="727"/>
      <c r="DE117" s="727"/>
      <c r="DF117" s="728"/>
      <c r="DG117" s="754" t="s">
        <v>63</v>
      </c>
      <c r="DH117" s="755"/>
      <c r="DI117" s="755"/>
      <c r="DJ117" s="755"/>
      <c r="DK117" s="756"/>
      <c r="DL117" s="757" t="s">
        <v>63</v>
      </c>
      <c r="DM117" s="755"/>
      <c r="DN117" s="755"/>
      <c r="DO117" s="755"/>
      <c r="DP117" s="756"/>
      <c r="DQ117" s="757" t="s">
        <v>63</v>
      </c>
      <c r="DR117" s="755"/>
      <c r="DS117" s="755"/>
      <c r="DT117" s="755"/>
      <c r="DU117" s="756"/>
      <c r="DV117" s="799" t="s">
        <v>63</v>
      </c>
      <c r="DW117" s="800"/>
      <c r="DX117" s="800"/>
      <c r="DY117" s="800"/>
      <c r="DZ117" s="801"/>
    </row>
    <row r="118" spans="1:130" s="89" customFormat="1" ht="26.25" customHeight="1" x14ac:dyDescent="0.2">
      <c r="A118" s="870" t="s">
        <v>381</v>
      </c>
      <c r="B118" s="871"/>
      <c r="C118" s="871"/>
      <c r="D118" s="871"/>
      <c r="E118" s="871"/>
      <c r="F118" s="871"/>
      <c r="G118" s="871"/>
      <c r="H118" s="871"/>
      <c r="I118" s="871"/>
      <c r="J118" s="871"/>
      <c r="K118" s="871"/>
      <c r="L118" s="871"/>
      <c r="M118" s="871"/>
      <c r="N118" s="871"/>
      <c r="O118" s="871"/>
      <c r="P118" s="871"/>
      <c r="Q118" s="871"/>
      <c r="R118" s="871"/>
      <c r="S118" s="871"/>
      <c r="T118" s="871"/>
      <c r="U118" s="871"/>
      <c r="V118" s="871"/>
      <c r="W118" s="871"/>
      <c r="X118" s="871"/>
      <c r="Y118" s="871"/>
      <c r="Z118" s="872"/>
      <c r="AA118" s="873" t="s">
        <v>378</v>
      </c>
      <c r="AB118" s="871"/>
      <c r="AC118" s="871"/>
      <c r="AD118" s="871"/>
      <c r="AE118" s="872"/>
      <c r="AF118" s="873" t="s">
        <v>379</v>
      </c>
      <c r="AG118" s="871"/>
      <c r="AH118" s="871"/>
      <c r="AI118" s="871"/>
      <c r="AJ118" s="872"/>
      <c r="AK118" s="873" t="s">
        <v>238</v>
      </c>
      <c r="AL118" s="871"/>
      <c r="AM118" s="871"/>
      <c r="AN118" s="871"/>
      <c r="AO118" s="872"/>
      <c r="AP118" s="874" t="s">
        <v>380</v>
      </c>
      <c r="AQ118" s="875"/>
      <c r="AR118" s="875"/>
      <c r="AS118" s="875"/>
      <c r="AT118" s="876"/>
      <c r="AU118" s="907"/>
      <c r="AV118" s="908"/>
      <c r="AW118" s="908"/>
      <c r="AX118" s="908"/>
      <c r="AY118" s="908"/>
      <c r="AZ118" s="813" t="s">
        <v>409</v>
      </c>
      <c r="BA118" s="814"/>
      <c r="BB118" s="814"/>
      <c r="BC118" s="814"/>
      <c r="BD118" s="814"/>
      <c r="BE118" s="814"/>
      <c r="BF118" s="814"/>
      <c r="BG118" s="814"/>
      <c r="BH118" s="814"/>
      <c r="BI118" s="814"/>
      <c r="BJ118" s="814"/>
      <c r="BK118" s="814"/>
      <c r="BL118" s="814"/>
      <c r="BM118" s="814"/>
      <c r="BN118" s="814"/>
      <c r="BO118" s="814"/>
      <c r="BP118" s="815"/>
      <c r="BQ118" s="854" t="s">
        <v>63</v>
      </c>
      <c r="BR118" s="820"/>
      <c r="BS118" s="820"/>
      <c r="BT118" s="820"/>
      <c r="BU118" s="820"/>
      <c r="BV118" s="820" t="s">
        <v>63</v>
      </c>
      <c r="BW118" s="820"/>
      <c r="BX118" s="820"/>
      <c r="BY118" s="820"/>
      <c r="BZ118" s="820"/>
      <c r="CA118" s="820" t="s">
        <v>63</v>
      </c>
      <c r="CB118" s="820"/>
      <c r="CC118" s="820"/>
      <c r="CD118" s="820"/>
      <c r="CE118" s="820"/>
      <c r="CF118" s="850" t="s">
        <v>63</v>
      </c>
      <c r="CG118" s="851"/>
      <c r="CH118" s="851"/>
      <c r="CI118" s="851"/>
      <c r="CJ118" s="851"/>
      <c r="CK118" s="902"/>
      <c r="CL118" s="796"/>
      <c r="CM118" s="792" t="s">
        <v>410</v>
      </c>
      <c r="CN118" s="727"/>
      <c r="CO118" s="727"/>
      <c r="CP118" s="727"/>
      <c r="CQ118" s="727"/>
      <c r="CR118" s="727"/>
      <c r="CS118" s="727"/>
      <c r="CT118" s="727"/>
      <c r="CU118" s="727"/>
      <c r="CV118" s="727"/>
      <c r="CW118" s="727"/>
      <c r="CX118" s="727"/>
      <c r="CY118" s="727"/>
      <c r="CZ118" s="727"/>
      <c r="DA118" s="727"/>
      <c r="DB118" s="727"/>
      <c r="DC118" s="727"/>
      <c r="DD118" s="727"/>
      <c r="DE118" s="727"/>
      <c r="DF118" s="728"/>
      <c r="DG118" s="754" t="s">
        <v>63</v>
      </c>
      <c r="DH118" s="755"/>
      <c r="DI118" s="755"/>
      <c r="DJ118" s="755"/>
      <c r="DK118" s="756"/>
      <c r="DL118" s="757" t="s">
        <v>63</v>
      </c>
      <c r="DM118" s="755"/>
      <c r="DN118" s="755"/>
      <c r="DO118" s="755"/>
      <c r="DP118" s="756"/>
      <c r="DQ118" s="757" t="s">
        <v>63</v>
      </c>
      <c r="DR118" s="755"/>
      <c r="DS118" s="755"/>
      <c r="DT118" s="755"/>
      <c r="DU118" s="756"/>
      <c r="DV118" s="799" t="s">
        <v>63</v>
      </c>
      <c r="DW118" s="800"/>
      <c r="DX118" s="800"/>
      <c r="DY118" s="800"/>
      <c r="DZ118" s="801"/>
    </row>
    <row r="119" spans="1:130" s="89" customFormat="1" ht="26.25" customHeight="1" x14ac:dyDescent="0.2">
      <c r="A119" s="793" t="s">
        <v>385</v>
      </c>
      <c r="B119" s="794"/>
      <c r="C119" s="835" t="s">
        <v>386</v>
      </c>
      <c r="D119" s="785"/>
      <c r="E119" s="785"/>
      <c r="F119" s="785"/>
      <c r="G119" s="785"/>
      <c r="H119" s="785"/>
      <c r="I119" s="785"/>
      <c r="J119" s="785"/>
      <c r="K119" s="785"/>
      <c r="L119" s="785"/>
      <c r="M119" s="785"/>
      <c r="N119" s="785"/>
      <c r="O119" s="785"/>
      <c r="P119" s="785"/>
      <c r="Q119" s="785"/>
      <c r="R119" s="785"/>
      <c r="S119" s="785"/>
      <c r="T119" s="785"/>
      <c r="U119" s="785"/>
      <c r="V119" s="785"/>
      <c r="W119" s="785"/>
      <c r="X119" s="785"/>
      <c r="Y119" s="785"/>
      <c r="Z119" s="786"/>
      <c r="AA119" s="863" t="s">
        <v>63</v>
      </c>
      <c r="AB119" s="864"/>
      <c r="AC119" s="864"/>
      <c r="AD119" s="864"/>
      <c r="AE119" s="865"/>
      <c r="AF119" s="866" t="s">
        <v>63</v>
      </c>
      <c r="AG119" s="864"/>
      <c r="AH119" s="864"/>
      <c r="AI119" s="864"/>
      <c r="AJ119" s="865"/>
      <c r="AK119" s="866" t="s">
        <v>63</v>
      </c>
      <c r="AL119" s="864"/>
      <c r="AM119" s="864"/>
      <c r="AN119" s="864"/>
      <c r="AO119" s="865"/>
      <c r="AP119" s="867" t="s">
        <v>63</v>
      </c>
      <c r="AQ119" s="868"/>
      <c r="AR119" s="868"/>
      <c r="AS119" s="868"/>
      <c r="AT119" s="869"/>
      <c r="AU119" s="909"/>
      <c r="AV119" s="910"/>
      <c r="AW119" s="910"/>
      <c r="AX119" s="910"/>
      <c r="AY119" s="910"/>
      <c r="AZ119" s="110" t="s">
        <v>119</v>
      </c>
      <c r="BA119" s="110"/>
      <c r="BB119" s="110"/>
      <c r="BC119" s="110"/>
      <c r="BD119" s="110"/>
      <c r="BE119" s="110"/>
      <c r="BF119" s="110"/>
      <c r="BG119" s="110"/>
      <c r="BH119" s="110"/>
      <c r="BI119" s="110"/>
      <c r="BJ119" s="110"/>
      <c r="BK119" s="110"/>
      <c r="BL119" s="110"/>
      <c r="BM119" s="110"/>
      <c r="BN119" s="110"/>
      <c r="BO119" s="852" t="s">
        <v>411</v>
      </c>
      <c r="BP119" s="853"/>
      <c r="BQ119" s="854">
        <v>16237965</v>
      </c>
      <c r="BR119" s="820"/>
      <c r="BS119" s="820"/>
      <c r="BT119" s="820"/>
      <c r="BU119" s="820"/>
      <c r="BV119" s="820">
        <v>15995640</v>
      </c>
      <c r="BW119" s="820"/>
      <c r="BX119" s="820"/>
      <c r="BY119" s="820"/>
      <c r="BZ119" s="820"/>
      <c r="CA119" s="820">
        <v>16162372</v>
      </c>
      <c r="CB119" s="820"/>
      <c r="CC119" s="820"/>
      <c r="CD119" s="820"/>
      <c r="CE119" s="820"/>
      <c r="CF119" s="723"/>
      <c r="CG119" s="724"/>
      <c r="CH119" s="724"/>
      <c r="CI119" s="724"/>
      <c r="CJ119" s="809"/>
      <c r="CK119" s="903"/>
      <c r="CL119" s="798"/>
      <c r="CM119" s="813" t="s">
        <v>412</v>
      </c>
      <c r="CN119" s="814"/>
      <c r="CO119" s="814"/>
      <c r="CP119" s="814"/>
      <c r="CQ119" s="814"/>
      <c r="CR119" s="814"/>
      <c r="CS119" s="814"/>
      <c r="CT119" s="814"/>
      <c r="CU119" s="814"/>
      <c r="CV119" s="814"/>
      <c r="CW119" s="814"/>
      <c r="CX119" s="814"/>
      <c r="CY119" s="814"/>
      <c r="CZ119" s="814"/>
      <c r="DA119" s="814"/>
      <c r="DB119" s="814"/>
      <c r="DC119" s="814"/>
      <c r="DD119" s="814"/>
      <c r="DE119" s="814"/>
      <c r="DF119" s="815"/>
      <c r="DG119" s="738" t="s">
        <v>63</v>
      </c>
      <c r="DH119" s="739"/>
      <c r="DI119" s="739"/>
      <c r="DJ119" s="739"/>
      <c r="DK119" s="740"/>
      <c r="DL119" s="741" t="s">
        <v>63</v>
      </c>
      <c r="DM119" s="739"/>
      <c r="DN119" s="739"/>
      <c r="DO119" s="739"/>
      <c r="DP119" s="740"/>
      <c r="DQ119" s="741" t="s">
        <v>63</v>
      </c>
      <c r="DR119" s="739"/>
      <c r="DS119" s="739"/>
      <c r="DT119" s="739"/>
      <c r="DU119" s="740"/>
      <c r="DV119" s="823" t="s">
        <v>63</v>
      </c>
      <c r="DW119" s="824"/>
      <c r="DX119" s="824"/>
      <c r="DY119" s="824"/>
      <c r="DZ119" s="825"/>
    </row>
    <row r="120" spans="1:130" s="89" customFormat="1" ht="26.25" customHeight="1" x14ac:dyDescent="0.2">
      <c r="A120" s="795"/>
      <c r="B120" s="796"/>
      <c r="C120" s="792" t="s">
        <v>389</v>
      </c>
      <c r="D120" s="727"/>
      <c r="E120" s="727"/>
      <c r="F120" s="727"/>
      <c r="G120" s="727"/>
      <c r="H120" s="727"/>
      <c r="I120" s="727"/>
      <c r="J120" s="727"/>
      <c r="K120" s="727"/>
      <c r="L120" s="727"/>
      <c r="M120" s="727"/>
      <c r="N120" s="727"/>
      <c r="O120" s="727"/>
      <c r="P120" s="727"/>
      <c r="Q120" s="727"/>
      <c r="R120" s="727"/>
      <c r="S120" s="727"/>
      <c r="T120" s="727"/>
      <c r="U120" s="727"/>
      <c r="V120" s="727"/>
      <c r="W120" s="727"/>
      <c r="X120" s="727"/>
      <c r="Y120" s="727"/>
      <c r="Z120" s="728"/>
      <c r="AA120" s="754" t="s">
        <v>63</v>
      </c>
      <c r="AB120" s="755"/>
      <c r="AC120" s="755"/>
      <c r="AD120" s="755"/>
      <c r="AE120" s="756"/>
      <c r="AF120" s="757" t="s">
        <v>63</v>
      </c>
      <c r="AG120" s="755"/>
      <c r="AH120" s="755"/>
      <c r="AI120" s="755"/>
      <c r="AJ120" s="756"/>
      <c r="AK120" s="757" t="s">
        <v>63</v>
      </c>
      <c r="AL120" s="755"/>
      <c r="AM120" s="755"/>
      <c r="AN120" s="755"/>
      <c r="AO120" s="756"/>
      <c r="AP120" s="799" t="s">
        <v>63</v>
      </c>
      <c r="AQ120" s="800"/>
      <c r="AR120" s="800"/>
      <c r="AS120" s="800"/>
      <c r="AT120" s="801"/>
      <c r="AU120" s="855" t="s">
        <v>413</v>
      </c>
      <c r="AV120" s="856"/>
      <c r="AW120" s="856"/>
      <c r="AX120" s="856"/>
      <c r="AY120" s="857"/>
      <c r="AZ120" s="835" t="s">
        <v>414</v>
      </c>
      <c r="BA120" s="785"/>
      <c r="BB120" s="785"/>
      <c r="BC120" s="785"/>
      <c r="BD120" s="785"/>
      <c r="BE120" s="785"/>
      <c r="BF120" s="785"/>
      <c r="BG120" s="785"/>
      <c r="BH120" s="785"/>
      <c r="BI120" s="785"/>
      <c r="BJ120" s="785"/>
      <c r="BK120" s="785"/>
      <c r="BL120" s="785"/>
      <c r="BM120" s="785"/>
      <c r="BN120" s="785"/>
      <c r="BO120" s="785"/>
      <c r="BP120" s="786"/>
      <c r="BQ120" s="836">
        <v>2492514</v>
      </c>
      <c r="BR120" s="817"/>
      <c r="BS120" s="817"/>
      <c r="BT120" s="817"/>
      <c r="BU120" s="817"/>
      <c r="BV120" s="817">
        <v>3634112</v>
      </c>
      <c r="BW120" s="817"/>
      <c r="BX120" s="817"/>
      <c r="BY120" s="817"/>
      <c r="BZ120" s="817"/>
      <c r="CA120" s="817">
        <v>3878427</v>
      </c>
      <c r="CB120" s="817"/>
      <c r="CC120" s="817"/>
      <c r="CD120" s="817"/>
      <c r="CE120" s="817"/>
      <c r="CF120" s="841">
        <v>74.099999999999994</v>
      </c>
      <c r="CG120" s="842"/>
      <c r="CH120" s="842"/>
      <c r="CI120" s="842"/>
      <c r="CJ120" s="842"/>
      <c r="CK120" s="843" t="s">
        <v>415</v>
      </c>
      <c r="CL120" s="827"/>
      <c r="CM120" s="827"/>
      <c r="CN120" s="827"/>
      <c r="CO120" s="828"/>
      <c r="CP120" s="847" t="s">
        <v>349</v>
      </c>
      <c r="CQ120" s="848"/>
      <c r="CR120" s="848"/>
      <c r="CS120" s="848"/>
      <c r="CT120" s="848"/>
      <c r="CU120" s="848"/>
      <c r="CV120" s="848"/>
      <c r="CW120" s="848"/>
      <c r="CX120" s="848"/>
      <c r="CY120" s="848"/>
      <c r="CZ120" s="848"/>
      <c r="DA120" s="848"/>
      <c r="DB120" s="848"/>
      <c r="DC120" s="848"/>
      <c r="DD120" s="848"/>
      <c r="DE120" s="848"/>
      <c r="DF120" s="849"/>
      <c r="DG120" s="836" t="s">
        <v>63</v>
      </c>
      <c r="DH120" s="817"/>
      <c r="DI120" s="817"/>
      <c r="DJ120" s="817"/>
      <c r="DK120" s="817"/>
      <c r="DL120" s="817" t="s">
        <v>63</v>
      </c>
      <c r="DM120" s="817"/>
      <c r="DN120" s="817"/>
      <c r="DO120" s="817"/>
      <c r="DP120" s="817"/>
      <c r="DQ120" s="817">
        <v>1944567</v>
      </c>
      <c r="DR120" s="817"/>
      <c r="DS120" s="817"/>
      <c r="DT120" s="817"/>
      <c r="DU120" s="817"/>
      <c r="DV120" s="818">
        <v>37.1</v>
      </c>
      <c r="DW120" s="818"/>
      <c r="DX120" s="818"/>
      <c r="DY120" s="818"/>
      <c r="DZ120" s="819"/>
    </row>
    <row r="121" spans="1:130" s="89" customFormat="1" ht="26.25" customHeight="1" x14ac:dyDescent="0.2">
      <c r="A121" s="795"/>
      <c r="B121" s="796"/>
      <c r="C121" s="838" t="s">
        <v>416</v>
      </c>
      <c r="D121" s="839"/>
      <c r="E121" s="839"/>
      <c r="F121" s="839"/>
      <c r="G121" s="839"/>
      <c r="H121" s="839"/>
      <c r="I121" s="839"/>
      <c r="J121" s="839"/>
      <c r="K121" s="839"/>
      <c r="L121" s="839"/>
      <c r="M121" s="839"/>
      <c r="N121" s="839"/>
      <c r="O121" s="839"/>
      <c r="P121" s="839"/>
      <c r="Q121" s="839"/>
      <c r="R121" s="839"/>
      <c r="S121" s="839"/>
      <c r="T121" s="839"/>
      <c r="U121" s="839"/>
      <c r="V121" s="839"/>
      <c r="W121" s="839"/>
      <c r="X121" s="839"/>
      <c r="Y121" s="839"/>
      <c r="Z121" s="840"/>
      <c r="AA121" s="754" t="s">
        <v>63</v>
      </c>
      <c r="AB121" s="755"/>
      <c r="AC121" s="755"/>
      <c r="AD121" s="755"/>
      <c r="AE121" s="756"/>
      <c r="AF121" s="757" t="s">
        <v>63</v>
      </c>
      <c r="AG121" s="755"/>
      <c r="AH121" s="755"/>
      <c r="AI121" s="755"/>
      <c r="AJ121" s="756"/>
      <c r="AK121" s="757" t="s">
        <v>63</v>
      </c>
      <c r="AL121" s="755"/>
      <c r="AM121" s="755"/>
      <c r="AN121" s="755"/>
      <c r="AO121" s="756"/>
      <c r="AP121" s="799" t="s">
        <v>63</v>
      </c>
      <c r="AQ121" s="800"/>
      <c r="AR121" s="800"/>
      <c r="AS121" s="800"/>
      <c r="AT121" s="801"/>
      <c r="AU121" s="858"/>
      <c r="AV121" s="859"/>
      <c r="AW121" s="859"/>
      <c r="AX121" s="859"/>
      <c r="AY121" s="860"/>
      <c r="AZ121" s="792" t="s">
        <v>417</v>
      </c>
      <c r="BA121" s="727"/>
      <c r="BB121" s="727"/>
      <c r="BC121" s="727"/>
      <c r="BD121" s="727"/>
      <c r="BE121" s="727"/>
      <c r="BF121" s="727"/>
      <c r="BG121" s="727"/>
      <c r="BH121" s="727"/>
      <c r="BI121" s="727"/>
      <c r="BJ121" s="727"/>
      <c r="BK121" s="727"/>
      <c r="BL121" s="727"/>
      <c r="BM121" s="727"/>
      <c r="BN121" s="727"/>
      <c r="BO121" s="727"/>
      <c r="BP121" s="728"/>
      <c r="BQ121" s="764">
        <v>224102</v>
      </c>
      <c r="BR121" s="765"/>
      <c r="BS121" s="765"/>
      <c r="BT121" s="765"/>
      <c r="BU121" s="765"/>
      <c r="BV121" s="765">
        <v>114300</v>
      </c>
      <c r="BW121" s="765"/>
      <c r="BX121" s="765"/>
      <c r="BY121" s="765"/>
      <c r="BZ121" s="765"/>
      <c r="CA121" s="765">
        <v>76498</v>
      </c>
      <c r="CB121" s="765"/>
      <c r="CC121" s="765"/>
      <c r="CD121" s="765"/>
      <c r="CE121" s="765"/>
      <c r="CF121" s="850">
        <v>1.5</v>
      </c>
      <c r="CG121" s="851"/>
      <c r="CH121" s="851"/>
      <c r="CI121" s="851"/>
      <c r="CJ121" s="851"/>
      <c r="CK121" s="844"/>
      <c r="CL121" s="830"/>
      <c r="CM121" s="830"/>
      <c r="CN121" s="830"/>
      <c r="CO121" s="831"/>
      <c r="CP121" s="810" t="s">
        <v>346</v>
      </c>
      <c r="CQ121" s="811"/>
      <c r="CR121" s="811"/>
      <c r="CS121" s="811"/>
      <c r="CT121" s="811"/>
      <c r="CU121" s="811"/>
      <c r="CV121" s="811"/>
      <c r="CW121" s="811"/>
      <c r="CX121" s="811"/>
      <c r="CY121" s="811"/>
      <c r="CZ121" s="811"/>
      <c r="DA121" s="811"/>
      <c r="DB121" s="811"/>
      <c r="DC121" s="811"/>
      <c r="DD121" s="811"/>
      <c r="DE121" s="811"/>
      <c r="DF121" s="812"/>
      <c r="DG121" s="764">
        <v>71432</v>
      </c>
      <c r="DH121" s="765"/>
      <c r="DI121" s="765"/>
      <c r="DJ121" s="765"/>
      <c r="DK121" s="765"/>
      <c r="DL121" s="765">
        <v>208619</v>
      </c>
      <c r="DM121" s="765"/>
      <c r="DN121" s="765"/>
      <c r="DO121" s="765"/>
      <c r="DP121" s="765"/>
      <c r="DQ121" s="765">
        <v>375566</v>
      </c>
      <c r="DR121" s="765"/>
      <c r="DS121" s="765"/>
      <c r="DT121" s="765"/>
      <c r="DU121" s="765"/>
      <c r="DV121" s="771">
        <v>7.2</v>
      </c>
      <c r="DW121" s="771"/>
      <c r="DX121" s="771"/>
      <c r="DY121" s="771"/>
      <c r="DZ121" s="772"/>
    </row>
    <row r="122" spans="1:130" s="89" customFormat="1" ht="26.25" customHeight="1" x14ac:dyDescent="0.2">
      <c r="A122" s="795"/>
      <c r="B122" s="796"/>
      <c r="C122" s="792" t="s">
        <v>399</v>
      </c>
      <c r="D122" s="727"/>
      <c r="E122" s="727"/>
      <c r="F122" s="727"/>
      <c r="G122" s="727"/>
      <c r="H122" s="727"/>
      <c r="I122" s="727"/>
      <c r="J122" s="727"/>
      <c r="K122" s="727"/>
      <c r="L122" s="727"/>
      <c r="M122" s="727"/>
      <c r="N122" s="727"/>
      <c r="O122" s="727"/>
      <c r="P122" s="727"/>
      <c r="Q122" s="727"/>
      <c r="R122" s="727"/>
      <c r="S122" s="727"/>
      <c r="T122" s="727"/>
      <c r="U122" s="727"/>
      <c r="V122" s="727"/>
      <c r="W122" s="727"/>
      <c r="X122" s="727"/>
      <c r="Y122" s="727"/>
      <c r="Z122" s="728"/>
      <c r="AA122" s="754" t="s">
        <v>63</v>
      </c>
      <c r="AB122" s="755"/>
      <c r="AC122" s="755"/>
      <c r="AD122" s="755"/>
      <c r="AE122" s="756"/>
      <c r="AF122" s="757" t="s">
        <v>63</v>
      </c>
      <c r="AG122" s="755"/>
      <c r="AH122" s="755"/>
      <c r="AI122" s="755"/>
      <c r="AJ122" s="756"/>
      <c r="AK122" s="757" t="s">
        <v>63</v>
      </c>
      <c r="AL122" s="755"/>
      <c r="AM122" s="755"/>
      <c r="AN122" s="755"/>
      <c r="AO122" s="756"/>
      <c r="AP122" s="799" t="s">
        <v>63</v>
      </c>
      <c r="AQ122" s="800"/>
      <c r="AR122" s="800"/>
      <c r="AS122" s="800"/>
      <c r="AT122" s="801"/>
      <c r="AU122" s="858"/>
      <c r="AV122" s="859"/>
      <c r="AW122" s="859"/>
      <c r="AX122" s="859"/>
      <c r="AY122" s="860"/>
      <c r="AZ122" s="813" t="s">
        <v>418</v>
      </c>
      <c r="BA122" s="814"/>
      <c r="BB122" s="814"/>
      <c r="BC122" s="814"/>
      <c r="BD122" s="814"/>
      <c r="BE122" s="814"/>
      <c r="BF122" s="814"/>
      <c r="BG122" s="814"/>
      <c r="BH122" s="814"/>
      <c r="BI122" s="814"/>
      <c r="BJ122" s="814"/>
      <c r="BK122" s="814"/>
      <c r="BL122" s="814"/>
      <c r="BM122" s="814"/>
      <c r="BN122" s="814"/>
      <c r="BO122" s="814"/>
      <c r="BP122" s="815"/>
      <c r="BQ122" s="854">
        <v>9395593</v>
      </c>
      <c r="BR122" s="820"/>
      <c r="BS122" s="820"/>
      <c r="BT122" s="820"/>
      <c r="BU122" s="820"/>
      <c r="BV122" s="820">
        <v>9038768</v>
      </c>
      <c r="BW122" s="820"/>
      <c r="BX122" s="820"/>
      <c r="BY122" s="820"/>
      <c r="BZ122" s="820"/>
      <c r="CA122" s="820">
        <v>9185254</v>
      </c>
      <c r="CB122" s="820"/>
      <c r="CC122" s="820"/>
      <c r="CD122" s="820"/>
      <c r="CE122" s="820"/>
      <c r="CF122" s="821">
        <v>175.4</v>
      </c>
      <c r="CG122" s="822"/>
      <c r="CH122" s="822"/>
      <c r="CI122" s="822"/>
      <c r="CJ122" s="822"/>
      <c r="CK122" s="844"/>
      <c r="CL122" s="830"/>
      <c r="CM122" s="830"/>
      <c r="CN122" s="830"/>
      <c r="CO122" s="831"/>
      <c r="CP122" s="810" t="s">
        <v>350</v>
      </c>
      <c r="CQ122" s="811"/>
      <c r="CR122" s="811"/>
      <c r="CS122" s="811"/>
      <c r="CT122" s="811"/>
      <c r="CU122" s="811"/>
      <c r="CV122" s="811"/>
      <c r="CW122" s="811"/>
      <c r="CX122" s="811"/>
      <c r="CY122" s="811"/>
      <c r="CZ122" s="811"/>
      <c r="DA122" s="811"/>
      <c r="DB122" s="811"/>
      <c r="DC122" s="811"/>
      <c r="DD122" s="811"/>
      <c r="DE122" s="811"/>
      <c r="DF122" s="812"/>
      <c r="DG122" s="764">
        <v>261346</v>
      </c>
      <c r="DH122" s="765"/>
      <c r="DI122" s="765"/>
      <c r="DJ122" s="765"/>
      <c r="DK122" s="765"/>
      <c r="DL122" s="765">
        <v>232870</v>
      </c>
      <c r="DM122" s="765"/>
      <c r="DN122" s="765"/>
      <c r="DO122" s="765"/>
      <c r="DP122" s="765"/>
      <c r="DQ122" s="765">
        <v>228508</v>
      </c>
      <c r="DR122" s="765"/>
      <c r="DS122" s="765"/>
      <c r="DT122" s="765"/>
      <c r="DU122" s="765"/>
      <c r="DV122" s="771">
        <v>4.4000000000000004</v>
      </c>
      <c r="DW122" s="771"/>
      <c r="DX122" s="771"/>
      <c r="DY122" s="771"/>
      <c r="DZ122" s="772"/>
    </row>
    <row r="123" spans="1:130" s="89" customFormat="1" ht="26.25" customHeight="1" x14ac:dyDescent="0.2">
      <c r="A123" s="795"/>
      <c r="B123" s="796"/>
      <c r="C123" s="792" t="s">
        <v>405</v>
      </c>
      <c r="D123" s="727"/>
      <c r="E123" s="727"/>
      <c r="F123" s="727"/>
      <c r="G123" s="727"/>
      <c r="H123" s="727"/>
      <c r="I123" s="727"/>
      <c r="J123" s="727"/>
      <c r="K123" s="727"/>
      <c r="L123" s="727"/>
      <c r="M123" s="727"/>
      <c r="N123" s="727"/>
      <c r="O123" s="727"/>
      <c r="P123" s="727"/>
      <c r="Q123" s="727"/>
      <c r="R123" s="727"/>
      <c r="S123" s="727"/>
      <c r="T123" s="727"/>
      <c r="U123" s="727"/>
      <c r="V123" s="727"/>
      <c r="W123" s="727"/>
      <c r="X123" s="727"/>
      <c r="Y123" s="727"/>
      <c r="Z123" s="728"/>
      <c r="AA123" s="754" t="s">
        <v>63</v>
      </c>
      <c r="AB123" s="755"/>
      <c r="AC123" s="755"/>
      <c r="AD123" s="755"/>
      <c r="AE123" s="756"/>
      <c r="AF123" s="757" t="s">
        <v>63</v>
      </c>
      <c r="AG123" s="755"/>
      <c r="AH123" s="755"/>
      <c r="AI123" s="755"/>
      <c r="AJ123" s="756"/>
      <c r="AK123" s="757" t="s">
        <v>63</v>
      </c>
      <c r="AL123" s="755"/>
      <c r="AM123" s="755"/>
      <c r="AN123" s="755"/>
      <c r="AO123" s="756"/>
      <c r="AP123" s="799" t="s">
        <v>63</v>
      </c>
      <c r="AQ123" s="800"/>
      <c r="AR123" s="800"/>
      <c r="AS123" s="800"/>
      <c r="AT123" s="801"/>
      <c r="AU123" s="861"/>
      <c r="AV123" s="862"/>
      <c r="AW123" s="862"/>
      <c r="AX123" s="862"/>
      <c r="AY123" s="862"/>
      <c r="AZ123" s="110" t="s">
        <v>119</v>
      </c>
      <c r="BA123" s="110"/>
      <c r="BB123" s="110"/>
      <c r="BC123" s="110"/>
      <c r="BD123" s="110"/>
      <c r="BE123" s="110"/>
      <c r="BF123" s="110"/>
      <c r="BG123" s="110"/>
      <c r="BH123" s="110"/>
      <c r="BI123" s="110"/>
      <c r="BJ123" s="110"/>
      <c r="BK123" s="110"/>
      <c r="BL123" s="110"/>
      <c r="BM123" s="110"/>
      <c r="BN123" s="110"/>
      <c r="BO123" s="852" t="s">
        <v>419</v>
      </c>
      <c r="BP123" s="853"/>
      <c r="BQ123" s="807">
        <v>12112209</v>
      </c>
      <c r="BR123" s="808"/>
      <c r="BS123" s="808"/>
      <c r="BT123" s="808"/>
      <c r="BU123" s="808"/>
      <c r="BV123" s="808">
        <v>12787180</v>
      </c>
      <c r="BW123" s="808"/>
      <c r="BX123" s="808"/>
      <c r="BY123" s="808"/>
      <c r="BZ123" s="808"/>
      <c r="CA123" s="808">
        <v>13140179</v>
      </c>
      <c r="CB123" s="808"/>
      <c r="CC123" s="808"/>
      <c r="CD123" s="808"/>
      <c r="CE123" s="808"/>
      <c r="CF123" s="723"/>
      <c r="CG123" s="724"/>
      <c r="CH123" s="724"/>
      <c r="CI123" s="724"/>
      <c r="CJ123" s="809"/>
      <c r="CK123" s="844"/>
      <c r="CL123" s="830"/>
      <c r="CM123" s="830"/>
      <c r="CN123" s="830"/>
      <c r="CO123" s="831"/>
      <c r="CP123" s="810" t="s">
        <v>344</v>
      </c>
      <c r="CQ123" s="811"/>
      <c r="CR123" s="811"/>
      <c r="CS123" s="811"/>
      <c r="CT123" s="811"/>
      <c r="CU123" s="811"/>
      <c r="CV123" s="811"/>
      <c r="CW123" s="811"/>
      <c r="CX123" s="811"/>
      <c r="CY123" s="811"/>
      <c r="CZ123" s="811"/>
      <c r="DA123" s="811"/>
      <c r="DB123" s="811"/>
      <c r="DC123" s="811"/>
      <c r="DD123" s="811"/>
      <c r="DE123" s="811"/>
      <c r="DF123" s="812"/>
      <c r="DG123" s="754" t="s">
        <v>63</v>
      </c>
      <c r="DH123" s="755"/>
      <c r="DI123" s="755"/>
      <c r="DJ123" s="755"/>
      <c r="DK123" s="756"/>
      <c r="DL123" s="757" t="s">
        <v>63</v>
      </c>
      <c r="DM123" s="755"/>
      <c r="DN123" s="755"/>
      <c r="DO123" s="755"/>
      <c r="DP123" s="756"/>
      <c r="DQ123" s="757">
        <v>90919</v>
      </c>
      <c r="DR123" s="755"/>
      <c r="DS123" s="755"/>
      <c r="DT123" s="755"/>
      <c r="DU123" s="756"/>
      <c r="DV123" s="799">
        <v>1.7</v>
      </c>
      <c r="DW123" s="800"/>
      <c r="DX123" s="800"/>
      <c r="DY123" s="800"/>
      <c r="DZ123" s="801"/>
    </row>
    <row r="124" spans="1:130" s="89" customFormat="1" ht="26.25" customHeight="1" thickBot="1" x14ac:dyDescent="0.25">
      <c r="A124" s="795"/>
      <c r="B124" s="796"/>
      <c r="C124" s="792" t="s">
        <v>408</v>
      </c>
      <c r="D124" s="727"/>
      <c r="E124" s="727"/>
      <c r="F124" s="727"/>
      <c r="G124" s="727"/>
      <c r="H124" s="727"/>
      <c r="I124" s="727"/>
      <c r="J124" s="727"/>
      <c r="K124" s="727"/>
      <c r="L124" s="727"/>
      <c r="M124" s="727"/>
      <c r="N124" s="727"/>
      <c r="O124" s="727"/>
      <c r="P124" s="727"/>
      <c r="Q124" s="727"/>
      <c r="R124" s="727"/>
      <c r="S124" s="727"/>
      <c r="T124" s="727"/>
      <c r="U124" s="727"/>
      <c r="V124" s="727"/>
      <c r="W124" s="727"/>
      <c r="X124" s="727"/>
      <c r="Y124" s="727"/>
      <c r="Z124" s="728"/>
      <c r="AA124" s="754" t="s">
        <v>63</v>
      </c>
      <c r="AB124" s="755"/>
      <c r="AC124" s="755"/>
      <c r="AD124" s="755"/>
      <c r="AE124" s="756"/>
      <c r="AF124" s="757" t="s">
        <v>63</v>
      </c>
      <c r="AG124" s="755"/>
      <c r="AH124" s="755"/>
      <c r="AI124" s="755"/>
      <c r="AJ124" s="756"/>
      <c r="AK124" s="757" t="s">
        <v>63</v>
      </c>
      <c r="AL124" s="755"/>
      <c r="AM124" s="755"/>
      <c r="AN124" s="755"/>
      <c r="AO124" s="756"/>
      <c r="AP124" s="799" t="s">
        <v>63</v>
      </c>
      <c r="AQ124" s="800"/>
      <c r="AR124" s="800"/>
      <c r="AS124" s="800"/>
      <c r="AT124" s="801"/>
      <c r="AU124" s="802" t="s">
        <v>420</v>
      </c>
      <c r="AV124" s="803"/>
      <c r="AW124" s="803"/>
      <c r="AX124" s="803"/>
      <c r="AY124" s="803"/>
      <c r="AZ124" s="803"/>
      <c r="BA124" s="803"/>
      <c r="BB124" s="803"/>
      <c r="BC124" s="803"/>
      <c r="BD124" s="803"/>
      <c r="BE124" s="803"/>
      <c r="BF124" s="803"/>
      <c r="BG124" s="803"/>
      <c r="BH124" s="803"/>
      <c r="BI124" s="803"/>
      <c r="BJ124" s="803"/>
      <c r="BK124" s="803"/>
      <c r="BL124" s="803"/>
      <c r="BM124" s="803"/>
      <c r="BN124" s="803"/>
      <c r="BO124" s="803"/>
      <c r="BP124" s="804"/>
      <c r="BQ124" s="805">
        <v>77.2</v>
      </c>
      <c r="BR124" s="806"/>
      <c r="BS124" s="806"/>
      <c r="BT124" s="806"/>
      <c r="BU124" s="806"/>
      <c r="BV124" s="806">
        <v>61.1</v>
      </c>
      <c r="BW124" s="806"/>
      <c r="BX124" s="806"/>
      <c r="BY124" s="806"/>
      <c r="BZ124" s="806"/>
      <c r="CA124" s="806">
        <v>57.7</v>
      </c>
      <c r="CB124" s="806"/>
      <c r="CC124" s="806"/>
      <c r="CD124" s="806"/>
      <c r="CE124" s="806"/>
      <c r="CF124" s="701"/>
      <c r="CG124" s="702"/>
      <c r="CH124" s="702"/>
      <c r="CI124" s="702"/>
      <c r="CJ124" s="837"/>
      <c r="CK124" s="845"/>
      <c r="CL124" s="845"/>
      <c r="CM124" s="845"/>
      <c r="CN124" s="845"/>
      <c r="CO124" s="846"/>
      <c r="CP124" s="810" t="s">
        <v>421</v>
      </c>
      <c r="CQ124" s="811"/>
      <c r="CR124" s="811"/>
      <c r="CS124" s="811"/>
      <c r="CT124" s="811"/>
      <c r="CU124" s="811"/>
      <c r="CV124" s="811"/>
      <c r="CW124" s="811"/>
      <c r="CX124" s="811"/>
      <c r="CY124" s="811"/>
      <c r="CZ124" s="811"/>
      <c r="DA124" s="811"/>
      <c r="DB124" s="811"/>
      <c r="DC124" s="811"/>
      <c r="DD124" s="811"/>
      <c r="DE124" s="811"/>
      <c r="DF124" s="812"/>
      <c r="DG124" s="738">
        <v>2282115</v>
      </c>
      <c r="DH124" s="739"/>
      <c r="DI124" s="739"/>
      <c r="DJ124" s="739"/>
      <c r="DK124" s="740"/>
      <c r="DL124" s="741">
        <v>1805197</v>
      </c>
      <c r="DM124" s="739"/>
      <c r="DN124" s="739"/>
      <c r="DO124" s="739"/>
      <c r="DP124" s="740"/>
      <c r="DQ124" s="741">
        <v>7700</v>
      </c>
      <c r="DR124" s="739"/>
      <c r="DS124" s="739"/>
      <c r="DT124" s="739"/>
      <c r="DU124" s="740"/>
      <c r="DV124" s="823">
        <v>0.1</v>
      </c>
      <c r="DW124" s="824"/>
      <c r="DX124" s="824"/>
      <c r="DY124" s="824"/>
      <c r="DZ124" s="825"/>
    </row>
    <row r="125" spans="1:130" s="89" customFormat="1" ht="26.25" customHeight="1" x14ac:dyDescent="0.2">
      <c r="A125" s="795"/>
      <c r="B125" s="796"/>
      <c r="C125" s="792" t="s">
        <v>410</v>
      </c>
      <c r="D125" s="727"/>
      <c r="E125" s="727"/>
      <c r="F125" s="727"/>
      <c r="G125" s="727"/>
      <c r="H125" s="727"/>
      <c r="I125" s="727"/>
      <c r="J125" s="727"/>
      <c r="K125" s="727"/>
      <c r="L125" s="727"/>
      <c r="M125" s="727"/>
      <c r="N125" s="727"/>
      <c r="O125" s="727"/>
      <c r="P125" s="727"/>
      <c r="Q125" s="727"/>
      <c r="R125" s="727"/>
      <c r="S125" s="727"/>
      <c r="T125" s="727"/>
      <c r="U125" s="727"/>
      <c r="V125" s="727"/>
      <c r="W125" s="727"/>
      <c r="X125" s="727"/>
      <c r="Y125" s="727"/>
      <c r="Z125" s="728"/>
      <c r="AA125" s="754" t="s">
        <v>63</v>
      </c>
      <c r="AB125" s="755"/>
      <c r="AC125" s="755"/>
      <c r="AD125" s="755"/>
      <c r="AE125" s="756"/>
      <c r="AF125" s="757" t="s">
        <v>63</v>
      </c>
      <c r="AG125" s="755"/>
      <c r="AH125" s="755"/>
      <c r="AI125" s="755"/>
      <c r="AJ125" s="756"/>
      <c r="AK125" s="757" t="s">
        <v>63</v>
      </c>
      <c r="AL125" s="755"/>
      <c r="AM125" s="755"/>
      <c r="AN125" s="755"/>
      <c r="AO125" s="756"/>
      <c r="AP125" s="799" t="s">
        <v>63</v>
      </c>
      <c r="AQ125" s="800"/>
      <c r="AR125" s="800"/>
      <c r="AS125" s="800"/>
      <c r="AT125" s="801"/>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826" t="s">
        <v>422</v>
      </c>
      <c r="CL125" s="827"/>
      <c r="CM125" s="827"/>
      <c r="CN125" s="827"/>
      <c r="CO125" s="828"/>
      <c r="CP125" s="835" t="s">
        <v>423</v>
      </c>
      <c r="CQ125" s="785"/>
      <c r="CR125" s="785"/>
      <c r="CS125" s="785"/>
      <c r="CT125" s="785"/>
      <c r="CU125" s="785"/>
      <c r="CV125" s="785"/>
      <c r="CW125" s="785"/>
      <c r="CX125" s="785"/>
      <c r="CY125" s="785"/>
      <c r="CZ125" s="785"/>
      <c r="DA125" s="785"/>
      <c r="DB125" s="785"/>
      <c r="DC125" s="785"/>
      <c r="DD125" s="785"/>
      <c r="DE125" s="785"/>
      <c r="DF125" s="786"/>
      <c r="DG125" s="836" t="s">
        <v>63</v>
      </c>
      <c r="DH125" s="817"/>
      <c r="DI125" s="817"/>
      <c r="DJ125" s="817"/>
      <c r="DK125" s="817"/>
      <c r="DL125" s="817" t="s">
        <v>63</v>
      </c>
      <c r="DM125" s="817"/>
      <c r="DN125" s="817"/>
      <c r="DO125" s="817"/>
      <c r="DP125" s="817"/>
      <c r="DQ125" s="817" t="s">
        <v>63</v>
      </c>
      <c r="DR125" s="817"/>
      <c r="DS125" s="817"/>
      <c r="DT125" s="817"/>
      <c r="DU125" s="817"/>
      <c r="DV125" s="818" t="s">
        <v>63</v>
      </c>
      <c r="DW125" s="818"/>
      <c r="DX125" s="818"/>
      <c r="DY125" s="818"/>
      <c r="DZ125" s="819"/>
    </row>
    <row r="126" spans="1:130" s="89" customFormat="1" ht="26.25" customHeight="1" thickBot="1" x14ac:dyDescent="0.25">
      <c r="A126" s="795"/>
      <c r="B126" s="796"/>
      <c r="C126" s="792" t="s">
        <v>412</v>
      </c>
      <c r="D126" s="727"/>
      <c r="E126" s="727"/>
      <c r="F126" s="727"/>
      <c r="G126" s="727"/>
      <c r="H126" s="727"/>
      <c r="I126" s="727"/>
      <c r="J126" s="727"/>
      <c r="K126" s="727"/>
      <c r="L126" s="727"/>
      <c r="M126" s="727"/>
      <c r="N126" s="727"/>
      <c r="O126" s="727"/>
      <c r="P126" s="727"/>
      <c r="Q126" s="727"/>
      <c r="R126" s="727"/>
      <c r="S126" s="727"/>
      <c r="T126" s="727"/>
      <c r="U126" s="727"/>
      <c r="V126" s="727"/>
      <c r="W126" s="727"/>
      <c r="X126" s="727"/>
      <c r="Y126" s="727"/>
      <c r="Z126" s="728"/>
      <c r="AA126" s="754" t="s">
        <v>63</v>
      </c>
      <c r="AB126" s="755"/>
      <c r="AC126" s="755"/>
      <c r="AD126" s="755"/>
      <c r="AE126" s="756"/>
      <c r="AF126" s="757" t="s">
        <v>63</v>
      </c>
      <c r="AG126" s="755"/>
      <c r="AH126" s="755"/>
      <c r="AI126" s="755"/>
      <c r="AJ126" s="756"/>
      <c r="AK126" s="757" t="s">
        <v>63</v>
      </c>
      <c r="AL126" s="755"/>
      <c r="AM126" s="755"/>
      <c r="AN126" s="755"/>
      <c r="AO126" s="756"/>
      <c r="AP126" s="799" t="s">
        <v>63</v>
      </c>
      <c r="AQ126" s="800"/>
      <c r="AR126" s="800"/>
      <c r="AS126" s="800"/>
      <c r="AT126" s="801"/>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829"/>
      <c r="CL126" s="830"/>
      <c r="CM126" s="830"/>
      <c r="CN126" s="830"/>
      <c r="CO126" s="831"/>
      <c r="CP126" s="792" t="s">
        <v>424</v>
      </c>
      <c r="CQ126" s="727"/>
      <c r="CR126" s="727"/>
      <c r="CS126" s="727"/>
      <c r="CT126" s="727"/>
      <c r="CU126" s="727"/>
      <c r="CV126" s="727"/>
      <c r="CW126" s="727"/>
      <c r="CX126" s="727"/>
      <c r="CY126" s="727"/>
      <c r="CZ126" s="727"/>
      <c r="DA126" s="727"/>
      <c r="DB126" s="727"/>
      <c r="DC126" s="727"/>
      <c r="DD126" s="727"/>
      <c r="DE126" s="727"/>
      <c r="DF126" s="728"/>
      <c r="DG126" s="764" t="s">
        <v>63</v>
      </c>
      <c r="DH126" s="765"/>
      <c r="DI126" s="765"/>
      <c r="DJ126" s="765"/>
      <c r="DK126" s="765"/>
      <c r="DL126" s="765" t="s">
        <v>63</v>
      </c>
      <c r="DM126" s="765"/>
      <c r="DN126" s="765"/>
      <c r="DO126" s="765"/>
      <c r="DP126" s="765"/>
      <c r="DQ126" s="765" t="s">
        <v>63</v>
      </c>
      <c r="DR126" s="765"/>
      <c r="DS126" s="765"/>
      <c r="DT126" s="765"/>
      <c r="DU126" s="765"/>
      <c r="DV126" s="771" t="s">
        <v>63</v>
      </c>
      <c r="DW126" s="771"/>
      <c r="DX126" s="771"/>
      <c r="DY126" s="771"/>
      <c r="DZ126" s="772"/>
    </row>
    <row r="127" spans="1:130" s="89" customFormat="1" ht="26.25" customHeight="1" x14ac:dyDescent="0.2">
      <c r="A127" s="797"/>
      <c r="B127" s="798"/>
      <c r="C127" s="813" t="s">
        <v>425</v>
      </c>
      <c r="D127" s="814"/>
      <c r="E127" s="814"/>
      <c r="F127" s="814"/>
      <c r="G127" s="814"/>
      <c r="H127" s="814"/>
      <c r="I127" s="814"/>
      <c r="J127" s="814"/>
      <c r="K127" s="814"/>
      <c r="L127" s="814"/>
      <c r="M127" s="814"/>
      <c r="N127" s="814"/>
      <c r="O127" s="814"/>
      <c r="P127" s="814"/>
      <c r="Q127" s="814"/>
      <c r="R127" s="814"/>
      <c r="S127" s="814"/>
      <c r="T127" s="814"/>
      <c r="U127" s="814"/>
      <c r="V127" s="814"/>
      <c r="W127" s="814"/>
      <c r="X127" s="814"/>
      <c r="Y127" s="814"/>
      <c r="Z127" s="815"/>
      <c r="AA127" s="754" t="s">
        <v>63</v>
      </c>
      <c r="AB127" s="755"/>
      <c r="AC127" s="755"/>
      <c r="AD127" s="755"/>
      <c r="AE127" s="756"/>
      <c r="AF127" s="757" t="s">
        <v>63</v>
      </c>
      <c r="AG127" s="755"/>
      <c r="AH127" s="755"/>
      <c r="AI127" s="755"/>
      <c r="AJ127" s="756"/>
      <c r="AK127" s="757" t="s">
        <v>63</v>
      </c>
      <c r="AL127" s="755"/>
      <c r="AM127" s="755"/>
      <c r="AN127" s="755"/>
      <c r="AO127" s="756"/>
      <c r="AP127" s="799" t="s">
        <v>63</v>
      </c>
      <c r="AQ127" s="800"/>
      <c r="AR127" s="800"/>
      <c r="AS127" s="800"/>
      <c r="AT127" s="801"/>
      <c r="AU127" s="91"/>
      <c r="AV127" s="91"/>
      <c r="AW127" s="91"/>
      <c r="AX127" s="816" t="s">
        <v>426</v>
      </c>
      <c r="AY127" s="789"/>
      <c r="AZ127" s="789"/>
      <c r="BA127" s="789"/>
      <c r="BB127" s="789"/>
      <c r="BC127" s="789"/>
      <c r="BD127" s="789"/>
      <c r="BE127" s="790"/>
      <c r="BF127" s="788" t="s">
        <v>427</v>
      </c>
      <c r="BG127" s="789"/>
      <c r="BH127" s="789"/>
      <c r="BI127" s="789"/>
      <c r="BJ127" s="789"/>
      <c r="BK127" s="789"/>
      <c r="BL127" s="790"/>
      <c r="BM127" s="788" t="s">
        <v>428</v>
      </c>
      <c r="BN127" s="789"/>
      <c r="BO127" s="789"/>
      <c r="BP127" s="789"/>
      <c r="BQ127" s="789"/>
      <c r="BR127" s="789"/>
      <c r="BS127" s="790"/>
      <c r="BT127" s="788" t="s">
        <v>429</v>
      </c>
      <c r="BU127" s="789"/>
      <c r="BV127" s="789"/>
      <c r="BW127" s="789"/>
      <c r="BX127" s="789"/>
      <c r="BY127" s="789"/>
      <c r="BZ127" s="791"/>
      <c r="CA127" s="91"/>
      <c r="CB127" s="91"/>
      <c r="CC127" s="91"/>
      <c r="CD127" s="114"/>
      <c r="CE127" s="114"/>
      <c r="CF127" s="114"/>
      <c r="CG127" s="91"/>
      <c r="CH127" s="91"/>
      <c r="CI127" s="91"/>
      <c r="CJ127" s="113"/>
      <c r="CK127" s="829"/>
      <c r="CL127" s="830"/>
      <c r="CM127" s="830"/>
      <c r="CN127" s="830"/>
      <c r="CO127" s="831"/>
      <c r="CP127" s="792" t="s">
        <v>430</v>
      </c>
      <c r="CQ127" s="727"/>
      <c r="CR127" s="727"/>
      <c r="CS127" s="727"/>
      <c r="CT127" s="727"/>
      <c r="CU127" s="727"/>
      <c r="CV127" s="727"/>
      <c r="CW127" s="727"/>
      <c r="CX127" s="727"/>
      <c r="CY127" s="727"/>
      <c r="CZ127" s="727"/>
      <c r="DA127" s="727"/>
      <c r="DB127" s="727"/>
      <c r="DC127" s="727"/>
      <c r="DD127" s="727"/>
      <c r="DE127" s="727"/>
      <c r="DF127" s="728"/>
      <c r="DG127" s="764" t="s">
        <v>63</v>
      </c>
      <c r="DH127" s="765"/>
      <c r="DI127" s="765"/>
      <c r="DJ127" s="765"/>
      <c r="DK127" s="765"/>
      <c r="DL127" s="765" t="s">
        <v>63</v>
      </c>
      <c r="DM127" s="765"/>
      <c r="DN127" s="765"/>
      <c r="DO127" s="765"/>
      <c r="DP127" s="765"/>
      <c r="DQ127" s="765" t="s">
        <v>63</v>
      </c>
      <c r="DR127" s="765"/>
      <c r="DS127" s="765"/>
      <c r="DT127" s="765"/>
      <c r="DU127" s="765"/>
      <c r="DV127" s="771" t="s">
        <v>63</v>
      </c>
      <c r="DW127" s="771"/>
      <c r="DX127" s="771"/>
      <c r="DY127" s="771"/>
      <c r="DZ127" s="772"/>
    </row>
    <row r="128" spans="1:130" s="89" customFormat="1" ht="26.25" customHeight="1" thickBot="1" x14ac:dyDescent="0.25">
      <c r="A128" s="773" t="s">
        <v>431</v>
      </c>
      <c r="B128" s="774"/>
      <c r="C128" s="774"/>
      <c r="D128" s="774"/>
      <c r="E128" s="774"/>
      <c r="F128" s="774"/>
      <c r="G128" s="774"/>
      <c r="H128" s="774"/>
      <c r="I128" s="774"/>
      <c r="J128" s="774"/>
      <c r="K128" s="774"/>
      <c r="L128" s="774"/>
      <c r="M128" s="774"/>
      <c r="N128" s="774"/>
      <c r="O128" s="774"/>
      <c r="P128" s="774"/>
      <c r="Q128" s="774"/>
      <c r="R128" s="774"/>
      <c r="S128" s="774"/>
      <c r="T128" s="774"/>
      <c r="U128" s="774"/>
      <c r="V128" s="774"/>
      <c r="W128" s="775" t="s">
        <v>432</v>
      </c>
      <c r="X128" s="775"/>
      <c r="Y128" s="775"/>
      <c r="Z128" s="776"/>
      <c r="AA128" s="777">
        <v>37802</v>
      </c>
      <c r="AB128" s="778"/>
      <c r="AC128" s="778"/>
      <c r="AD128" s="778"/>
      <c r="AE128" s="779"/>
      <c r="AF128" s="780">
        <v>37802</v>
      </c>
      <c r="AG128" s="778"/>
      <c r="AH128" s="778"/>
      <c r="AI128" s="778"/>
      <c r="AJ128" s="779"/>
      <c r="AK128" s="780">
        <v>37802</v>
      </c>
      <c r="AL128" s="778"/>
      <c r="AM128" s="778"/>
      <c r="AN128" s="778"/>
      <c r="AO128" s="779"/>
      <c r="AP128" s="781"/>
      <c r="AQ128" s="782"/>
      <c r="AR128" s="782"/>
      <c r="AS128" s="782"/>
      <c r="AT128" s="783"/>
      <c r="AU128" s="91"/>
      <c r="AV128" s="91"/>
      <c r="AW128" s="91"/>
      <c r="AX128" s="784" t="s">
        <v>433</v>
      </c>
      <c r="AY128" s="785"/>
      <c r="AZ128" s="785"/>
      <c r="BA128" s="785"/>
      <c r="BB128" s="785"/>
      <c r="BC128" s="785"/>
      <c r="BD128" s="785"/>
      <c r="BE128" s="786"/>
      <c r="BF128" s="761" t="s">
        <v>63</v>
      </c>
      <c r="BG128" s="762"/>
      <c r="BH128" s="762"/>
      <c r="BI128" s="762"/>
      <c r="BJ128" s="762"/>
      <c r="BK128" s="762"/>
      <c r="BL128" s="787"/>
      <c r="BM128" s="761">
        <v>14.29</v>
      </c>
      <c r="BN128" s="762"/>
      <c r="BO128" s="762"/>
      <c r="BP128" s="762"/>
      <c r="BQ128" s="762"/>
      <c r="BR128" s="762"/>
      <c r="BS128" s="787"/>
      <c r="BT128" s="761">
        <v>20</v>
      </c>
      <c r="BU128" s="762"/>
      <c r="BV128" s="762"/>
      <c r="BW128" s="762"/>
      <c r="BX128" s="762"/>
      <c r="BY128" s="762"/>
      <c r="BZ128" s="763"/>
      <c r="CA128" s="114"/>
      <c r="CB128" s="114"/>
      <c r="CC128" s="114"/>
      <c r="CD128" s="114"/>
      <c r="CE128" s="114"/>
      <c r="CF128" s="114"/>
      <c r="CG128" s="91"/>
      <c r="CH128" s="91"/>
      <c r="CI128" s="91"/>
      <c r="CJ128" s="113"/>
      <c r="CK128" s="832"/>
      <c r="CL128" s="833"/>
      <c r="CM128" s="833"/>
      <c r="CN128" s="833"/>
      <c r="CO128" s="834"/>
      <c r="CP128" s="766" t="s">
        <v>434</v>
      </c>
      <c r="CQ128" s="705"/>
      <c r="CR128" s="705"/>
      <c r="CS128" s="705"/>
      <c r="CT128" s="705"/>
      <c r="CU128" s="705"/>
      <c r="CV128" s="705"/>
      <c r="CW128" s="705"/>
      <c r="CX128" s="705"/>
      <c r="CY128" s="705"/>
      <c r="CZ128" s="705"/>
      <c r="DA128" s="705"/>
      <c r="DB128" s="705"/>
      <c r="DC128" s="705"/>
      <c r="DD128" s="705"/>
      <c r="DE128" s="705"/>
      <c r="DF128" s="706"/>
      <c r="DG128" s="767">
        <v>4220</v>
      </c>
      <c r="DH128" s="768"/>
      <c r="DI128" s="768"/>
      <c r="DJ128" s="768"/>
      <c r="DK128" s="768"/>
      <c r="DL128" s="768">
        <v>2840</v>
      </c>
      <c r="DM128" s="768"/>
      <c r="DN128" s="768"/>
      <c r="DO128" s="768"/>
      <c r="DP128" s="768"/>
      <c r="DQ128" s="768">
        <v>2120</v>
      </c>
      <c r="DR128" s="768"/>
      <c r="DS128" s="768"/>
      <c r="DT128" s="768"/>
      <c r="DU128" s="768"/>
      <c r="DV128" s="769">
        <v>0</v>
      </c>
      <c r="DW128" s="769"/>
      <c r="DX128" s="769"/>
      <c r="DY128" s="769"/>
      <c r="DZ128" s="770"/>
    </row>
    <row r="129" spans="1:131" s="89" customFormat="1" ht="26.25" customHeight="1" x14ac:dyDescent="0.2">
      <c r="A129" s="749" t="s">
        <v>43</v>
      </c>
      <c r="B129" s="750"/>
      <c r="C129" s="750"/>
      <c r="D129" s="750"/>
      <c r="E129" s="750"/>
      <c r="F129" s="750"/>
      <c r="G129" s="750"/>
      <c r="H129" s="750"/>
      <c r="I129" s="750"/>
      <c r="J129" s="750"/>
      <c r="K129" s="750"/>
      <c r="L129" s="750"/>
      <c r="M129" s="750"/>
      <c r="N129" s="750"/>
      <c r="O129" s="750"/>
      <c r="P129" s="750"/>
      <c r="Q129" s="750"/>
      <c r="R129" s="750"/>
      <c r="S129" s="750"/>
      <c r="T129" s="750"/>
      <c r="U129" s="750"/>
      <c r="V129" s="750"/>
      <c r="W129" s="751" t="s">
        <v>435</v>
      </c>
      <c r="X129" s="752"/>
      <c r="Y129" s="752"/>
      <c r="Z129" s="753"/>
      <c r="AA129" s="754">
        <v>6568059</v>
      </c>
      <c r="AB129" s="755"/>
      <c r="AC129" s="755"/>
      <c r="AD129" s="755"/>
      <c r="AE129" s="756"/>
      <c r="AF129" s="757">
        <v>6405798</v>
      </c>
      <c r="AG129" s="755"/>
      <c r="AH129" s="755"/>
      <c r="AI129" s="755"/>
      <c r="AJ129" s="756"/>
      <c r="AK129" s="757">
        <v>6360427</v>
      </c>
      <c r="AL129" s="755"/>
      <c r="AM129" s="755"/>
      <c r="AN129" s="755"/>
      <c r="AO129" s="756"/>
      <c r="AP129" s="758"/>
      <c r="AQ129" s="759"/>
      <c r="AR129" s="759"/>
      <c r="AS129" s="759"/>
      <c r="AT129" s="760"/>
      <c r="AU129" s="92"/>
      <c r="AV129" s="92"/>
      <c r="AW129" s="92"/>
      <c r="AX129" s="726" t="s">
        <v>436</v>
      </c>
      <c r="AY129" s="727"/>
      <c r="AZ129" s="727"/>
      <c r="BA129" s="727"/>
      <c r="BB129" s="727"/>
      <c r="BC129" s="727"/>
      <c r="BD129" s="727"/>
      <c r="BE129" s="728"/>
      <c r="BF129" s="745" t="s">
        <v>63</v>
      </c>
      <c r="BG129" s="746"/>
      <c r="BH129" s="746"/>
      <c r="BI129" s="746"/>
      <c r="BJ129" s="746"/>
      <c r="BK129" s="746"/>
      <c r="BL129" s="747"/>
      <c r="BM129" s="745">
        <v>19.29</v>
      </c>
      <c r="BN129" s="746"/>
      <c r="BO129" s="746"/>
      <c r="BP129" s="746"/>
      <c r="BQ129" s="746"/>
      <c r="BR129" s="746"/>
      <c r="BS129" s="747"/>
      <c r="BT129" s="745">
        <v>30</v>
      </c>
      <c r="BU129" s="746"/>
      <c r="BV129" s="746"/>
      <c r="BW129" s="746"/>
      <c r="BX129" s="746"/>
      <c r="BY129" s="746"/>
      <c r="BZ129" s="748"/>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2">
      <c r="A130" s="749" t="s">
        <v>437</v>
      </c>
      <c r="B130" s="750"/>
      <c r="C130" s="750"/>
      <c r="D130" s="750"/>
      <c r="E130" s="750"/>
      <c r="F130" s="750"/>
      <c r="G130" s="750"/>
      <c r="H130" s="750"/>
      <c r="I130" s="750"/>
      <c r="J130" s="750"/>
      <c r="K130" s="750"/>
      <c r="L130" s="750"/>
      <c r="M130" s="750"/>
      <c r="N130" s="750"/>
      <c r="O130" s="750"/>
      <c r="P130" s="750"/>
      <c r="Q130" s="750"/>
      <c r="R130" s="750"/>
      <c r="S130" s="750"/>
      <c r="T130" s="750"/>
      <c r="U130" s="750"/>
      <c r="V130" s="750"/>
      <c r="W130" s="751" t="s">
        <v>438</v>
      </c>
      <c r="X130" s="752"/>
      <c r="Y130" s="752"/>
      <c r="Z130" s="753"/>
      <c r="AA130" s="754">
        <v>1229302</v>
      </c>
      <c r="AB130" s="755"/>
      <c r="AC130" s="755"/>
      <c r="AD130" s="755"/>
      <c r="AE130" s="756"/>
      <c r="AF130" s="757">
        <v>1160505</v>
      </c>
      <c r="AG130" s="755"/>
      <c r="AH130" s="755"/>
      <c r="AI130" s="755"/>
      <c r="AJ130" s="756"/>
      <c r="AK130" s="757">
        <v>1123442</v>
      </c>
      <c r="AL130" s="755"/>
      <c r="AM130" s="755"/>
      <c r="AN130" s="755"/>
      <c r="AO130" s="756"/>
      <c r="AP130" s="758"/>
      <c r="AQ130" s="759"/>
      <c r="AR130" s="759"/>
      <c r="AS130" s="759"/>
      <c r="AT130" s="760"/>
      <c r="AU130" s="92"/>
      <c r="AV130" s="92"/>
      <c r="AW130" s="92"/>
      <c r="AX130" s="726" t="s">
        <v>439</v>
      </c>
      <c r="AY130" s="727"/>
      <c r="AZ130" s="727"/>
      <c r="BA130" s="727"/>
      <c r="BB130" s="727"/>
      <c r="BC130" s="727"/>
      <c r="BD130" s="727"/>
      <c r="BE130" s="728"/>
      <c r="BF130" s="729">
        <v>14.8</v>
      </c>
      <c r="BG130" s="730"/>
      <c r="BH130" s="730"/>
      <c r="BI130" s="730"/>
      <c r="BJ130" s="730"/>
      <c r="BK130" s="730"/>
      <c r="BL130" s="731"/>
      <c r="BM130" s="729">
        <v>25</v>
      </c>
      <c r="BN130" s="730"/>
      <c r="BO130" s="730"/>
      <c r="BP130" s="730"/>
      <c r="BQ130" s="730"/>
      <c r="BR130" s="730"/>
      <c r="BS130" s="731"/>
      <c r="BT130" s="729">
        <v>35</v>
      </c>
      <c r="BU130" s="730"/>
      <c r="BV130" s="730"/>
      <c r="BW130" s="730"/>
      <c r="BX130" s="730"/>
      <c r="BY130" s="730"/>
      <c r="BZ130" s="732"/>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5">
      <c r="A131" s="733"/>
      <c r="B131" s="734"/>
      <c r="C131" s="734"/>
      <c r="D131" s="734"/>
      <c r="E131" s="734"/>
      <c r="F131" s="734"/>
      <c r="G131" s="734"/>
      <c r="H131" s="734"/>
      <c r="I131" s="734"/>
      <c r="J131" s="734"/>
      <c r="K131" s="734"/>
      <c r="L131" s="734"/>
      <c r="M131" s="734"/>
      <c r="N131" s="734"/>
      <c r="O131" s="734"/>
      <c r="P131" s="734"/>
      <c r="Q131" s="734"/>
      <c r="R131" s="734"/>
      <c r="S131" s="734"/>
      <c r="T131" s="734"/>
      <c r="U131" s="734"/>
      <c r="V131" s="734"/>
      <c r="W131" s="735" t="s">
        <v>440</v>
      </c>
      <c r="X131" s="736"/>
      <c r="Y131" s="736"/>
      <c r="Z131" s="737"/>
      <c r="AA131" s="738">
        <v>5338757</v>
      </c>
      <c r="AB131" s="739"/>
      <c r="AC131" s="739"/>
      <c r="AD131" s="739"/>
      <c r="AE131" s="740"/>
      <c r="AF131" s="741">
        <v>5245293</v>
      </c>
      <c r="AG131" s="739"/>
      <c r="AH131" s="739"/>
      <c r="AI131" s="739"/>
      <c r="AJ131" s="740"/>
      <c r="AK131" s="741">
        <v>5236985</v>
      </c>
      <c r="AL131" s="739"/>
      <c r="AM131" s="739"/>
      <c r="AN131" s="739"/>
      <c r="AO131" s="740"/>
      <c r="AP131" s="742"/>
      <c r="AQ131" s="743"/>
      <c r="AR131" s="743"/>
      <c r="AS131" s="743"/>
      <c r="AT131" s="744"/>
      <c r="AU131" s="92"/>
      <c r="AV131" s="92"/>
      <c r="AW131" s="92"/>
      <c r="AX131" s="704" t="s">
        <v>441</v>
      </c>
      <c r="AY131" s="705"/>
      <c r="AZ131" s="705"/>
      <c r="BA131" s="705"/>
      <c r="BB131" s="705"/>
      <c r="BC131" s="705"/>
      <c r="BD131" s="705"/>
      <c r="BE131" s="706"/>
      <c r="BF131" s="707">
        <v>57.7</v>
      </c>
      <c r="BG131" s="708"/>
      <c r="BH131" s="708"/>
      <c r="BI131" s="708"/>
      <c r="BJ131" s="708"/>
      <c r="BK131" s="708"/>
      <c r="BL131" s="709"/>
      <c r="BM131" s="707">
        <v>350</v>
      </c>
      <c r="BN131" s="708"/>
      <c r="BO131" s="708"/>
      <c r="BP131" s="708"/>
      <c r="BQ131" s="708"/>
      <c r="BR131" s="708"/>
      <c r="BS131" s="709"/>
      <c r="BT131" s="710"/>
      <c r="BU131" s="711"/>
      <c r="BV131" s="711"/>
      <c r="BW131" s="711"/>
      <c r="BX131" s="711"/>
      <c r="BY131" s="711"/>
      <c r="BZ131" s="712"/>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2">
      <c r="A132" s="713" t="s">
        <v>442</v>
      </c>
      <c r="B132" s="714"/>
      <c r="C132" s="714"/>
      <c r="D132" s="714"/>
      <c r="E132" s="714"/>
      <c r="F132" s="714"/>
      <c r="G132" s="714"/>
      <c r="H132" s="714"/>
      <c r="I132" s="714"/>
      <c r="J132" s="714"/>
      <c r="K132" s="714"/>
      <c r="L132" s="714"/>
      <c r="M132" s="714"/>
      <c r="N132" s="714"/>
      <c r="O132" s="714"/>
      <c r="P132" s="714"/>
      <c r="Q132" s="714"/>
      <c r="R132" s="714"/>
      <c r="S132" s="714"/>
      <c r="T132" s="714"/>
      <c r="U132" s="714"/>
      <c r="V132" s="717" t="s">
        <v>443</v>
      </c>
      <c r="W132" s="717"/>
      <c r="X132" s="717"/>
      <c r="Y132" s="717"/>
      <c r="Z132" s="718"/>
      <c r="AA132" s="719">
        <v>13.98878053</v>
      </c>
      <c r="AB132" s="720"/>
      <c r="AC132" s="720"/>
      <c r="AD132" s="720"/>
      <c r="AE132" s="721"/>
      <c r="AF132" s="722">
        <v>13.93525586</v>
      </c>
      <c r="AG132" s="720"/>
      <c r="AH132" s="720"/>
      <c r="AI132" s="720"/>
      <c r="AJ132" s="721"/>
      <c r="AK132" s="722">
        <v>16.64104442</v>
      </c>
      <c r="AL132" s="720"/>
      <c r="AM132" s="720"/>
      <c r="AN132" s="720"/>
      <c r="AO132" s="721"/>
      <c r="AP132" s="723"/>
      <c r="AQ132" s="724"/>
      <c r="AR132" s="724"/>
      <c r="AS132" s="724"/>
      <c r="AT132" s="725"/>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5">
      <c r="A133" s="715"/>
      <c r="B133" s="716"/>
      <c r="C133" s="716"/>
      <c r="D133" s="716"/>
      <c r="E133" s="716"/>
      <c r="F133" s="716"/>
      <c r="G133" s="716"/>
      <c r="H133" s="716"/>
      <c r="I133" s="716"/>
      <c r="J133" s="716"/>
      <c r="K133" s="716"/>
      <c r="L133" s="716"/>
      <c r="M133" s="716"/>
      <c r="N133" s="716"/>
      <c r="O133" s="716"/>
      <c r="P133" s="716"/>
      <c r="Q133" s="716"/>
      <c r="R133" s="716"/>
      <c r="S133" s="716"/>
      <c r="T133" s="716"/>
      <c r="U133" s="716"/>
      <c r="V133" s="696" t="s">
        <v>444</v>
      </c>
      <c r="W133" s="696"/>
      <c r="X133" s="696"/>
      <c r="Y133" s="696"/>
      <c r="Z133" s="697"/>
      <c r="AA133" s="698">
        <v>14.8</v>
      </c>
      <c r="AB133" s="699"/>
      <c r="AC133" s="699"/>
      <c r="AD133" s="699"/>
      <c r="AE133" s="700"/>
      <c r="AF133" s="698">
        <v>14.2</v>
      </c>
      <c r="AG133" s="699"/>
      <c r="AH133" s="699"/>
      <c r="AI133" s="699"/>
      <c r="AJ133" s="700"/>
      <c r="AK133" s="698">
        <v>14.8</v>
      </c>
      <c r="AL133" s="699"/>
      <c r="AM133" s="699"/>
      <c r="AN133" s="699"/>
      <c r="AO133" s="700"/>
      <c r="AP133" s="701"/>
      <c r="AQ133" s="702"/>
      <c r="AR133" s="702"/>
      <c r="AS133" s="702"/>
      <c r="AT133" s="703"/>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2">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4" hidden="1" x14ac:dyDescent="0.2">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PfRJ3ekWpm9DGlT3UsyuZl4oddsYVXXIcH3FswH5glTSjSBOzeg2390wfnunVJrCZeQE37rF41crACqrg3SSYg==" saltValue="zOzWlYEP9F0eA63bKHLna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EA28A3-B798-4611-B01D-4E2A8E67C2B8}">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38" customWidth="1"/>
    <col min="121" max="121" width="0" style="5" hidden="1" customWidth="1"/>
    <col min="122" max="16384" width="9" style="5" hidden="1"/>
  </cols>
  <sheetData>
    <row r="1" spans="1:120" ht="13.2"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5"/>
    </row>
    <row r="17" spans="119:120" ht="13.2" x14ac:dyDescent="0.2">
      <c r="DP17" s="5"/>
    </row>
    <row r="18" spans="119:120" ht="13.2" x14ac:dyDescent="0.2"/>
    <row r="19" spans="119:120" ht="13.2" x14ac:dyDescent="0.2"/>
    <row r="20" spans="119:120" ht="13.2" x14ac:dyDescent="0.2">
      <c r="DO20" s="5"/>
      <c r="DP20" s="5"/>
    </row>
    <row r="21" spans="119:120" ht="13.2" x14ac:dyDescent="0.2">
      <c r="DP21" s="5"/>
    </row>
    <row r="22" spans="119:120" ht="13.2" x14ac:dyDescent="0.2"/>
    <row r="23" spans="119:120" ht="13.2" x14ac:dyDescent="0.2">
      <c r="DO23" s="5"/>
      <c r="DP23" s="5"/>
    </row>
    <row r="24" spans="119:120" ht="13.2" x14ac:dyDescent="0.2">
      <c r="DP24" s="5"/>
    </row>
    <row r="25" spans="119:120" ht="13.2" x14ac:dyDescent="0.2">
      <c r="DP25" s="5"/>
    </row>
    <row r="26" spans="119:120" ht="13.2" x14ac:dyDescent="0.2">
      <c r="DO26" s="5"/>
      <c r="DP26" s="5"/>
    </row>
    <row r="27" spans="119:120" ht="13.2" x14ac:dyDescent="0.2"/>
    <row r="28" spans="119:120" ht="13.2" x14ac:dyDescent="0.2">
      <c r="DO28" s="5"/>
      <c r="DP28" s="5"/>
    </row>
    <row r="29" spans="119:120" ht="13.2" x14ac:dyDescent="0.2">
      <c r="DP29" s="5"/>
    </row>
    <row r="30" spans="119:120" ht="13.2" x14ac:dyDescent="0.2"/>
    <row r="31" spans="119:120" ht="13.2" x14ac:dyDescent="0.2">
      <c r="DO31" s="5"/>
      <c r="DP31" s="5"/>
    </row>
    <row r="32" spans="119:120" ht="13.2" x14ac:dyDescent="0.2"/>
    <row r="33" spans="98:120" ht="13.2" x14ac:dyDescent="0.2">
      <c r="DO33" s="5"/>
      <c r="DP33" s="5"/>
    </row>
    <row r="34" spans="98:120" ht="13.2" x14ac:dyDescent="0.2">
      <c r="DM34" s="5"/>
    </row>
    <row r="35" spans="98:120" ht="13.2" x14ac:dyDescent="0.2">
      <c r="CT35" s="5"/>
      <c r="CU35" s="5"/>
      <c r="CV35" s="5"/>
      <c r="CY35" s="5"/>
      <c r="CZ35" s="5"/>
      <c r="DA35" s="5"/>
      <c r="DD35" s="5"/>
      <c r="DE35" s="5"/>
      <c r="DF35" s="5"/>
      <c r="DI35" s="5"/>
      <c r="DJ35" s="5"/>
      <c r="DK35" s="5"/>
      <c r="DM35" s="5"/>
      <c r="DN35" s="5"/>
      <c r="DO35" s="5"/>
      <c r="DP35" s="5"/>
    </row>
    <row r="36" spans="98:120" ht="13.2" x14ac:dyDescent="0.2"/>
    <row r="37" spans="98:120" ht="13.2" x14ac:dyDescent="0.2">
      <c r="CW37" s="5"/>
      <c r="DB37" s="5"/>
      <c r="DG37" s="5"/>
      <c r="DL37" s="5"/>
      <c r="DP37" s="5"/>
    </row>
    <row r="38" spans="98:120" ht="13.2" x14ac:dyDescent="0.2">
      <c r="CT38" s="5"/>
      <c r="CU38" s="5"/>
      <c r="CV38" s="5"/>
      <c r="CW38" s="5"/>
      <c r="CY38" s="5"/>
      <c r="CZ38" s="5"/>
      <c r="DA38" s="5"/>
      <c r="DB38" s="5"/>
      <c r="DD38" s="5"/>
      <c r="DE38" s="5"/>
      <c r="DF38" s="5"/>
      <c r="DG38" s="5"/>
      <c r="DI38" s="5"/>
      <c r="DJ38" s="5"/>
      <c r="DK38" s="5"/>
      <c r="DL38" s="5"/>
      <c r="DN38" s="5"/>
      <c r="DO38" s="5"/>
      <c r="DP38" s="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5"/>
      <c r="DO49" s="5"/>
      <c r="DP49" s="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5"/>
      <c r="CS63" s="5"/>
      <c r="CX63" s="5"/>
      <c r="DC63" s="5"/>
      <c r="DH63" s="5"/>
    </row>
    <row r="64" spans="22:120" ht="13.2" x14ac:dyDescent="0.2">
      <c r="V64" s="5"/>
    </row>
    <row r="65" spans="15:120" ht="13.2" x14ac:dyDescent="0.2">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2" x14ac:dyDescent="0.2">
      <c r="Q66" s="5"/>
      <c r="S66" s="5"/>
      <c r="U66" s="5"/>
      <c r="DM66" s="5"/>
    </row>
    <row r="67" spans="15:120" ht="13.2" x14ac:dyDescent="0.2">
      <c r="O67" s="5"/>
      <c r="P67" s="5"/>
      <c r="R67" s="5"/>
      <c r="T67" s="5"/>
      <c r="Y67" s="5"/>
      <c r="CT67" s="5"/>
      <c r="CV67" s="5"/>
      <c r="CW67" s="5"/>
      <c r="CY67" s="5"/>
      <c r="DA67" s="5"/>
      <c r="DB67" s="5"/>
      <c r="DD67" s="5"/>
      <c r="DF67" s="5"/>
      <c r="DG67" s="5"/>
      <c r="DI67" s="5"/>
      <c r="DK67" s="5"/>
      <c r="DL67" s="5"/>
      <c r="DN67" s="5"/>
      <c r="DO67" s="5"/>
      <c r="DP67" s="5"/>
    </row>
    <row r="68" spans="15:120" ht="13.2" x14ac:dyDescent="0.2"/>
    <row r="69" spans="15:120" ht="13.2" x14ac:dyDescent="0.2"/>
    <row r="70" spans="15:120" ht="13.2" x14ac:dyDescent="0.2"/>
    <row r="71" spans="15:120" ht="13.2" x14ac:dyDescent="0.2"/>
    <row r="72" spans="15:120" ht="13.2" x14ac:dyDescent="0.2">
      <c r="DP72" s="5"/>
    </row>
    <row r="73" spans="15:120" ht="13.2" x14ac:dyDescent="0.2">
      <c r="DP73" s="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5"/>
      <c r="CX96" s="5"/>
      <c r="DC96" s="5"/>
      <c r="DH96" s="5"/>
    </row>
    <row r="97" spans="24:120" ht="13.2" x14ac:dyDescent="0.2">
      <c r="CS97" s="5"/>
      <c r="CX97" s="5"/>
      <c r="DC97" s="5"/>
      <c r="DH97" s="5"/>
      <c r="DP97" s="38" t="s">
        <v>14</v>
      </c>
    </row>
    <row r="98" spans="24:120" ht="13.2" hidden="1" x14ac:dyDescent="0.2">
      <c r="CS98" s="5"/>
      <c r="CX98" s="5"/>
      <c r="DC98" s="5"/>
      <c r="DH98" s="5"/>
    </row>
    <row r="99" spans="24:120" ht="13.2" hidden="1" x14ac:dyDescent="0.2">
      <c r="CS99" s="5"/>
      <c r="CX99" s="5"/>
      <c r="DC99" s="5"/>
      <c r="DH99" s="5"/>
    </row>
    <row r="101" spans="24:120" ht="12" hidden="1" customHeight="1" x14ac:dyDescent="0.2">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2">
      <c r="CU102" s="5"/>
      <c r="CZ102" s="5"/>
      <c r="DE102" s="5"/>
      <c r="DJ102" s="5"/>
      <c r="DM102" s="5"/>
    </row>
    <row r="103" spans="24:120" ht="13.2" hidden="1" x14ac:dyDescent="0.2">
      <c r="CT103" s="5"/>
      <c r="CV103" s="5"/>
      <c r="CW103" s="5"/>
      <c r="CY103" s="5"/>
      <c r="DA103" s="5"/>
      <c r="DB103" s="5"/>
      <c r="DD103" s="5"/>
      <c r="DF103" s="5"/>
      <c r="DG103" s="5"/>
      <c r="DI103" s="5"/>
      <c r="DK103" s="5"/>
      <c r="DL103" s="5"/>
      <c r="DM103" s="5"/>
      <c r="DN103" s="5"/>
      <c r="DO103" s="5"/>
      <c r="DP103" s="5"/>
    </row>
    <row r="104" spans="24:120" ht="13.2" hidden="1" x14ac:dyDescent="0.2">
      <c r="CV104" s="5"/>
      <c r="CW104" s="5"/>
      <c r="DA104" s="5"/>
      <c r="DB104" s="5"/>
      <c r="DF104" s="5"/>
      <c r="DG104" s="5"/>
      <c r="DK104" s="5"/>
      <c r="DL104" s="5"/>
      <c r="DN104" s="5"/>
      <c r="DO104" s="5"/>
      <c r="DP104" s="5"/>
    </row>
    <row r="105" spans="24:120" ht="12.75" hidden="1" customHeight="1" x14ac:dyDescent="0.2"/>
  </sheetData>
  <sheetProtection algorithmName="SHA-512" hashValue="31CUBegilZeBwDftsN//7hlZ6KxnwZXImoNObdYnKTK+ujkyc3bo5Yad50b4Z+R+qAznnlpHkX/pkqDufJA74g==" saltValue="BS5aGqPHKMULITWyFRy0O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0BEA41-58C6-4769-AAA3-DE088CEC52ED}">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38" customWidth="1"/>
    <col min="117" max="16384" width="9" style="5" hidden="1"/>
  </cols>
  <sheetData>
    <row r="1" spans="2:116" ht="13.2"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2" x14ac:dyDescent="0.2"/>
    <row r="3" spans="2:116" ht="13.2" x14ac:dyDescent="0.2"/>
    <row r="4" spans="2:116" ht="13.2" x14ac:dyDescent="0.2">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2" x14ac:dyDescent="0.2">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2" x14ac:dyDescent="0.2"/>
    <row r="20" spans="9:116" ht="13.2" x14ac:dyDescent="0.2"/>
    <row r="21" spans="9:116" ht="13.2" x14ac:dyDescent="0.2">
      <c r="DL21" s="5"/>
    </row>
    <row r="22" spans="9:116" ht="13.2" x14ac:dyDescent="0.2">
      <c r="DI22" s="5"/>
      <c r="DJ22" s="5"/>
      <c r="DK22" s="5"/>
      <c r="DL22" s="5"/>
    </row>
    <row r="23" spans="9:116" ht="13.2" x14ac:dyDescent="0.2">
      <c r="CY23" s="5"/>
      <c r="CZ23" s="5"/>
      <c r="DA23" s="5"/>
      <c r="DB23" s="5"/>
      <c r="DC23" s="5"/>
      <c r="DD23" s="5"/>
      <c r="DE23" s="5"/>
      <c r="DF23" s="5"/>
      <c r="DG23" s="5"/>
      <c r="DH23" s="5"/>
      <c r="DI23" s="5"/>
      <c r="DJ23" s="5"/>
      <c r="DK23" s="5"/>
      <c r="DL23" s="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5"/>
      <c r="DA35" s="5"/>
      <c r="DB35" s="5"/>
      <c r="DC35" s="5"/>
      <c r="DD35" s="5"/>
      <c r="DE35" s="5"/>
      <c r="DF35" s="5"/>
      <c r="DG35" s="5"/>
      <c r="DH35" s="5"/>
      <c r="DI35" s="5"/>
      <c r="DJ35" s="5"/>
      <c r="DK35" s="5"/>
      <c r="DL35" s="5"/>
    </row>
    <row r="36" spans="15:116" ht="13.2" x14ac:dyDescent="0.2"/>
    <row r="37" spans="15:116" ht="13.2" x14ac:dyDescent="0.2">
      <c r="DL37" s="5"/>
    </row>
    <row r="38" spans="15:116" ht="13.2" x14ac:dyDescent="0.2">
      <c r="DI38" s="5"/>
      <c r="DJ38" s="5"/>
      <c r="DK38" s="5"/>
      <c r="DL38" s="5"/>
    </row>
    <row r="39" spans="15:116" ht="13.2" x14ac:dyDescent="0.2"/>
    <row r="40" spans="15:116" ht="13.2" x14ac:dyDescent="0.2"/>
    <row r="41" spans="15:116" ht="13.2" x14ac:dyDescent="0.2"/>
    <row r="42" spans="15:116" ht="13.2" x14ac:dyDescent="0.2"/>
    <row r="43" spans="15:116" ht="13.2" x14ac:dyDescent="0.2">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2" x14ac:dyDescent="0.2">
      <c r="DL44" s="5"/>
    </row>
    <row r="45" spans="15:116" ht="13.2" x14ac:dyDescent="0.2"/>
    <row r="46" spans="15:116" ht="13.2" x14ac:dyDescent="0.2">
      <c r="DA46" s="5"/>
      <c r="DB46" s="5"/>
      <c r="DC46" s="5"/>
      <c r="DD46" s="5"/>
      <c r="DE46" s="5"/>
      <c r="DF46" s="5"/>
      <c r="DG46" s="5"/>
      <c r="DH46" s="5"/>
      <c r="DI46" s="5"/>
      <c r="DJ46" s="5"/>
      <c r="DK46" s="5"/>
      <c r="DL46" s="5"/>
    </row>
    <row r="47" spans="15:116" ht="13.2" x14ac:dyDescent="0.2"/>
    <row r="48" spans="15:116" ht="13.2" x14ac:dyDescent="0.2"/>
    <row r="49" spans="104:116" ht="13.2" x14ac:dyDescent="0.2"/>
    <row r="50" spans="104:116" ht="13.2" x14ac:dyDescent="0.2">
      <c r="CZ50" s="5"/>
      <c r="DA50" s="5"/>
      <c r="DB50" s="5"/>
      <c r="DC50" s="5"/>
      <c r="DD50" s="5"/>
      <c r="DE50" s="5"/>
      <c r="DF50" s="5"/>
      <c r="DG50" s="5"/>
      <c r="DH50" s="5"/>
      <c r="DI50" s="5"/>
      <c r="DJ50" s="5"/>
      <c r="DK50" s="5"/>
      <c r="DL50" s="5"/>
    </row>
    <row r="51" spans="104:116" ht="13.2" x14ac:dyDescent="0.2"/>
    <row r="52" spans="104:116" ht="13.2" x14ac:dyDescent="0.2"/>
    <row r="53" spans="104:116" ht="13.2" x14ac:dyDescent="0.2">
      <c r="DL53" s="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5"/>
      <c r="DD67" s="5"/>
      <c r="DE67" s="5"/>
      <c r="DF67" s="5"/>
      <c r="DG67" s="5"/>
      <c r="DH67" s="5"/>
      <c r="DI67" s="5"/>
      <c r="DJ67" s="5"/>
      <c r="DK67" s="5"/>
      <c r="DL67" s="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faCU8RbxBrHDvX/bSIgQ8j6vsvVgGHPyaZzVgx9nv0zf4jka/r8bmwUuib4E73z1YQLE4IrsVpaQ6aeiX1nM+g==" saltValue="UlADwpAs0tKbI/ejOIlAP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E2F50-8629-44D6-AC78-475D9F65FEF0}">
  <sheetPr>
    <pageSetUpPr fitToPage="1"/>
  </sheetPr>
  <dimension ref="A1:AZ73"/>
  <sheetViews>
    <sheetView showGridLines="0" view="pageBreakPreview" workbookViewId="0"/>
  </sheetViews>
  <sheetFormatPr defaultColWidth="0" defaultRowHeight="13.5" customHeight="1" zeroHeight="1" x14ac:dyDescent="0.2"/>
  <cols>
    <col min="1" max="36" width="2.44140625" style="3" customWidth="1"/>
    <col min="37" max="44" width="17" style="3" customWidth="1"/>
    <col min="45" max="45" width="6.109375" style="11" customWidth="1"/>
    <col min="46" max="46" width="3" style="10" customWidth="1"/>
    <col min="47" max="47" width="19.109375" style="3" hidden="1" customWidth="1"/>
    <col min="48" max="52" width="12.6640625" style="3" hidden="1" customWidth="1"/>
    <col min="53" max="16384" width="8.6640625" style="3" hidden="1"/>
  </cols>
  <sheetData>
    <row r="1" spans="1:46" ht="13.2" x14ac:dyDescent="0.2">
      <c r="AS1" s="3"/>
      <c r="AT1" s="3"/>
    </row>
    <row r="2" spans="1:46" ht="13.2" x14ac:dyDescent="0.2">
      <c r="AS2" s="3"/>
      <c r="AT2" s="3"/>
    </row>
    <row r="3" spans="1:46" ht="13.2" x14ac:dyDescent="0.2">
      <c r="AS3" s="3"/>
      <c r="AT3" s="3"/>
    </row>
    <row r="4" spans="1:46" ht="13.2" x14ac:dyDescent="0.2">
      <c r="AS4" s="3"/>
      <c r="AT4" s="3"/>
    </row>
    <row r="5" spans="1:46" ht="16.2" x14ac:dyDescent="0.2">
      <c r="A5" s="16" t="s">
        <v>445</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ht="13.2" x14ac:dyDescent="0.2">
      <c r="A6" s="10"/>
      <c r="AK6" s="118" t="s">
        <v>446</v>
      </c>
      <c r="AL6" s="118"/>
      <c r="AM6" s="118"/>
      <c r="AN6" s="118"/>
    </row>
    <row r="7" spans="1:46" ht="13.5" customHeight="1" x14ac:dyDescent="0.2">
      <c r="A7" s="10"/>
      <c r="AK7" s="119"/>
      <c r="AL7" s="120"/>
      <c r="AM7" s="120"/>
      <c r="AN7" s="121"/>
      <c r="AO7" s="1093" t="s">
        <v>447</v>
      </c>
      <c r="AP7" s="122"/>
      <c r="AQ7" s="123" t="s">
        <v>448</v>
      </c>
      <c r="AR7" s="124"/>
    </row>
    <row r="8" spans="1:46" ht="13.2" x14ac:dyDescent="0.2">
      <c r="A8" s="10"/>
      <c r="AK8" s="125"/>
      <c r="AL8" s="126"/>
      <c r="AM8" s="126"/>
      <c r="AN8" s="127"/>
      <c r="AO8" s="1094"/>
      <c r="AP8" s="128" t="s">
        <v>449</v>
      </c>
      <c r="AQ8" s="129" t="s">
        <v>450</v>
      </c>
      <c r="AR8" s="130" t="s">
        <v>451</v>
      </c>
    </row>
    <row r="9" spans="1:46" ht="13.2" x14ac:dyDescent="0.2">
      <c r="A9" s="10"/>
      <c r="AK9" s="1105" t="s">
        <v>452</v>
      </c>
      <c r="AL9" s="1106"/>
      <c r="AM9" s="1106"/>
      <c r="AN9" s="1107"/>
      <c r="AO9" s="131">
        <v>1727233</v>
      </c>
      <c r="AP9" s="131">
        <v>126769</v>
      </c>
      <c r="AQ9" s="132">
        <v>111034</v>
      </c>
      <c r="AR9" s="133">
        <v>14.2</v>
      </c>
    </row>
    <row r="10" spans="1:46" ht="13.5" customHeight="1" x14ac:dyDescent="0.2">
      <c r="A10" s="10"/>
      <c r="AK10" s="1105" t="s">
        <v>453</v>
      </c>
      <c r="AL10" s="1106"/>
      <c r="AM10" s="1106"/>
      <c r="AN10" s="1107"/>
      <c r="AO10" s="134">
        <v>317793</v>
      </c>
      <c r="AP10" s="134">
        <v>23324</v>
      </c>
      <c r="AQ10" s="135">
        <v>15617</v>
      </c>
      <c r="AR10" s="136">
        <v>49.4</v>
      </c>
    </row>
    <row r="11" spans="1:46" ht="13.5" customHeight="1" x14ac:dyDescent="0.2">
      <c r="A11" s="10"/>
      <c r="AK11" s="1105" t="s">
        <v>454</v>
      </c>
      <c r="AL11" s="1106"/>
      <c r="AM11" s="1106"/>
      <c r="AN11" s="1107"/>
      <c r="AO11" s="134">
        <v>190578</v>
      </c>
      <c r="AP11" s="134">
        <v>13987</v>
      </c>
      <c r="AQ11" s="135">
        <v>1538</v>
      </c>
      <c r="AR11" s="136">
        <v>809.4</v>
      </c>
    </row>
    <row r="12" spans="1:46" ht="13.5" customHeight="1" x14ac:dyDescent="0.2">
      <c r="A12" s="10"/>
      <c r="AK12" s="1105" t="s">
        <v>455</v>
      </c>
      <c r="AL12" s="1106"/>
      <c r="AM12" s="1106"/>
      <c r="AN12" s="1107"/>
      <c r="AO12" s="134" t="s">
        <v>456</v>
      </c>
      <c r="AP12" s="134" t="s">
        <v>456</v>
      </c>
      <c r="AQ12" s="135">
        <v>0</v>
      </c>
      <c r="AR12" s="136" t="s">
        <v>456</v>
      </c>
    </row>
    <row r="13" spans="1:46" ht="13.5" customHeight="1" x14ac:dyDescent="0.2">
      <c r="A13" s="10"/>
      <c r="AK13" s="1105" t="s">
        <v>457</v>
      </c>
      <c r="AL13" s="1106"/>
      <c r="AM13" s="1106"/>
      <c r="AN13" s="1107"/>
      <c r="AO13" s="134">
        <v>44961</v>
      </c>
      <c r="AP13" s="134">
        <v>3300</v>
      </c>
      <c r="AQ13" s="135">
        <v>4378</v>
      </c>
      <c r="AR13" s="136">
        <v>-24.6</v>
      </c>
    </row>
    <row r="14" spans="1:46" ht="13.5" customHeight="1" x14ac:dyDescent="0.2">
      <c r="A14" s="10"/>
      <c r="AK14" s="1105" t="s">
        <v>458</v>
      </c>
      <c r="AL14" s="1106"/>
      <c r="AM14" s="1106"/>
      <c r="AN14" s="1107"/>
      <c r="AO14" s="134">
        <v>21364</v>
      </c>
      <c r="AP14" s="134">
        <v>1568</v>
      </c>
      <c r="AQ14" s="135">
        <v>2499</v>
      </c>
      <c r="AR14" s="136">
        <v>-37.299999999999997</v>
      </c>
    </row>
    <row r="15" spans="1:46" ht="13.5" customHeight="1" x14ac:dyDescent="0.2">
      <c r="A15" s="10"/>
      <c r="AK15" s="1108" t="s">
        <v>459</v>
      </c>
      <c r="AL15" s="1109"/>
      <c r="AM15" s="1109"/>
      <c r="AN15" s="1110"/>
      <c r="AO15" s="134">
        <v>-127922</v>
      </c>
      <c r="AP15" s="134">
        <v>-9389</v>
      </c>
      <c r="AQ15" s="135">
        <v>-6867</v>
      </c>
      <c r="AR15" s="136">
        <v>36.700000000000003</v>
      </c>
    </row>
    <row r="16" spans="1:46" ht="13.2" x14ac:dyDescent="0.2">
      <c r="A16" s="10"/>
      <c r="AK16" s="1108" t="s">
        <v>119</v>
      </c>
      <c r="AL16" s="1109"/>
      <c r="AM16" s="1109"/>
      <c r="AN16" s="1110"/>
      <c r="AO16" s="134">
        <v>2174007</v>
      </c>
      <c r="AP16" s="134">
        <v>159560</v>
      </c>
      <c r="AQ16" s="135">
        <v>128199</v>
      </c>
      <c r="AR16" s="136">
        <v>24.5</v>
      </c>
    </row>
    <row r="17" spans="1:46" ht="13.2" x14ac:dyDescent="0.2">
      <c r="A17" s="10"/>
    </row>
    <row r="18" spans="1:46" ht="13.2" x14ac:dyDescent="0.2">
      <c r="A18" s="10"/>
      <c r="AQ18" s="137"/>
      <c r="AR18" s="137"/>
    </row>
    <row r="19" spans="1:46" ht="13.2" x14ac:dyDescent="0.2">
      <c r="A19" s="10"/>
      <c r="AK19" s="3" t="s">
        <v>460</v>
      </c>
    </row>
    <row r="20" spans="1:46" ht="13.2" x14ac:dyDescent="0.2">
      <c r="A20" s="10"/>
      <c r="AK20" s="138"/>
      <c r="AL20" s="139"/>
      <c r="AM20" s="139"/>
      <c r="AN20" s="140"/>
      <c r="AO20" s="141" t="s">
        <v>461</v>
      </c>
      <c r="AP20" s="142" t="s">
        <v>462</v>
      </c>
      <c r="AQ20" s="143" t="s">
        <v>463</v>
      </c>
      <c r="AR20" s="144"/>
    </row>
    <row r="21" spans="1:46" s="118" customFormat="1" ht="13.2" x14ac:dyDescent="0.2">
      <c r="A21" s="145"/>
      <c r="AK21" s="1111" t="s">
        <v>464</v>
      </c>
      <c r="AL21" s="1112"/>
      <c r="AM21" s="1112"/>
      <c r="AN21" s="1113"/>
      <c r="AO21" s="146">
        <v>13.72</v>
      </c>
      <c r="AP21" s="147">
        <v>10.85</v>
      </c>
      <c r="AQ21" s="148">
        <v>2.87</v>
      </c>
      <c r="AS21" s="149"/>
      <c r="AT21" s="145"/>
    </row>
    <row r="22" spans="1:46" s="118" customFormat="1" ht="13.2" x14ac:dyDescent="0.2">
      <c r="A22" s="145"/>
      <c r="AK22" s="1111" t="s">
        <v>465</v>
      </c>
      <c r="AL22" s="1112"/>
      <c r="AM22" s="1112"/>
      <c r="AN22" s="1113"/>
      <c r="AO22" s="150">
        <v>91.4</v>
      </c>
      <c r="AP22" s="151">
        <v>96.2</v>
      </c>
      <c r="AQ22" s="152">
        <v>-4.8</v>
      </c>
      <c r="AR22" s="137"/>
      <c r="AS22" s="149"/>
      <c r="AT22" s="145"/>
    </row>
    <row r="23" spans="1:46" s="118" customFormat="1" ht="13.2" x14ac:dyDescent="0.2">
      <c r="A23" s="145"/>
      <c r="AP23" s="137"/>
      <c r="AQ23" s="137"/>
      <c r="AR23" s="137"/>
      <c r="AS23" s="149"/>
      <c r="AT23" s="145"/>
    </row>
    <row r="24" spans="1:46" s="118" customFormat="1" ht="13.2" x14ac:dyDescent="0.2">
      <c r="A24" s="145"/>
      <c r="AP24" s="137"/>
      <c r="AQ24" s="137"/>
      <c r="AR24" s="137"/>
      <c r="AS24" s="149"/>
      <c r="AT24" s="145"/>
    </row>
    <row r="25" spans="1:46" s="118" customFormat="1" ht="13.2" x14ac:dyDescent="0.2">
      <c r="A25" s="153"/>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5"/>
      <c r="AQ25" s="155"/>
      <c r="AR25" s="155"/>
      <c r="AS25" s="156"/>
      <c r="AT25" s="145"/>
    </row>
    <row r="26" spans="1:46" s="118" customFormat="1" ht="13.2" x14ac:dyDescent="0.2">
      <c r="A26" s="1104" t="s">
        <v>466</v>
      </c>
      <c r="B26" s="1104"/>
      <c r="C26" s="1104"/>
      <c r="D26" s="1104"/>
      <c r="E26" s="1104"/>
      <c r="F26" s="1104"/>
      <c r="G26" s="1104"/>
      <c r="H26" s="1104"/>
      <c r="I26" s="1104"/>
      <c r="J26" s="1104"/>
      <c r="K26" s="1104"/>
      <c r="L26" s="1104"/>
      <c r="M26" s="1104"/>
      <c r="N26" s="1104"/>
      <c r="O26" s="1104"/>
      <c r="P26" s="1104"/>
      <c r="Q26" s="1104"/>
      <c r="R26" s="1104"/>
      <c r="S26" s="1104"/>
      <c r="T26" s="1104"/>
      <c r="U26" s="1104"/>
      <c r="V26" s="1104"/>
      <c r="W26" s="1104"/>
      <c r="X26" s="1104"/>
      <c r="Y26" s="1104"/>
      <c r="Z26" s="1104"/>
      <c r="AA26" s="1104"/>
      <c r="AB26" s="1104"/>
      <c r="AC26" s="1104"/>
      <c r="AD26" s="1104"/>
      <c r="AE26" s="1104"/>
      <c r="AF26" s="1104"/>
      <c r="AG26" s="1104"/>
      <c r="AH26" s="1104"/>
      <c r="AI26" s="1104"/>
      <c r="AJ26" s="1104"/>
      <c r="AK26" s="1104"/>
      <c r="AL26" s="1104"/>
      <c r="AM26" s="1104"/>
      <c r="AN26" s="1104"/>
      <c r="AO26" s="1104"/>
      <c r="AP26" s="1104"/>
      <c r="AQ26" s="1104"/>
      <c r="AR26" s="1104"/>
      <c r="AS26" s="1104"/>
    </row>
    <row r="27" spans="1:46" ht="13.2" x14ac:dyDescent="0.2">
      <c r="A27" s="157"/>
      <c r="AS27" s="3"/>
      <c r="AT27" s="3"/>
    </row>
    <row r="28" spans="1:46" ht="16.2" x14ac:dyDescent="0.2">
      <c r="A28" s="16" t="s">
        <v>467</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158"/>
    </row>
    <row r="29" spans="1:46" ht="13.2" x14ac:dyDescent="0.2">
      <c r="A29" s="10"/>
      <c r="AK29" s="118" t="s">
        <v>468</v>
      </c>
      <c r="AL29" s="118"/>
      <c r="AM29" s="118"/>
      <c r="AN29" s="118"/>
      <c r="AS29" s="159"/>
    </row>
    <row r="30" spans="1:46" ht="13.5" customHeight="1" x14ac:dyDescent="0.2">
      <c r="A30" s="10"/>
      <c r="AK30" s="119"/>
      <c r="AL30" s="120"/>
      <c r="AM30" s="120"/>
      <c r="AN30" s="121"/>
      <c r="AO30" s="1093" t="s">
        <v>447</v>
      </c>
      <c r="AP30" s="122"/>
      <c r="AQ30" s="123" t="s">
        <v>448</v>
      </c>
      <c r="AR30" s="124"/>
    </row>
    <row r="31" spans="1:46" ht="13.2" x14ac:dyDescent="0.2">
      <c r="A31" s="10"/>
      <c r="AK31" s="125"/>
      <c r="AL31" s="126"/>
      <c r="AM31" s="126"/>
      <c r="AN31" s="127"/>
      <c r="AO31" s="1094"/>
      <c r="AP31" s="128" t="s">
        <v>449</v>
      </c>
      <c r="AQ31" s="129" t="s">
        <v>450</v>
      </c>
      <c r="AR31" s="130" t="s">
        <v>451</v>
      </c>
    </row>
    <row r="32" spans="1:46" ht="27" customHeight="1" x14ac:dyDescent="0.2">
      <c r="A32" s="10"/>
      <c r="AK32" s="1095" t="s">
        <v>469</v>
      </c>
      <c r="AL32" s="1096"/>
      <c r="AM32" s="1096"/>
      <c r="AN32" s="1097"/>
      <c r="AO32" s="160">
        <v>1268670</v>
      </c>
      <c r="AP32" s="160">
        <v>93113</v>
      </c>
      <c r="AQ32" s="161">
        <v>62185</v>
      </c>
      <c r="AR32" s="162">
        <v>49.7</v>
      </c>
    </row>
    <row r="33" spans="1:46" ht="13.5" customHeight="1" x14ac:dyDescent="0.2">
      <c r="A33" s="10"/>
      <c r="AK33" s="1095" t="s">
        <v>470</v>
      </c>
      <c r="AL33" s="1096"/>
      <c r="AM33" s="1096"/>
      <c r="AN33" s="1097"/>
      <c r="AO33" s="160" t="s">
        <v>456</v>
      </c>
      <c r="AP33" s="160" t="s">
        <v>456</v>
      </c>
      <c r="AQ33" s="161" t="s">
        <v>456</v>
      </c>
      <c r="AR33" s="162" t="s">
        <v>456</v>
      </c>
    </row>
    <row r="34" spans="1:46" ht="27" customHeight="1" x14ac:dyDescent="0.2">
      <c r="A34" s="10"/>
      <c r="AK34" s="1095" t="s">
        <v>471</v>
      </c>
      <c r="AL34" s="1096"/>
      <c r="AM34" s="1096"/>
      <c r="AN34" s="1097"/>
      <c r="AO34" s="160" t="s">
        <v>456</v>
      </c>
      <c r="AP34" s="160" t="s">
        <v>456</v>
      </c>
      <c r="AQ34" s="161" t="s">
        <v>456</v>
      </c>
      <c r="AR34" s="162" t="s">
        <v>456</v>
      </c>
    </row>
    <row r="35" spans="1:46" ht="27" customHeight="1" x14ac:dyDescent="0.2">
      <c r="A35" s="10"/>
      <c r="AK35" s="1095" t="s">
        <v>472</v>
      </c>
      <c r="AL35" s="1096"/>
      <c r="AM35" s="1096"/>
      <c r="AN35" s="1097"/>
      <c r="AO35" s="160">
        <v>538891</v>
      </c>
      <c r="AP35" s="160">
        <v>39552</v>
      </c>
      <c r="AQ35" s="161">
        <v>15497</v>
      </c>
      <c r="AR35" s="162">
        <v>155.19999999999999</v>
      </c>
    </row>
    <row r="36" spans="1:46" ht="27" customHeight="1" x14ac:dyDescent="0.2">
      <c r="A36" s="10"/>
      <c r="AK36" s="1095" t="s">
        <v>473</v>
      </c>
      <c r="AL36" s="1096"/>
      <c r="AM36" s="1096"/>
      <c r="AN36" s="1097"/>
      <c r="AO36" s="160">
        <v>225172</v>
      </c>
      <c r="AP36" s="160">
        <v>16526</v>
      </c>
      <c r="AQ36" s="161">
        <v>3842</v>
      </c>
      <c r="AR36" s="162">
        <v>330.1</v>
      </c>
    </row>
    <row r="37" spans="1:46" ht="13.5" customHeight="1" x14ac:dyDescent="0.2">
      <c r="A37" s="10"/>
      <c r="AK37" s="1095" t="s">
        <v>474</v>
      </c>
      <c r="AL37" s="1096"/>
      <c r="AM37" s="1096"/>
      <c r="AN37" s="1097"/>
      <c r="AO37" s="160" t="s">
        <v>456</v>
      </c>
      <c r="AP37" s="160" t="s">
        <v>456</v>
      </c>
      <c r="AQ37" s="161">
        <v>306</v>
      </c>
      <c r="AR37" s="162" t="s">
        <v>456</v>
      </c>
    </row>
    <row r="38" spans="1:46" ht="27" customHeight="1" x14ac:dyDescent="0.2">
      <c r="A38" s="10"/>
      <c r="AK38" s="1098" t="s">
        <v>475</v>
      </c>
      <c r="AL38" s="1099"/>
      <c r="AM38" s="1099"/>
      <c r="AN38" s="1100"/>
      <c r="AO38" s="163" t="s">
        <v>456</v>
      </c>
      <c r="AP38" s="163" t="s">
        <v>456</v>
      </c>
      <c r="AQ38" s="164">
        <v>4</v>
      </c>
      <c r="AR38" s="152" t="s">
        <v>456</v>
      </c>
      <c r="AS38" s="159"/>
    </row>
    <row r="39" spans="1:46" ht="13.2" x14ac:dyDescent="0.2">
      <c r="A39" s="10"/>
      <c r="AK39" s="1098" t="s">
        <v>476</v>
      </c>
      <c r="AL39" s="1099"/>
      <c r="AM39" s="1099"/>
      <c r="AN39" s="1100"/>
      <c r="AO39" s="160">
        <v>-37802</v>
      </c>
      <c r="AP39" s="160">
        <v>-2774</v>
      </c>
      <c r="AQ39" s="161">
        <v>-2250</v>
      </c>
      <c r="AR39" s="162">
        <v>23.3</v>
      </c>
      <c r="AS39" s="159"/>
    </row>
    <row r="40" spans="1:46" ht="27" customHeight="1" x14ac:dyDescent="0.2">
      <c r="A40" s="10"/>
      <c r="AK40" s="1095" t="s">
        <v>477</v>
      </c>
      <c r="AL40" s="1096"/>
      <c r="AM40" s="1096"/>
      <c r="AN40" s="1097"/>
      <c r="AO40" s="160">
        <v>-1123442</v>
      </c>
      <c r="AP40" s="160">
        <v>-82454</v>
      </c>
      <c r="AQ40" s="161">
        <v>-52332</v>
      </c>
      <c r="AR40" s="162">
        <v>57.6</v>
      </c>
      <c r="AS40" s="159"/>
    </row>
    <row r="41" spans="1:46" ht="13.2" x14ac:dyDescent="0.2">
      <c r="A41" s="10"/>
      <c r="AK41" s="1101" t="s">
        <v>230</v>
      </c>
      <c r="AL41" s="1102"/>
      <c r="AM41" s="1102"/>
      <c r="AN41" s="1103"/>
      <c r="AO41" s="160">
        <v>871489</v>
      </c>
      <c r="AP41" s="160">
        <v>63962</v>
      </c>
      <c r="AQ41" s="161">
        <v>27253</v>
      </c>
      <c r="AR41" s="162">
        <v>134.69999999999999</v>
      </c>
      <c r="AS41" s="159"/>
    </row>
    <row r="42" spans="1:46" ht="13.2" x14ac:dyDescent="0.2">
      <c r="A42" s="10"/>
      <c r="AK42" s="165"/>
      <c r="AQ42" s="137"/>
      <c r="AR42" s="137"/>
      <c r="AS42" s="159"/>
    </row>
    <row r="43" spans="1:46" ht="13.2" x14ac:dyDescent="0.2">
      <c r="A43" s="10"/>
      <c r="AP43" s="166"/>
      <c r="AQ43" s="137"/>
      <c r="AS43" s="159"/>
    </row>
    <row r="44" spans="1:46" ht="13.2" x14ac:dyDescent="0.2">
      <c r="A44" s="10"/>
      <c r="AQ44" s="137"/>
    </row>
    <row r="45" spans="1:46" ht="13.2" x14ac:dyDescent="0.2">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167"/>
      <c r="AR45" s="7"/>
      <c r="AS45" s="7"/>
      <c r="AT45" s="3"/>
    </row>
    <row r="46" spans="1:46" ht="13.2" x14ac:dyDescent="0.2">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2">
      <c r="A47" s="29" t="s">
        <v>478</v>
      </c>
    </row>
    <row r="48" spans="1:46" ht="13.2" x14ac:dyDescent="0.2">
      <c r="A48" s="10"/>
      <c r="AK48" s="168" t="s">
        <v>479</v>
      </c>
      <c r="AL48" s="168"/>
      <c r="AM48" s="168"/>
      <c r="AN48" s="168"/>
      <c r="AO48" s="168"/>
      <c r="AP48" s="168"/>
      <c r="AQ48" s="169"/>
      <c r="AR48" s="168"/>
    </row>
    <row r="49" spans="1:44" ht="13.5" customHeight="1" x14ac:dyDescent="0.2">
      <c r="A49" s="10"/>
      <c r="AK49" s="170"/>
      <c r="AL49" s="171"/>
      <c r="AM49" s="1088" t="s">
        <v>447</v>
      </c>
      <c r="AN49" s="1090" t="s">
        <v>480</v>
      </c>
      <c r="AO49" s="1091"/>
      <c r="AP49" s="1091"/>
      <c r="AQ49" s="1091"/>
      <c r="AR49" s="1092"/>
    </row>
    <row r="50" spans="1:44" ht="13.2" x14ac:dyDescent="0.2">
      <c r="A50" s="10"/>
      <c r="AK50" s="172"/>
      <c r="AL50" s="173"/>
      <c r="AM50" s="1089"/>
      <c r="AN50" s="174" t="s">
        <v>481</v>
      </c>
      <c r="AO50" s="175" t="s">
        <v>482</v>
      </c>
      <c r="AP50" s="176" t="s">
        <v>483</v>
      </c>
      <c r="AQ50" s="177" t="s">
        <v>484</v>
      </c>
      <c r="AR50" s="178" t="s">
        <v>485</v>
      </c>
    </row>
    <row r="51" spans="1:44" ht="13.2" x14ac:dyDescent="0.2">
      <c r="A51" s="10"/>
      <c r="AK51" s="170" t="s">
        <v>486</v>
      </c>
      <c r="AL51" s="171"/>
      <c r="AM51" s="179">
        <v>1018361</v>
      </c>
      <c r="AN51" s="180">
        <v>69380</v>
      </c>
      <c r="AO51" s="181">
        <v>-0.2</v>
      </c>
      <c r="AP51" s="182">
        <v>87464</v>
      </c>
      <c r="AQ51" s="183">
        <v>19</v>
      </c>
      <c r="AR51" s="184">
        <v>-19.2</v>
      </c>
    </row>
    <row r="52" spans="1:44" ht="13.2" x14ac:dyDescent="0.2">
      <c r="A52" s="10"/>
      <c r="AK52" s="185"/>
      <c r="AL52" s="186" t="s">
        <v>487</v>
      </c>
      <c r="AM52" s="187">
        <v>365405</v>
      </c>
      <c r="AN52" s="188">
        <v>24895</v>
      </c>
      <c r="AO52" s="189">
        <v>22.1</v>
      </c>
      <c r="AP52" s="190">
        <v>47479</v>
      </c>
      <c r="AQ52" s="191">
        <v>10.199999999999999</v>
      </c>
      <c r="AR52" s="192">
        <v>11.9</v>
      </c>
    </row>
    <row r="53" spans="1:44" ht="13.2" x14ac:dyDescent="0.2">
      <c r="A53" s="10"/>
      <c r="AK53" s="170" t="s">
        <v>488</v>
      </c>
      <c r="AL53" s="171"/>
      <c r="AM53" s="179">
        <v>1459110</v>
      </c>
      <c r="AN53" s="180">
        <v>101109</v>
      </c>
      <c r="AO53" s="181">
        <v>45.7</v>
      </c>
      <c r="AP53" s="182">
        <v>117234</v>
      </c>
      <c r="AQ53" s="183">
        <v>34</v>
      </c>
      <c r="AR53" s="184">
        <v>11.7</v>
      </c>
    </row>
    <row r="54" spans="1:44" ht="13.2" x14ac:dyDescent="0.2">
      <c r="A54" s="10"/>
      <c r="AK54" s="185"/>
      <c r="AL54" s="186" t="s">
        <v>487</v>
      </c>
      <c r="AM54" s="187">
        <v>442192</v>
      </c>
      <c r="AN54" s="188">
        <v>30642</v>
      </c>
      <c r="AO54" s="189">
        <v>23.1</v>
      </c>
      <c r="AP54" s="190">
        <v>59796</v>
      </c>
      <c r="AQ54" s="191">
        <v>25.9</v>
      </c>
      <c r="AR54" s="192">
        <v>-2.8</v>
      </c>
    </row>
    <row r="55" spans="1:44" ht="13.2" x14ac:dyDescent="0.2">
      <c r="A55" s="10"/>
      <c r="AK55" s="170" t="s">
        <v>489</v>
      </c>
      <c r="AL55" s="171"/>
      <c r="AM55" s="179">
        <v>1821633</v>
      </c>
      <c r="AN55" s="180">
        <v>128910</v>
      </c>
      <c r="AO55" s="181">
        <v>27.5</v>
      </c>
      <c r="AP55" s="182">
        <v>97758</v>
      </c>
      <c r="AQ55" s="183">
        <v>-16.600000000000001</v>
      </c>
      <c r="AR55" s="184">
        <v>44.1</v>
      </c>
    </row>
    <row r="56" spans="1:44" ht="13.2" x14ac:dyDescent="0.2">
      <c r="A56" s="10"/>
      <c r="AK56" s="185"/>
      <c r="AL56" s="186" t="s">
        <v>487</v>
      </c>
      <c r="AM56" s="187">
        <v>279889</v>
      </c>
      <c r="AN56" s="188">
        <v>19807</v>
      </c>
      <c r="AO56" s="189">
        <v>-35.4</v>
      </c>
      <c r="AP56" s="190">
        <v>45946</v>
      </c>
      <c r="AQ56" s="191">
        <v>-23.2</v>
      </c>
      <c r="AR56" s="192">
        <v>-12.2</v>
      </c>
    </row>
    <row r="57" spans="1:44" ht="13.2" x14ac:dyDescent="0.2">
      <c r="A57" s="10"/>
      <c r="AK57" s="170" t="s">
        <v>490</v>
      </c>
      <c r="AL57" s="171"/>
      <c r="AM57" s="179">
        <v>1282195</v>
      </c>
      <c r="AN57" s="180">
        <v>92444</v>
      </c>
      <c r="AO57" s="181">
        <v>-28.3</v>
      </c>
      <c r="AP57" s="182">
        <v>91338</v>
      </c>
      <c r="AQ57" s="183">
        <v>-6.6</v>
      </c>
      <c r="AR57" s="184">
        <v>-21.7</v>
      </c>
    </row>
    <row r="58" spans="1:44" ht="13.2" x14ac:dyDescent="0.2">
      <c r="A58" s="10"/>
      <c r="AK58" s="185"/>
      <c r="AL58" s="186" t="s">
        <v>487</v>
      </c>
      <c r="AM58" s="187">
        <v>777152</v>
      </c>
      <c r="AN58" s="188">
        <v>56031</v>
      </c>
      <c r="AO58" s="189">
        <v>182.9</v>
      </c>
      <c r="AP58" s="190">
        <v>43989</v>
      </c>
      <c r="AQ58" s="191">
        <v>-4.3</v>
      </c>
      <c r="AR58" s="192">
        <v>187.2</v>
      </c>
    </row>
    <row r="59" spans="1:44" ht="13.2" x14ac:dyDescent="0.2">
      <c r="A59" s="10"/>
      <c r="AK59" s="170" t="s">
        <v>491</v>
      </c>
      <c r="AL59" s="171"/>
      <c r="AM59" s="179">
        <v>2096780</v>
      </c>
      <c r="AN59" s="180">
        <v>153892</v>
      </c>
      <c r="AO59" s="181">
        <v>66.5</v>
      </c>
      <c r="AP59" s="182">
        <v>103975</v>
      </c>
      <c r="AQ59" s="183">
        <v>13.8</v>
      </c>
      <c r="AR59" s="184">
        <v>52.7</v>
      </c>
    </row>
    <row r="60" spans="1:44" ht="13.2" x14ac:dyDescent="0.2">
      <c r="A60" s="10"/>
      <c r="AK60" s="185"/>
      <c r="AL60" s="186" t="s">
        <v>487</v>
      </c>
      <c r="AM60" s="187">
        <v>1479200</v>
      </c>
      <c r="AN60" s="188">
        <v>108565</v>
      </c>
      <c r="AO60" s="189">
        <v>93.8</v>
      </c>
      <c r="AP60" s="190">
        <v>52698</v>
      </c>
      <c r="AQ60" s="191">
        <v>19.8</v>
      </c>
      <c r="AR60" s="192">
        <v>74</v>
      </c>
    </row>
    <row r="61" spans="1:44" ht="13.2" x14ac:dyDescent="0.2">
      <c r="A61" s="10"/>
      <c r="AK61" s="170" t="s">
        <v>492</v>
      </c>
      <c r="AL61" s="193"/>
      <c r="AM61" s="179">
        <v>1535616</v>
      </c>
      <c r="AN61" s="180">
        <v>109147</v>
      </c>
      <c r="AO61" s="181">
        <v>22.2</v>
      </c>
      <c r="AP61" s="182">
        <v>99554</v>
      </c>
      <c r="AQ61" s="194">
        <v>8.6999999999999993</v>
      </c>
      <c r="AR61" s="184">
        <v>13.5</v>
      </c>
    </row>
    <row r="62" spans="1:44" ht="13.2" x14ac:dyDescent="0.2">
      <c r="A62" s="10"/>
      <c r="AK62" s="185"/>
      <c r="AL62" s="186" t="s">
        <v>487</v>
      </c>
      <c r="AM62" s="187">
        <v>668768</v>
      </c>
      <c r="AN62" s="188">
        <v>47988</v>
      </c>
      <c r="AO62" s="189">
        <v>57.3</v>
      </c>
      <c r="AP62" s="190">
        <v>49982</v>
      </c>
      <c r="AQ62" s="191">
        <v>5.7</v>
      </c>
      <c r="AR62" s="192">
        <v>51.6</v>
      </c>
    </row>
    <row r="63" spans="1:44" ht="13.2" x14ac:dyDescent="0.2">
      <c r="A63" s="10"/>
    </row>
    <row r="64" spans="1:44" ht="13.2" x14ac:dyDescent="0.2">
      <c r="A64" s="10"/>
    </row>
    <row r="65" spans="1:46" ht="13.2" x14ac:dyDescent="0.2">
      <c r="A65" s="10"/>
    </row>
    <row r="66" spans="1:46" ht="13.2" x14ac:dyDescent="0.2">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2">
      <c r="AS67" s="3"/>
      <c r="AT67" s="3"/>
    </row>
    <row r="70" spans="1:46" ht="13.2" hidden="1" x14ac:dyDescent="0.2"/>
    <row r="71" spans="1:46" ht="13.2" hidden="1" x14ac:dyDescent="0.2"/>
    <row r="72" spans="1:46" ht="13.2" hidden="1" x14ac:dyDescent="0.2"/>
    <row r="73" spans="1:46" ht="13.2" hidden="1" x14ac:dyDescent="0.2"/>
  </sheetData>
  <sheetProtection algorithmName="SHA-512" hashValue="XtT7Ok3DknJSiEEv2FS57mqls0FgFCStidQVHhjiio6JXxKuP52WKdDyHYhTG/ochgzDVjNHwwv7krnlWxMlTA==" saltValue="jz5dxYrj0bIpwaw0HiGY1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D05FA0-4B12-4532-86DC-18E351A6C115}">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38" customWidth="1"/>
    <col min="126" max="16384" width="9" style="5" hidden="1"/>
  </cols>
  <sheetData>
    <row r="1" spans="2:125"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2" x14ac:dyDescent="0.2">
      <c r="B2" s="5"/>
      <c r="DG2" s="5"/>
    </row>
    <row r="3" spans="2:125" ht="13.2" x14ac:dyDescent="0.2">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2" x14ac:dyDescent="0.2"/>
    <row r="5" spans="2:125" ht="13.2" x14ac:dyDescent="0.2"/>
    <row r="6" spans="2:125" ht="13.2" x14ac:dyDescent="0.2"/>
    <row r="7" spans="2:125" ht="13.2" x14ac:dyDescent="0.2"/>
    <row r="8" spans="2:125" ht="13.2" x14ac:dyDescent="0.2"/>
    <row r="9" spans="2:125" ht="13.2" x14ac:dyDescent="0.2">
      <c r="DU9" s="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5"/>
    </row>
    <row r="18" spans="125:125" ht="13.2" x14ac:dyDescent="0.2"/>
    <row r="19" spans="125:125" ht="13.2" x14ac:dyDescent="0.2"/>
    <row r="20" spans="125:125" ht="13.2" x14ac:dyDescent="0.2">
      <c r="DU20" s="5"/>
    </row>
    <row r="21" spans="125:125" ht="13.2" x14ac:dyDescent="0.2">
      <c r="DU21" s="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5"/>
    </row>
    <row r="29" spans="125:125" ht="13.2" x14ac:dyDescent="0.2"/>
    <row r="30" spans="125:125" ht="13.2" x14ac:dyDescent="0.2"/>
    <row r="31" spans="125:125" ht="13.2" x14ac:dyDescent="0.2"/>
    <row r="32" spans="125:125" ht="13.2" x14ac:dyDescent="0.2"/>
    <row r="33" spans="2:125" ht="13.2" x14ac:dyDescent="0.2">
      <c r="B33" s="5"/>
      <c r="G33" s="5"/>
      <c r="I33" s="5"/>
    </row>
    <row r="34" spans="2:125" ht="13.2" x14ac:dyDescent="0.2">
      <c r="C34" s="5"/>
      <c r="P34" s="5"/>
      <c r="DE34" s="5"/>
      <c r="DH34" s="5"/>
    </row>
    <row r="35" spans="2:125" ht="13.2" x14ac:dyDescent="0.2">
      <c r="D35" s="5"/>
      <c r="E35" s="5"/>
      <c r="DG35" s="5"/>
      <c r="DJ35" s="5"/>
      <c r="DP35" s="5"/>
      <c r="DQ35" s="5"/>
      <c r="DR35" s="5"/>
      <c r="DS35" s="5"/>
      <c r="DT35" s="5"/>
      <c r="DU35" s="5"/>
    </row>
    <row r="36" spans="2:125" ht="13.2" x14ac:dyDescent="0.2">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2" x14ac:dyDescent="0.2">
      <c r="DU37" s="5"/>
    </row>
    <row r="38" spans="2:125" ht="13.2" x14ac:dyDescent="0.2">
      <c r="DT38" s="5"/>
      <c r="DU38" s="5"/>
    </row>
    <row r="39" spans="2:125" ht="13.2" x14ac:dyDescent="0.2"/>
    <row r="40" spans="2:125" ht="13.2" x14ac:dyDescent="0.2">
      <c r="DH40" s="5"/>
    </row>
    <row r="41" spans="2:125" ht="13.2" x14ac:dyDescent="0.2">
      <c r="DE41" s="5"/>
    </row>
    <row r="42" spans="2:125" ht="13.2" x14ac:dyDescent="0.2">
      <c r="DG42" s="5"/>
      <c r="DJ42" s="5"/>
    </row>
    <row r="43" spans="2:125" ht="13.2" x14ac:dyDescent="0.2">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2" x14ac:dyDescent="0.2">
      <c r="DU44" s="5"/>
    </row>
    <row r="45" spans="2:125" ht="13.2" x14ac:dyDescent="0.2"/>
    <row r="46" spans="2:125" ht="13.2" x14ac:dyDescent="0.2"/>
    <row r="47" spans="2:125" ht="13.2" x14ac:dyDescent="0.2"/>
    <row r="48" spans="2:125" ht="13.2" x14ac:dyDescent="0.2">
      <c r="DT48" s="5"/>
      <c r="DU48" s="5"/>
    </row>
    <row r="49" spans="120:125" ht="13.2" x14ac:dyDescent="0.2">
      <c r="DU49" s="5"/>
    </row>
    <row r="50" spans="120:125" ht="13.2" x14ac:dyDescent="0.2">
      <c r="DU50" s="5"/>
    </row>
    <row r="51" spans="120:125" ht="13.2" x14ac:dyDescent="0.2">
      <c r="DP51" s="5"/>
      <c r="DQ51" s="5"/>
      <c r="DR51" s="5"/>
      <c r="DS51" s="5"/>
      <c r="DT51" s="5"/>
      <c r="DU51" s="5"/>
    </row>
    <row r="52" spans="120:125" ht="13.2" x14ac:dyDescent="0.2"/>
    <row r="53" spans="120:125" ht="13.2" x14ac:dyDescent="0.2"/>
    <row r="54" spans="120:125" ht="13.2" x14ac:dyDescent="0.2">
      <c r="DU54" s="5"/>
    </row>
    <row r="55" spans="120:125" ht="13.2" x14ac:dyDescent="0.2"/>
    <row r="56" spans="120:125" ht="13.2" x14ac:dyDescent="0.2"/>
    <row r="57" spans="120:125" ht="13.2" x14ac:dyDescent="0.2"/>
    <row r="58" spans="120:125" ht="13.2" x14ac:dyDescent="0.2">
      <c r="DU58" s="5"/>
    </row>
    <row r="59" spans="120:125" ht="13.2" x14ac:dyDescent="0.2"/>
    <row r="60" spans="120:125" ht="13.2" x14ac:dyDescent="0.2"/>
    <row r="61" spans="120:125" ht="13.2" x14ac:dyDescent="0.2"/>
    <row r="62" spans="120:125" ht="13.2" x14ac:dyDescent="0.2"/>
    <row r="63" spans="120:125" ht="13.2" x14ac:dyDescent="0.2">
      <c r="DU63" s="5"/>
    </row>
    <row r="64" spans="120:125" ht="13.2" x14ac:dyDescent="0.2">
      <c r="DT64" s="5"/>
      <c r="DU64" s="5"/>
    </row>
    <row r="65" spans="123:125" ht="13.2" x14ac:dyDescent="0.2"/>
    <row r="66" spans="123:125" ht="13.2" x14ac:dyDescent="0.2"/>
    <row r="67" spans="123:125" ht="13.2" x14ac:dyDescent="0.2"/>
    <row r="68" spans="123:125" ht="13.2" x14ac:dyDescent="0.2"/>
    <row r="69" spans="123:125" ht="13.2" x14ac:dyDescent="0.2">
      <c r="DS69" s="5"/>
      <c r="DT69" s="5"/>
      <c r="DU69" s="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5"/>
    </row>
    <row r="83" spans="116:125" ht="13.2" x14ac:dyDescent="0.2">
      <c r="DM83" s="5"/>
      <c r="DN83" s="5"/>
      <c r="DO83" s="5"/>
      <c r="DP83" s="5"/>
      <c r="DQ83" s="5"/>
      <c r="DR83" s="5"/>
      <c r="DS83" s="5"/>
      <c r="DT83" s="5"/>
      <c r="DU83" s="5"/>
    </row>
    <row r="84" spans="116:125" ht="13.2" x14ac:dyDescent="0.2"/>
    <row r="85" spans="116:125" ht="13.2" x14ac:dyDescent="0.2"/>
    <row r="86" spans="116:125" ht="13.2" x14ac:dyDescent="0.2"/>
    <row r="87" spans="116:125" ht="13.2" x14ac:dyDescent="0.2"/>
    <row r="88" spans="116:125" ht="13.2" x14ac:dyDescent="0.2">
      <c r="DU88" s="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5"/>
      <c r="DT94" s="5"/>
      <c r="DU94" s="5"/>
    </row>
    <row r="95" spans="116:125" ht="13.5" customHeight="1" x14ac:dyDescent="0.2">
      <c r="DU95" s="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5"/>
    </row>
    <row r="102" spans="124:125" ht="13.5" customHeight="1" x14ac:dyDescent="0.2"/>
    <row r="103" spans="124:125" ht="13.5" customHeight="1" x14ac:dyDescent="0.2"/>
    <row r="104" spans="124:125" ht="13.5" customHeight="1" x14ac:dyDescent="0.2">
      <c r="DT104" s="5"/>
      <c r="DU104" s="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14</v>
      </c>
    </row>
    <row r="121" spans="125:125" ht="13.5" hidden="1" customHeight="1" x14ac:dyDescent="0.2">
      <c r="DU121" s="5"/>
    </row>
  </sheetData>
  <sheetProtection algorithmName="SHA-512" hashValue="K+C/rpo2++qX/oJsZ2zVOHbLIX622Pro+EbPMsevnvpaH1kzlg9+KOhwOwpg8tRvcy4IpFWe7uW9Sek3cXJUcQ==" saltValue="oOA72sWIZBnddnJqsado1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5FDB26-5DCC-41D6-8C4F-BEEF837DB6C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38" customWidth="1"/>
    <col min="126" max="142" width="0" style="5" hidden="1" customWidth="1"/>
    <col min="143" max="16384" width="9" style="5" hidden="1"/>
  </cols>
  <sheetData>
    <row r="1" spans="1:125"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2" x14ac:dyDescent="0.2">
      <c r="B2" s="5"/>
      <c r="T2" s="5"/>
    </row>
    <row r="3" spans="1:125"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5"/>
      <c r="G33" s="5"/>
      <c r="I33" s="5"/>
    </row>
    <row r="34" spans="2:125" ht="13.2" x14ac:dyDescent="0.2">
      <c r="C34" s="5"/>
      <c r="P34" s="5"/>
      <c r="R34" s="5"/>
      <c r="U34" s="5"/>
    </row>
    <row r="35" spans="2:125" ht="13.2" x14ac:dyDescent="0.2">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2" x14ac:dyDescent="0.2">
      <c r="F36" s="5"/>
      <c r="H36" s="5"/>
      <c r="J36" s="5"/>
      <c r="K36" s="5"/>
      <c r="L36" s="5"/>
      <c r="M36" s="5"/>
      <c r="N36" s="5"/>
      <c r="O36" s="5"/>
      <c r="Q36" s="5"/>
      <c r="S36" s="5"/>
      <c r="V36" s="5"/>
    </row>
    <row r="37" spans="2:125" ht="13.2" x14ac:dyDescent="0.2"/>
    <row r="38" spans="2:125" ht="13.2" x14ac:dyDescent="0.2"/>
    <row r="39" spans="2:125" ht="13.2" x14ac:dyDescent="0.2"/>
    <row r="40" spans="2:125" ht="13.2" x14ac:dyDescent="0.2">
      <c r="U40" s="5"/>
    </row>
    <row r="41" spans="2:125" ht="13.2" x14ac:dyDescent="0.2">
      <c r="R41" s="5"/>
    </row>
    <row r="42" spans="2:125" ht="13.2" x14ac:dyDescent="0.2">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2" x14ac:dyDescent="0.2">
      <c r="Q43" s="5"/>
      <c r="S43" s="5"/>
      <c r="V43" s="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38" t="s">
        <v>14</v>
      </c>
    </row>
  </sheetData>
  <sheetProtection algorithmName="SHA-512" hashValue="m238wp2tWCQWvhki/jQh6A212KnQkhJhkrc/zqLVgs2nJjwr3VNBuOByDtzXgfi2ePhfmrKOLh0Ut8CU4TvfEQ==" saltValue="Hi30563WR4WjTk2YfYHMj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EEEE9E-1E8C-43B7-9023-7EB8A2CD96A9}">
  <sheetPr>
    <pageSetUpPr fitToPage="1"/>
  </sheetPr>
  <dimension ref="B1:J50"/>
  <sheetViews>
    <sheetView showGridLines="0" zoomScaleSheetLayoutView="100" workbookViewId="0"/>
  </sheetViews>
  <sheetFormatPr defaultColWidth="0" defaultRowHeight="13.5" customHeight="1" zeroHeight="1" x14ac:dyDescent="0.2"/>
  <cols>
    <col min="1" max="1" width="8.21875" style="195" customWidth="1"/>
    <col min="2" max="16" width="14.6640625" style="195" customWidth="1"/>
    <col min="17" max="16384" width="0" style="195"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196"/>
      <c r="C45" s="196"/>
      <c r="D45" s="196"/>
      <c r="E45" s="196"/>
      <c r="F45" s="196"/>
      <c r="G45" s="196"/>
      <c r="H45" s="196"/>
      <c r="I45" s="196"/>
      <c r="J45" s="197" t="s">
        <v>493</v>
      </c>
    </row>
    <row r="46" spans="2:10" ht="29.25" customHeight="1" thickBot="1" x14ac:dyDescent="0.25">
      <c r="B46" s="198" t="s">
        <v>23</v>
      </c>
      <c r="C46" s="199"/>
      <c r="D46" s="199"/>
      <c r="E46" s="200" t="s">
        <v>494</v>
      </c>
      <c r="F46" s="201" t="s">
        <v>3</v>
      </c>
      <c r="G46" s="202" t="s">
        <v>4</v>
      </c>
      <c r="H46" s="202" t="s">
        <v>5</v>
      </c>
      <c r="I46" s="202" t="s">
        <v>6</v>
      </c>
      <c r="J46" s="203" t="s">
        <v>7</v>
      </c>
    </row>
    <row r="47" spans="2:10" ht="57.75" customHeight="1" x14ac:dyDescent="0.2">
      <c r="B47" s="204"/>
      <c r="C47" s="1114" t="s">
        <v>495</v>
      </c>
      <c r="D47" s="1114"/>
      <c r="E47" s="1115"/>
      <c r="F47" s="205">
        <v>15.5</v>
      </c>
      <c r="G47" s="206">
        <v>17.059999999999999</v>
      </c>
      <c r="H47" s="206">
        <v>20.54</v>
      </c>
      <c r="I47" s="206">
        <v>28.36</v>
      </c>
      <c r="J47" s="207">
        <v>31.24</v>
      </c>
    </row>
    <row r="48" spans="2:10" ht="57.75" customHeight="1" x14ac:dyDescent="0.2">
      <c r="B48" s="208"/>
      <c r="C48" s="1116" t="s">
        <v>496</v>
      </c>
      <c r="D48" s="1116"/>
      <c r="E48" s="1117"/>
      <c r="F48" s="209">
        <v>8.7899999999999991</v>
      </c>
      <c r="G48" s="210">
        <v>8.8000000000000007</v>
      </c>
      <c r="H48" s="210">
        <v>14.28</v>
      </c>
      <c r="I48" s="210">
        <v>15.17</v>
      </c>
      <c r="J48" s="211">
        <v>13.32</v>
      </c>
    </row>
    <row r="49" spans="2:10" ht="57.75" customHeight="1" thickBot="1" x14ac:dyDescent="0.25">
      <c r="B49" s="212"/>
      <c r="C49" s="1118" t="s">
        <v>497</v>
      </c>
      <c r="D49" s="1118"/>
      <c r="E49" s="1119"/>
      <c r="F49" s="213" t="s">
        <v>498</v>
      </c>
      <c r="G49" s="214">
        <v>2.7</v>
      </c>
      <c r="H49" s="214">
        <v>10.039999999999999</v>
      </c>
      <c r="I49" s="214">
        <v>7.83</v>
      </c>
      <c r="J49" s="215">
        <v>0.71</v>
      </c>
    </row>
    <row r="50" spans="2:10" ht="13.2" x14ac:dyDescent="0.2"/>
  </sheetData>
  <sheetProtection algorithmName="SHA-512" hashValue="zO3ZQqQIPOZneY9sUz8vANkzt58NtdheV2846aagI0mn2j37N3AA/Er+RRmUPJUjvxmqFo6hYLqsLP9C4pKy8g==" saltValue="cvBpQYxd0tllFuh/U5igF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201049@wakasa.local</cp:lastModifiedBy>
  <cp:lastPrinted>2025-08-20T23:35:39Z</cp:lastPrinted>
  <dcterms:created xsi:type="dcterms:W3CDTF">2025-07-24T10:20:14Z</dcterms:created>
  <dcterms:modified xsi:type="dcterms:W3CDTF">2025-08-20T23:38:36Z</dcterms:modified>
  <cp:category/>
</cp:coreProperties>
</file>