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fukuipref-my.sharepoint.com/personal/shimachi-kyodo_pref_fukui_lg_jp/Documents/財政グループ/12_財政状況資料集/R6財政状況資料集/03_2回目（地方公会計関係）/04_決裁（公表用）/"/>
    </mc:Choice>
  </mc:AlternateContent>
  <xr:revisionPtr revIDLastSave="0" documentId="13_ncr:1_{9957C86C-51CE-47C3-BF6C-17B967B518C3}" xr6:coauthVersionLast="47" xr6:coauthVersionMax="47" xr10:uidLastSave="{00000000-0000-0000-0000-000000000000}"/>
  <bookViews>
    <workbookView xWindow="28680" yWindow="-120" windowWidth="29040" windowHeight="1572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c r="BY43" i="7"/>
  <c r="BW43" i="7" s="1"/>
  <c r="BE43" i="7"/>
  <c r="AM43" i="7"/>
  <c r="U43" i="7"/>
  <c r="E43" i="7"/>
  <c r="C43" i="7"/>
  <c r="DG42" i="7"/>
  <c r="CQ42" i="7"/>
  <c r="CO42" i="7"/>
  <c r="BY42" i="7"/>
  <c r="BE42" i="7"/>
  <c r="AM42" i="7"/>
  <c r="U42" i="7"/>
  <c r="E42" i="7"/>
  <c r="C42" i="7"/>
  <c r="DG41" i="7"/>
  <c r="CQ41" i="7"/>
  <c r="CO41" i="7"/>
  <c r="BY41" i="7"/>
  <c r="BE41" i="7"/>
  <c r="AM41" i="7"/>
  <c r="U41" i="7"/>
  <c r="E41" i="7"/>
  <c r="C41" i="7"/>
  <c r="DG40" i="7"/>
  <c r="CQ40" i="7"/>
  <c r="CO40" i="7"/>
  <c r="BY40" i="7"/>
  <c r="BE40" i="7"/>
  <c r="AM40" i="7"/>
  <c r="U40" i="7"/>
  <c r="E40" i="7"/>
  <c r="C40" i="7"/>
  <c r="DG39" i="7"/>
  <c r="CQ39" i="7"/>
  <c r="CO39" i="7"/>
  <c r="BY39" i="7"/>
  <c r="BE39" i="7"/>
  <c r="AM39" i="7"/>
  <c r="U39" i="7"/>
  <c r="E39" i="7"/>
  <c r="C39" i="7"/>
  <c r="DG38" i="7"/>
  <c r="CQ38" i="7"/>
  <c r="CO38" i="7" s="1"/>
  <c r="BY38" i="7"/>
  <c r="BE38" i="7"/>
  <c r="AM38" i="7"/>
  <c r="U38" i="7"/>
  <c r="E38" i="7"/>
  <c r="C38" i="7"/>
  <c r="DG37" i="7"/>
  <c r="CQ37" i="7"/>
  <c r="CO37" i="7"/>
  <c r="BY37" i="7"/>
  <c r="BE37" i="7"/>
  <c r="AM37" i="7"/>
  <c r="W37" i="7"/>
  <c r="E37" i="7"/>
  <c r="C37" i="7"/>
  <c r="DG36" i="7"/>
  <c r="CQ36" i="7"/>
  <c r="CO36" i="7"/>
  <c r="BY36" i="7"/>
  <c r="BG36" i="7"/>
  <c r="AM36" i="7"/>
  <c r="W36" i="7"/>
  <c r="E36" i="7"/>
  <c r="DG35" i="7"/>
  <c r="CQ35" i="7"/>
  <c r="CO35" i="7"/>
  <c r="BY35" i="7"/>
  <c r="BG35" i="7"/>
  <c r="AO35" i="7"/>
  <c r="W35" i="7"/>
  <c r="E35" i="7"/>
  <c r="DG34" i="7"/>
  <c r="CQ34" i="7"/>
  <c r="BY34" i="7"/>
  <c r="BG34" i="7"/>
  <c r="AO34" i="7"/>
  <c r="W34" i="7"/>
  <c r="E34" i="7"/>
  <c r="C34" i="7"/>
  <c r="C35" i="7" l="1"/>
  <c r="C36" i="7" l="1"/>
  <c r="U34" i="7" s="1"/>
  <c r="U35" i="7" l="1"/>
  <c r="U36" i="7" s="1"/>
  <c r="U37" i="7" s="1"/>
  <c r="AM34" i="7"/>
  <c r="AM35" i="7" s="1"/>
  <c r="BE34" i="7" l="1"/>
  <c r="BE35" i="7" s="1"/>
  <c r="BE36" i="7" s="1"/>
  <c r="BW34" i="7" s="1"/>
  <c r="BW35" i="7" s="1"/>
  <c r="BW36" i="7" s="1"/>
  <c r="BW37" i="7" s="1"/>
  <c r="BW38" i="7" s="1"/>
  <c r="BW39" i="7" s="1"/>
  <c r="BW40" i="7" s="1"/>
  <c r="BW41" i="7" s="1"/>
  <c r="BW42" i="7" s="1"/>
  <c r="CO34" i="7" l="1"/>
</calcChain>
</file>

<file path=xl/sharedStrings.xml><?xml version="1.0" encoding="utf-8"?>
<sst xmlns="http://schemas.openxmlformats.org/spreadsheetml/2006/main" count="1029" uniqueCount="554">
  <si>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</si>
  <si>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</si>
  <si>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</si>
  <si>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</si>
  <si>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</si>
  <si>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</si>
  <si>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</si>
  <si>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</si>
  <si>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</si>
  <si>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</si>
  <si>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</si>
  <si>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</si>
  <si>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</si>
  <si>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</si>
  <si>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</si>
  <si>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将来負担比率は前年度より17.8ポイント減少しており、将来負担の軽減が進んでいることがうかがえる。　
一方で、有形固定資産減価償却率は前年度より1.9ポイント上昇しており、資産の老朽化は着実に進行している。有形固定資産減価償却率は類似団体を下回っているものの、将来負担比率は依然として類似団体を大きく上回っており、将来負担の水準には依然として課題がある。
今後は、公共施設等総合管理計画に基づく施設の統廃合及び適切な維持管理を進めるとともに、地方債発行の適正管理を通じて、将来負担の抑制に努める必要がある。</t>
    <phoneticPr fontId="5"/>
  </si>
  <si>
    <t>将来負担比率は引き続き低下しており、地方債残高も前年より約2億円減少していることから、地方債の償還が着実に進み、将来負担の軽減が図られていることがうかがえる。
一方、実質公債費比率は前年度より2.0ポイント上昇し、当年度は類似団体を2.1ポイント上回っていることから、公債費負担の水準にはなお課題がある。
将来負担比率の改善が見られる一方で、単年度の公債費負担は相対的に高い状況にあるため、今後は、経常的経費の見直しによる基金残高の確保を図るとともに、将来の財政負担に配慮しながら、地方債の新規発行に慎重に対応する必要がある。</t>
    <phoneticPr fontId="2"/>
  </si>
  <si>
    <t>令和6年度　財政状況資料集</t>
    <phoneticPr fontId="5"/>
  </si>
  <si>
    <t>総括表（市町村）</t>
    <rPh sb="0" eb="2">
      <t>ソウカツ</t>
    </rPh>
    <rPh sb="2" eb="3">
      <t>ヒョウ</t>
    </rPh>
    <rPh sb="4" eb="7">
      <t>シチョウソン</t>
    </rPh>
    <phoneticPr fontId="5"/>
  </si>
  <si>
    <t>都道府県名</t>
    <phoneticPr fontId="5"/>
  </si>
  <si>
    <t>福井県</t>
    <phoneticPr fontId="5"/>
  </si>
  <si>
    <t>市町村類型</t>
    <phoneticPr fontId="5"/>
  </si>
  <si>
    <t>Ⅱ－２</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</si>
  <si>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</si>
  <si>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</si>
  <si>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</si>
  <si>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</si>
  <si>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</si>
  <si>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</si>
  <si>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</si>
  <si>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</si>
  <si>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</si>
  <si>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</si>
  <si>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</si>
  <si>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</si>
  <si>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</si>
  <si>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美浜町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</si>
  <si>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</si>
  <si>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</si>
  <si>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</si>
  <si>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</si>
  <si>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</si>
  <si>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</si>
  <si>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</si>
  <si>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</si>
  <si>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</si>
  <si>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</si>
  <si>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</si>
  <si>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</si>
  <si>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</si>
  <si>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</si>
  <si>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</si>
  <si>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</si>
  <si>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</si>
  <si>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</si>
  <si>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</si>
  <si>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</si>
  <si>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</si>
  <si>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</si>
  <si>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</si>
  <si>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-7.4</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</si>
  <si>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</si>
  <si>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</si>
  <si>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</si>
  <si>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</si>
  <si>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</si>
  <si>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</si>
  <si>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</si>
  <si>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</si>
  <si>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</si>
  <si>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</si>
  <si>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</si>
  <si>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</si>
  <si>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</si>
  <si>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</si>
  <si>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</si>
  <si>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</si>
  <si>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</si>
  <si>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</si>
  <si>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</si>
  <si>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</si>
  <si>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</si>
  <si>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</si>
  <si>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</si>
  <si>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14"/>
  </si>
  <si>
    <t>うち日本人(％)</t>
    <phoneticPr fontId="5"/>
  </si>
  <si>
    <t>-2.0</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</si>
  <si>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</si>
  <si>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</si>
  <si>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</si>
  <si>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</si>
  <si>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</si>
  <si>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</si>
  <si>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</si>
  <si>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</si>
  <si>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</si>
  <si>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</si>
  <si>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</si>
  <si>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</si>
  <si>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</si>
  <si>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</si>
  <si>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</si>
  <si>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</si>
  <si>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</si>
  <si>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</si>
  <si>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</si>
  <si>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</si>
  <si>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</si>
  <si>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</si>
  <si>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</si>
  <si>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</si>
  <si>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</si>
  <si>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</si>
  <si>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</si>
  <si>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</si>
  <si>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</si>
  <si>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</si>
  <si>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</si>
  <si>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</si>
  <si>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</si>
  <si>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</si>
  <si>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</si>
  <si>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</si>
  <si>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</si>
  <si>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</si>
  <si>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</si>
  <si>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</si>
  <si>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</si>
  <si>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</si>
  <si>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</si>
  <si>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</si>
  <si>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</si>
  <si>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</si>
  <si>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</si>
  <si>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</si>
  <si>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</si>
  <si>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</si>
  <si>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</si>
  <si>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</si>
  <si>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</si>
  <si>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</si>
  <si>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</si>
  <si>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</si>
  <si>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</si>
  <si>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</si>
  <si>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</si>
  <si>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</si>
  <si>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福井県美浜町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</si>
  <si>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</si>
  <si>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</si>
  <si>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</si>
  <si>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</si>
  <si>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</si>
  <si>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</si>
  <si>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</si>
  <si>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</si>
  <si>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</si>
  <si>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</si>
  <si>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</si>
  <si>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</si>
  <si>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</si>
  <si>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</si>
  <si>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</si>
  <si>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</si>
  <si>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</si>
  <si>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</si>
  <si>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</si>
  <si>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</si>
  <si>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</si>
  <si>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</si>
  <si>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</si>
  <si>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</si>
  <si>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</si>
  <si>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</si>
  <si>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</si>
  <si>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</si>
  <si>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</si>
  <si>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</si>
  <si>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</si>
  <si>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</si>
  <si>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</si>
  <si>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</si>
  <si>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</si>
  <si>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</si>
  <si>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</si>
  <si>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</si>
  <si>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</si>
  <si>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</si>
  <si>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</si>
  <si>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</si>
  <si>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</si>
  <si>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</si>
  <si>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</si>
  <si>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</si>
  <si>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</si>
  <si>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</si>
  <si>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</si>
  <si>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</si>
  <si>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</si>
  <si>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</si>
  <si>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</si>
  <si>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</si>
  <si>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</si>
  <si>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</si>
  <si>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</si>
  <si>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</si>
  <si>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</si>
  <si>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</si>
  <si>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</si>
  <si>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</si>
  <si>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</si>
  <si>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</si>
  <si>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</si>
  <si>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</si>
  <si>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</si>
  <si>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</si>
  <si>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</si>
  <si>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</si>
  <si>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</si>
  <si>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</si>
  <si>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</si>
  <si>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</si>
  <si>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</si>
  <si>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</si>
  <si>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</si>
  <si>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</si>
  <si>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</si>
  <si>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</si>
  <si>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</si>
  <si>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</si>
  <si>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</si>
  <si>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</si>
  <si>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</si>
  <si>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</si>
  <si>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</si>
  <si>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</si>
  <si>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</si>
  <si>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</si>
  <si>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</si>
  <si>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</si>
  <si>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</si>
  <si>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</si>
  <si>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</si>
  <si>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</si>
  <si>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</si>
  <si>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</si>
  <si>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</si>
  <si>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</si>
  <si>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</si>
  <si>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</si>
  <si>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</si>
  <si>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</si>
  <si>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</si>
  <si>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</si>
  <si>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</si>
  <si>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</si>
  <si>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</si>
  <si>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</si>
  <si>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</si>
  <si>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</si>
  <si>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</si>
  <si>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</si>
  <si>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</si>
  <si>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</si>
  <si>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</si>
  <si>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</si>
  <si>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</si>
  <si>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</si>
  <si>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</si>
  <si>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</si>
  <si>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</si>
  <si>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
  </si>
  <si>
    <t>簡易水道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</si>
  <si>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</si>
  <si>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</si>
  <si>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</si>
  <si>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</si>
  <si>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</si>
  <si>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</si>
  <si>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</si>
  <si>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</si>
  <si>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</si>
  <si>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</si>
  <si>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</si>
  <si>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</si>
  <si>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</si>
  <si>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</si>
  <si>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</si>
  <si>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</si>
  <si>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</si>
  <si>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</si>
  <si>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</si>
  <si>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</si>
  <si>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</si>
  <si>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</si>
  <si>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</si>
  <si>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</si>
  <si>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</si>
  <si>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</si>
  <si>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福井県美浜町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</si>
  <si>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</si>
  <si>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</si>
  <si>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</si>
  <si>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</si>
  <si>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</si>
  <si>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</si>
  <si>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</si>
  <si>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</si>
  <si>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</si>
  <si>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</si>
  <si>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</si>
  <si>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</si>
  <si>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</si>
  <si>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</si>
  <si>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</si>
  <si>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</si>
  <si>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</si>
  <si>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</si>
  <si>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</si>
  <si>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</si>
  <si>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（株）レインボーライン</t>
    <rPh sb="0" eb="3">
      <t>カブ</t>
    </rPh>
    <phoneticPr fontId="25"/>
  </si>
  <si>
    <t>-</t>
    <phoneticPr fontId="2"/>
  </si>
  <si>
    <t>診療所事業特別会計</t>
    <phoneticPr fontId="5"/>
  </si>
  <si>
    <t>道路用地取得事業特別会計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</si>
  <si>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</si>
  <si>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</si>
  <si>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</si>
  <si>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</si>
  <si>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</si>
  <si>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</si>
  <si>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</si>
  <si>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</si>
  <si>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</si>
  <si>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</si>
  <si>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</si>
  <si>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</si>
  <si>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</si>
  <si>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</si>
  <si>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後期高齢者医療事業特別会計</t>
    <phoneticPr fontId="5"/>
  </si>
  <si>
    <t>介護保険事業特別会計（介護保険事業勘定）</t>
    <phoneticPr fontId="5"/>
  </si>
  <si>
    <t>介護保険事業特別会計（介護サービス事業勘定）</t>
    <phoneticPr fontId="5"/>
  </si>
  <si>
    <t>上水道事業会計</t>
    <phoneticPr fontId="5"/>
  </si>
  <si>
    <t>法適用企業</t>
    <phoneticPr fontId="5"/>
  </si>
  <si>
    <t>下水道事業会計</t>
    <phoneticPr fontId="5"/>
  </si>
  <si>
    <t>簡易水道事業特別会計</t>
    <phoneticPr fontId="5"/>
  </si>
  <si>
    <t>法非適用企業</t>
    <phoneticPr fontId="5"/>
  </si>
  <si>
    <t>産業団地事業特別会計</t>
    <phoneticPr fontId="5"/>
  </si>
  <si>
    <t>住宅団地事業特別会計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</si>
  <si>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</si>
  <si>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</si>
  <si>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</si>
  <si>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</si>
  <si>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</si>
  <si>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公立小浜病院組合</t>
    <rPh sb="0" eb="2">
      <t>コウリツ</t>
    </rPh>
    <rPh sb="2" eb="4">
      <t>オバマ</t>
    </rPh>
    <rPh sb="4" eb="6">
      <t>ビョウイン</t>
    </rPh>
    <rPh sb="6" eb="8">
      <t>クミアイ</t>
    </rPh>
    <phoneticPr fontId="25"/>
  </si>
  <si>
    <t>敦賀美方消防組合</t>
    <rPh sb="0" eb="2">
      <t>ツルガ</t>
    </rPh>
    <rPh sb="2" eb="4">
      <t>ミカタ</t>
    </rPh>
    <rPh sb="4" eb="6">
      <t>ショウボウ</t>
    </rPh>
    <rPh sb="6" eb="8">
      <t>クミアイ</t>
    </rPh>
    <phoneticPr fontId="25"/>
  </si>
  <si>
    <t>美浜・三方環境衛生組合</t>
    <rPh sb="0" eb="2">
      <t>ミハマ</t>
    </rPh>
    <rPh sb="3" eb="5">
      <t>ミカタ</t>
    </rPh>
    <rPh sb="5" eb="7">
      <t>カンキョウ</t>
    </rPh>
    <rPh sb="7" eb="9">
      <t>エイセイ</t>
    </rPh>
    <rPh sb="9" eb="11">
      <t>クミアイ</t>
    </rPh>
    <phoneticPr fontId="25"/>
  </si>
  <si>
    <t>嶺南広域行政組合</t>
    <rPh sb="0" eb="2">
      <t>レイナン</t>
    </rPh>
    <rPh sb="2" eb="4">
      <t>コウイキ</t>
    </rPh>
    <rPh sb="4" eb="6">
      <t>ギョウセイ</t>
    </rPh>
    <rPh sb="6" eb="8">
      <t>クミアイ</t>
    </rPh>
    <phoneticPr fontId="25"/>
  </si>
  <si>
    <t>福井県後期高齢者医療広域連合（一般会計）</t>
    <rPh sb="0" eb="3">
      <t>フクイケン</t>
    </rPh>
    <rPh sb="3" eb="5">
      <t>コウキ</t>
    </rPh>
    <rPh sb="5" eb="8">
      <t>コウレイシャ</t>
    </rPh>
    <rPh sb="8" eb="10">
      <t>イリョウ</t>
    </rPh>
    <rPh sb="10" eb="12">
      <t>コウイキ</t>
    </rPh>
    <rPh sb="12" eb="14">
      <t>レンゴウ</t>
    </rPh>
    <rPh sb="15" eb="17">
      <t>イッパン</t>
    </rPh>
    <rPh sb="17" eb="19">
      <t>カイケイ</t>
    </rPh>
    <phoneticPr fontId="25"/>
  </si>
  <si>
    <t>福井県後期高齢者医療広域連合（特別会計）</t>
    <rPh sb="0" eb="3">
      <t>フクイケン</t>
    </rPh>
    <rPh sb="3" eb="5">
      <t>コウキ</t>
    </rPh>
    <rPh sb="5" eb="8">
      <t>コウレイシャ</t>
    </rPh>
    <rPh sb="8" eb="10">
      <t>イリョウ</t>
    </rPh>
    <rPh sb="10" eb="12">
      <t>コウイキ</t>
    </rPh>
    <rPh sb="12" eb="14">
      <t>レンゴウ</t>
    </rPh>
    <rPh sb="15" eb="17">
      <t>トクベツ</t>
    </rPh>
    <rPh sb="17" eb="19">
      <t>カイケイ</t>
    </rPh>
    <phoneticPr fontId="25"/>
  </si>
  <si>
    <t>福井県市町総合事務組合（一般会計）</t>
    <rPh sb="0" eb="3">
      <t>フクイケン</t>
    </rPh>
    <rPh sb="3" eb="4">
      <t>シ</t>
    </rPh>
    <rPh sb="4" eb="5">
      <t>マチ</t>
    </rPh>
    <rPh sb="5" eb="7">
      <t>ソウゴウ</t>
    </rPh>
    <rPh sb="7" eb="9">
      <t>ジム</t>
    </rPh>
    <rPh sb="9" eb="11">
      <t>クミアイ</t>
    </rPh>
    <rPh sb="12" eb="14">
      <t>イッパン</t>
    </rPh>
    <rPh sb="14" eb="16">
      <t>カイケイ</t>
    </rPh>
    <phoneticPr fontId="25"/>
  </si>
  <si>
    <t>福井県市町総合事務組合（特別会計）</t>
    <rPh sb="0" eb="3">
      <t>フクイケン</t>
    </rPh>
    <rPh sb="3" eb="4">
      <t>シ</t>
    </rPh>
    <rPh sb="4" eb="5">
      <t>マチ</t>
    </rPh>
    <rPh sb="5" eb="7">
      <t>ソウゴウ</t>
    </rPh>
    <rPh sb="7" eb="9">
      <t>ジム</t>
    </rPh>
    <rPh sb="9" eb="11">
      <t>クミアイ</t>
    </rPh>
    <rPh sb="12" eb="14">
      <t>トクベツ</t>
    </rPh>
    <rPh sb="14" eb="16">
      <t>カイケイ</t>
    </rPh>
    <phoneticPr fontId="25"/>
  </si>
  <si>
    <t>福井県自治会館組合</t>
    <rPh sb="0" eb="3">
      <t>フクイケン</t>
    </rPh>
    <rPh sb="3" eb="5">
      <t>ジチ</t>
    </rPh>
    <rPh sb="5" eb="7">
      <t>カイカン</t>
    </rPh>
    <rPh sb="7" eb="9">
      <t>クミアイ</t>
    </rPh>
    <phoneticPr fontId="2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</si>
  <si>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</si>
  <si>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</si>
  <si>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</si>
  <si>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</si>
  <si>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</si>
  <si>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</si>
  <si>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</si>
  <si>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</si>
  <si>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</si>
  <si>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</si>
  <si>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</si>
  <si>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</si>
  <si>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</si>
  <si>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</si>
  <si>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</si>
  <si>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</si>
  <si>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</si>
  <si>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</si>
  <si>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</si>
  <si>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</si>
  <si>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</si>
  <si>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</si>
  <si>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</si>
  <si>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</si>
  <si>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</si>
  <si>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</si>
  <si>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</si>
  <si>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</si>
  <si>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</si>
  <si>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</si>
  <si>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</si>
  <si>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</si>
  <si>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</si>
  <si>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</si>
  <si>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</si>
  <si>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</si>
  <si>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</si>
  <si>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</si>
  <si>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</si>
  <si>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</si>
  <si>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</si>
  <si>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</si>
  <si>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</si>
  <si>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</si>
  <si>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</si>
  <si>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</si>
  <si>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</si>
  <si>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</si>
  <si>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</si>
  <si>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</si>
  <si>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</si>
  <si>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</si>
  <si>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</si>
  <si>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</si>
  <si>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</si>
  <si>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</si>
  <si>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</si>
  <si>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</si>
  <si>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</si>
  <si>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</si>
  <si>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</si>
  <si>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</si>
  <si>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</si>
  <si>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</si>
  <si>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</si>
  <si>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</si>
  <si>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</si>
  <si>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</si>
  <si>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</si>
  <si>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</si>
  <si>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</si>
  <si>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</si>
  <si>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</si>
  <si>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</si>
  <si>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</si>
  <si>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</si>
  <si>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</si>
  <si>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</si>
  <si>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</si>
  <si>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</si>
  <si>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</si>
  <si>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</si>
  <si>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</si>
  <si>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</si>
  <si>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</si>
  <si>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</si>
  <si>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</si>
  <si>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</si>
  <si>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</si>
  <si>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</si>
  <si>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</si>
  <si>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</si>
  <si>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</si>
  <si>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</si>
  <si>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</si>
  <si>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</si>
  <si>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</si>
  <si>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</si>
  <si>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</si>
  <si>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</si>
  <si>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</si>
  <si>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</si>
  <si>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</si>
  <si>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</si>
  <si>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</si>
  <si>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</si>
  <si>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</si>
  <si>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</si>
  <si>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</si>
  <si>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</si>
  <si>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</si>
  <si>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</si>
  <si>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</si>
  <si>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</si>
  <si>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</si>
  <si>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</si>
  <si>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</si>
  <si>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</si>
  <si>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</si>
  <si>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</si>
  <si>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</si>
  <si>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</si>
  <si>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</si>
  <si>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</si>
  <si>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</si>
  <si>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</si>
  <si>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</si>
  <si>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</si>
  <si>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</si>
  <si>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0.58</t>
  </si>
  <si>
    <t>会計</t>
    <rPh sb="0" eb="2">
      <t>カイケイ</t>
    </rPh>
    <phoneticPr fontId="5"/>
  </si>
  <si>
    <t>一般会計</t>
  </si>
  <si>
    <t>上水道事業会計</t>
  </si>
  <si>
    <t>介護保険事業特別会計（介護保険事業勘定）</t>
  </si>
  <si>
    <t>住宅団地事業特別会計</t>
  </si>
  <si>
    <t>国民健康保険事業特別会計</t>
  </si>
  <si>
    <t>下水道事業会計</t>
  </si>
  <si>
    <t>産業団地事業特別会計</t>
  </si>
  <si>
    <t>後期高齢者医療事業特別会計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</si>
  <si>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</si>
  <si>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</si>
  <si>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</si>
  <si>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</si>
  <si>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</si>
  <si>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</si>
  <si>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</si>
  <si>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</si>
  <si>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</si>
  <si>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</si>
  <si>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</si>
  <si>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</si>
  <si>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</si>
  <si>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</si>
  <si>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</si>
  <si>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</si>
  <si>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</si>
  <si>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</si>
  <si>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</si>
  <si>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</si>
  <si>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</si>
  <si>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</si>
  <si>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</si>
  <si>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</si>
  <si>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</si>
  <si>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</si>
  <si>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</si>
  <si>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</si>
  <si>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</si>
  <si>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</si>
  <si>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</si>
  <si>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</si>
  <si>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</si>
  <si>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</si>
  <si>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</si>
  <si>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</si>
  <si>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</si>
  <si>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</si>
  <si>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</si>
  <si>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</si>
  <si>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</si>
  <si>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</si>
  <si>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</si>
  <si>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</si>
  <si>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</si>
  <si>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</si>
  <si>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</si>
  <si>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まちづくり基金</t>
    <rPh sb="5" eb="7">
      <t>キキン</t>
    </rPh>
    <phoneticPr fontId="5"/>
  </si>
  <si>
    <t>ふるさと応援基金</t>
    <rPh sb="4" eb="6">
      <t>オウエン</t>
    </rPh>
    <rPh sb="6" eb="8">
      <t>キキン</t>
    </rPh>
    <phoneticPr fontId="5"/>
  </si>
  <si>
    <t>災害に強いまちづくり基金</t>
    <rPh sb="0" eb="2">
      <t>サイガイ</t>
    </rPh>
    <rPh sb="3" eb="4">
      <t>ツヨ</t>
    </rPh>
    <rPh sb="10" eb="12">
      <t>キキン</t>
    </rPh>
    <phoneticPr fontId="5"/>
  </si>
  <si>
    <t>保健福祉センター大規模改修事業基金</t>
    <rPh sb="0" eb="2">
      <t>ホケン</t>
    </rPh>
    <rPh sb="2" eb="4">
      <t>フクシ</t>
    </rPh>
    <rPh sb="8" eb="11">
      <t>ダイキボ</t>
    </rPh>
    <rPh sb="11" eb="13">
      <t>カイシュウ</t>
    </rPh>
    <rPh sb="13" eb="15">
      <t>ジギョウ</t>
    </rPh>
    <rPh sb="15" eb="17">
      <t>キキン</t>
    </rPh>
    <phoneticPr fontId="5"/>
  </si>
  <si>
    <t>高齢者保健福祉基金</t>
    <rPh sb="0" eb="2">
      <t>コウレイ</t>
    </rPh>
    <rPh sb="2" eb="3">
      <t>シャ</t>
    </rPh>
    <rPh sb="3" eb="5">
      <t>ホケン</t>
    </rPh>
    <rPh sb="5" eb="7">
      <t>フクシ</t>
    </rPh>
    <rPh sb="7" eb="9">
      <t>キキン</t>
    </rPh>
    <phoneticPr fontId="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</si>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</sst>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6"/>
      <name val="ＭＳ ゴシック"/>
      <family val="2"/>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7"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8" fillId="0" borderId="12" xfId="2" applyNumberFormat="1" applyFont="1" applyBorder="1" applyAlignment="1">
      <alignment horizontal="right" vertical="center" shrinkToFit="1"/>
    </xf>
    <xf numFmtId="190" fontId="28"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8" fillId="0" borderId="12" xfId="2" applyNumberFormat="1" applyFont="1" applyBorder="1" applyAlignment="1">
      <alignment horizontal="right" vertical="center" shrinkToFit="1"/>
    </xf>
    <xf numFmtId="179" fontId="28"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1" xfId="4" applyNumberFormat="1" applyFont="1" applyBorder="1" applyAlignment="1">
      <alignment horizontal="center" vertical="center"/>
    </xf>
    <xf numFmtId="177" fontId="28"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5" xfId="5" applyNumberFormat="1" applyFont="1" applyBorder="1" applyAlignment="1">
      <alignment horizontal="right" vertical="center" shrinkToFit="1"/>
    </xf>
    <xf numFmtId="181" fontId="28" fillId="0" borderId="174" xfId="5" applyNumberFormat="1" applyFont="1" applyBorder="1" applyAlignment="1">
      <alignment horizontal="right" vertical="center" shrinkToFit="1"/>
    </xf>
    <xf numFmtId="179" fontId="28" fillId="0" borderId="176" xfId="5" applyNumberFormat="1" applyFont="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7" xfId="4" applyNumberFormat="1" applyFont="1" applyBorder="1" applyAlignment="1">
      <alignment horizontal="center" vertical="center"/>
    </xf>
    <xf numFmtId="181" fontId="28" fillId="0" borderId="178" xfId="5" applyNumberFormat="1" applyFont="1" applyBorder="1" applyAlignment="1">
      <alignment horizontal="right" vertical="center" shrinkToFit="1"/>
    </xf>
    <xf numFmtId="181" fontId="28" fillId="0" borderId="179" xfId="5" applyNumberFormat="1" applyFont="1" applyBorder="1" applyAlignment="1">
      <alignment horizontal="right" vertical="center" shrinkToFit="1"/>
    </xf>
    <xf numFmtId="179" fontId="28" fillId="0" borderId="177" xfId="5" applyNumberFormat="1" applyFont="1" applyBorder="1" applyAlignment="1">
      <alignment horizontal="right" vertical="center" shrinkToFit="1"/>
    </xf>
    <xf numFmtId="181" fontId="28" fillId="0" borderId="180" xfId="5" applyNumberFormat="1" applyFont="1" applyBorder="1" applyAlignment="1">
      <alignment horizontal="right" vertical="center" shrinkToFit="1"/>
    </xf>
    <xf numFmtId="179" fontId="28" fillId="0" borderId="181" xfId="5" applyNumberFormat="1" applyFont="1" applyBorder="1" applyAlignment="1">
      <alignment horizontal="right" vertical="center" shrinkToFit="1"/>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79" fontId="28"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9" fillId="0" borderId="0" xfId="16" applyFont="1" applyAlignment="1">
      <alignment horizontal="right" vertical="center"/>
    </xf>
    <xf numFmtId="0" fontId="30" fillId="6" borderId="21" xfId="16" applyFont="1" applyFill="1" applyBorder="1" applyAlignment="1"/>
    <xf numFmtId="0" fontId="30" fillId="6" borderId="22" xfId="16" applyFont="1" applyFill="1" applyBorder="1" applyAlignment="1">
      <alignment horizontal="right" vertical="top"/>
    </xf>
    <xf numFmtId="0" fontId="30" fillId="6" borderId="23" xfId="16" applyFont="1" applyFill="1" applyBorder="1" applyAlignment="1">
      <alignment horizontal="right" vertical="top"/>
    </xf>
    <xf numFmtId="0" fontId="30" fillId="6" borderId="13" xfId="16" applyFont="1" applyFill="1" applyBorder="1" applyAlignment="1">
      <alignment horizontal="center" vertical="center"/>
    </xf>
    <xf numFmtId="0" fontId="30" fillId="6" borderId="15" xfId="16" applyFont="1" applyFill="1" applyBorder="1" applyAlignment="1">
      <alignment horizontal="center" vertical="center"/>
    </xf>
    <xf numFmtId="0" fontId="30" fillId="6" borderId="61" xfId="16" applyFont="1" applyFill="1" applyBorder="1" applyAlignment="1">
      <alignment horizontal="center" vertical="center"/>
    </xf>
    <xf numFmtId="0" fontId="30" fillId="0" borderId="27" xfId="16" applyFont="1" applyBorder="1" applyAlignment="1">
      <alignment horizontal="center" vertical="center" wrapText="1"/>
    </xf>
    <xf numFmtId="188" fontId="30" fillId="0" borderId="13" xfId="16" applyNumberFormat="1" applyFont="1" applyBorder="1" applyAlignment="1">
      <alignment horizontal="right" vertical="center" shrinkToFit="1"/>
    </xf>
    <xf numFmtId="188" fontId="30" fillId="0" borderId="15" xfId="16" applyNumberFormat="1" applyFont="1" applyBorder="1" applyAlignment="1">
      <alignment horizontal="right" vertical="center" shrinkToFit="1"/>
    </xf>
    <xf numFmtId="188" fontId="30" fillId="0" borderId="17" xfId="16" applyNumberFormat="1" applyFont="1" applyBorder="1" applyAlignment="1">
      <alignment horizontal="right" vertical="center" shrinkToFit="1"/>
    </xf>
    <xf numFmtId="0" fontId="30" fillId="0" borderId="38" xfId="16" applyFont="1" applyBorder="1" applyAlignment="1">
      <alignment horizontal="center" vertical="center" wrapText="1"/>
    </xf>
    <xf numFmtId="188" fontId="30" fillId="0" borderId="35" xfId="16" applyNumberFormat="1" applyFont="1" applyBorder="1" applyAlignment="1">
      <alignment horizontal="right" vertical="center" shrinkToFit="1"/>
    </xf>
    <xf numFmtId="188" fontId="30" fillId="0" borderId="36" xfId="16" applyNumberFormat="1" applyFont="1" applyBorder="1" applyAlignment="1">
      <alignment horizontal="right" vertical="center" shrinkToFit="1"/>
    </xf>
    <xf numFmtId="188" fontId="30" fillId="0" borderId="37" xfId="16" applyNumberFormat="1" applyFont="1" applyBorder="1" applyAlignment="1">
      <alignment horizontal="right" vertical="center" shrinkToFit="1"/>
    </xf>
    <xf numFmtId="0" fontId="30" fillId="0" borderId="62" xfId="16" applyFont="1" applyBorder="1" applyAlignment="1">
      <alignment horizontal="center" vertical="center"/>
    </xf>
    <xf numFmtId="188" fontId="30" fillId="0" borderId="112" xfId="16" applyNumberFormat="1" applyFont="1" applyBorder="1" applyAlignment="1">
      <alignment horizontal="right" vertical="center" shrinkToFit="1"/>
    </xf>
    <xf numFmtId="188" fontId="30" fillId="0" borderId="182" xfId="16" applyNumberFormat="1" applyFont="1" applyBorder="1" applyAlignment="1">
      <alignment horizontal="right" vertical="center" shrinkToFit="1"/>
    </xf>
    <xf numFmtId="188" fontId="30" fillId="0" borderId="63" xfId="16" applyNumberFormat="1" applyFont="1" applyBorder="1" applyAlignment="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1" xfId="17" applyFont="1" applyFill="1" applyBorder="1" applyAlignment="1"/>
    <xf numFmtId="0" fontId="30" fillId="7" borderId="22" xfId="17" applyFont="1" applyFill="1" applyBorder="1" applyAlignment="1">
      <alignment horizontal="right" vertical="top"/>
    </xf>
    <xf numFmtId="0" fontId="30" fillId="7" borderId="23" xfId="17" applyFont="1" applyFill="1" applyBorder="1" applyAlignment="1">
      <alignment horizontal="right" vertical="top"/>
    </xf>
    <xf numFmtId="0" fontId="30" fillId="7" borderId="14" xfId="17" applyFont="1" applyFill="1" applyBorder="1" applyAlignment="1">
      <alignment horizontal="center" vertical="center"/>
    </xf>
    <xf numFmtId="0" fontId="30" fillId="7" borderId="15" xfId="17" applyFont="1" applyFill="1" applyBorder="1" applyAlignment="1">
      <alignment horizontal="center" vertical="center"/>
    </xf>
    <xf numFmtId="0" fontId="30" fillId="7" borderId="17" xfId="17" applyFont="1" applyFill="1" applyBorder="1" applyAlignment="1">
      <alignment horizontal="center" vertical="center"/>
    </xf>
    <xf numFmtId="0" fontId="30" fillId="0" borderId="29" xfId="17" applyFont="1" applyBorder="1" applyAlignment="1">
      <alignment vertical="center" wrapText="1"/>
    </xf>
    <xf numFmtId="188" fontId="30" fillId="0" borderId="183" xfId="17" applyNumberFormat="1" applyFont="1" applyBorder="1" applyAlignment="1">
      <alignment horizontal="right" vertical="center" shrinkToFit="1"/>
    </xf>
    <xf numFmtId="188" fontId="30" fillId="0" borderId="184" xfId="17" applyNumberFormat="1" applyFont="1" applyBorder="1" applyAlignment="1">
      <alignment horizontal="right" vertical="center" shrinkToFit="1"/>
    </xf>
    <xf numFmtId="188" fontId="30" fillId="0" borderId="185" xfId="17" applyNumberFormat="1" applyFont="1" applyBorder="1" applyAlignment="1">
      <alignment horizontal="right" vertical="center" shrinkToFit="1"/>
    </xf>
    <xf numFmtId="0" fontId="30" fillId="0" borderId="34" xfId="17" applyFont="1" applyBorder="1">
      <alignment vertical="center"/>
    </xf>
    <xf numFmtId="188" fontId="30" fillId="0" borderId="186" xfId="17" applyNumberFormat="1" applyFont="1" applyBorder="1" applyAlignment="1">
      <alignment horizontal="right" vertical="center" shrinkToFit="1"/>
    </xf>
    <xf numFmtId="188" fontId="30" fillId="0" borderId="12" xfId="17" applyNumberFormat="1" applyFont="1" applyBorder="1" applyAlignment="1">
      <alignment horizontal="right" vertical="center" shrinkToFit="1"/>
    </xf>
    <xf numFmtId="188" fontId="30" fillId="0" borderId="187" xfId="17" applyNumberFormat="1" applyFont="1" applyBorder="1" applyAlignment="1">
      <alignment horizontal="right" vertical="center" shrinkToFit="1"/>
    </xf>
    <xf numFmtId="0" fontId="30" fillId="0" borderId="38" xfId="17" applyFont="1" applyBorder="1">
      <alignment vertical="center"/>
    </xf>
    <xf numFmtId="0" fontId="30" fillId="0" borderId="62" xfId="17" applyFont="1" applyBorder="1">
      <alignment vertical="center"/>
    </xf>
    <xf numFmtId="188" fontId="30" fillId="0" borderId="112" xfId="17" applyNumberFormat="1" applyFont="1" applyBorder="1" applyAlignment="1">
      <alignment horizontal="right" vertical="center" shrinkToFit="1"/>
    </xf>
    <xf numFmtId="188" fontId="30" fillId="0" borderId="182" xfId="17" applyNumberFormat="1" applyFont="1" applyBorder="1" applyAlignment="1">
      <alignment horizontal="right" vertical="center" shrinkToFit="1"/>
    </xf>
    <xf numFmtId="188" fontId="30" fillId="0" borderId="63" xfId="17" applyNumberFormat="1" applyFont="1" applyBorder="1" applyAlignment="1">
      <alignment horizontal="right" vertical="center" shrinkToFit="1"/>
    </xf>
    <xf numFmtId="0" fontId="31" fillId="0" borderId="0" xfId="17" applyFont="1">
      <alignment vertical="center"/>
    </xf>
    <xf numFmtId="0" fontId="31" fillId="0" borderId="0" xfId="17" applyFont="1" applyAlignment="1">
      <alignment vertical="center" wrapText="1"/>
    </xf>
    <xf numFmtId="0" fontId="21"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1" xfId="18" applyFont="1" applyFill="1" applyBorder="1" applyAlignment="1"/>
    <xf numFmtId="0" fontId="31" fillId="6" borderId="22" xfId="18" applyFont="1" applyFill="1" applyBorder="1" applyAlignment="1"/>
    <xf numFmtId="0" fontId="31" fillId="6" borderId="22" xfId="18" applyFont="1" applyFill="1" applyBorder="1" applyAlignment="1">
      <alignment horizontal="right" vertical="center"/>
    </xf>
    <xf numFmtId="0" fontId="31" fillId="6" borderId="23" xfId="18" applyFont="1" applyFill="1" applyBorder="1" applyAlignment="1">
      <alignment horizontal="right" vertical="top"/>
    </xf>
    <xf numFmtId="0" fontId="31" fillId="6" borderId="14" xfId="18" applyFont="1" applyFill="1" applyBorder="1" applyAlignment="1">
      <alignment horizontal="center" vertical="center"/>
    </xf>
    <xf numFmtId="0" fontId="31" fillId="6" borderId="15" xfId="18" applyFont="1" applyFill="1" applyBorder="1" applyAlignment="1">
      <alignment horizontal="center" vertical="center"/>
    </xf>
    <xf numFmtId="0" fontId="31" fillId="6" borderId="61" xfId="18" applyFont="1" applyFill="1" applyBorder="1" applyAlignment="1">
      <alignment horizontal="center" vertical="center"/>
    </xf>
    <xf numFmtId="0" fontId="31" fillId="0" borderId="6" xfId="18" applyFont="1" applyBorder="1" applyAlignment="1">
      <alignment vertical="center" wrapText="1"/>
    </xf>
    <xf numFmtId="181" fontId="31" fillId="0" borderId="183" xfId="18" applyNumberFormat="1" applyFont="1" applyBorder="1" applyAlignment="1">
      <alignment horizontal="right" vertical="center" shrinkToFit="1"/>
    </xf>
    <xf numFmtId="181" fontId="31" fillId="0" borderId="184" xfId="18" applyNumberFormat="1" applyFont="1" applyBorder="1" applyAlignment="1">
      <alignment horizontal="right" vertical="center" shrinkToFit="1"/>
    </xf>
    <xf numFmtId="181" fontId="31" fillId="0" borderId="185" xfId="18" applyNumberFormat="1" applyFont="1" applyBorder="1" applyAlignment="1">
      <alignment horizontal="right" vertical="center" shrinkToFit="1"/>
    </xf>
    <xf numFmtId="0" fontId="31" fillId="0" borderId="10" xfId="18" applyFont="1" applyBorder="1">
      <alignment vertical="center"/>
    </xf>
    <xf numFmtId="181" fontId="31" fillId="0" borderId="186" xfId="18" applyNumberFormat="1" applyFont="1" applyBorder="1" applyAlignment="1">
      <alignment horizontal="right" vertical="center" shrinkToFit="1"/>
    </xf>
    <xf numFmtId="181" fontId="31" fillId="0" borderId="12" xfId="18" applyNumberFormat="1" applyFont="1" applyBorder="1" applyAlignment="1">
      <alignment horizontal="right" vertical="center" shrinkToFit="1"/>
    </xf>
    <xf numFmtId="181" fontId="31" fillId="0" borderId="187" xfId="18" applyNumberFormat="1" applyFont="1" applyBorder="1" applyAlignment="1">
      <alignment horizontal="right" vertical="center" shrinkToFit="1"/>
    </xf>
    <xf numFmtId="0" fontId="31" fillId="0" borderId="1" xfId="18" applyFont="1" applyBorder="1">
      <alignment vertical="center"/>
    </xf>
    <xf numFmtId="0" fontId="31" fillId="0" borderId="54" xfId="18" applyFont="1" applyBorder="1">
      <alignment vertical="center"/>
    </xf>
    <xf numFmtId="181" fontId="31" fillId="0" borderId="112" xfId="18" applyNumberFormat="1" applyFont="1" applyBorder="1" applyAlignment="1">
      <alignment horizontal="right" vertical="center" shrinkToFit="1"/>
    </xf>
    <xf numFmtId="181" fontId="31" fillId="0" borderId="182" xfId="18" applyNumberFormat="1" applyFont="1" applyBorder="1" applyAlignment="1">
      <alignment horizontal="right" vertical="center" shrinkToFit="1"/>
    </xf>
    <xf numFmtId="181" fontId="31" fillId="0" borderId="63" xfId="18" applyNumberFormat="1" applyFont="1" applyBorder="1" applyAlignment="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Font="1" applyAlignment="1">
      <alignment horizontal="center" vertical="center" shrinkToFit="1"/>
    </xf>
    <xf numFmtId="0" fontId="32" fillId="8" borderId="21" xfId="18" applyFont="1" applyFill="1" applyBorder="1" applyAlignment="1"/>
    <xf numFmtId="0" fontId="32" fillId="8" borderId="22" xfId="18" applyFont="1" applyFill="1" applyBorder="1" applyAlignment="1"/>
    <xf numFmtId="0" fontId="32" fillId="8" borderId="22" xfId="18" applyFont="1" applyFill="1" applyBorder="1" applyAlignment="1">
      <alignment horizontal="right" vertical="center"/>
    </xf>
    <xf numFmtId="0" fontId="32" fillId="8" borderId="23" xfId="18" applyFont="1" applyFill="1" applyBorder="1" applyAlignment="1">
      <alignment horizontal="right" vertical="top"/>
    </xf>
    <xf numFmtId="0" fontId="32" fillId="8" borderId="14" xfId="18" applyFont="1" applyFill="1" applyBorder="1" applyAlignment="1">
      <alignment horizontal="center" vertical="center"/>
    </xf>
    <xf numFmtId="0" fontId="32" fillId="8" borderId="15" xfId="18" applyFont="1" applyFill="1" applyBorder="1" applyAlignment="1">
      <alignment horizontal="center" vertical="center"/>
    </xf>
    <xf numFmtId="0" fontId="32" fillId="8" borderId="61" xfId="18" applyFont="1" applyFill="1" applyBorder="1" applyAlignment="1">
      <alignment horizontal="center" vertical="center"/>
    </xf>
    <xf numFmtId="181" fontId="32" fillId="0" borderId="183" xfId="18" applyNumberFormat="1" applyFont="1" applyBorder="1" applyAlignment="1" applyProtection="1">
      <alignment horizontal="right" vertical="center" shrinkToFit="1"/>
      <protection locked="0"/>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181" fontId="32" fillId="0" borderId="24" xfId="18" applyNumberFormat="1" applyFont="1" applyBorder="1" applyAlignment="1" applyProtection="1">
      <alignment horizontal="right" vertical="center" shrinkToFit="1"/>
      <protection locked="0"/>
    </xf>
    <xf numFmtId="181" fontId="32" fillId="0" borderId="25" xfId="18" applyNumberFormat="1" applyFont="1" applyBorder="1" applyAlignment="1" applyProtection="1">
      <alignment horizontal="right" vertical="center" shrinkToFit="1"/>
      <protection locked="0"/>
    </xf>
    <xf numFmtId="181" fontId="32" fillId="0" borderId="26" xfId="18" applyNumberFormat="1" applyFont="1" applyBorder="1" applyAlignment="1" applyProtection="1">
      <alignment horizontal="right" vertical="center" shrinkToFit="1"/>
      <protection locked="0"/>
    </xf>
    <xf numFmtId="181" fontId="32" fillId="0" borderId="112" xfId="18" applyNumberFormat="1" applyFont="1" applyBorder="1" applyAlignment="1" applyProtection="1">
      <alignment horizontal="right" vertical="center" shrinkToFit="1"/>
      <protection locked="0"/>
    </xf>
    <xf numFmtId="181" fontId="32" fillId="0" borderId="182" xfId="18" applyNumberFormat="1" applyFont="1" applyBorder="1" applyAlignment="1" applyProtection="1">
      <alignment horizontal="right" vertical="center" shrinkToFit="1"/>
      <protection locked="0"/>
    </xf>
    <xf numFmtId="181" fontId="32" fillId="0" borderId="63" xfId="18" applyNumberFormat="1" applyFont="1" applyBorder="1" applyAlignment="1" applyProtection="1">
      <alignment horizontal="right" vertical="center" shrinkToFit="1"/>
      <protection locked="0"/>
    </xf>
    <xf numFmtId="0" fontId="35" fillId="0" borderId="0" xfId="18" applyFont="1" applyAlignment="1">
      <alignment horizontal="center" vertical="center" wrapText="1"/>
    </xf>
    <xf numFmtId="0" fontId="32" fillId="0" borderId="0" xfId="18" applyFont="1" applyAlignment="1">
      <alignment vertical="top"/>
    </xf>
    <xf numFmtId="0" fontId="36" fillId="0" borderId="0" xfId="18" applyFont="1">
      <alignment vertical="center"/>
    </xf>
    <xf numFmtId="0" fontId="35"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17" xfId="19" applyFont="1" applyFill="1" applyBorder="1" applyAlignment="1">
      <alignment horizontal="center" vertical="center"/>
    </xf>
    <xf numFmtId="0" fontId="31" fillId="0" borderId="6" xfId="19" applyFont="1" applyBorder="1" applyAlignment="1">
      <alignment vertical="center" wrapText="1"/>
    </xf>
    <xf numFmtId="181" fontId="31" fillId="0" borderId="183" xfId="19" applyNumberFormat="1" applyFont="1" applyBorder="1" applyAlignment="1">
      <alignment horizontal="right" vertical="center" shrinkToFit="1"/>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0" fontId="31" fillId="0" borderId="10" xfId="19" applyFont="1" applyBorder="1">
      <alignment vertical="center"/>
    </xf>
    <xf numFmtId="181" fontId="31" fillId="0" borderId="186"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7" xfId="19" applyNumberFormat="1" applyFont="1" applyBorder="1" applyAlignment="1">
      <alignment horizontal="right" vertical="center" shrinkToFit="1"/>
    </xf>
    <xf numFmtId="0" fontId="31" fillId="0" borderId="1" xfId="19" applyFont="1" applyBorder="1">
      <alignment vertical="center"/>
    </xf>
    <xf numFmtId="0" fontId="31" fillId="0" borderId="32" xfId="19" applyFont="1" applyBorder="1">
      <alignment vertical="center"/>
    </xf>
    <xf numFmtId="0" fontId="31" fillId="0" borderId="10" xfId="19" applyFont="1" applyBorder="1" applyAlignment="1">
      <alignment vertical="center" wrapText="1"/>
    </xf>
    <xf numFmtId="0" fontId="31" fillId="0" borderId="54" xfId="19" applyFont="1" applyBorder="1">
      <alignment vertical="center"/>
    </xf>
    <xf numFmtId="181" fontId="31" fillId="0" borderId="112" xfId="19" applyNumberFormat="1" applyFont="1" applyBorder="1" applyAlignment="1">
      <alignment horizontal="right" vertical="center" shrinkToFit="1"/>
    </xf>
    <xf numFmtId="181" fontId="31" fillId="0" borderId="182" xfId="19" applyNumberFormat="1" applyFont="1" applyBorder="1" applyAlignment="1">
      <alignment horizontal="right" vertical="center" shrinkToFit="1"/>
    </xf>
    <xf numFmtId="181" fontId="31" fillId="0" borderId="63" xfId="19" applyNumberFormat="1" applyFont="1" applyBorder="1" applyAlignment="1">
      <alignment horizontal="right" vertical="center" shrinkToFit="1"/>
    </xf>
    <xf numFmtId="0" fontId="31" fillId="0" borderId="0" xfId="19" applyFont="1" applyAlignment="1"/>
    <xf numFmtId="0" fontId="31" fillId="0" borderId="0" xfId="19" applyFont="1">
      <alignment vertical="center"/>
    </xf>
    <xf numFmtId="0" fontId="31" fillId="0" borderId="0" xfId="19" applyFont="1" applyAlignment="1">
      <alignment horizontal="left" vertical="center"/>
    </xf>
    <xf numFmtId="181" fontId="31" fillId="0" borderId="0" xfId="19" applyNumberFormat="1" applyFont="1" applyAlignment="1">
      <alignment horizontal="right" vertical="center"/>
    </xf>
    <xf numFmtId="0" fontId="29" fillId="0" borderId="0" xfId="16" applyFont="1" applyAlignment="1">
      <alignment horizontal="right"/>
    </xf>
    <xf numFmtId="0" fontId="37" fillId="6" borderId="21" xfId="16" applyFont="1" applyFill="1" applyBorder="1" applyAlignment="1"/>
    <xf numFmtId="0" fontId="37" fillId="6" borderId="22" xfId="16" applyFont="1" applyFill="1" applyBorder="1" applyAlignment="1">
      <alignment horizontal="right" vertical="top"/>
    </xf>
    <xf numFmtId="0" fontId="37" fillId="6" borderId="23" xfId="16" applyFont="1" applyFill="1" applyBorder="1" applyAlignment="1">
      <alignment horizontal="right" vertical="top"/>
    </xf>
    <xf numFmtId="0" fontId="38" fillId="8" borderId="15" xfId="20" applyFont="1" applyFill="1" applyBorder="1" applyAlignment="1">
      <alignment horizontal="center" vertical="center"/>
    </xf>
    <xf numFmtId="0" fontId="38" fillId="8" borderId="61" xfId="20" applyFont="1" applyFill="1" applyBorder="1" applyAlignment="1">
      <alignment horizontal="center" vertical="center"/>
    </xf>
    <xf numFmtId="0" fontId="37" fillId="0" borderId="27" xfId="16" applyFont="1" applyBorder="1" applyAlignment="1">
      <alignment horizontal="center" vertical="center" wrapText="1"/>
    </xf>
    <xf numFmtId="181" fontId="37" fillId="0" borderId="15" xfId="20" applyNumberFormat="1" applyFont="1" applyBorder="1" applyAlignment="1">
      <alignment horizontal="right" vertical="center" shrinkToFit="1"/>
    </xf>
    <xf numFmtId="181" fontId="37" fillId="0" borderId="17" xfId="20" applyNumberFormat="1" applyFont="1" applyBorder="1" applyAlignment="1">
      <alignment horizontal="right" vertical="center" shrinkToFit="1"/>
    </xf>
    <xf numFmtId="0" fontId="37" fillId="0" borderId="38" xfId="16" applyFont="1" applyBorder="1" applyAlignment="1">
      <alignment horizontal="center" vertical="center" wrapText="1"/>
    </xf>
    <xf numFmtId="181" fontId="37" fillId="0" borderId="36" xfId="20" applyNumberFormat="1" applyFont="1" applyBorder="1" applyAlignment="1">
      <alignment horizontal="right" vertical="center" shrinkToFit="1"/>
    </xf>
    <xf numFmtId="181" fontId="37" fillId="0" borderId="37" xfId="20" applyNumberFormat="1" applyFont="1" applyBorder="1" applyAlignment="1">
      <alignment horizontal="right" vertical="center" shrinkToFit="1"/>
    </xf>
    <xf numFmtId="181" fontId="37" fillId="0" borderId="12" xfId="20" applyNumberFormat="1" applyFont="1" applyBorder="1" applyAlignment="1">
      <alignment horizontal="right" vertical="center" shrinkToFit="1"/>
    </xf>
    <xf numFmtId="181" fontId="37" fillId="0" borderId="187" xfId="20" applyNumberFormat="1" applyFont="1" applyBorder="1" applyAlignment="1">
      <alignment horizontal="right" vertical="center" shrinkToFit="1"/>
    </xf>
    <xf numFmtId="0" fontId="37" fillId="0" borderId="24" xfId="16" applyFont="1" applyBorder="1" applyAlignment="1">
      <alignment horizontal="center" vertical="center"/>
    </xf>
    <xf numFmtId="181" fontId="37" fillId="0" borderId="12" xfId="20" applyNumberFormat="1" applyFont="1" applyBorder="1" applyAlignment="1" applyProtection="1">
      <alignment horizontal="right" vertical="center" shrinkToFit="1"/>
      <protection locked="0"/>
    </xf>
    <xf numFmtId="181" fontId="37" fillId="0" borderId="187" xfId="20" applyNumberFormat="1" applyFont="1" applyBorder="1" applyAlignment="1" applyProtection="1">
      <alignment horizontal="right" vertical="center" shrinkToFit="1"/>
      <protection locked="0"/>
    </xf>
    <xf numFmtId="0" fontId="37" fillId="0" borderId="40" xfId="16" applyFont="1" applyBorder="1" applyAlignment="1">
      <alignment horizontal="center" vertical="center"/>
    </xf>
    <xf numFmtId="181" fontId="37" fillId="0" borderId="182" xfId="20" applyNumberFormat="1" applyFont="1" applyBorder="1" applyAlignment="1" applyProtection="1">
      <alignment horizontal="right" vertical="center" shrinkToFit="1"/>
      <protection locked="0"/>
    </xf>
    <xf numFmtId="181" fontId="37" fillId="0" borderId="63" xfId="20" applyNumberFormat="1" applyFont="1" applyBorder="1" applyAlignment="1" applyProtection="1">
      <alignment horizontal="right" vertical="center" shrinkToFit="1"/>
      <protection locked="0"/>
    </xf>
    <xf numFmtId="0" fontId="37" fillId="0" borderId="21" xfId="16" applyFont="1" applyBorder="1" applyAlignment="1">
      <alignment horizontal="center" vertical="center"/>
    </xf>
    <xf numFmtId="181" fontId="37" fillId="0" borderId="59" xfId="20" applyNumberFormat="1" applyFont="1" applyBorder="1" applyAlignment="1">
      <alignment horizontal="right" vertical="center" shrinkToFit="1"/>
    </xf>
    <xf numFmtId="181" fontId="37" fillId="0" borderId="61" xfId="20" applyNumberFormat="1" applyFont="1" applyBorder="1" applyAlignment="1">
      <alignment horizontal="right" vertical="center" shrinkToFit="1"/>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28" xfId="7" applyFont="1" applyBorder="1" applyAlignment="1">
      <alignment horizontal="center" vertical="center"/>
    </xf>
    <xf numFmtId="0" fontId="9" fillId="0" borderId="3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49" fontId="9" fillId="0" borderId="0" xfId="7" applyNumberFormat="1" applyFont="1" applyAlignment="1">
      <alignment horizontal="lef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9" fillId="0" borderId="0" xfId="7" applyFont="1" applyAlignment="1">
      <alignment horizontal="center" vertical="center" shrinkToFit="1"/>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0" xfId="7" applyFont="1">
      <alignment vertical="center"/>
    </xf>
    <xf numFmtId="0" fontId="9" fillId="0" borderId="0" xfId="10">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82"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6"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6"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1" fillId="0" borderId="2" xfId="2" applyNumberFormat="1" applyFont="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177" fontId="28" fillId="0" borderId="36" xfId="4" applyNumberFormat="1" applyFont="1" applyBorder="1" applyAlignment="1">
      <alignment horizontal="center" vertical="center" wrapText="1"/>
    </xf>
    <xf numFmtId="177" fontId="28" fillId="0" borderId="32"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30" fillId="0" borderId="19" xfId="16" applyFont="1" applyBorder="1" applyAlignment="1">
      <alignment horizontal="left" vertical="center" wrapText="1"/>
    </xf>
    <xf numFmtId="0" fontId="30" fillId="0" borderId="20" xfId="16" applyFont="1" applyBorder="1" applyAlignment="1">
      <alignment horizontal="left" vertical="center" wrapText="1"/>
    </xf>
    <xf numFmtId="0" fontId="30" fillId="0" borderId="2" xfId="16" applyFont="1" applyBorder="1" applyAlignment="1">
      <alignment horizontal="left" vertical="center"/>
    </xf>
    <xf numFmtId="0" fontId="30" fillId="0" borderId="39" xfId="16" applyFont="1" applyBorder="1" applyAlignment="1">
      <alignment horizontal="left" vertical="center"/>
    </xf>
    <xf numFmtId="0" fontId="30" fillId="0" borderId="55" xfId="16" applyFont="1" applyBorder="1" applyAlignment="1">
      <alignment horizontal="left" vertical="center"/>
    </xf>
    <xf numFmtId="0" fontId="30" fillId="0" borderId="57" xfId="16" applyFont="1" applyBorder="1" applyAlignment="1">
      <alignment horizontal="left" vertical="center"/>
    </xf>
    <xf numFmtId="0" fontId="31" fillId="0" borderId="9" xfId="17" applyFont="1" applyBorder="1" applyAlignment="1">
      <alignment horizontal="left" vertical="center" wrapText="1"/>
    </xf>
    <xf numFmtId="0" fontId="31" fillId="0" borderId="53" xfId="17" applyFont="1" applyBorder="1" applyAlignment="1">
      <alignment horizontal="left" vertical="center" wrapText="1"/>
    </xf>
    <xf numFmtId="0" fontId="31" fillId="0" borderId="55" xfId="17" applyFont="1" applyBorder="1" applyAlignment="1">
      <alignment horizontal="left" vertical="center" wrapText="1"/>
    </xf>
    <xf numFmtId="0" fontId="31" fillId="0" borderId="57" xfId="17" applyFont="1" applyBorder="1" applyAlignment="1">
      <alignment horizontal="left" vertical="center" wrapText="1"/>
    </xf>
    <xf numFmtId="0" fontId="31" fillId="0" borderId="50" xfId="17" applyFont="1" applyBorder="1" applyAlignment="1">
      <alignment horizontal="left" vertical="center" wrapText="1"/>
    </xf>
    <xf numFmtId="0" fontId="31" fillId="0" borderId="52" xfId="17" applyFont="1" applyBorder="1" applyAlignment="1">
      <alignment horizontal="left" vertical="center" wrapText="1"/>
    </xf>
    <xf numFmtId="0" fontId="31" fillId="0" borderId="18" xfId="18" applyFont="1" applyBorder="1" applyAlignment="1">
      <alignment vertical="center" wrapText="1"/>
    </xf>
    <xf numFmtId="0" fontId="31" fillId="0" borderId="14" xfId="18" applyFont="1" applyBorder="1" applyAlignment="1">
      <alignment vertical="center" wrapText="1"/>
    </xf>
    <xf numFmtId="0" fontId="31" fillId="0" borderId="27" xfId="18" applyFont="1" applyBorder="1" applyAlignment="1">
      <alignment vertical="center" wrapText="1"/>
    </xf>
    <xf numFmtId="0" fontId="31" fillId="0" borderId="5" xfId="18" applyFont="1" applyBorder="1" applyAlignment="1">
      <alignment vertical="center" wrapText="1"/>
    </xf>
    <xf numFmtId="0" fontId="31" fillId="0" borderId="29" xfId="18" applyFont="1" applyBorder="1" applyAlignment="1">
      <alignment vertical="center" wrapText="1"/>
    </xf>
    <xf numFmtId="0" fontId="31" fillId="0" borderId="8" xfId="18" applyFont="1" applyBorder="1" applyAlignment="1">
      <alignment vertical="center" wrapText="1"/>
    </xf>
    <xf numFmtId="0" fontId="31" fillId="0" borderId="50" xfId="18" applyFont="1" applyBorder="1">
      <alignment vertical="center"/>
    </xf>
    <xf numFmtId="0" fontId="31" fillId="0" borderId="52"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34" xfId="18" applyFont="1" applyBorder="1" applyAlignment="1">
      <alignment vertical="center" wrapText="1"/>
    </xf>
    <xf numFmtId="0" fontId="31" fillId="0" borderId="11" xfId="18" applyFont="1" applyBorder="1" applyAlignment="1">
      <alignment vertical="center" wrapText="1"/>
    </xf>
    <xf numFmtId="0" fontId="31" fillId="0" borderId="62" xfId="18" applyFont="1" applyBorder="1">
      <alignment vertical="center"/>
    </xf>
    <xf numFmtId="0" fontId="31" fillId="0" borderId="56" xfId="18" applyFont="1" applyBorder="1">
      <alignment vertical="center"/>
    </xf>
    <xf numFmtId="0" fontId="31" fillId="0" borderId="55" xfId="18" applyFont="1" applyBorder="1">
      <alignment vertical="center"/>
    </xf>
    <xf numFmtId="0" fontId="31" fillId="0" borderId="57" xfId="18" applyFont="1" applyBorder="1">
      <alignment vertical="center"/>
    </xf>
    <xf numFmtId="0" fontId="32" fillId="0" borderId="183" xfId="18" applyFont="1" applyBorder="1" applyAlignment="1">
      <alignment horizontal="center" vertical="center" wrapText="1"/>
    </xf>
    <xf numFmtId="0" fontId="32" fillId="0" borderId="184" xfId="18" applyFont="1" applyBorder="1" applyAlignment="1">
      <alignment horizontal="center" vertical="center" wrapText="1"/>
    </xf>
    <xf numFmtId="0" fontId="32" fillId="0" borderId="24" xfId="18" applyFont="1" applyBorder="1" applyAlignment="1">
      <alignment horizontal="center" vertical="center" wrapText="1"/>
    </xf>
    <xf numFmtId="0" fontId="32" fillId="0" borderId="25" xfId="18" applyFont="1" applyBorder="1" applyAlignment="1">
      <alignment horizontal="center" vertical="center" wrapText="1"/>
    </xf>
    <xf numFmtId="0" fontId="32" fillId="0" borderId="112" xfId="18" applyFont="1" applyBorder="1" applyAlignment="1">
      <alignment horizontal="center" vertical="center" wrapText="1"/>
    </xf>
    <xf numFmtId="0" fontId="32" fillId="0" borderId="182" xfId="18" applyFont="1" applyBorder="1" applyAlignment="1">
      <alignment horizontal="center" vertical="center" wrapText="1"/>
    </xf>
    <xf numFmtId="0" fontId="34" fillId="0" borderId="49" xfId="18" applyFont="1" applyBorder="1">
      <alignment vertical="center"/>
    </xf>
    <xf numFmtId="0" fontId="34" fillId="0" borderId="50" xfId="18" applyFont="1" applyBorder="1">
      <alignment vertical="center"/>
    </xf>
    <xf numFmtId="0" fontId="34" fillId="0" borderId="51" xfId="18" applyFont="1" applyBorder="1">
      <alignment vertical="center"/>
    </xf>
    <xf numFmtId="0" fontId="32" fillId="0" borderId="10" xfId="18" applyFont="1" applyBorder="1">
      <alignment vertical="center"/>
    </xf>
    <xf numFmtId="0" fontId="32" fillId="0" borderId="9" xfId="18" applyFont="1" applyBorder="1">
      <alignment vertical="center"/>
    </xf>
    <xf numFmtId="0" fontId="32" fillId="0" borderId="53" xfId="18" applyFont="1" applyBorder="1">
      <alignment vertical="center"/>
    </xf>
    <xf numFmtId="0" fontId="32" fillId="0" borderId="54" xfId="18" applyFont="1" applyBorder="1">
      <alignment vertical="center"/>
    </xf>
    <xf numFmtId="0" fontId="32" fillId="0" borderId="55" xfId="18" applyFont="1" applyBorder="1">
      <alignment vertical="center"/>
    </xf>
    <xf numFmtId="0" fontId="32" fillId="0" borderId="56" xfId="18" applyFont="1" applyBorder="1">
      <alignment vertical="center"/>
    </xf>
    <xf numFmtId="0" fontId="31" fillId="0" borderId="18" xfId="19" applyFont="1" applyBorder="1" applyAlignment="1">
      <alignment vertical="center" wrapText="1"/>
    </xf>
    <xf numFmtId="0" fontId="31" fillId="0" borderId="14" xfId="19" applyFont="1" applyBorder="1" applyAlignment="1">
      <alignment vertical="center" wrapText="1"/>
    </xf>
    <xf numFmtId="0" fontId="31" fillId="0" borderId="27" xfId="19" applyFont="1" applyBorder="1" applyAlignment="1">
      <alignment vertical="center" wrapText="1"/>
    </xf>
    <xf numFmtId="0" fontId="31" fillId="0" borderId="5" xfId="19" applyFont="1" applyBorder="1" applyAlignment="1">
      <alignment vertical="center" wrapText="1"/>
    </xf>
    <xf numFmtId="0" fontId="31" fillId="0" borderId="29" xfId="19" applyFont="1" applyBorder="1" applyAlignment="1">
      <alignment vertical="center" wrapText="1"/>
    </xf>
    <xf numFmtId="0" fontId="31" fillId="0" borderId="8" xfId="19" applyFont="1" applyBorder="1" applyAlignment="1">
      <alignment vertical="center" wrapText="1"/>
    </xf>
    <xf numFmtId="0" fontId="31" fillId="0" borderId="50" xfId="19" applyFont="1" applyBorder="1" applyAlignment="1">
      <alignment horizontal="left" vertical="center"/>
    </xf>
    <xf numFmtId="0" fontId="31" fillId="0" borderId="52" xfId="19" applyFont="1" applyBorder="1" applyAlignment="1">
      <alignment horizontal="left" vertical="center"/>
    </xf>
    <xf numFmtId="0" fontId="31" fillId="0" borderId="9" xfId="19" applyFont="1" applyBorder="1" applyAlignment="1">
      <alignment horizontal="left" vertical="center"/>
    </xf>
    <xf numFmtId="0" fontId="31" fillId="0" borderId="53" xfId="19" applyFont="1" applyBorder="1" applyAlignment="1">
      <alignment horizontal="left" vertical="center"/>
    </xf>
    <xf numFmtId="0" fontId="31" fillId="0" borderId="10" xfId="19" applyFont="1" applyBorder="1" applyAlignment="1">
      <alignment horizontal="center" vertical="center" shrinkToFit="1"/>
    </xf>
    <xf numFmtId="0" fontId="31" fillId="0" borderId="9" xfId="19" applyFont="1" applyBorder="1" applyAlignment="1">
      <alignment horizontal="center" vertical="center" shrinkToFit="1"/>
    </xf>
    <xf numFmtId="0" fontId="31" fillId="0" borderId="53" xfId="19" applyFont="1" applyBorder="1" applyAlignment="1">
      <alignment horizontal="center" vertical="center" shrinkToFit="1"/>
    </xf>
    <xf numFmtId="0" fontId="31" fillId="0" borderId="38" xfId="19" applyFont="1" applyBorder="1" applyAlignment="1">
      <alignment vertical="center" wrapText="1"/>
    </xf>
    <xf numFmtId="0" fontId="31" fillId="0" borderId="3" xfId="19" applyFont="1" applyBorder="1" applyAlignment="1">
      <alignment vertical="center" wrapText="1"/>
    </xf>
    <xf numFmtId="0" fontId="31" fillId="0" borderId="62" xfId="19" applyFont="1" applyBorder="1">
      <alignment vertical="center"/>
    </xf>
    <xf numFmtId="0" fontId="31" fillId="0" borderId="56" xfId="19" applyFont="1" applyBorder="1">
      <alignment vertical="center"/>
    </xf>
    <xf numFmtId="0" fontId="31" fillId="0" borderId="55" xfId="19" applyFont="1" applyBorder="1" applyAlignment="1">
      <alignment horizontal="left" vertical="center"/>
    </xf>
    <xf numFmtId="0" fontId="31" fillId="0" borderId="57" xfId="19" applyFont="1" applyBorder="1" applyAlignment="1">
      <alignment horizontal="left" vertical="center"/>
    </xf>
    <xf numFmtId="0" fontId="37" fillId="0" borderId="10" xfId="16" applyFont="1" applyBorder="1" applyAlignment="1" applyProtection="1">
      <alignment horizontal="left" vertical="center" wrapText="1"/>
      <protection locked="0"/>
    </xf>
    <xf numFmtId="0" fontId="37" fillId="0" borderId="9" xfId="16" applyFont="1" applyBorder="1" applyAlignment="1" applyProtection="1">
      <alignment horizontal="left" vertical="center" wrapText="1"/>
      <protection locked="0"/>
    </xf>
    <xf numFmtId="0" fontId="37" fillId="0" borderId="53" xfId="16" applyFont="1" applyBorder="1" applyAlignment="1" applyProtection="1">
      <alignment horizontal="left" vertical="center" wrapText="1"/>
      <protection locked="0"/>
    </xf>
    <xf numFmtId="0" fontId="37" fillId="0" borderId="54" xfId="16" applyFont="1" applyBorder="1" applyAlignment="1" applyProtection="1">
      <alignment horizontal="left" vertical="center" wrapText="1"/>
      <protection locked="0"/>
    </xf>
    <xf numFmtId="0" fontId="37" fillId="0" borderId="55" xfId="16" applyFont="1" applyBorder="1" applyAlignment="1" applyProtection="1">
      <alignment horizontal="left" vertical="center" wrapText="1"/>
      <protection locked="0"/>
    </xf>
    <xf numFmtId="0" fontId="37" fillId="0" borderId="57" xfId="16" applyFont="1" applyBorder="1" applyAlignment="1" applyProtection="1">
      <alignment horizontal="left" vertical="center" wrapText="1"/>
      <protection locked="0"/>
    </xf>
    <xf numFmtId="0" fontId="37" fillId="0" borderId="22" xfId="16" applyFont="1" applyBorder="1" applyAlignment="1">
      <alignment horizontal="left" vertical="center"/>
    </xf>
    <xf numFmtId="0" fontId="37" fillId="0" borderId="23" xfId="16" applyFont="1" applyBorder="1" applyAlignment="1">
      <alignment horizontal="left" vertical="center"/>
    </xf>
    <xf numFmtId="0" fontId="37" fillId="0" borderId="19" xfId="16" applyFont="1" applyBorder="1" applyAlignment="1">
      <alignment horizontal="left" vertical="center" wrapText="1"/>
    </xf>
    <xf numFmtId="0" fontId="37" fillId="0" borderId="20" xfId="16" applyFont="1" applyBorder="1" applyAlignment="1">
      <alignment horizontal="left" vertical="center" wrapText="1"/>
    </xf>
    <xf numFmtId="0" fontId="37" fillId="0" borderId="2" xfId="16" applyFont="1" applyBorder="1" applyAlignment="1">
      <alignment horizontal="left" vertical="center"/>
    </xf>
    <xf numFmtId="0" fontId="37" fillId="0" borderId="39" xfId="16" applyFont="1" applyBorder="1" applyAlignment="1">
      <alignment horizontal="left" vertical="center"/>
    </xf>
    <xf numFmtId="0" fontId="37" fillId="0" borderId="9" xfId="16" applyFont="1" applyBorder="1" applyAlignment="1">
      <alignment horizontal="left" vertical="center"/>
    </xf>
    <xf numFmtId="0" fontId="37" fillId="0" borderId="53" xfId="16" applyFont="1" applyBorder="1" applyAlignment="1">
      <alignment horizontal="left" vertical="center"/>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2" xfId="3" applyNumberFormat="1" applyFont="1" applyFill="1" applyBorder="1" applyAlignment="1">
      <alignment horizontal="center" vertical="center"/>
    </xf>
    <xf numFmtId="178" fontId="3" fillId="2" borderId="12" xfId="3" applyNumberFormat="1" applyFont="1" applyFill="1" applyBorder="1" applyAlignment="1">
      <alignment horizontal="center" vertical="center" wrapText="1"/>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0" xfId="3" applyNumberFormat="1" applyFont="1" applyFill="1" applyAlignment="1">
      <alignment horizontal="center" vertical="center"/>
    </xf>
    <xf numFmtId="178" fontId="3" fillId="2" borderId="0" xfId="3" applyNumberFormat="1" applyFont="1" applyFill="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xr:uid="{00000000-0005-0000-0000-000001000000}"/>
    <cellStyle name="標準 2 2" xfId="8" xr:uid="{65F593D7-DAB9-4D0C-AD51-2D1D8E8B8966}"/>
    <cellStyle name="標準 2 3" xfId="10" xr:uid="{76CE33A5-8D9C-458D-AD9B-1AE59E64BF46}"/>
    <cellStyle name="標準 3" xfId="11" xr:uid="{DF008939-6FA8-4D57-B630-2AF1168DE08A}"/>
    <cellStyle name="標準 4" xfId="20" xr:uid="{E91D1C9E-DAE1-4D3D-A104-66AF472E93C4}"/>
    <cellStyle name="標準 4_APAHO401600" xfId="16" xr:uid="{D3F85404-5546-4E7C-BF7A-1A1AB8F0E364}"/>
    <cellStyle name="標準 4_APAHO4019001" xfId="19" xr:uid="{CB9BB983-63E6-40C2-9D4B-81E50F36E46C}"/>
    <cellStyle name="標準 4_ZJ08_022012_青森市_2010" xfId="18" xr:uid="{AE0E00C1-C8C8-4875-B47C-32EEAEC913E9}"/>
    <cellStyle name="標準 6" xfId="7" xr:uid="{9A11B155-22D4-4326-8403-B884C5200243}"/>
    <cellStyle name="標準 6_APAHO401000" xfId="9" xr:uid="{3DCE8B06-7AF7-4129-A5B0-B5C30AF4118C}"/>
    <cellStyle name="標準 6_APAHO401200_O-JJ1016-001-3_財政状況資料集(決算状況カード(各会計・関係団体))(Rev2)2" xfId="15" xr:uid="{FA367028-05A2-42FA-8602-01830796B3A7}"/>
    <cellStyle name="標準 6_APAHO402200_O-JJ1016-001-3_財政状況資料集(決算状況カード(各会計・関係団体))(Rev2)2" xfId="12" xr:uid="{7FAC74BF-76B7-4286-BBF2-626754E0C3A8}"/>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D0A9A4BE-9467-4A8C-980F-79F145521040}"/>
    <cellStyle name="標準_O-JJ0722-001-3_決算状況カード(各会計・関係団体)_O-JJ1016-001-3_財政状況資料集(決算状況カード(各会計・関係団体))(Rev2)2" xfId="14" xr:uid="{3CF84574-02F2-44A0-A4AB-BDCF9B76E6AE}"/>
    <cellStyle name="標準_O-JJ0722-001-8_連結実質赤字比率に係る赤字・黒字の構成分析" xfId="17" xr:uid="{ABC85C5B-2446-4534-8140-E977C6671C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125391</c:v>
                </c:pt>
                <c:pt idx="1">
                  <c:v>138402</c:v>
                </c:pt>
                <c:pt idx="2">
                  <c:v>146367</c:v>
                </c:pt>
                <c:pt idx="3">
                  <c:v>165181</c:v>
                </c:pt>
                <c:pt idx="4">
                  <c:v>166234</c:v>
                </c:pt>
              </c:numCache>
            </c:numRef>
          </c:val>
          <c:smooth val="0"/>
          <c:extLst>
            <c:ext xmlns:c16="http://schemas.microsoft.com/office/drawing/2014/chart" uri="{C3380CC4-5D6E-409C-BE32-E72D297353CC}">
              <c16:uniqueId val="{00000000-3859-47CF-88FE-AD7302010E16}"/>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318806</c:v>
                </c:pt>
                <c:pt idx="1">
                  <c:v>382905</c:v>
                </c:pt>
                <c:pt idx="2">
                  <c:v>478535</c:v>
                </c:pt>
                <c:pt idx="3">
                  <c:v>277702</c:v>
                </c:pt>
                <c:pt idx="4">
                  <c:v>281789</c:v>
                </c:pt>
              </c:numCache>
            </c:numRef>
          </c:val>
          <c:smooth val="0"/>
          <c:extLst>
            <c:ext xmlns:c16="http://schemas.microsoft.com/office/drawing/2014/chart" uri="{C3380CC4-5D6E-409C-BE32-E72D297353CC}">
              <c16:uniqueId val="{00000001-3859-47CF-88FE-AD7302010E1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15.01</c:v>
                </c:pt>
                <c:pt idx="1">
                  <c:v>21.57</c:v>
                </c:pt>
                <c:pt idx="2">
                  <c:v>10.130000000000001</c:v>
                </c:pt>
                <c:pt idx="3">
                  <c:v>15.24</c:v>
                </c:pt>
                <c:pt idx="4">
                  <c:v>13.67</c:v>
                </c:pt>
              </c:numCache>
            </c:numRef>
          </c:val>
          <c:extLst>
            <c:ext xmlns:c16="http://schemas.microsoft.com/office/drawing/2014/chart" uri="{C3380CC4-5D6E-409C-BE32-E72D297353CC}">
              <c16:uniqueId val="{00000000-9041-4E77-9169-4C22B5DF2ECB}"/>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28.8</c:v>
                </c:pt>
                <c:pt idx="1">
                  <c:v>25.06</c:v>
                </c:pt>
                <c:pt idx="2">
                  <c:v>32.93</c:v>
                </c:pt>
                <c:pt idx="3">
                  <c:v>34.6</c:v>
                </c:pt>
                <c:pt idx="4">
                  <c:v>44.7</c:v>
                </c:pt>
              </c:numCache>
            </c:numRef>
          </c:val>
          <c:extLst>
            <c:ext xmlns:c16="http://schemas.microsoft.com/office/drawing/2014/chart" uri="{C3380CC4-5D6E-409C-BE32-E72D297353CC}">
              <c16:uniqueId val="{00000001-9041-4E77-9169-4C22B5DF2EC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1.87</c:v>
                </c:pt>
                <c:pt idx="1">
                  <c:v>8.51</c:v>
                </c:pt>
                <c:pt idx="2">
                  <c:v>-0.57999999999999996</c:v>
                </c:pt>
                <c:pt idx="3">
                  <c:v>9.98</c:v>
                </c:pt>
                <c:pt idx="4">
                  <c:v>4.8099999999999996</c:v>
                </c:pt>
              </c:numCache>
            </c:numRef>
          </c:val>
          <c:smooth val="0"/>
          <c:extLst>
            <c:ext xmlns:c16="http://schemas.microsoft.com/office/drawing/2014/chart" uri="{C3380CC4-5D6E-409C-BE32-E72D297353CC}">
              <c16:uniqueId val="{00000002-9041-4E77-9169-4C22B5DF2EC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0.89</c:v>
                </c:pt>
                <c:pt idx="2">
                  <c:v>#N/A</c:v>
                </c:pt>
                <c:pt idx="3">
                  <c:v>1.58</c:v>
                </c:pt>
                <c:pt idx="4">
                  <c:v>#N/A</c:v>
                </c:pt>
                <c:pt idx="5">
                  <c:v>1.37</c:v>
                </c:pt>
                <c:pt idx="6">
                  <c:v>#N/A</c:v>
                </c:pt>
                <c:pt idx="7">
                  <c:v>2.06</c:v>
                </c:pt>
                <c:pt idx="8">
                  <c:v>#N/A</c:v>
                </c:pt>
                <c:pt idx="9">
                  <c:v>7.0000000000000007E-2</c:v>
                </c:pt>
              </c:numCache>
            </c:numRef>
          </c:val>
          <c:extLst>
            <c:ext xmlns:c16="http://schemas.microsoft.com/office/drawing/2014/chart" uri="{C3380CC4-5D6E-409C-BE32-E72D297353CC}">
              <c16:uniqueId val="{00000000-0179-4221-BF42-48231D8A1FA7}"/>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179-4221-BF42-48231D8A1FA7}"/>
            </c:ext>
          </c:extLst>
        </c:ser>
        <c:ser>
          <c:idx val="2"/>
          <c:order val="2"/>
          <c:tx>
            <c:strRef>
              <c:f>[1]データシート!$A$29</c:f>
              <c:strCache>
                <c:ptCount val="1"/>
                <c:pt idx="0">
                  <c:v>後期高齢者医療事業特別会計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0.03</c:v>
                </c:pt>
                <c:pt idx="2">
                  <c:v>#N/A</c:v>
                </c:pt>
                <c:pt idx="3">
                  <c:v>0.02</c:v>
                </c:pt>
                <c:pt idx="4">
                  <c:v>#N/A</c:v>
                </c:pt>
                <c:pt idx="5">
                  <c:v>0.02</c:v>
                </c:pt>
                <c:pt idx="6">
                  <c:v>#N/A</c:v>
                </c:pt>
                <c:pt idx="7">
                  <c:v>0.02</c:v>
                </c:pt>
                <c:pt idx="8">
                  <c:v>#N/A</c:v>
                </c:pt>
                <c:pt idx="9">
                  <c:v>0.08</c:v>
                </c:pt>
              </c:numCache>
            </c:numRef>
          </c:val>
          <c:extLst>
            <c:ext xmlns:c16="http://schemas.microsoft.com/office/drawing/2014/chart" uri="{C3380CC4-5D6E-409C-BE32-E72D297353CC}">
              <c16:uniqueId val="{00000002-0179-4221-BF42-48231D8A1FA7}"/>
            </c:ext>
          </c:extLst>
        </c:ser>
        <c:ser>
          <c:idx val="3"/>
          <c:order val="3"/>
          <c:tx>
            <c:strRef>
              <c:f>[1]データシート!$A$30</c:f>
              <c:strCache>
                <c:ptCount val="1"/>
                <c:pt idx="0">
                  <c:v>産業団地事業特別会計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1.1200000000000001</c:v>
                </c:pt>
                <c:pt idx="2">
                  <c:v>#N/A</c:v>
                </c:pt>
                <c:pt idx="3">
                  <c:v>1.05</c:v>
                </c:pt>
                <c:pt idx="4">
                  <c:v>#N/A</c:v>
                </c:pt>
                <c:pt idx="5">
                  <c:v>1</c:v>
                </c:pt>
                <c:pt idx="6">
                  <c:v>#N/A</c:v>
                </c:pt>
                <c:pt idx="7">
                  <c:v>0.02</c:v>
                </c:pt>
                <c:pt idx="8">
                  <c:v>#N/A</c:v>
                </c:pt>
                <c:pt idx="9">
                  <c:v>0.09</c:v>
                </c:pt>
              </c:numCache>
            </c:numRef>
          </c:val>
          <c:extLst>
            <c:ext xmlns:c16="http://schemas.microsoft.com/office/drawing/2014/chart" uri="{C3380CC4-5D6E-409C-BE32-E72D297353CC}">
              <c16:uniqueId val="{00000003-0179-4221-BF42-48231D8A1FA7}"/>
            </c:ext>
          </c:extLst>
        </c:ser>
        <c:ser>
          <c:idx val="4"/>
          <c:order val="4"/>
          <c:tx>
            <c:strRef>
              <c:f>[1]データシート!$A$31</c:f>
              <c:strCache>
                <c:ptCount val="1"/>
                <c:pt idx="0">
                  <c:v>下水道事業会計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0</c:v>
                </c:pt>
                <c:pt idx="1">
                  <c:v>0</c:v>
                </c:pt>
                <c:pt idx="2">
                  <c:v>0</c:v>
                </c:pt>
                <c:pt idx="3">
                  <c:v>0</c:v>
                </c:pt>
                <c:pt idx="4">
                  <c:v>0</c:v>
                </c:pt>
                <c:pt idx="5">
                  <c:v>0</c:v>
                </c:pt>
                <c:pt idx="6">
                  <c:v>0</c:v>
                </c:pt>
                <c:pt idx="7">
                  <c:v>0</c:v>
                </c:pt>
                <c:pt idx="8">
                  <c:v>#N/A</c:v>
                </c:pt>
                <c:pt idx="9">
                  <c:v>1.39</c:v>
                </c:pt>
              </c:numCache>
            </c:numRef>
          </c:val>
          <c:extLst>
            <c:ext xmlns:c16="http://schemas.microsoft.com/office/drawing/2014/chart" uri="{C3380CC4-5D6E-409C-BE32-E72D297353CC}">
              <c16:uniqueId val="{00000004-0179-4221-BF42-48231D8A1FA7}"/>
            </c:ext>
          </c:extLst>
        </c:ser>
        <c:ser>
          <c:idx val="5"/>
          <c:order val="5"/>
          <c:tx>
            <c:strRef>
              <c:f>[1]データシート!$A$32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2.5</c:v>
                </c:pt>
                <c:pt idx="2">
                  <c:v>#N/A</c:v>
                </c:pt>
                <c:pt idx="3">
                  <c:v>2.15</c:v>
                </c:pt>
                <c:pt idx="4">
                  <c:v>#N/A</c:v>
                </c:pt>
                <c:pt idx="5">
                  <c:v>2.19</c:v>
                </c:pt>
                <c:pt idx="6">
                  <c:v>#N/A</c:v>
                </c:pt>
                <c:pt idx="7">
                  <c:v>1.69</c:v>
                </c:pt>
                <c:pt idx="8">
                  <c:v>#N/A</c:v>
                </c:pt>
                <c:pt idx="9">
                  <c:v>1.68</c:v>
                </c:pt>
              </c:numCache>
            </c:numRef>
          </c:val>
          <c:extLst>
            <c:ext xmlns:c16="http://schemas.microsoft.com/office/drawing/2014/chart" uri="{C3380CC4-5D6E-409C-BE32-E72D297353CC}">
              <c16:uniqueId val="{00000005-0179-4221-BF42-48231D8A1FA7}"/>
            </c:ext>
          </c:extLst>
        </c:ser>
        <c:ser>
          <c:idx val="6"/>
          <c:order val="6"/>
          <c:tx>
            <c:strRef>
              <c:f>[1]データシート!$A$33</c:f>
              <c:strCache>
                <c:ptCount val="1"/>
                <c:pt idx="0">
                  <c:v>住宅団地事業特別会計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3.6</c:v>
                </c:pt>
                <c:pt idx="2">
                  <c:v>#N/A</c:v>
                </c:pt>
                <c:pt idx="3">
                  <c:v>3.19</c:v>
                </c:pt>
                <c:pt idx="4">
                  <c:v>#N/A</c:v>
                </c:pt>
                <c:pt idx="5">
                  <c:v>2.1800000000000002</c:v>
                </c:pt>
                <c:pt idx="6">
                  <c:v>#N/A</c:v>
                </c:pt>
                <c:pt idx="7">
                  <c:v>1.66</c:v>
                </c:pt>
                <c:pt idx="8">
                  <c:v>#N/A</c:v>
                </c:pt>
                <c:pt idx="9">
                  <c:v>1.88</c:v>
                </c:pt>
              </c:numCache>
            </c:numRef>
          </c:val>
          <c:extLst>
            <c:ext xmlns:c16="http://schemas.microsoft.com/office/drawing/2014/chart" uri="{C3380CC4-5D6E-409C-BE32-E72D297353CC}">
              <c16:uniqueId val="{00000006-0179-4221-BF42-48231D8A1FA7}"/>
            </c:ext>
          </c:extLst>
        </c:ser>
        <c:ser>
          <c:idx val="7"/>
          <c:order val="7"/>
          <c:tx>
            <c:strRef>
              <c:f>[1]データシート!$A$34</c:f>
              <c:strCache>
                <c:ptCount val="1"/>
                <c:pt idx="0">
                  <c:v>介護保険事業特別会計（介護保険事業勘定）</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2.83</c:v>
                </c:pt>
                <c:pt idx="2">
                  <c:v>#N/A</c:v>
                </c:pt>
                <c:pt idx="3">
                  <c:v>2.78</c:v>
                </c:pt>
                <c:pt idx="4">
                  <c:v>#N/A</c:v>
                </c:pt>
                <c:pt idx="5">
                  <c:v>2.68</c:v>
                </c:pt>
                <c:pt idx="6">
                  <c:v>#N/A</c:v>
                </c:pt>
                <c:pt idx="7">
                  <c:v>2.67</c:v>
                </c:pt>
                <c:pt idx="8">
                  <c:v>#N/A</c:v>
                </c:pt>
                <c:pt idx="9">
                  <c:v>4.03</c:v>
                </c:pt>
              </c:numCache>
            </c:numRef>
          </c:val>
          <c:extLst>
            <c:ext xmlns:c16="http://schemas.microsoft.com/office/drawing/2014/chart" uri="{C3380CC4-5D6E-409C-BE32-E72D297353CC}">
              <c16:uniqueId val="{00000007-0179-4221-BF42-48231D8A1FA7}"/>
            </c:ext>
          </c:extLst>
        </c:ser>
        <c:ser>
          <c:idx val="8"/>
          <c:order val="8"/>
          <c:tx>
            <c:strRef>
              <c:f>[1]データシート!$A$35</c:f>
              <c:strCache>
                <c:ptCount val="1"/>
                <c:pt idx="0">
                  <c:v>上水道事業会計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12.2</c:v>
                </c:pt>
                <c:pt idx="2">
                  <c:v>#N/A</c:v>
                </c:pt>
                <c:pt idx="3">
                  <c:v>10.69</c:v>
                </c:pt>
                <c:pt idx="4">
                  <c:v>#N/A</c:v>
                </c:pt>
                <c:pt idx="5">
                  <c:v>10.11</c:v>
                </c:pt>
                <c:pt idx="6">
                  <c:v>#N/A</c:v>
                </c:pt>
                <c:pt idx="7">
                  <c:v>9.56</c:v>
                </c:pt>
                <c:pt idx="8">
                  <c:v>#N/A</c:v>
                </c:pt>
                <c:pt idx="9">
                  <c:v>9.99</c:v>
                </c:pt>
              </c:numCache>
            </c:numRef>
          </c:val>
          <c:extLst>
            <c:ext xmlns:c16="http://schemas.microsoft.com/office/drawing/2014/chart" uri="{C3380CC4-5D6E-409C-BE32-E72D297353CC}">
              <c16:uniqueId val="{00000008-0179-4221-BF42-48231D8A1FA7}"/>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14.55</c:v>
                </c:pt>
                <c:pt idx="2">
                  <c:v>#N/A</c:v>
                </c:pt>
                <c:pt idx="3">
                  <c:v>20.260000000000002</c:v>
                </c:pt>
                <c:pt idx="4">
                  <c:v>#N/A</c:v>
                </c:pt>
                <c:pt idx="5">
                  <c:v>8.86</c:v>
                </c:pt>
                <c:pt idx="6">
                  <c:v>#N/A</c:v>
                </c:pt>
                <c:pt idx="7">
                  <c:v>13.96</c:v>
                </c:pt>
                <c:pt idx="8">
                  <c:v>#N/A</c:v>
                </c:pt>
                <c:pt idx="9">
                  <c:v>13.66</c:v>
                </c:pt>
              </c:numCache>
            </c:numRef>
          </c:val>
          <c:extLst>
            <c:ext xmlns:c16="http://schemas.microsoft.com/office/drawing/2014/chart" uri="{C3380CC4-5D6E-409C-BE32-E72D297353CC}">
              <c16:uniqueId val="{00000009-0179-4221-BF42-48231D8A1FA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533</c:v>
                </c:pt>
                <c:pt idx="5">
                  <c:v>658</c:v>
                </c:pt>
                <c:pt idx="8">
                  <c:v>929</c:v>
                </c:pt>
                <c:pt idx="11">
                  <c:v>658</c:v>
                </c:pt>
                <c:pt idx="14">
                  <c:v>604</c:v>
                </c:pt>
              </c:numCache>
            </c:numRef>
          </c:val>
          <c:extLst>
            <c:ext xmlns:c16="http://schemas.microsoft.com/office/drawing/2014/chart" uri="{C3380CC4-5D6E-409C-BE32-E72D297353CC}">
              <c16:uniqueId val="{00000000-15D0-4D92-A41A-6E80499979FC}"/>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5D0-4D92-A41A-6E80499979FC}"/>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269</c:v>
                </c:pt>
                <c:pt idx="9">
                  <c:v>86</c:v>
                </c:pt>
                <c:pt idx="12">
                  <c:v>115</c:v>
                </c:pt>
              </c:numCache>
            </c:numRef>
          </c:val>
          <c:extLst>
            <c:ext xmlns:c16="http://schemas.microsoft.com/office/drawing/2014/chart" uri="{C3380CC4-5D6E-409C-BE32-E72D297353CC}">
              <c16:uniqueId val="{00000002-15D0-4D92-A41A-6E80499979FC}"/>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102</c:v>
                </c:pt>
                <c:pt idx="3">
                  <c:v>112</c:v>
                </c:pt>
                <c:pt idx="6">
                  <c:v>86</c:v>
                </c:pt>
                <c:pt idx="9">
                  <c:v>94</c:v>
                </c:pt>
                <c:pt idx="12">
                  <c:v>92</c:v>
                </c:pt>
              </c:numCache>
            </c:numRef>
          </c:val>
          <c:extLst>
            <c:ext xmlns:c16="http://schemas.microsoft.com/office/drawing/2014/chart" uri="{C3380CC4-5D6E-409C-BE32-E72D297353CC}">
              <c16:uniqueId val="{00000003-15D0-4D92-A41A-6E80499979FC}"/>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315</c:v>
                </c:pt>
                <c:pt idx="3">
                  <c:v>320</c:v>
                </c:pt>
                <c:pt idx="6">
                  <c:v>339</c:v>
                </c:pt>
                <c:pt idx="9">
                  <c:v>337</c:v>
                </c:pt>
                <c:pt idx="12">
                  <c:v>256</c:v>
                </c:pt>
              </c:numCache>
            </c:numRef>
          </c:val>
          <c:extLst>
            <c:ext xmlns:c16="http://schemas.microsoft.com/office/drawing/2014/chart" uri="{C3380CC4-5D6E-409C-BE32-E72D297353CC}">
              <c16:uniqueId val="{00000004-15D0-4D92-A41A-6E80499979FC}"/>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5D0-4D92-A41A-6E80499979FC}"/>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5D0-4D92-A41A-6E80499979FC}"/>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394</c:v>
                </c:pt>
                <c:pt idx="3">
                  <c:v>524</c:v>
                </c:pt>
                <c:pt idx="6">
                  <c:v>568</c:v>
                </c:pt>
                <c:pt idx="9">
                  <c:v>647</c:v>
                </c:pt>
                <c:pt idx="12">
                  <c:v>725</c:v>
                </c:pt>
              </c:numCache>
            </c:numRef>
          </c:val>
          <c:extLst>
            <c:ext xmlns:c16="http://schemas.microsoft.com/office/drawing/2014/chart" uri="{C3380CC4-5D6E-409C-BE32-E72D297353CC}">
              <c16:uniqueId val="{00000007-15D0-4D92-A41A-6E80499979F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278</c:v>
                </c:pt>
                <c:pt idx="2">
                  <c:v>#N/A</c:v>
                </c:pt>
                <c:pt idx="3">
                  <c:v>#N/A</c:v>
                </c:pt>
                <c:pt idx="4">
                  <c:v>298</c:v>
                </c:pt>
                <c:pt idx="5">
                  <c:v>#N/A</c:v>
                </c:pt>
                <c:pt idx="6">
                  <c:v>#N/A</c:v>
                </c:pt>
                <c:pt idx="7">
                  <c:v>333</c:v>
                </c:pt>
                <c:pt idx="8">
                  <c:v>#N/A</c:v>
                </c:pt>
                <c:pt idx="9">
                  <c:v>#N/A</c:v>
                </c:pt>
                <c:pt idx="10">
                  <c:v>506</c:v>
                </c:pt>
                <c:pt idx="11">
                  <c:v>#N/A</c:v>
                </c:pt>
                <c:pt idx="12">
                  <c:v>#N/A</c:v>
                </c:pt>
                <c:pt idx="13">
                  <c:v>584</c:v>
                </c:pt>
                <c:pt idx="14">
                  <c:v>#N/A</c:v>
                </c:pt>
              </c:numCache>
            </c:numRef>
          </c:val>
          <c:smooth val="0"/>
          <c:extLst>
            <c:ext xmlns:c16="http://schemas.microsoft.com/office/drawing/2014/chart" uri="{C3380CC4-5D6E-409C-BE32-E72D297353CC}">
              <c16:uniqueId val="{00000008-15D0-4D92-A41A-6E80499979F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5442</c:v>
                </c:pt>
                <c:pt idx="5">
                  <c:v>5817</c:v>
                </c:pt>
                <c:pt idx="8">
                  <c:v>5450</c:v>
                </c:pt>
                <c:pt idx="11">
                  <c:v>5317</c:v>
                </c:pt>
                <c:pt idx="14">
                  <c:v>5468</c:v>
                </c:pt>
              </c:numCache>
            </c:numRef>
          </c:val>
          <c:extLst>
            <c:ext xmlns:c16="http://schemas.microsoft.com/office/drawing/2014/chart" uri="{C3380CC4-5D6E-409C-BE32-E72D297353CC}">
              <c16:uniqueId val="{00000000-B134-49CA-9B78-2F59191EC91C}"/>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214</c:v>
                </c:pt>
                <c:pt idx="5">
                  <c:v>568</c:v>
                </c:pt>
                <c:pt idx="8">
                  <c:v>454</c:v>
                </c:pt>
                <c:pt idx="11">
                  <c:v>338</c:v>
                </c:pt>
                <c:pt idx="14">
                  <c:v>222</c:v>
                </c:pt>
              </c:numCache>
            </c:numRef>
          </c:val>
          <c:extLst>
            <c:ext xmlns:c16="http://schemas.microsoft.com/office/drawing/2014/chart" uri="{C3380CC4-5D6E-409C-BE32-E72D297353CC}">
              <c16:uniqueId val="{00000001-B134-49CA-9B78-2F59191EC91C}"/>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2999</c:v>
                </c:pt>
                <c:pt idx="5">
                  <c:v>3373</c:v>
                </c:pt>
                <c:pt idx="8">
                  <c:v>3913</c:v>
                </c:pt>
                <c:pt idx="11">
                  <c:v>3957</c:v>
                </c:pt>
                <c:pt idx="14">
                  <c:v>4767</c:v>
                </c:pt>
              </c:numCache>
            </c:numRef>
          </c:val>
          <c:extLst>
            <c:ext xmlns:c16="http://schemas.microsoft.com/office/drawing/2014/chart" uri="{C3380CC4-5D6E-409C-BE32-E72D297353CC}">
              <c16:uniqueId val="{00000002-B134-49CA-9B78-2F59191EC91C}"/>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134-49CA-9B78-2F59191EC91C}"/>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134-49CA-9B78-2F59191EC91C}"/>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4</c:v>
                </c:pt>
                <c:pt idx="3">
                  <c:v>4</c:v>
                </c:pt>
                <c:pt idx="6">
                  <c:v>3</c:v>
                </c:pt>
                <c:pt idx="9">
                  <c:v>2</c:v>
                </c:pt>
                <c:pt idx="12">
                  <c:v>1</c:v>
                </c:pt>
              </c:numCache>
            </c:numRef>
          </c:val>
          <c:extLst>
            <c:ext xmlns:c16="http://schemas.microsoft.com/office/drawing/2014/chart" uri="{C3380CC4-5D6E-409C-BE32-E72D297353CC}">
              <c16:uniqueId val="{00000005-B134-49CA-9B78-2F59191EC91C}"/>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1371</c:v>
                </c:pt>
                <c:pt idx="3">
                  <c:v>1325</c:v>
                </c:pt>
                <c:pt idx="6">
                  <c:v>1341</c:v>
                </c:pt>
                <c:pt idx="9">
                  <c:v>1295</c:v>
                </c:pt>
                <c:pt idx="12">
                  <c:v>1371</c:v>
                </c:pt>
              </c:numCache>
            </c:numRef>
          </c:val>
          <c:extLst>
            <c:ext xmlns:c16="http://schemas.microsoft.com/office/drawing/2014/chart" uri="{C3380CC4-5D6E-409C-BE32-E72D297353CC}">
              <c16:uniqueId val="{00000006-B134-49CA-9B78-2F59191EC91C}"/>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931</c:v>
                </c:pt>
                <c:pt idx="3">
                  <c:v>850</c:v>
                </c:pt>
                <c:pt idx="6">
                  <c:v>819</c:v>
                </c:pt>
                <c:pt idx="9">
                  <c:v>759</c:v>
                </c:pt>
                <c:pt idx="12">
                  <c:v>905</c:v>
                </c:pt>
              </c:numCache>
            </c:numRef>
          </c:val>
          <c:extLst>
            <c:ext xmlns:c16="http://schemas.microsoft.com/office/drawing/2014/chart" uri="{C3380CC4-5D6E-409C-BE32-E72D297353CC}">
              <c16:uniqueId val="{00000007-B134-49CA-9B78-2F59191EC91C}"/>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3435</c:v>
                </c:pt>
                <c:pt idx="3">
                  <c:v>3153</c:v>
                </c:pt>
                <c:pt idx="6">
                  <c:v>2898</c:v>
                </c:pt>
                <c:pt idx="9">
                  <c:v>2741</c:v>
                </c:pt>
                <c:pt idx="12">
                  <c:v>2678</c:v>
                </c:pt>
              </c:numCache>
            </c:numRef>
          </c:val>
          <c:extLst>
            <c:ext xmlns:c16="http://schemas.microsoft.com/office/drawing/2014/chart" uri="{C3380CC4-5D6E-409C-BE32-E72D297353CC}">
              <c16:uniqueId val="{00000008-B134-49CA-9B78-2F59191EC91C}"/>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1010</c:v>
                </c:pt>
                <c:pt idx="9">
                  <c:v>924</c:v>
                </c:pt>
                <c:pt idx="12">
                  <c:v>806</c:v>
                </c:pt>
              </c:numCache>
            </c:numRef>
          </c:val>
          <c:extLst>
            <c:ext xmlns:c16="http://schemas.microsoft.com/office/drawing/2014/chart" uri="{C3380CC4-5D6E-409C-BE32-E72D297353CC}">
              <c16:uniqueId val="{00000009-B134-49CA-9B78-2F59191EC91C}"/>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6132</c:v>
                </c:pt>
                <c:pt idx="3">
                  <c:v>7099</c:v>
                </c:pt>
                <c:pt idx="6">
                  <c:v>6694</c:v>
                </c:pt>
                <c:pt idx="9">
                  <c:v>6459</c:v>
                </c:pt>
                <c:pt idx="12">
                  <c:v>6278</c:v>
                </c:pt>
              </c:numCache>
            </c:numRef>
          </c:val>
          <c:extLst>
            <c:ext xmlns:c16="http://schemas.microsoft.com/office/drawing/2014/chart" uri="{C3380CC4-5D6E-409C-BE32-E72D297353CC}">
              <c16:uniqueId val="{0000000A-B134-49CA-9B78-2F59191EC91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3218</c:v>
                </c:pt>
                <c:pt idx="2">
                  <c:v>#N/A</c:v>
                </c:pt>
                <c:pt idx="3">
                  <c:v>#N/A</c:v>
                </c:pt>
                <c:pt idx="4">
                  <c:v>2672</c:v>
                </c:pt>
                <c:pt idx="5">
                  <c:v>#N/A</c:v>
                </c:pt>
                <c:pt idx="6">
                  <c:v>#N/A</c:v>
                </c:pt>
                <c:pt idx="7">
                  <c:v>2947</c:v>
                </c:pt>
                <c:pt idx="8">
                  <c:v>#N/A</c:v>
                </c:pt>
                <c:pt idx="9">
                  <c:v>#N/A</c:v>
                </c:pt>
                <c:pt idx="10">
                  <c:v>2567</c:v>
                </c:pt>
                <c:pt idx="11">
                  <c:v>#N/A</c:v>
                </c:pt>
                <c:pt idx="12">
                  <c:v>#N/A</c:v>
                </c:pt>
                <c:pt idx="13">
                  <c:v>1583</c:v>
                </c:pt>
                <c:pt idx="14">
                  <c:v>#N/A</c:v>
                </c:pt>
              </c:numCache>
            </c:numRef>
          </c:val>
          <c:smooth val="0"/>
          <c:extLst>
            <c:ext xmlns:c16="http://schemas.microsoft.com/office/drawing/2014/chart" uri="{C3380CC4-5D6E-409C-BE32-E72D297353CC}">
              <c16:uniqueId val="{0000000B-B134-49CA-9B78-2F59191EC91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1629</c:v>
                </c:pt>
                <c:pt idx="1">
                  <c:v>1849</c:v>
                </c:pt>
                <c:pt idx="2">
                  <c:v>2223</c:v>
                </c:pt>
              </c:numCache>
            </c:numRef>
          </c:val>
          <c:extLst>
            <c:ext xmlns:c16="http://schemas.microsoft.com/office/drawing/2014/chart" uri="{C3380CC4-5D6E-409C-BE32-E72D297353CC}">
              <c16:uniqueId val="{00000000-C819-405B-888F-09F0A029E4B1}"/>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72</c:v>
                </c:pt>
                <c:pt idx="1">
                  <c:v>72</c:v>
                </c:pt>
                <c:pt idx="2">
                  <c:v>72</c:v>
                </c:pt>
              </c:numCache>
            </c:numRef>
          </c:val>
          <c:extLst>
            <c:ext xmlns:c16="http://schemas.microsoft.com/office/drawing/2014/chart" uri="{C3380CC4-5D6E-409C-BE32-E72D297353CC}">
              <c16:uniqueId val="{00000001-C819-405B-888F-09F0A029E4B1}"/>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3380</c:v>
                </c:pt>
                <c:pt idx="1">
                  <c:v>3498</c:v>
                </c:pt>
                <c:pt idx="2">
                  <c:v>4061</c:v>
                </c:pt>
              </c:numCache>
            </c:numRef>
          </c:val>
          <c:extLst>
            <c:ext xmlns:c16="http://schemas.microsoft.com/office/drawing/2014/chart" uri="{C3380CC4-5D6E-409C-BE32-E72D297353CC}">
              <c16:uniqueId val="{00000002-C819-405B-888F-09F0A029E4B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{1467AD30-F2F3-4884-8E4F-31AE8A27D3FB}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92B-4824-986B-4B83E6ED4CE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{5BBA29CD-DDA1-4981-B933-93990AD03BF9}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92B-4824-986B-4B83E6ED4CE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{5D80D425-0248-4CC7-A8AB-95E3E68A7668}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92B-4824-986B-4B83E6ED4CE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{037A9E87-4E8D-45BD-9CC5-78EF8780070A}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92B-4824-986B-4B83E6ED4CE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{1A4AB929-9A77-431A-A88D-574B7AD79C5F}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92B-4824-986B-4B83E6ED4CEE}"/>
                </c:ext>
              </c:extLst>
            </c:dLbl>
            <c:dLbl>
              <c:idx val="8"/>
              <c:layout>
                <c:manualLayout>
                  <c:x val="0"/>
                  <c:y val="-1.6326408818818423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{338586C4-7B8E-45D8-A7CD-B4DB3752F8FF}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92B-4824-986B-4B83E6ED4CEE}"/>
                </c:ext>
              </c:extLst>
            </c:dLbl>
            <c:dLbl>
              <c:idx val="16"/>
              <c:layout>
                <c:manualLayout>
                  <c:x val="0"/>
                  <c:y val="1.63264088188183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{BDFC3704-0778-4ABE-A951-AE740FF1F72B}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92B-4824-986B-4B83E6ED4CEE}"/>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{F5F7633A-F00F-4C9A-B763-AE83D97EBE16}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92B-4824-986B-4B83E6ED4CEE}"/>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{D3E5A849-EE9A-4ACB-AA05-A88F1DCB09C7}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92B-4824-986B-4B83E6ED4CE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42.3</c:v>
                </c:pt>
                <c:pt idx="8">
                  <c:v>42</c:v>
                </c:pt>
                <c:pt idx="16">
                  <c:v>41.6</c:v>
                </c:pt>
                <c:pt idx="24">
                  <c:v>43.4</c:v>
                </c:pt>
                <c:pt idx="32">
                  <c:v>45.3</c:v>
                </c:pt>
              </c:numCache>
            </c:numRef>
          </c:xVal>
          <c:yVal>
            <c:numRef>
              <c:f>公会計指標分析・財政指標組合せ分析表!$BP$51:$DC$51</c:f>
              <c:numCache>
                <c:formatCode>#,##0.0;"▲ "#,##0.0</c:formatCode>
                <c:ptCount val="40"/>
                <c:pt idx="0">
                  <c:v>92</c:v>
                </c:pt>
                <c:pt idx="8">
                  <c:v>65.599999999999994</c:v>
                </c:pt>
                <c:pt idx="16">
                  <c:v>66.7</c:v>
                </c:pt>
                <c:pt idx="24">
                  <c:v>53.3</c:v>
                </c:pt>
                <c:pt idx="32">
                  <c:v>35.5</c:v>
                </c:pt>
              </c:numCache>
            </c:numRef>
          </c:yVal>
          <c:smooth val="0"/>
          <c:extLst>
            <c:ext xmlns:c16="http://schemas.microsoft.com/office/drawing/2014/chart" uri="{C3380CC4-5D6E-409C-BE32-E72D297353CC}">
              <c16:uniqueId val="{00000009-492B-4824-986B-4B83E6ED4CE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4.4466449781187578E-2"/>
                  <c:y val="-2.8858064325908653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{84FEFBBE-25A9-42F2-A003-FFA8A94EFABB}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92B-4824-986B-4B83E6ED4CE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{184E81DA-CC4B-4832-B6C9-D4ED6C11521C}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92B-4824-986B-4B83E6ED4CE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{4366F337-8D12-4E60-9084-DC0904A7F534}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92B-4824-986B-4B83E6ED4CE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{46C74A1E-3EC3-42AF-ACD1-CCE30D5B87F8}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92B-4824-986B-4B83E6ED4CE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{D0895EDD-13E1-4942-AEDE-F4C0DB9897CF}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92B-4824-986B-4B83E6ED4CEE}"/>
                </c:ext>
              </c:extLst>
            </c:dLbl>
            <c:dLbl>
              <c:idx val="8"/>
              <c:layout>
                <c:manualLayout>
                  <c:x val="-1.9565051519280778E-2"/>
                  <c:y val="-5.6672815712285766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{C8BF0229-1376-4F02-99EF-F7DE080A764A}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92B-4824-986B-4B83E6ED4CEE}"/>
                </c:ext>
              </c:extLst>
            </c:dLbl>
            <c:dLbl>
              <c:idx val="16"/>
              <c:layout>
                <c:manualLayout>
                  <c:x val="-3.2015750650234161E-2"/>
                  <c:y val="-0.11768974921058829"/>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{10D31F37-3082-4ADD-8BB0-67BA327CE591}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92B-4824-986B-4B83E6ED4CEE}"/>
                </c:ext>
              </c:extLst>
            </c:dLbl>
            <c:dLbl>
              <c:idx val="24"/>
              <c:layout>
                <c:manualLayout>
                  <c:x val="-3.2015750650234161E-2"/>
                  <c:y val="-4.0612119552224456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{9D0A04D3-56BA-46B9-972D-B08DA8B88DDC}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92B-4824-986B-4B83E6ED4CEE}"/>
                </c:ext>
              </c:extLst>
            </c:dLbl>
            <c:dLbl>
              <c:idx val="32"/>
              <c:layout>
                <c:manualLayout>
                  <c:x val="-3.2015750650234161E-2"/>
                  <c:y val="-7.9861573651250711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{01F1961D-E97E-40AF-BEAF-8F3029A4C97A}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92B-4824-986B-4B83E6ED4CE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492B-4824-986B-4B83E6ED4CEE}"/>
            </c:ext>
          </c:extLst>
        </c:ser>
        <c:dLbls>
          <c:showLegendKey val="0"/>
          <c:showVal val="1"/>
          <c:showCatName val="0"/>
          <c:showSerName val="0"/>
          <c:showPercent val="0"/>
          <c:showBubbleSize val="0"/>
        </c:dLbls>
        <c:axId val="46179840"/>
        <c:axId val="46181760"/>
      </c:scatterChart>
      <c:valAx>
        <c:axId val="46179840"/>
        <c:scaling>
          <c:orientation val="maxMin"/>
          <c:max val="70"/>
          <c:min val="3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1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{2A917341-982E-4985-9DF5-31D9D0F453F5}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9FA-4744-9C8F-FB227897862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{EA89ADF2-C805-4C92-807E-D7D8215EE476}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9FA-4744-9C8F-FB227897862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{E7D6ED51-461B-46F7-A621-FA1635570479}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9FA-4744-9C8F-FB227897862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{2697F3C8-D70C-4B87-9150-FBDDA62AEF04}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9FA-4744-9C8F-FB227897862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{0F458702-1E38-429D-A78F-7F6F7F04A228}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9FA-4744-9C8F-FB227897862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{01CFE63B-9369-4CF0-A599-23F9D537A4B7}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9FA-4744-9C8F-FB227897862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{610776CE-1DE5-44F8-B218-F6AFB2141D78}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9FA-4744-9C8F-FB227897862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{810E5AF2-5E46-48F9-851E-C3E3B23243E3}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9FA-4744-9C8F-FB227897862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{A1B07131-08B5-42EC-9D51-521F6E12CBA9}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9FA-4744-9C8F-FB227897862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8.8000000000000007</c:v>
                </c:pt>
                <c:pt idx="8">
                  <c:v>8.3000000000000007</c:v>
                </c:pt>
                <c:pt idx="16">
                  <c:v>7.6</c:v>
                </c:pt>
                <c:pt idx="24">
                  <c:v>8.4</c:v>
                </c:pt>
                <c:pt idx="32">
                  <c:v>10.4</c:v>
                </c:pt>
              </c:numCache>
            </c:numRef>
          </c:xVal>
          <c:yVal>
            <c:numRef>
              <c:f>公会計指標分析・財政指標組合せ分析表!$BP$73:$DC$73</c:f>
              <c:numCache>
                <c:formatCode>#,##0.0;"▲ "#,##0.0</c:formatCode>
                <c:ptCount val="40"/>
                <c:pt idx="0">
                  <c:v>92</c:v>
                </c:pt>
                <c:pt idx="8">
                  <c:v>65.599999999999994</c:v>
                </c:pt>
                <c:pt idx="16">
                  <c:v>66.7</c:v>
                </c:pt>
                <c:pt idx="24">
                  <c:v>53.3</c:v>
                </c:pt>
                <c:pt idx="32">
                  <c:v>35.5</c:v>
                </c:pt>
              </c:numCache>
            </c:numRef>
          </c:yVal>
          <c:smooth val="0"/>
          <c:extLst>
            <c:ext xmlns:c16="http://schemas.microsoft.com/office/drawing/2014/chart" uri="{C3380CC4-5D6E-409C-BE32-E72D297353CC}">
              <c16:uniqueId val="{00000009-59FA-4744-9C8F-FB227897862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{D5CA136B-C5BE-4F5C-9652-724FAE0FAE25}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9FA-4744-9C8F-FB227897862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{3B4C5F49-6910-4E92-891E-4693F9200073}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9FA-4744-9C8F-FB227897862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{5748F255-C94A-4E65-AE29-9DE4F62D0440}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9FA-4744-9C8F-FB227897862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{BAFC93B6-6E87-4195-9D62-D90993F6FAD8}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9FA-4744-9C8F-FB227897862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{AC3D4E34-FC86-495A-87BD-0878B79C7AEE}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9FA-4744-9C8F-FB2278978620}"/>
                </c:ext>
              </c:extLst>
            </c:dLbl>
            <c:dLbl>
              <c:idx val="8"/>
              <c:layout>
                <c:manualLayout>
                  <c:x val="-3.4310845302750574E-2"/>
                  <c:y val="-9.7892879477939343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{43F723B5-920B-4795-A9CC-FC04C5E80738}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9FA-4744-9C8F-FB2278978620}"/>
                </c:ext>
              </c:extLst>
            </c:dLbl>
            <c:dLbl>
              <c:idx val="16"/>
              <c:layout>
                <c:manualLayout>
                  <c:x val="-2.7459588858563304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{4DBFE68D-A8AA-4619-8D34-4CD4E01C5930}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9FA-4744-9C8F-FB2278978620}"/>
                </c:ext>
              </c:extLst>
            </c:dLbl>
            <c:dLbl>
              <c:idx val="24"/>
              <c:layout>
                <c:manualLayout>
                  <c:x val="-3.2940594013913145E-2"/>
                  <c:y val="-6.359908542119463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{FF0B2117-3506-4141-A077-61ADE419A1C9}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9FA-4744-9C8F-FB2278978620}"/>
                </c:ext>
              </c:extLst>
            </c:dLbl>
            <c:dLbl>
              <c:idx val="32"/>
              <c:layout>
                <c:manualLayout>
                  <c:x val="-3.1570342725075584E-2"/>
                  <c:y val="-2.575763387667844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{1BA8F430-9A05-4CFC-AF4B-09BE8963EBEA}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9FA-4744-9C8F-FB227897862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59FA-4744-9C8F-FB2278978620}"/>
            </c:ext>
          </c:extLst>
        </c:ser>
        <c:dLbls>
          <c:showLegendKey val="0"/>
          <c:showVal val="1"/>
          <c:showCatName val="0"/>
          <c:showSerName val="0"/>
          <c:showPercent val="0"/>
          <c:showBubbleSize val="0"/>
        </c:dLbls>
        <c:axId val="84219776"/>
        <c:axId val="84234240"/>
      </c:scatterChart>
      <c:valAx>
        <c:axId val="84219776"/>
        <c:scaling>
          <c:orientation val="maxMin"/>
          <c:max val="11"/>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1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F55FDA6B-3868-463C-8434-BF6E1346D115}"/>
            </a:ext>
          </a:extLst>
        </xdr:cNvPr>
        <xdr:cNvSpPr>
          <a:spLocks noChangeArrowheads="1"/>
        </xdr:cNvSpPr>
      </xdr:nvSpPr>
      <xdr:spPr bwMode="auto">
        <a:xfrm rot="5400000">
          <a:off x="6221413" y="4541837"/>
          <a:ext cx="374650" cy="29527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B6113ADB-5E44-4EA3-B5E0-217ECC46B610}"/>
            </a:ext>
          </a:extLst>
        </xdr:cNvPr>
        <xdr:cNvSpPr>
          <a:spLocks/>
        </xdr:cNvSpPr>
      </xdr:nvSpPr>
      <xdr:spPr bwMode="auto">
        <a:xfrm>
          <a:off x="8280400" y="5768975"/>
          <a:ext cx="123825" cy="39052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1C0A6D4-D4FA-42B1-AF8C-D667C01F6F62}"/>
            </a:ext>
          </a:extLst>
        </xdr:cNvPr>
        <xdr:cNvSpPr/>
      </xdr:nvSpPr>
      <xdr:spPr>
        <a:xfrm>
          <a:off x="685800" y="406400"/>
          <a:ext cx="119253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678B0938-374A-431F-8629-14E0AABAA523}"/>
            </a:ext>
          </a:extLst>
        </xdr:cNvPr>
        <xdr:cNvSpPr/>
      </xdr:nvSpPr>
      <xdr:spPr>
        <a:xfrm>
          <a:off x="18973800" y="393700"/>
          <a:ext cx="36893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400AD50-0FE2-4E28-86C7-13A45C1A92AA}"/>
            </a:ext>
          </a:extLst>
        </xdr:cNvPr>
        <xdr:cNvSpPr/>
      </xdr:nvSpPr>
      <xdr:spPr>
        <a:xfrm>
          <a:off x="18999200" y="419100"/>
          <a:ext cx="36449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BD3EE063-CE9B-429C-BA15-6A3611D596CA}"/>
            </a:ext>
          </a:extLst>
        </xdr:cNvPr>
        <xdr:cNvSpPr/>
      </xdr:nvSpPr>
      <xdr:spPr>
        <a:xfrm>
          <a:off x="19024600" y="444500"/>
          <a:ext cx="36004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福井県美浜町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FBAD7AD7-3720-477A-AFC7-85BFA638759B}"/>
            </a:ext>
          </a:extLst>
        </xdr:cNvPr>
        <xdr:cNvSpPr/>
      </xdr:nvSpPr>
      <xdr:spPr>
        <a:xfrm>
          <a:off x="16344900" y="393700"/>
          <a:ext cx="25082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455DE114-06A5-4B97-B919-D888B7EB8BD0}"/>
            </a:ext>
          </a:extLst>
        </xdr:cNvPr>
        <xdr:cNvSpPr/>
      </xdr:nvSpPr>
      <xdr:spPr>
        <a:xfrm>
          <a:off x="16370300" y="419100"/>
          <a:ext cx="24638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C928B1EF-7F28-49C6-AF94-461D115045A3}"/>
            </a:ext>
          </a:extLst>
        </xdr:cNvPr>
        <xdr:cNvSpPr/>
      </xdr:nvSpPr>
      <xdr:spPr>
        <a:xfrm>
          <a:off x="16395700" y="444500"/>
          <a:ext cx="24066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FAC1D1B3-672F-4716-8063-0C8AFB75D611}"/>
            </a:ext>
          </a:extLst>
        </xdr:cNvPr>
        <xdr:cNvSpPr/>
      </xdr:nvSpPr>
      <xdr:spPr>
        <a:xfrm>
          <a:off x="787400" y="1162050"/>
          <a:ext cx="90551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DC5C3F81-392F-4958-BD10-A1AA655B1B5D}"/>
            </a:ext>
          </a:extLst>
        </xdr:cNvPr>
        <xdr:cNvSpPr/>
      </xdr:nvSpPr>
      <xdr:spPr>
        <a:xfrm>
          <a:off x="901700" y="1193800"/>
          <a:ext cx="13081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A6437395-4FA4-423D-8F6A-B0B3F87391F5}"/>
            </a:ext>
          </a:extLst>
        </xdr:cNvPr>
        <xdr:cNvSpPr/>
      </xdr:nvSpPr>
      <xdr:spPr>
        <a:xfrm>
          <a:off x="2159000" y="1193800"/>
          <a:ext cx="11874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8,676
8,586
152.38
12,491,944
11,780,961
679,769
4,973,802
6,278,016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9EFF4E35-330C-4538-8ED7-FEDF6B893E63}"/>
            </a:ext>
          </a:extLst>
        </xdr:cNvPr>
        <xdr:cNvSpPr/>
      </xdr:nvSpPr>
      <xdr:spPr>
        <a:xfrm>
          <a:off x="3403600" y="1193800"/>
          <a:ext cx="14351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5D65F0A3-DB02-470D-9A59-0A6E81685DD8}"/>
            </a:ext>
          </a:extLst>
        </xdr:cNvPr>
        <xdr:cNvSpPr/>
      </xdr:nvSpPr>
      <xdr:spPr>
        <a:xfrm>
          <a:off x="4838700" y="1212850"/>
          <a:ext cx="1905000" cy="977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204DFDD0-38C2-4608-A754-82AE902AB290}"/>
            </a:ext>
          </a:extLst>
        </xdr:cNvPr>
        <xdr:cNvSpPr/>
      </xdr:nvSpPr>
      <xdr:spPr>
        <a:xfrm>
          <a:off x="6743700" y="1212850"/>
          <a:ext cx="1193800" cy="977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35.5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C7DD6D5E-BC5D-4976-AF37-8F1FC3126921}"/>
            </a:ext>
          </a:extLst>
        </xdr:cNvPr>
        <xdr:cNvSpPr/>
      </xdr:nvSpPr>
      <xdr:spPr>
        <a:xfrm>
          <a:off x="8001000" y="1212850"/>
          <a:ext cx="596900" cy="977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777A14B9-7981-43C3-A586-4A2F556F2454}"/>
            </a:ext>
          </a:extLst>
        </xdr:cNvPr>
        <xdr:cNvSpPr/>
      </xdr:nvSpPr>
      <xdr:spPr>
        <a:xfrm>
          <a:off x="4838700" y="2019300"/>
          <a:ext cx="1905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E506034E-89E9-4335-B818-1518B035508F}"/>
            </a:ext>
          </a:extLst>
        </xdr:cNvPr>
        <xdr:cNvSpPr/>
      </xdr:nvSpPr>
      <xdr:spPr>
        <a:xfrm>
          <a:off x="6807200" y="2019300"/>
          <a:ext cx="32258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E8ADE3CC-FA2B-45C9-9242-79AAA2E53B0C}"/>
            </a:ext>
          </a:extLst>
        </xdr:cNvPr>
        <xdr:cNvSpPr/>
      </xdr:nvSpPr>
      <xdr:spPr>
        <a:xfrm>
          <a:off x="10071100" y="1162050"/>
          <a:ext cx="1346200" cy="11049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4C75D2E-377D-4A43-80DE-0B57A7C3CDAD}"/>
            </a:ext>
          </a:extLst>
        </xdr:cNvPr>
        <xdr:cNvSpPr/>
      </xdr:nvSpPr>
      <xdr:spPr>
        <a:xfrm>
          <a:off x="10293350" y="1225550"/>
          <a:ext cx="11938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C4500F6C-235C-4B05-9456-2F9452F76198}"/>
            </a:ext>
          </a:extLst>
        </xdr:cNvPr>
        <xdr:cNvSpPr/>
      </xdr:nvSpPr>
      <xdr:spPr>
        <a:xfrm>
          <a:off x="10293350" y="1485900"/>
          <a:ext cx="1193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1E0F365B-E9F8-4A5E-87D4-753F04B77772}"/>
            </a:ext>
          </a:extLst>
        </xdr:cNvPr>
        <xdr:cNvSpPr/>
      </xdr:nvSpPr>
      <xdr:spPr>
        <a:xfrm>
          <a:off x="10293350" y="1803400"/>
          <a:ext cx="1193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8217A73B-E082-4663-B8BA-5E2DD0FC4CB1}"/>
            </a:ext>
          </a:extLst>
        </xdr:cNvPr>
        <xdr:cNvCxnSpPr/>
      </xdr:nvCxnSpPr>
      <xdr:spPr>
        <a:xfrm>
          <a:off x="10147300" y="1314450"/>
          <a:ext cx="158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C79725DA-36BA-44CF-8201-929843791B13}"/>
            </a:ext>
          </a:extLst>
        </xdr:cNvPr>
        <xdr:cNvCxnSpPr/>
      </xdr:nvCxnSpPr>
      <xdr:spPr>
        <a:xfrm>
          <a:off x="1022985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1A664BCD-7E3A-4173-989E-8B264409C1FE}"/>
            </a:ext>
          </a:extLst>
        </xdr:cNvPr>
        <xdr:cNvCxnSpPr/>
      </xdr:nvCxnSpPr>
      <xdr:spPr>
        <a:xfrm>
          <a:off x="10147300" y="1778000"/>
          <a:ext cx="1587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7BED62BA-42E9-4238-9C85-E91ED0AC7D53}"/>
            </a:ext>
          </a:extLst>
        </xdr:cNvPr>
        <xdr:cNvCxnSpPr/>
      </xdr:nvCxnSpPr>
      <xdr:spPr>
        <a:xfrm flipV="1">
          <a:off x="10229850" y="20034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77DD5008-F46E-45ED-A78F-680CEF223FEC}"/>
            </a:ext>
          </a:extLst>
        </xdr:cNvPr>
        <xdr:cNvCxnSpPr/>
      </xdr:nvCxnSpPr>
      <xdr:spPr>
        <a:xfrm>
          <a:off x="10147300" y="2146300"/>
          <a:ext cx="1587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43AF1E48-4B79-468A-BF3C-58ECFA6F5A68}"/>
            </a:ext>
          </a:extLst>
        </xdr:cNvPr>
        <xdr:cNvSpPr/>
      </xdr:nvSpPr>
      <xdr:spPr>
        <a:xfrm>
          <a:off x="10182225" y="1263650"/>
          <a:ext cx="889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CA6B9D2F-789B-435E-9CE9-7904B191CBD2}"/>
            </a:ext>
          </a:extLst>
        </xdr:cNvPr>
        <xdr:cNvSpPr/>
      </xdr:nvSpPr>
      <xdr:spPr>
        <a:xfrm>
          <a:off x="10182225" y="1517650"/>
          <a:ext cx="889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7EFC4A70-C614-46F8-A6DD-E24C250B423D}"/>
            </a:ext>
          </a:extLst>
        </xdr:cNvPr>
        <xdr:cNvSpPr txBox="1"/>
      </xdr:nvSpPr>
      <xdr:spPr>
        <a:xfrm>
          <a:off x="723900" y="290195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E7236C18-51B4-4BE6-B70E-0E234DA7E9EE}"/>
            </a:ext>
          </a:extLst>
        </xdr:cNvPr>
        <xdr:cNvSpPr txBox="1"/>
      </xdr:nvSpPr>
      <xdr:spPr>
        <a:xfrm>
          <a:off x="723900" y="314325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6C0B4E5E-FAB0-4640-84A4-9A79516C7E9D}"/>
            </a:ext>
          </a:extLst>
        </xdr:cNvPr>
        <xdr:cNvSpPr txBox="1"/>
      </xdr:nvSpPr>
      <xdr:spPr>
        <a:xfrm>
          <a:off x="723900" y="3390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32FC33D3-19E8-4B0B-9231-1D7DC0816F35}"/>
            </a:ext>
          </a:extLst>
        </xdr:cNvPr>
        <xdr:cNvSpPr txBox="1"/>
      </xdr:nvSpPr>
      <xdr:spPr>
        <a:xfrm>
          <a:off x="723900" y="36322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3C8A1972-00D8-45F4-ACC3-CD905356F33D}"/>
            </a:ext>
          </a:extLst>
        </xdr:cNvPr>
        <xdr:cNvSpPr txBox="1"/>
      </xdr:nvSpPr>
      <xdr:spPr>
        <a:xfrm>
          <a:off x="723900" y="387985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7B7D681C-C809-4BB5-AA73-DD0C013ABBA7}"/>
            </a:ext>
          </a:extLst>
        </xdr:cNvPr>
        <xdr:cNvSpPr txBox="1"/>
      </xdr:nvSpPr>
      <xdr:spPr>
        <a:xfrm>
          <a:off x="723900" y="41275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15B0BFE2-5F6E-4746-A7F6-CAA5EE1DE9E6}"/>
            </a:ext>
          </a:extLst>
        </xdr:cNvPr>
        <xdr:cNvSpPr txBox="1"/>
      </xdr:nvSpPr>
      <xdr:spPr>
        <a:xfrm>
          <a:off x="723900" y="4368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C4FD5D7A-17BA-4DD9-951C-2EC9F0AB8A12}"/>
            </a:ext>
          </a:extLst>
        </xdr:cNvPr>
        <xdr:cNvSpPr/>
      </xdr:nvSpPr>
      <xdr:spPr>
        <a:xfrm>
          <a:off x="723900" y="4832350"/>
          <a:ext cx="47752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6DE4394-68B0-4E88-AEF7-21361D12D5CA}"/>
            </a:ext>
          </a:extLst>
        </xdr:cNvPr>
        <xdr:cNvSpPr txBox="1"/>
      </xdr:nvSpPr>
      <xdr:spPr>
        <a:xfrm>
          <a:off x="1675287" y="518160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365ACA07-CA7A-418A-B27F-05CC30E9B0CF}"/>
            </a:ext>
          </a:extLst>
        </xdr:cNvPr>
        <xdr:cNvSpPr txBox="1"/>
      </xdr:nvSpPr>
      <xdr:spPr>
        <a:xfrm>
          <a:off x="2985614" y="51562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4D54A98C-03CF-4E26-93FD-EB92951DB75D}"/>
            </a:ext>
          </a:extLst>
        </xdr:cNvPr>
        <xdr:cNvSpPr/>
      </xdr:nvSpPr>
      <xdr:spPr>
        <a:xfrm>
          <a:off x="5549900" y="5080000"/>
          <a:ext cx="1435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B809CF3C-7437-426F-AFE4-2AF25DE339BE}"/>
            </a:ext>
          </a:extLst>
        </xdr:cNvPr>
        <xdr:cNvSpPr/>
      </xdr:nvSpPr>
      <xdr:spPr>
        <a:xfrm>
          <a:off x="5549900" y="5264150"/>
          <a:ext cx="1435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3B0EC7B4-18A1-4BBD-86EE-2E702180DF18}"/>
            </a:ext>
          </a:extLst>
        </xdr:cNvPr>
        <xdr:cNvSpPr/>
      </xdr:nvSpPr>
      <xdr:spPr>
        <a:xfrm>
          <a:off x="7099300" y="5080000"/>
          <a:ext cx="1193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84469D1F-761B-413D-BDB4-08DFD2FA4B8B}"/>
            </a:ext>
          </a:extLst>
        </xdr:cNvPr>
        <xdr:cNvSpPr/>
      </xdr:nvSpPr>
      <xdr:spPr>
        <a:xfrm>
          <a:off x="7099300" y="5264150"/>
          <a:ext cx="1193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5D62DBD2-D3FC-4E66-A39E-0F5D98643691}"/>
            </a:ext>
          </a:extLst>
        </xdr:cNvPr>
        <xdr:cNvSpPr/>
      </xdr:nvSpPr>
      <xdr:spPr>
        <a:xfrm>
          <a:off x="8470900" y="5080000"/>
          <a:ext cx="1193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B3A069D3-0F02-4ACB-B1CD-FAD20C38FE8A}"/>
            </a:ext>
          </a:extLst>
        </xdr:cNvPr>
        <xdr:cNvSpPr/>
      </xdr:nvSpPr>
      <xdr:spPr>
        <a:xfrm>
          <a:off x="8470900" y="5264150"/>
          <a:ext cx="1193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C159AD-FB06-4142-B173-B22185A65CE5}"/>
            </a:ext>
          </a:extLst>
        </xdr:cNvPr>
        <xdr:cNvSpPr/>
      </xdr:nvSpPr>
      <xdr:spPr>
        <a:xfrm>
          <a:off x="723900" y="5568950"/>
          <a:ext cx="47752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C9B0BAE2-33D3-41FD-BFE4-83FA620D5BBE}"/>
            </a:ext>
          </a:extLst>
        </xdr:cNvPr>
        <xdr:cNvSpPr/>
      </xdr:nvSpPr>
      <xdr:spPr>
        <a:xfrm>
          <a:off x="5676900" y="5568950"/>
          <a:ext cx="566420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7DD6A389-5F01-4FB6-A015-710457236113}"/>
            </a:ext>
          </a:extLst>
        </xdr:cNvPr>
        <xdr:cNvSpPr/>
      </xdr:nvSpPr>
      <xdr:spPr>
        <a:xfrm>
          <a:off x="5676900" y="5568950"/>
          <a:ext cx="35750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7E3A9407-0257-4E0F-AC39-882EFD2FFC75}"/>
            </a:ext>
          </a:extLst>
        </xdr:cNvPr>
        <xdr:cNvSpPr txBox="1"/>
      </xdr:nvSpPr>
      <xdr:spPr>
        <a:xfrm>
          <a:off x="5791200" y="5873750"/>
          <a:ext cx="542925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原子力発電所の立地により固定資産税等の税収入が大きいため、類似団体平均値を上回っているが、電力事業者の業績や設備投資の状況により税収入が大きく変動するため安定した財政運営に苦慮している。今後も、町税等の滞納額の圧縮や更なる徴収業務の強化に取り組むとともに、地域産業の振興や優良企業の誘致による税源の確保等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82600CE2-7148-4630-9ED9-168849803501}"/>
            </a:ext>
          </a:extLst>
        </xdr:cNvPr>
        <xdr:cNvCxnSpPr/>
      </xdr:nvCxnSpPr>
      <xdr:spPr>
        <a:xfrm>
          <a:off x="723900" y="7893050"/>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223DE656-5FB8-43EF-8980-DC50B2711545}"/>
            </a:ext>
          </a:extLst>
        </xdr:cNvPr>
        <xdr:cNvCxnSpPr/>
      </xdr:nvCxnSpPr>
      <xdr:spPr>
        <a:xfrm>
          <a:off x="723900" y="7503583"/>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E4D3AB44-3300-4D71-ACFE-F58AC3A45D9D}"/>
            </a:ext>
          </a:extLst>
        </xdr:cNvPr>
        <xdr:cNvSpPr txBox="1"/>
      </xdr:nvSpPr>
      <xdr:spPr>
        <a:xfrm>
          <a:off x="0" y="7367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A4F1AFE2-D8BA-4306-896F-DD36654264F5}"/>
            </a:ext>
          </a:extLst>
        </xdr:cNvPr>
        <xdr:cNvCxnSpPr/>
      </xdr:nvCxnSpPr>
      <xdr:spPr>
        <a:xfrm>
          <a:off x="723900" y="7114117"/>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5E85E8FA-8FF9-4FBB-91DF-25B5BCE93647}"/>
            </a:ext>
          </a:extLst>
        </xdr:cNvPr>
        <xdr:cNvSpPr txBox="1"/>
      </xdr:nvSpPr>
      <xdr:spPr>
        <a:xfrm>
          <a:off x="0" y="6978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47529F8E-9804-44BC-9436-308781FC4D85}"/>
            </a:ext>
          </a:extLst>
        </xdr:cNvPr>
        <xdr:cNvCxnSpPr/>
      </xdr:nvCxnSpPr>
      <xdr:spPr>
        <a:xfrm>
          <a:off x="723900" y="6731000"/>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6BBA1B6C-B806-4888-A673-2A78ECD9F34E}"/>
            </a:ext>
          </a:extLst>
        </xdr:cNvPr>
        <xdr:cNvSpPr txBox="1"/>
      </xdr:nvSpPr>
      <xdr:spPr>
        <a:xfrm>
          <a:off x="0" y="659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D51A8034-F707-424B-A36A-E67E3F1D7BF0}"/>
            </a:ext>
          </a:extLst>
        </xdr:cNvPr>
        <xdr:cNvCxnSpPr/>
      </xdr:nvCxnSpPr>
      <xdr:spPr>
        <a:xfrm>
          <a:off x="723900" y="6341533"/>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684BB5AC-7E8F-4908-AA09-9A19016F5F9D}"/>
            </a:ext>
          </a:extLst>
        </xdr:cNvPr>
        <xdr:cNvSpPr txBox="1"/>
      </xdr:nvSpPr>
      <xdr:spPr>
        <a:xfrm>
          <a:off x="0" y="6205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57A5E3F4-DAE5-475A-9A61-D71E5A5693C6}"/>
            </a:ext>
          </a:extLst>
        </xdr:cNvPr>
        <xdr:cNvCxnSpPr/>
      </xdr:nvCxnSpPr>
      <xdr:spPr>
        <a:xfrm>
          <a:off x="723900" y="5952067"/>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6700C76E-519F-4F82-AED6-590BE86460EA}"/>
            </a:ext>
          </a:extLst>
        </xdr:cNvPr>
        <xdr:cNvSpPr txBox="1"/>
      </xdr:nvSpPr>
      <xdr:spPr>
        <a:xfrm>
          <a:off x="0" y="5816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8DB3D63D-F3A0-4802-B333-D9E2991F4996}"/>
            </a:ext>
          </a:extLst>
        </xdr:cNvPr>
        <xdr:cNvCxnSpPr/>
      </xdr:nvCxnSpPr>
      <xdr:spPr>
        <a:xfrm>
          <a:off x="723900" y="5568950"/>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7F026233-0577-4593-9A8F-BBA1396E1D81}"/>
            </a:ext>
          </a:extLst>
        </xdr:cNvPr>
        <xdr:cNvSpPr txBox="1"/>
      </xdr:nvSpPr>
      <xdr:spPr>
        <a:xfrm>
          <a:off x="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3FEF33CC-3872-40F0-94A0-E2CA6C984711}"/>
            </a:ext>
          </a:extLst>
        </xdr:cNvPr>
        <xdr:cNvSpPr/>
      </xdr:nvSpPr>
      <xdr:spPr>
        <a:xfrm>
          <a:off x="723900" y="5568950"/>
          <a:ext cx="47752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E8AD8D31-02AD-4017-87DF-2E905051526A}"/>
            </a:ext>
          </a:extLst>
        </xdr:cNvPr>
        <xdr:cNvCxnSpPr/>
      </xdr:nvCxnSpPr>
      <xdr:spPr>
        <a:xfrm flipV="1">
          <a:off x="4660900" y="5851172"/>
          <a:ext cx="0" cy="14442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C0C2365B-55C0-42A2-85FA-902D20FA9A3D}"/>
            </a:ext>
          </a:extLst>
        </xdr:cNvPr>
        <xdr:cNvSpPr txBox="1"/>
      </xdr:nvSpPr>
      <xdr:spPr>
        <a:xfrm>
          <a:off x="4737100" y="7267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8902B9FC-6562-4E3B-8297-20835DAA9B53}"/>
            </a:ext>
          </a:extLst>
        </xdr:cNvPr>
        <xdr:cNvCxnSpPr/>
      </xdr:nvCxnSpPr>
      <xdr:spPr>
        <a:xfrm>
          <a:off x="4572000" y="7295445"/>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53E19225-958F-4F7D-A092-81F7F3BF108B}"/>
            </a:ext>
          </a:extLst>
        </xdr:cNvPr>
        <xdr:cNvSpPr txBox="1"/>
      </xdr:nvSpPr>
      <xdr:spPr>
        <a:xfrm>
          <a:off x="4737100" y="560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29922C6F-23BC-47CA-9DA0-782353F727F4}"/>
            </a:ext>
          </a:extLst>
        </xdr:cNvPr>
        <xdr:cNvCxnSpPr/>
      </xdr:nvCxnSpPr>
      <xdr:spPr>
        <a:xfrm>
          <a:off x="4572000" y="5851172"/>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36</xdr:row>
      <xdr:rowOff>169333</xdr:rowOff>
    </xdr:from>
    <xdr:to>
      <xdr:col>23</xdr:col>
      <xdr:colOff>133350</xdr:colOff>
      <xdr:row>37</xdr:row>
      <xdr:rowOff>38100</xdr:rowOff>
    </xdr:to>
    <xdr:cxnSp macro="">
      <xdr:nvCxnSpPr>
        <xdr:cNvPr id="68" name="直線コネクタ 67">
          <a:extLst>
            <a:ext uri="{FF2B5EF4-FFF2-40B4-BE49-F238E27FC236}">
              <a16:creationId xmlns:a16="http://schemas.microsoft.com/office/drawing/2014/main" id="{B40EEBC6-0696-4D84-B85B-B057424690EB}"/>
            </a:ext>
          </a:extLst>
        </xdr:cNvPr>
        <xdr:cNvCxnSpPr/>
      </xdr:nvCxnSpPr>
      <xdr:spPr>
        <a:xfrm flipV="1">
          <a:off x="3873500" y="6106583"/>
          <a:ext cx="7874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13705</xdr:rowOff>
    </xdr:from>
    <xdr:ext cx="762000" cy="259045"/>
    <xdr:sp macro="" textlink="">
      <xdr:nvSpPr>
        <xdr:cNvPr id="69" name="財政力平均値テキスト">
          <a:extLst>
            <a:ext uri="{FF2B5EF4-FFF2-40B4-BE49-F238E27FC236}">
              <a16:creationId xmlns:a16="http://schemas.microsoft.com/office/drawing/2014/main" id="{D7BE25E8-18BB-428C-8E80-8BA7FCD65049}"/>
            </a:ext>
          </a:extLst>
        </xdr:cNvPr>
        <xdr:cNvSpPr txBox="1"/>
      </xdr:nvSpPr>
      <xdr:spPr>
        <a:xfrm>
          <a:off x="4737100" y="6947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EB5175C3-20DD-4225-BC20-E4C9E613C772}"/>
            </a:ext>
          </a:extLst>
        </xdr:cNvPr>
        <xdr:cNvSpPr/>
      </xdr:nvSpPr>
      <xdr:spPr>
        <a:xfrm>
          <a:off x="4610100" y="697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37</xdr:row>
      <xdr:rowOff>38100</xdr:rowOff>
    </xdr:from>
    <xdr:to>
      <xdr:col>19</xdr:col>
      <xdr:colOff>133350</xdr:colOff>
      <xdr:row>38</xdr:row>
      <xdr:rowOff>54328</xdr:rowOff>
    </xdr:to>
    <xdr:cxnSp macro="">
      <xdr:nvCxnSpPr>
        <xdr:cNvPr id="71" name="直線コネクタ 70">
          <a:extLst>
            <a:ext uri="{FF2B5EF4-FFF2-40B4-BE49-F238E27FC236}">
              <a16:creationId xmlns:a16="http://schemas.microsoft.com/office/drawing/2014/main" id="{DCB2EA2B-2B82-4275-8F98-9CA8F576AFDE}"/>
            </a:ext>
          </a:extLst>
        </xdr:cNvPr>
        <xdr:cNvCxnSpPr/>
      </xdr:nvCxnSpPr>
      <xdr:spPr>
        <a:xfrm flipV="1">
          <a:off x="3035300" y="6146800"/>
          <a:ext cx="838200" cy="181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51312FC4-68F2-450B-86FD-05E715CFA6BC}"/>
            </a:ext>
          </a:extLst>
        </xdr:cNvPr>
        <xdr:cNvSpPr/>
      </xdr:nvSpPr>
      <xdr:spPr>
        <a:xfrm>
          <a:off x="3822700" y="697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128005</xdr:rowOff>
    </xdr:from>
    <xdr:ext cx="736600" cy="259045"/>
    <xdr:sp macro="" textlink="">
      <xdr:nvSpPr>
        <xdr:cNvPr id="73" name="テキスト ボックス 72">
          <a:extLst>
            <a:ext uri="{FF2B5EF4-FFF2-40B4-BE49-F238E27FC236}">
              <a16:creationId xmlns:a16="http://schemas.microsoft.com/office/drawing/2014/main" id="{6CCDBBFE-E0FE-4004-B9B5-B44C47040AA9}"/>
            </a:ext>
          </a:extLst>
        </xdr:cNvPr>
        <xdr:cNvSpPr txBox="1"/>
      </xdr:nvSpPr>
      <xdr:spPr>
        <a:xfrm>
          <a:off x="3517900" y="7062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38</xdr:row>
      <xdr:rowOff>54328</xdr:rowOff>
    </xdr:from>
    <xdr:to>
      <xdr:col>15</xdr:col>
      <xdr:colOff>82550</xdr:colOff>
      <xdr:row>39</xdr:row>
      <xdr:rowOff>30339</xdr:rowOff>
    </xdr:to>
    <xdr:cxnSp macro="">
      <xdr:nvCxnSpPr>
        <xdr:cNvPr id="74" name="直線コネクタ 73">
          <a:extLst>
            <a:ext uri="{FF2B5EF4-FFF2-40B4-BE49-F238E27FC236}">
              <a16:creationId xmlns:a16="http://schemas.microsoft.com/office/drawing/2014/main" id="{107F7454-38FE-4055-B0AF-AFA9DA9EBBD3}"/>
            </a:ext>
          </a:extLst>
        </xdr:cNvPr>
        <xdr:cNvCxnSpPr/>
      </xdr:nvCxnSpPr>
      <xdr:spPr>
        <a:xfrm flipV="1">
          <a:off x="2197100" y="6328128"/>
          <a:ext cx="838200" cy="141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4A8A8BF3-C2B9-43A1-B6A5-BE2525DBB32C}"/>
            </a:ext>
          </a:extLst>
        </xdr:cNvPr>
        <xdr:cNvSpPr/>
      </xdr:nvSpPr>
      <xdr:spPr>
        <a:xfrm>
          <a:off x="2984500" y="696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114599</xdr:rowOff>
    </xdr:from>
    <xdr:ext cx="762000" cy="259045"/>
    <xdr:sp macro="" textlink="">
      <xdr:nvSpPr>
        <xdr:cNvPr id="76" name="テキスト ボックス 75">
          <a:extLst>
            <a:ext uri="{FF2B5EF4-FFF2-40B4-BE49-F238E27FC236}">
              <a16:creationId xmlns:a16="http://schemas.microsoft.com/office/drawing/2014/main" id="{A30773FE-B72C-40E4-8AE4-30E195B148D8}"/>
            </a:ext>
          </a:extLst>
        </xdr:cNvPr>
        <xdr:cNvSpPr txBox="1"/>
      </xdr:nvSpPr>
      <xdr:spPr>
        <a:xfrm>
          <a:off x="2679700" y="7048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30339</xdr:rowOff>
    </xdr:from>
    <xdr:to>
      <xdr:col>11</xdr:col>
      <xdr:colOff>31750</xdr:colOff>
      <xdr:row>39</xdr:row>
      <xdr:rowOff>110772</xdr:rowOff>
    </xdr:to>
    <xdr:cxnSp macro="">
      <xdr:nvCxnSpPr>
        <xdr:cNvPr id="77" name="直線コネクタ 76">
          <a:extLst>
            <a:ext uri="{FF2B5EF4-FFF2-40B4-BE49-F238E27FC236}">
              <a16:creationId xmlns:a16="http://schemas.microsoft.com/office/drawing/2014/main" id="{C3B7AAE6-EDAD-419F-A260-8FB36054C0E7}"/>
            </a:ext>
          </a:extLst>
        </xdr:cNvPr>
        <xdr:cNvCxnSpPr/>
      </xdr:nvCxnSpPr>
      <xdr:spPr>
        <a:xfrm flipV="1">
          <a:off x="1371600" y="6469239"/>
          <a:ext cx="8255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340457F6-C97D-4881-AEDD-2164C5B0D3EF}"/>
            </a:ext>
          </a:extLst>
        </xdr:cNvPr>
        <xdr:cNvSpPr/>
      </xdr:nvSpPr>
      <xdr:spPr>
        <a:xfrm>
          <a:off x="2159000" y="6962422"/>
          <a:ext cx="889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79" name="テキスト ボックス 78">
          <a:extLst>
            <a:ext uri="{FF2B5EF4-FFF2-40B4-BE49-F238E27FC236}">
              <a16:creationId xmlns:a16="http://schemas.microsoft.com/office/drawing/2014/main" id="{BCDE6E79-D59D-4248-9C05-F4D9B4A74EFB}"/>
            </a:ext>
          </a:extLst>
        </xdr:cNvPr>
        <xdr:cNvSpPr txBox="1"/>
      </xdr:nvSpPr>
      <xdr:spPr>
        <a:xfrm>
          <a:off x="1841500" y="7048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80" name="フローチャート: 判断 79">
          <a:extLst>
            <a:ext uri="{FF2B5EF4-FFF2-40B4-BE49-F238E27FC236}">
              <a16:creationId xmlns:a16="http://schemas.microsoft.com/office/drawing/2014/main" id="{26547F82-52E9-4102-908A-46DC96FB846F}"/>
            </a:ext>
          </a:extLst>
        </xdr:cNvPr>
        <xdr:cNvSpPr/>
      </xdr:nvSpPr>
      <xdr:spPr>
        <a:xfrm>
          <a:off x="1320800" y="6928555"/>
          <a:ext cx="889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74382</xdr:rowOff>
    </xdr:from>
    <xdr:ext cx="762000" cy="259045"/>
    <xdr:sp macro="" textlink="">
      <xdr:nvSpPr>
        <xdr:cNvPr id="81" name="テキスト ボックス 80">
          <a:extLst>
            <a:ext uri="{FF2B5EF4-FFF2-40B4-BE49-F238E27FC236}">
              <a16:creationId xmlns:a16="http://schemas.microsoft.com/office/drawing/2014/main" id="{7DA19B93-013F-4CAB-8A84-6BA8BAD80FA8}"/>
            </a:ext>
          </a:extLst>
        </xdr:cNvPr>
        <xdr:cNvSpPr txBox="1"/>
      </xdr:nvSpPr>
      <xdr:spPr>
        <a:xfrm>
          <a:off x="1003300" y="7008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6C1E204-1F5D-4018-A2F8-2E66D023889C}"/>
            </a:ext>
          </a:extLst>
        </xdr:cNvPr>
        <xdr:cNvSpPr txBox="1"/>
      </xdr:nvSpPr>
      <xdr:spPr>
        <a:xfrm>
          <a:off x="44577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608B047E-2995-443F-B944-C44973EAB063}"/>
            </a:ext>
          </a:extLst>
        </xdr:cNvPr>
        <xdr:cNvSpPr txBox="1"/>
      </xdr:nvSpPr>
      <xdr:spPr>
        <a:xfrm>
          <a:off x="36703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7A616463-F6ED-4FD0-B915-DFB066F80051}"/>
            </a:ext>
          </a:extLst>
        </xdr:cNvPr>
        <xdr:cNvSpPr txBox="1"/>
      </xdr:nvSpPr>
      <xdr:spPr>
        <a:xfrm>
          <a:off x="28321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B79D701A-DD38-436E-8C9A-360C080A2A57}"/>
            </a:ext>
          </a:extLst>
        </xdr:cNvPr>
        <xdr:cNvSpPr txBox="1"/>
      </xdr:nvSpPr>
      <xdr:spPr>
        <a:xfrm>
          <a:off x="19939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33B57DAF-BFCE-40ED-A36B-D0653BF38634}"/>
            </a:ext>
          </a:extLst>
        </xdr:cNvPr>
        <xdr:cNvSpPr txBox="1"/>
      </xdr:nvSpPr>
      <xdr:spPr>
        <a:xfrm>
          <a:off x="11684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36</xdr:row>
      <xdr:rowOff>118533</xdr:rowOff>
    </xdr:from>
    <xdr:to>
      <xdr:col>23</xdr:col>
      <xdr:colOff>184150</xdr:colOff>
      <xdr:row>37</xdr:row>
      <xdr:rowOff>48683</xdr:rowOff>
    </xdr:to>
    <xdr:sp macro="" textlink="">
      <xdr:nvSpPr>
        <xdr:cNvPr id="87" name="楕円 86">
          <a:extLst>
            <a:ext uri="{FF2B5EF4-FFF2-40B4-BE49-F238E27FC236}">
              <a16:creationId xmlns:a16="http://schemas.microsoft.com/office/drawing/2014/main" id="{0EDF100B-FDCF-43BD-A8DD-9F825761D3A5}"/>
            </a:ext>
          </a:extLst>
        </xdr:cNvPr>
        <xdr:cNvSpPr/>
      </xdr:nvSpPr>
      <xdr:spPr>
        <a:xfrm>
          <a:off x="4610100" y="606213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35</xdr:row>
      <xdr:rowOff>135060</xdr:rowOff>
    </xdr:from>
    <xdr:ext cx="762000" cy="259045"/>
    <xdr:sp macro="" textlink="">
      <xdr:nvSpPr>
        <xdr:cNvPr id="88" name="財政力該当値テキスト">
          <a:extLst>
            <a:ext uri="{FF2B5EF4-FFF2-40B4-BE49-F238E27FC236}">
              <a16:creationId xmlns:a16="http://schemas.microsoft.com/office/drawing/2014/main" id="{1A561663-1D3B-4918-8C17-BA21B4FD26A2}"/>
            </a:ext>
          </a:extLst>
        </xdr:cNvPr>
        <xdr:cNvSpPr txBox="1"/>
      </xdr:nvSpPr>
      <xdr:spPr>
        <a:xfrm>
          <a:off x="4737100" y="5913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36</xdr:row>
      <xdr:rowOff>158750</xdr:rowOff>
    </xdr:from>
    <xdr:to>
      <xdr:col>19</xdr:col>
      <xdr:colOff>184150</xdr:colOff>
      <xdr:row>37</xdr:row>
      <xdr:rowOff>88900</xdr:rowOff>
    </xdr:to>
    <xdr:sp macro="" textlink="">
      <xdr:nvSpPr>
        <xdr:cNvPr id="89" name="楕円 88">
          <a:extLst>
            <a:ext uri="{FF2B5EF4-FFF2-40B4-BE49-F238E27FC236}">
              <a16:creationId xmlns:a16="http://schemas.microsoft.com/office/drawing/2014/main" id="{DC781106-83DB-4E22-90EF-1256AA326045}"/>
            </a:ext>
          </a:extLst>
        </xdr:cNvPr>
        <xdr:cNvSpPr/>
      </xdr:nvSpPr>
      <xdr:spPr>
        <a:xfrm>
          <a:off x="3822700" y="61023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35</xdr:row>
      <xdr:rowOff>99077</xdr:rowOff>
    </xdr:from>
    <xdr:ext cx="736600" cy="259045"/>
    <xdr:sp macro="" textlink="">
      <xdr:nvSpPr>
        <xdr:cNvPr id="90" name="テキスト ボックス 89">
          <a:extLst>
            <a:ext uri="{FF2B5EF4-FFF2-40B4-BE49-F238E27FC236}">
              <a16:creationId xmlns:a16="http://schemas.microsoft.com/office/drawing/2014/main" id="{43545B91-8EF1-450E-9BE9-6C267B2E3B08}"/>
            </a:ext>
          </a:extLst>
        </xdr:cNvPr>
        <xdr:cNvSpPr txBox="1"/>
      </xdr:nvSpPr>
      <xdr:spPr>
        <a:xfrm>
          <a:off x="3517900" y="587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38</xdr:row>
      <xdr:rowOff>3528</xdr:rowOff>
    </xdr:from>
    <xdr:to>
      <xdr:col>15</xdr:col>
      <xdr:colOff>133350</xdr:colOff>
      <xdr:row>38</xdr:row>
      <xdr:rowOff>105128</xdr:rowOff>
    </xdr:to>
    <xdr:sp macro="" textlink="">
      <xdr:nvSpPr>
        <xdr:cNvPr id="91" name="楕円 90">
          <a:extLst>
            <a:ext uri="{FF2B5EF4-FFF2-40B4-BE49-F238E27FC236}">
              <a16:creationId xmlns:a16="http://schemas.microsoft.com/office/drawing/2014/main" id="{CBF95AA6-44C6-461A-913E-FE89D4E44A4C}"/>
            </a:ext>
          </a:extLst>
        </xdr:cNvPr>
        <xdr:cNvSpPr/>
      </xdr:nvSpPr>
      <xdr:spPr>
        <a:xfrm>
          <a:off x="2984500" y="627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36</xdr:row>
      <xdr:rowOff>115305</xdr:rowOff>
    </xdr:from>
    <xdr:ext cx="762000" cy="259045"/>
    <xdr:sp macro="" textlink="">
      <xdr:nvSpPr>
        <xdr:cNvPr id="92" name="テキスト ボックス 91">
          <a:extLst>
            <a:ext uri="{FF2B5EF4-FFF2-40B4-BE49-F238E27FC236}">
              <a16:creationId xmlns:a16="http://schemas.microsoft.com/office/drawing/2014/main" id="{FC1C849C-88A6-4853-89C6-E733BF6516FB}"/>
            </a:ext>
          </a:extLst>
        </xdr:cNvPr>
        <xdr:cNvSpPr txBox="1"/>
      </xdr:nvSpPr>
      <xdr:spPr>
        <a:xfrm>
          <a:off x="2679700" y="605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38</xdr:row>
      <xdr:rowOff>150989</xdr:rowOff>
    </xdr:from>
    <xdr:to>
      <xdr:col>11</xdr:col>
      <xdr:colOff>82550</xdr:colOff>
      <xdr:row>39</xdr:row>
      <xdr:rowOff>81139</xdr:rowOff>
    </xdr:to>
    <xdr:sp macro="" textlink="">
      <xdr:nvSpPr>
        <xdr:cNvPr id="93" name="楕円 92">
          <a:extLst>
            <a:ext uri="{FF2B5EF4-FFF2-40B4-BE49-F238E27FC236}">
              <a16:creationId xmlns:a16="http://schemas.microsoft.com/office/drawing/2014/main" id="{733D825D-B1F0-4B46-A9F8-5966E628174B}"/>
            </a:ext>
          </a:extLst>
        </xdr:cNvPr>
        <xdr:cNvSpPr/>
      </xdr:nvSpPr>
      <xdr:spPr>
        <a:xfrm>
          <a:off x="2159000" y="6424789"/>
          <a:ext cx="889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91316</xdr:rowOff>
    </xdr:from>
    <xdr:ext cx="762000" cy="259045"/>
    <xdr:sp macro="" textlink="">
      <xdr:nvSpPr>
        <xdr:cNvPr id="94" name="テキスト ボックス 93">
          <a:extLst>
            <a:ext uri="{FF2B5EF4-FFF2-40B4-BE49-F238E27FC236}">
              <a16:creationId xmlns:a16="http://schemas.microsoft.com/office/drawing/2014/main" id="{B76FF4B6-6E0D-4D2F-991D-31E51BFA1377}"/>
            </a:ext>
          </a:extLst>
        </xdr:cNvPr>
        <xdr:cNvSpPr txBox="1"/>
      </xdr:nvSpPr>
      <xdr:spPr>
        <a:xfrm>
          <a:off x="1841500" y="6200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59972</xdr:rowOff>
    </xdr:from>
    <xdr:to>
      <xdr:col>7</xdr:col>
      <xdr:colOff>31750</xdr:colOff>
      <xdr:row>39</xdr:row>
      <xdr:rowOff>161572</xdr:rowOff>
    </xdr:to>
    <xdr:sp macro="" textlink="">
      <xdr:nvSpPr>
        <xdr:cNvPr id="95" name="楕円 94">
          <a:extLst>
            <a:ext uri="{FF2B5EF4-FFF2-40B4-BE49-F238E27FC236}">
              <a16:creationId xmlns:a16="http://schemas.microsoft.com/office/drawing/2014/main" id="{0320407F-0139-4C48-B985-277931450753}"/>
            </a:ext>
          </a:extLst>
        </xdr:cNvPr>
        <xdr:cNvSpPr/>
      </xdr:nvSpPr>
      <xdr:spPr>
        <a:xfrm>
          <a:off x="1320800" y="6498872"/>
          <a:ext cx="889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299</xdr:rowOff>
    </xdr:from>
    <xdr:ext cx="762000" cy="259045"/>
    <xdr:sp macro="" textlink="">
      <xdr:nvSpPr>
        <xdr:cNvPr id="96" name="テキスト ボックス 95">
          <a:extLst>
            <a:ext uri="{FF2B5EF4-FFF2-40B4-BE49-F238E27FC236}">
              <a16:creationId xmlns:a16="http://schemas.microsoft.com/office/drawing/2014/main" id="{4F329D15-620A-4800-8478-1F9A97409EA9}"/>
            </a:ext>
          </a:extLst>
        </xdr:cNvPr>
        <xdr:cNvSpPr txBox="1"/>
      </xdr:nvSpPr>
      <xdr:spPr>
        <a:xfrm>
          <a:off x="1003300" y="6274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C84F1270-E258-4ABB-89AA-52CFE3A796A9}"/>
            </a:ext>
          </a:extLst>
        </xdr:cNvPr>
        <xdr:cNvSpPr/>
      </xdr:nvSpPr>
      <xdr:spPr>
        <a:xfrm>
          <a:off x="723900" y="8502650"/>
          <a:ext cx="47752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455990AD-B614-45BC-8F4B-4DCB2443AC51}"/>
            </a:ext>
          </a:extLst>
        </xdr:cNvPr>
        <xdr:cNvSpPr txBox="1"/>
      </xdr:nvSpPr>
      <xdr:spPr>
        <a:xfrm>
          <a:off x="1591930" y="885190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3576C49B-58EE-4BED-A876-162CBCDFF6A1}"/>
            </a:ext>
          </a:extLst>
        </xdr:cNvPr>
        <xdr:cNvSpPr txBox="1"/>
      </xdr:nvSpPr>
      <xdr:spPr>
        <a:xfrm>
          <a:off x="3068970" y="88265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E12EFE2E-51DE-4884-B522-76C0D2B9061E}"/>
            </a:ext>
          </a:extLst>
        </xdr:cNvPr>
        <xdr:cNvSpPr/>
      </xdr:nvSpPr>
      <xdr:spPr>
        <a:xfrm>
          <a:off x="5549900" y="8750300"/>
          <a:ext cx="1435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4F0C6316-89BB-44D4-8255-5B3007CFD5C8}"/>
            </a:ext>
          </a:extLst>
        </xdr:cNvPr>
        <xdr:cNvSpPr/>
      </xdr:nvSpPr>
      <xdr:spPr>
        <a:xfrm>
          <a:off x="5549900" y="8928100"/>
          <a:ext cx="1435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BC0D191-088A-42BD-8E73-96CF00C7D1D8}"/>
            </a:ext>
          </a:extLst>
        </xdr:cNvPr>
        <xdr:cNvSpPr/>
      </xdr:nvSpPr>
      <xdr:spPr>
        <a:xfrm>
          <a:off x="7099300" y="8750300"/>
          <a:ext cx="1193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42C3D317-3390-44F8-9B04-56819EA28D4A}"/>
            </a:ext>
          </a:extLst>
        </xdr:cNvPr>
        <xdr:cNvSpPr/>
      </xdr:nvSpPr>
      <xdr:spPr>
        <a:xfrm>
          <a:off x="7099300" y="8928100"/>
          <a:ext cx="11938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310A4900-48DC-4D82-A401-2268EFF99920}"/>
            </a:ext>
          </a:extLst>
        </xdr:cNvPr>
        <xdr:cNvSpPr/>
      </xdr:nvSpPr>
      <xdr:spPr>
        <a:xfrm>
          <a:off x="8470900" y="8750300"/>
          <a:ext cx="1193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ABD0B773-26A5-4FF9-86F2-586B2A575023}"/>
            </a:ext>
          </a:extLst>
        </xdr:cNvPr>
        <xdr:cNvSpPr/>
      </xdr:nvSpPr>
      <xdr:spPr>
        <a:xfrm>
          <a:off x="8470900" y="8928100"/>
          <a:ext cx="11938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6300BA76-4D4A-4707-8066-68140067D802}"/>
            </a:ext>
          </a:extLst>
        </xdr:cNvPr>
        <xdr:cNvSpPr/>
      </xdr:nvSpPr>
      <xdr:spPr>
        <a:xfrm>
          <a:off x="723900" y="9239250"/>
          <a:ext cx="4775200" cy="23177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CBC224E8-0CA5-4084-BEFD-864923645E4D}"/>
            </a:ext>
          </a:extLst>
        </xdr:cNvPr>
        <xdr:cNvSpPr/>
      </xdr:nvSpPr>
      <xdr:spPr>
        <a:xfrm>
          <a:off x="5676900" y="9239250"/>
          <a:ext cx="5664200"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B8F6E01F-BF09-4B0F-88E4-AC7818833439}"/>
            </a:ext>
          </a:extLst>
        </xdr:cNvPr>
        <xdr:cNvSpPr/>
      </xdr:nvSpPr>
      <xdr:spPr>
        <a:xfrm>
          <a:off x="5676900" y="9239250"/>
          <a:ext cx="35750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C4B01D0B-981D-4322-A62B-0E4128C1FB59}"/>
            </a:ext>
          </a:extLst>
        </xdr:cNvPr>
        <xdr:cNvSpPr txBox="1"/>
      </xdr:nvSpPr>
      <xdr:spPr>
        <a:xfrm>
          <a:off x="5791200" y="9544050"/>
          <a:ext cx="542925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en-US" altLang="ja-JP"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　類似団体平均値を上回る結果となったが、引き続き定員管理の適正化計画に基づいた職員の削減をはじめ、行政評価等の地域経営手法を取り入れながら経常経費の歳出削減を図る。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9100FFC0-7841-4ECD-8DC1-791D0D518755}"/>
            </a:ext>
          </a:extLst>
        </xdr:cNvPr>
        <xdr:cNvSpPr txBox="1"/>
      </xdr:nvSpPr>
      <xdr:spPr>
        <a:xfrm>
          <a:off x="685800" y="9055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AD36F945-9BCC-427F-8AEA-7E9FA3111143}"/>
            </a:ext>
          </a:extLst>
        </xdr:cNvPr>
        <xdr:cNvCxnSpPr/>
      </xdr:nvCxnSpPr>
      <xdr:spPr>
        <a:xfrm>
          <a:off x="723900" y="11557000"/>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EAACA99A-CC88-4F52-A305-070BFA3AB4F9}"/>
            </a:ext>
          </a:extLst>
        </xdr:cNvPr>
        <xdr:cNvSpPr txBox="1"/>
      </xdr:nvSpPr>
      <xdr:spPr>
        <a:xfrm>
          <a:off x="0" y="1142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C822417E-8C09-44CA-87CE-74BCE9E6C1F6}"/>
            </a:ext>
          </a:extLst>
        </xdr:cNvPr>
        <xdr:cNvCxnSpPr/>
      </xdr:nvCxnSpPr>
      <xdr:spPr>
        <a:xfrm>
          <a:off x="723900" y="11093450"/>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D1317FEC-81E2-4A8F-84D0-8806953E7D84}"/>
            </a:ext>
          </a:extLst>
        </xdr:cNvPr>
        <xdr:cNvSpPr txBox="1"/>
      </xdr:nvSpPr>
      <xdr:spPr>
        <a:xfrm>
          <a:off x="0" y="1095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9454FB7A-9FA3-42D2-B942-259B04E99AFB}"/>
            </a:ext>
          </a:extLst>
        </xdr:cNvPr>
        <xdr:cNvCxnSpPr/>
      </xdr:nvCxnSpPr>
      <xdr:spPr>
        <a:xfrm>
          <a:off x="723900" y="10629900"/>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BC6FEF4-FBE2-4B35-9FA4-5079384EAD62}"/>
            </a:ext>
          </a:extLst>
        </xdr:cNvPr>
        <xdr:cNvSpPr txBox="1"/>
      </xdr:nvSpPr>
      <xdr:spPr>
        <a:xfrm>
          <a:off x="0" y="10494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1D0ACF10-EDDA-4470-B9CC-A31ED470A5B4}"/>
            </a:ext>
          </a:extLst>
        </xdr:cNvPr>
        <xdr:cNvCxnSpPr/>
      </xdr:nvCxnSpPr>
      <xdr:spPr>
        <a:xfrm>
          <a:off x="723900" y="10166350"/>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E3CB051-82BB-45BB-A3A7-461119750390}"/>
            </a:ext>
          </a:extLst>
        </xdr:cNvPr>
        <xdr:cNvSpPr txBox="1"/>
      </xdr:nvSpPr>
      <xdr:spPr>
        <a:xfrm>
          <a:off x="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9CE7617E-A66D-404E-8411-A5DD3463407A}"/>
            </a:ext>
          </a:extLst>
        </xdr:cNvPr>
        <xdr:cNvCxnSpPr/>
      </xdr:nvCxnSpPr>
      <xdr:spPr>
        <a:xfrm>
          <a:off x="723900" y="9702800"/>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BCA25FF4-B1DF-4E8D-B678-97A9C29CC979}"/>
            </a:ext>
          </a:extLst>
        </xdr:cNvPr>
        <xdr:cNvSpPr txBox="1"/>
      </xdr:nvSpPr>
      <xdr:spPr>
        <a:xfrm>
          <a:off x="0" y="9566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83EB30B9-8179-4FC2-BD5A-54EE871F8FA4}"/>
            </a:ext>
          </a:extLst>
        </xdr:cNvPr>
        <xdr:cNvCxnSpPr/>
      </xdr:nvCxnSpPr>
      <xdr:spPr>
        <a:xfrm>
          <a:off x="723900" y="9239250"/>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B285E6E-CAD2-451C-ABB6-A9C23896B079}"/>
            </a:ext>
          </a:extLst>
        </xdr:cNvPr>
        <xdr:cNvSpPr txBox="1"/>
      </xdr:nvSpPr>
      <xdr:spPr>
        <a:xfrm>
          <a:off x="0" y="909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E77CFC21-C4E6-4617-8322-EE03C79B3C13}"/>
            </a:ext>
          </a:extLst>
        </xdr:cNvPr>
        <xdr:cNvSpPr/>
      </xdr:nvSpPr>
      <xdr:spPr>
        <a:xfrm>
          <a:off x="723900" y="9239250"/>
          <a:ext cx="4775200" cy="23177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1ECA3C2F-3227-49DB-90BB-4F600D1014C1}"/>
            </a:ext>
          </a:extLst>
        </xdr:cNvPr>
        <xdr:cNvCxnSpPr/>
      </xdr:nvCxnSpPr>
      <xdr:spPr>
        <a:xfrm flipV="1">
          <a:off x="4660900" y="9741408"/>
          <a:ext cx="0" cy="13375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3FD0E28B-CD20-47EB-AB59-5DE76519FA2B}"/>
            </a:ext>
          </a:extLst>
        </xdr:cNvPr>
        <xdr:cNvSpPr txBox="1"/>
      </xdr:nvSpPr>
      <xdr:spPr>
        <a:xfrm>
          <a:off x="4737100" y="11057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8C75D7AC-8C96-43B1-9DE5-25A2B708ED70}"/>
            </a:ext>
          </a:extLst>
        </xdr:cNvPr>
        <xdr:cNvCxnSpPr/>
      </xdr:nvCxnSpPr>
      <xdr:spPr>
        <a:xfrm>
          <a:off x="4572000" y="11078972"/>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20934A04-0187-4D42-97CD-D2CB4FE77D3B}"/>
            </a:ext>
          </a:extLst>
        </xdr:cNvPr>
        <xdr:cNvSpPr txBox="1"/>
      </xdr:nvSpPr>
      <xdr:spPr>
        <a:xfrm>
          <a:off x="4737100" y="9491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3C00ACFC-2DE6-423E-9107-DA08336E06CF}"/>
            </a:ext>
          </a:extLst>
        </xdr:cNvPr>
        <xdr:cNvCxnSpPr/>
      </xdr:nvCxnSpPr>
      <xdr:spPr>
        <a:xfrm>
          <a:off x="4572000" y="9741408"/>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58</xdr:row>
      <xdr:rowOff>83566</xdr:rowOff>
    </xdr:from>
    <xdr:to>
      <xdr:col>23</xdr:col>
      <xdr:colOff>133350</xdr:colOff>
      <xdr:row>60</xdr:row>
      <xdr:rowOff>10922</xdr:rowOff>
    </xdr:to>
    <xdr:cxnSp macro="">
      <xdr:nvCxnSpPr>
        <xdr:cNvPr id="129" name="直線コネクタ 128">
          <a:extLst>
            <a:ext uri="{FF2B5EF4-FFF2-40B4-BE49-F238E27FC236}">
              <a16:creationId xmlns:a16="http://schemas.microsoft.com/office/drawing/2014/main" id="{BC0B7B22-E666-4BC6-BEE9-5C77B180A107}"/>
            </a:ext>
          </a:extLst>
        </xdr:cNvPr>
        <xdr:cNvCxnSpPr/>
      </xdr:nvCxnSpPr>
      <xdr:spPr>
        <a:xfrm>
          <a:off x="3873500" y="9659366"/>
          <a:ext cx="787400" cy="25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54881</xdr:rowOff>
    </xdr:from>
    <xdr:ext cx="762000" cy="259045"/>
    <xdr:sp macro="" textlink="">
      <xdr:nvSpPr>
        <xdr:cNvPr id="130" name="財政構造の弾力性平均値テキスト">
          <a:extLst>
            <a:ext uri="{FF2B5EF4-FFF2-40B4-BE49-F238E27FC236}">
              <a16:creationId xmlns:a16="http://schemas.microsoft.com/office/drawing/2014/main" id="{B1105CD8-0F0A-41E9-A15E-A22F8D8D49EF}"/>
            </a:ext>
          </a:extLst>
        </xdr:cNvPr>
        <xdr:cNvSpPr txBox="1"/>
      </xdr:nvSpPr>
      <xdr:spPr>
        <a:xfrm>
          <a:off x="4737100" y="104561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36C6C568-1C11-4B09-9C9D-A2BD73A2B923}"/>
            </a:ext>
          </a:extLst>
        </xdr:cNvPr>
        <xdr:cNvSpPr/>
      </xdr:nvSpPr>
      <xdr:spPr>
        <a:xfrm>
          <a:off x="4610100" y="1048410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83566</xdr:rowOff>
    </xdr:from>
    <xdr:to>
      <xdr:col>19</xdr:col>
      <xdr:colOff>133350</xdr:colOff>
      <xdr:row>60</xdr:row>
      <xdr:rowOff>73660</xdr:rowOff>
    </xdr:to>
    <xdr:cxnSp macro="">
      <xdr:nvCxnSpPr>
        <xdr:cNvPr id="132" name="直線コネクタ 131">
          <a:extLst>
            <a:ext uri="{FF2B5EF4-FFF2-40B4-BE49-F238E27FC236}">
              <a16:creationId xmlns:a16="http://schemas.microsoft.com/office/drawing/2014/main" id="{4D228841-811D-454D-B91B-F9AD12F2B03C}"/>
            </a:ext>
          </a:extLst>
        </xdr:cNvPr>
        <xdr:cNvCxnSpPr/>
      </xdr:nvCxnSpPr>
      <xdr:spPr>
        <a:xfrm flipV="1">
          <a:off x="3035300" y="9659366"/>
          <a:ext cx="838200" cy="320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0AA77C26-067F-4435-9546-35B556B2DEDF}"/>
            </a:ext>
          </a:extLst>
        </xdr:cNvPr>
        <xdr:cNvSpPr/>
      </xdr:nvSpPr>
      <xdr:spPr>
        <a:xfrm>
          <a:off x="3822700" y="1047927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164355</xdr:rowOff>
    </xdr:from>
    <xdr:ext cx="736600" cy="259045"/>
    <xdr:sp macro="" textlink="">
      <xdr:nvSpPr>
        <xdr:cNvPr id="134" name="テキスト ボックス 133">
          <a:extLst>
            <a:ext uri="{FF2B5EF4-FFF2-40B4-BE49-F238E27FC236}">
              <a16:creationId xmlns:a16="http://schemas.microsoft.com/office/drawing/2014/main" id="{F869611E-70E1-433F-BDED-8312BA5BFF46}"/>
            </a:ext>
          </a:extLst>
        </xdr:cNvPr>
        <xdr:cNvSpPr txBox="1"/>
      </xdr:nvSpPr>
      <xdr:spPr>
        <a:xfrm>
          <a:off x="3517900" y="105656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73660</xdr:rowOff>
    </xdr:from>
    <xdr:to>
      <xdr:col>15</xdr:col>
      <xdr:colOff>82550</xdr:colOff>
      <xdr:row>61</xdr:row>
      <xdr:rowOff>3556</xdr:rowOff>
    </xdr:to>
    <xdr:cxnSp macro="">
      <xdr:nvCxnSpPr>
        <xdr:cNvPr id="135" name="直線コネクタ 134">
          <a:extLst>
            <a:ext uri="{FF2B5EF4-FFF2-40B4-BE49-F238E27FC236}">
              <a16:creationId xmlns:a16="http://schemas.microsoft.com/office/drawing/2014/main" id="{366C14FE-8807-4435-AC6C-CC5DCC703ECC}"/>
            </a:ext>
          </a:extLst>
        </xdr:cNvPr>
        <xdr:cNvCxnSpPr/>
      </xdr:nvCxnSpPr>
      <xdr:spPr>
        <a:xfrm flipV="1">
          <a:off x="2197100" y="9979660"/>
          <a:ext cx="838200" cy="9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774E0E0D-B490-4B74-BD06-DF3B249FFDC5}"/>
            </a:ext>
          </a:extLst>
        </xdr:cNvPr>
        <xdr:cNvSpPr/>
      </xdr:nvSpPr>
      <xdr:spPr>
        <a:xfrm>
          <a:off x="2984500" y="10435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120921</xdr:rowOff>
    </xdr:from>
    <xdr:ext cx="762000" cy="259045"/>
    <xdr:sp macro="" textlink="">
      <xdr:nvSpPr>
        <xdr:cNvPr id="137" name="テキスト ボックス 136">
          <a:extLst>
            <a:ext uri="{FF2B5EF4-FFF2-40B4-BE49-F238E27FC236}">
              <a16:creationId xmlns:a16="http://schemas.microsoft.com/office/drawing/2014/main" id="{27D7A627-ED3D-47DE-8FA4-B034EA00E5E9}"/>
            </a:ext>
          </a:extLst>
        </xdr:cNvPr>
        <xdr:cNvSpPr txBox="1"/>
      </xdr:nvSpPr>
      <xdr:spPr>
        <a:xfrm>
          <a:off x="2679700" y="10522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3556</xdr:rowOff>
    </xdr:from>
    <xdr:to>
      <xdr:col>11</xdr:col>
      <xdr:colOff>31750</xdr:colOff>
      <xdr:row>65</xdr:row>
      <xdr:rowOff>46482</xdr:rowOff>
    </xdr:to>
    <xdr:cxnSp macro="">
      <xdr:nvCxnSpPr>
        <xdr:cNvPr id="138" name="直線コネクタ 137">
          <a:extLst>
            <a:ext uri="{FF2B5EF4-FFF2-40B4-BE49-F238E27FC236}">
              <a16:creationId xmlns:a16="http://schemas.microsoft.com/office/drawing/2014/main" id="{B9020ECD-9DB3-4F8C-BED5-4869CDB92908}"/>
            </a:ext>
          </a:extLst>
        </xdr:cNvPr>
        <xdr:cNvCxnSpPr/>
      </xdr:nvCxnSpPr>
      <xdr:spPr>
        <a:xfrm flipV="1">
          <a:off x="1371600" y="10074656"/>
          <a:ext cx="825500" cy="703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96548CE9-565B-4F8D-934A-E7DC702830F0}"/>
            </a:ext>
          </a:extLst>
        </xdr:cNvPr>
        <xdr:cNvSpPr/>
      </xdr:nvSpPr>
      <xdr:spPr>
        <a:xfrm>
          <a:off x="2159000" y="10282936"/>
          <a:ext cx="889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133113</xdr:rowOff>
    </xdr:from>
    <xdr:ext cx="762000" cy="259045"/>
    <xdr:sp macro="" textlink="">
      <xdr:nvSpPr>
        <xdr:cNvPr id="140" name="テキスト ボックス 139">
          <a:extLst>
            <a:ext uri="{FF2B5EF4-FFF2-40B4-BE49-F238E27FC236}">
              <a16:creationId xmlns:a16="http://schemas.microsoft.com/office/drawing/2014/main" id="{76E1D907-5769-4DB7-B897-3B0AE9E7EC28}"/>
            </a:ext>
          </a:extLst>
        </xdr:cNvPr>
        <xdr:cNvSpPr txBox="1"/>
      </xdr:nvSpPr>
      <xdr:spPr>
        <a:xfrm>
          <a:off x="1841500" y="10369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41" name="フローチャート: 判断 140">
          <a:extLst>
            <a:ext uri="{FF2B5EF4-FFF2-40B4-BE49-F238E27FC236}">
              <a16:creationId xmlns:a16="http://schemas.microsoft.com/office/drawing/2014/main" id="{E7BEABF5-8147-4907-A59E-4025964DF753}"/>
            </a:ext>
          </a:extLst>
        </xdr:cNvPr>
        <xdr:cNvSpPr/>
      </xdr:nvSpPr>
      <xdr:spPr>
        <a:xfrm>
          <a:off x="1320800" y="10588752"/>
          <a:ext cx="889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134129</xdr:rowOff>
    </xdr:from>
    <xdr:ext cx="762000" cy="259045"/>
    <xdr:sp macro="" textlink="">
      <xdr:nvSpPr>
        <xdr:cNvPr id="142" name="テキスト ボックス 141">
          <a:extLst>
            <a:ext uri="{FF2B5EF4-FFF2-40B4-BE49-F238E27FC236}">
              <a16:creationId xmlns:a16="http://schemas.microsoft.com/office/drawing/2014/main" id="{FE1589C9-2269-4887-8AFC-73B8E45D46EF}"/>
            </a:ext>
          </a:extLst>
        </xdr:cNvPr>
        <xdr:cNvSpPr txBox="1"/>
      </xdr:nvSpPr>
      <xdr:spPr>
        <a:xfrm>
          <a:off x="1003300" y="10370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6542CADD-736C-4433-8B14-19E230650CB8}"/>
            </a:ext>
          </a:extLst>
        </xdr:cNvPr>
        <xdr:cNvSpPr txBox="1"/>
      </xdr:nvSpPr>
      <xdr:spPr>
        <a:xfrm>
          <a:off x="44577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4E337D5E-B5F2-46AB-A06E-42FFFC616ED5}"/>
            </a:ext>
          </a:extLst>
        </xdr:cNvPr>
        <xdr:cNvSpPr txBox="1"/>
      </xdr:nvSpPr>
      <xdr:spPr>
        <a:xfrm>
          <a:off x="36703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3EF8EA93-AF96-479C-83BA-6AA67EE2A1C1}"/>
            </a:ext>
          </a:extLst>
        </xdr:cNvPr>
        <xdr:cNvSpPr txBox="1"/>
      </xdr:nvSpPr>
      <xdr:spPr>
        <a:xfrm>
          <a:off x="28321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7301D80E-FAC6-4CEB-A94F-29E2D47343FA}"/>
            </a:ext>
          </a:extLst>
        </xdr:cNvPr>
        <xdr:cNvSpPr txBox="1"/>
      </xdr:nvSpPr>
      <xdr:spPr>
        <a:xfrm>
          <a:off x="19939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8B2119B2-4006-4421-A264-CFDB9A8F8A53}"/>
            </a:ext>
          </a:extLst>
        </xdr:cNvPr>
        <xdr:cNvSpPr txBox="1"/>
      </xdr:nvSpPr>
      <xdr:spPr>
        <a:xfrm>
          <a:off x="11684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131572</xdr:rowOff>
    </xdr:from>
    <xdr:to>
      <xdr:col>23</xdr:col>
      <xdr:colOff>184150</xdr:colOff>
      <xdr:row>60</xdr:row>
      <xdr:rowOff>61722</xdr:rowOff>
    </xdr:to>
    <xdr:sp macro="" textlink="">
      <xdr:nvSpPr>
        <xdr:cNvPr id="148" name="楕円 147">
          <a:extLst>
            <a:ext uri="{FF2B5EF4-FFF2-40B4-BE49-F238E27FC236}">
              <a16:creationId xmlns:a16="http://schemas.microsoft.com/office/drawing/2014/main" id="{5398B4B3-FE1C-42F4-A863-56010514E604}"/>
            </a:ext>
          </a:extLst>
        </xdr:cNvPr>
        <xdr:cNvSpPr/>
      </xdr:nvSpPr>
      <xdr:spPr>
        <a:xfrm>
          <a:off x="4610100" y="987247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148099</xdr:rowOff>
    </xdr:from>
    <xdr:ext cx="762000" cy="259045"/>
    <xdr:sp macro="" textlink="">
      <xdr:nvSpPr>
        <xdr:cNvPr id="149" name="財政構造の弾力性該当値テキスト">
          <a:extLst>
            <a:ext uri="{FF2B5EF4-FFF2-40B4-BE49-F238E27FC236}">
              <a16:creationId xmlns:a16="http://schemas.microsoft.com/office/drawing/2014/main" id="{9513D4DB-7E8C-4E23-AD88-36F777996F64}"/>
            </a:ext>
          </a:extLst>
        </xdr:cNvPr>
        <xdr:cNvSpPr txBox="1"/>
      </xdr:nvSpPr>
      <xdr:spPr>
        <a:xfrm>
          <a:off x="4737100" y="9723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58</xdr:row>
      <xdr:rowOff>32766</xdr:rowOff>
    </xdr:from>
    <xdr:to>
      <xdr:col>19</xdr:col>
      <xdr:colOff>184150</xdr:colOff>
      <xdr:row>58</xdr:row>
      <xdr:rowOff>134366</xdr:rowOff>
    </xdr:to>
    <xdr:sp macro="" textlink="">
      <xdr:nvSpPr>
        <xdr:cNvPr id="150" name="楕円 149">
          <a:extLst>
            <a:ext uri="{FF2B5EF4-FFF2-40B4-BE49-F238E27FC236}">
              <a16:creationId xmlns:a16="http://schemas.microsoft.com/office/drawing/2014/main" id="{7CD71C50-3232-4000-9BBC-1DB3BC5A3299}"/>
            </a:ext>
          </a:extLst>
        </xdr:cNvPr>
        <xdr:cNvSpPr/>
      </xdr:nvSpPr>
      <xdr:spPr>
        <a:xfrm>
          <a:off x="3822700" y="9608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56</xdr:row>
      <xdr:rowOff>144543</xdr:rowOff>
    </xdr:from>
    <xdr:ext cx="736600" cy="259045"/>
    <xdr:sp macro="" textlink="">
      <xdr:nvSpPr>
        <xdr:cNvPr id="151" name="テキスト ボックス 150">
          <a:extLst>
            <a:ext uri="{FF2B5EF4-FFF2-40B4-BE49-F238E27FC236}">
              <a16:creationId xmlns:a16="http://schemas.microsoft.com/office/drawing/2014/main" id="{6E78E232-255E-4395-90FB-6CDCD374BAA6}"/>
            </a:ext>
          </a:extLst>
        </xdr:cNvPr>
        <xdr:cNvSpPr txBox="1"/>
      </xdr:nvSpPr>
      <xdr:spPr>
        <a:xfrm>
          <a:off x="3517900" y="9390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22860</xdr:rowOff>
    </xdr:from>
    <xdr:to>
      <xdr:col>15</xdr:col>
      <xdr:colOff>133350</xdr:colOff>
      <xdr:row>60</xdr:row>
      <xdr:rowOff>124460</xdr:rowOff>
    </xdr:to>
    <xdr:sp macro="" textlink="">
      <xdr:nvSpPr>
        <xdr:cNvPr id="152" name="楕円 151">
          <a:extLst>
            <a:ext uri="{FF2B5EF4-FFF2-40B4-BE49-F238E27FC236}">
              <a16:creationId xmlns:a16="http://schemas.microsoft.com/office/drawing/2014/main" id="{3F1A292C-9B01-443F-A399-25F568CEEB0E}"/>
            </a:ext>
          </a:extLst>
        </xdr:cNvPr>
        <xdr:cNvSpPr/>
      </xdr:nvSpPr>
      <xdr:spPr>
        <a:xfrm>
          <a:off x="29845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134637</xdr:rowOff>
    </xdr:from>
    <xdr:ext cx="762000" cy="259045"/>
    <xdr:sp macro="" textlink="">
      <xdr:nvSpPr>
        <xdr:cNvPr id="153" name="テキスト ボックス 152">
          <a:extLst>
            <a:ext uri="{FF2B5EF4-FFF2-40B4-BE49-F238E27FC236}">
              <a16:creationId xmlns:a16="http://schemas.microsoft.com/office/drawing/2014/main" id="{BB418334-06AA-484D-8A25-AAB632035300}"/>
            </a:ext>
          </a:extLst>
        </xdr:cNvPr>
        <xdr:cNvSpPr txBox="1"/>
      </xdr:nvSpPr>
      <xdr:spPr>
        <a:xfrm>
          <a:off x="2679700" y="971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124206</xdr:rowOff>
    </xdr:from>
    <xdr:to>
      <xdr:col>11</xdr:col>
      <xdr:colOff>82550</xdr:colOff>
      <xdr:row>61</xdr:row>
      <xdr:rowOff>54356</xdr:rowOff>
    </xdr:to>
    <xdr:sp macro="" textlink="">
      <xdr:nvSpPr>
        <xdr:cNvPr id="154" name="楕円 153">
          <a:extLst>
            <a:ext uri="{FF2B5EF4-FFF2-40B4-BE49-F238E27FC236}">
              <a16:creationId xmlns:a16="http://schemas.microsoft.com/office/drawing/2014/main" id="{6BCECF06-A01A-4CF3-93A4-208B355E9FC7}"/>
            </a:ext>
          </a:extLst>
        </xdr:cNvPr>
        <xdr:cNvSpPr/>
      </xdr:nvSpPr>
      <xdr:spPr>
        <a:xfrm>
          <a:off x="2159000" y="10030206"/>
          <a:ext cx="889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64533</xdr:rowOff>
    </xdr:from>
    <xdr:ext cx="762000" cy="259045"/>
    <xdr:sp macro="" textlink="">
      <xdr:nvSpPr>
        <xdr:cNvPr id="155" name="テキスト ボックス 154">
          <a:extLst>
            <a:ext uri="{FF2B5EF4-FFF2-40B4-BE49-F238E27FC236}">
              <a16:creationId xmlns:a16="http://schemas.microsoft.com/office/drawing/2014/main" id="{185D5127-2779-47DF-9A31-3B59FF53A6D1}"/>
            </a:ext>
          </a:extLst>
        </xdr:cNvPr>
        <xdr:cNvSpPr txBox="1"/>
      </xdr:nvSpPr>
      <xdr:spPr>
        <a:xfrm>
          <a:off x="1841500" y="9805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167132</xdr:rowOff>
    </xdr:from>
    <xdr:to>
      <xdr:col>7</xdr:col>
      <xdr:colOff>31750</xdr:colOff>
      <xdr:row>65</xdr:row>
      <xdr:rowOff>97282</xdr:rowOff>
    </xdr:to>
    <xdr:sp macro="" textlink="">
      <xdr:nvSpPr>
        <xdr:cNvPr id="156" name="楕円 155">
          <a:extLst>
            <a:ext uri="{FF2B5EF4-FFF2-40B4-BE49-F238E27FC236}">
              <a16:creationId xmlns:a16="http://schemas.microsoft.com/office/drawing/2014/main" id="{86E26631-D850-419D-BC67-71AB4294ABFB}"/>
            </a:ext>
          </a:extLst>
        </xdr:cNvPr>
        <xdr:cNvSpPr/>
      </xdr:nvSpPr>
      <xdr:spPr>
        <a:xfrm>
          <a:off x="1320800" y="10733532"/>
          <a:ext cx="889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82059</xdr:rowOff>
    </xdr:from>
    <xdr:ext cx="762000" cy="259045"/>
    <xdr:sp macro="" textlink="">
      <xdr:nvSpPr>
        <xdr:cNvPr id="157" name="テキスト ボックス 156">
          <a:extLst>
            <a:ext uri="{FF2B5EF4-FFF2-40B4-BE49-F238E27FC236}">
              <a16:creationId xmlns:a16="http://schemas.microsoft.com/office/drawing/2014/main" id="{74C50830-A5E9-4DE2-BC95-6762E7C7D987}"/>
            </a:ext>
          </a:extLst>
        </xdr:cNvPr>
        <xdr:cNvSpPr txBox="1"/>
      </xdr:nvSpPr>
      <xdr:spPr>
        <a:xfrm>
          <a:off x="1003300" y="10813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F73F6A2E-0D59-4B34-ABED-28CAB287CC2B}"/>
            </a:ext>
          </a:extLst>
        </xdr:cNvPr>
        <xdr:cNvSpPr/>
      </xdr:nvSpPr>
      <xdr:spPr>
        <a:xfrm>
          <a:off x="723900" y="12172950"/>
          <a:ext cx="47752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57E01557-1D9A-4B5B-972F-DF21B0D6227A}"/>
            </a:ext>
          </a:extLst>
        </xdr:cNvPr>
        <xdr:cNvSpPr txBox="1"/>
      </xdr:nvSpPr>
      <xdr:spPr>
        <a:xfrm>
          <a:off x="765603" y="125222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4D89A096-B4E6-41D1-ACFE-D7BE1301009E}"/>
            </a:ext>
          </a:extLst>
        </xdr:cNvPr>
        <xdr:cNvSpPr txBox="1"/>
      </xdr:nvSpPr>
      <xdr:spPr>
        <a:xfrm>
          <a:off x="3907997" y="124968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[416,755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37A4DB9B-8784-44AE-AAD4-75A242E8D40F}"/>
            </a:ext>
          </a:extLst>
        </xdr:cNvPr>
        <xdr:cNvSpPr/>
      </xdr:nvSpPr>
      <xdr:spPr>
        <a:xfrm>
          <a:off x="5549900" y="12414250"/>
          <a:ext cx="1435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A60926AC-0DFA-41F3-AB02-9C2BEDDBA0C4}"/>
            </a:ext>
          </a:extLst>
        </xdr:cNvPr>
        <xdr:cNvSpPr/>
      </xdr:nvSpPr>
      <xdr:spPr>
        <a:xfrm>
          <a:off x="5549900" y="12598400"/>
          <a:ext cx="1435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B24C1333-AC85-4C8E-8AC6-E42DB0C5184D}"/>
            </a:ext>
          </a:extLst>
        </xdr:cNvPr>
        <xdr:cNvSpPr/>
      </xdr:nvSpPr>
      <xdr:spPr>
        <a:xfrm>
          <a:off x="7099300" y="12414250"/>
          <a:ext cx="11938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77466B13-12D5-4135-808C-EEB19F96A558}"/>
            </a:ext>
          </a:extLst>
        </xdr:cNvPr>
        <xdr:cNvSpPr/>
      </xdr:nvSpPr>
      <xdr:spPr>
        <a:xfrm>
          <a:off x="7099300" y="12598400"/>
          <a:ext cx="11938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1E538574-197C-47DC-A138-CC308C36AECC}"/>
            </a:ext>
          </a:extLst>
        </xdr:cNvPr>
        <xdr:cNvSpPr/>
      </xdr:nvSpPr>
      <xdr:spPr>
        <a:xfrm>
          <a:off x="8470900" y="12414250"/>
          <a:ext cx="11938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EE31EFB-6DB9-424B-B280-8E33D356C513}"/>
            </a:ext>
          </a:extLst>
        </xdr:cNvPr>
        <xdr:cNvSpPr/>
      </xdr:nvSpPr>
      <xdr:spPr>
        <a:xfrm>
          <a:off x="8470900" y="12598400"/>
          <a:ext cx="11938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ADB2280C-8FCD-453C-BA4A-840DCDDEEB64}"/>
            </a:ext>
          </a:extLst>
        </xdr:cNvPr>
        <xdr:cNvSpPr/>
      </xdr:nvSpPr>
      <xdr:spPr>
        <a:xfrm>
          <a:off x="723900" y="12903200"/>
          <a:ext cx="47752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968566EC-4355-4701-9CF7-638821AA9C85}"/>
            </a:ext>
          </a:extLst>
        </xdr:cNvPr>
        <xdr:cNvSpPr/>
      </xdr:nvSpPr>
      <xdr:spPr>
        <a:xfrm>
          <a:off x="5676900" y="12903200"/>
          <a:ext cx="566420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586CACD-9F7A-4A14-849B-76363486CC23}"/>
            </a:ext>
          </a:extLst>
        </xdr:cNvPr>
        <xdr:cNvSpPr/>
      </xdr:nvSpPr>
      <xdr:spPr>
        <a:xfrm>
          <a:off x="5676900" y="12903200"/>
          <a:ext cx="35750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9D1EC59C-A52A-4E1B-83D2-ACD3446961FC}"/>
            </a:ext>
          </a:extLst>
        </xdr:cNvPr>
        <xdr:cNvSpPr txBox="1"/>
      </xdr:nvSpPr>
      <xdr:spPr>
        <a:xfrm>
          <a:off x="5791200" y="13208000"/>
          <a:ext cx="5429250" cy="1962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類似団体平均値を大きく上回っているのは人件費（職員数）が主な要因となっており、今後は住民サービスが低下しないことに配慮しながら、民間でも実施可能な業務については指定管理者制度の導入などにより委託を進め、定員適正化計画に基づく職員の削減等によりコストの低減を図っ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57BD8408-4F61-44E7-AF90-F6220A5D669F}"/>
            </a:ext>
          </a:extLst>
        </xdr:cNvPr>
        <xdr:cNvSpPr txBox="1"/>
      </xdr:nvSpPr>
      <xdr:spPr>
        <a:xfrm>
          <a:off x="685800" y="12719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7F816874-E7B6-4D35-9E5B-4A69FD789807}"/>
            </a:ext>
          </a:extLst>
        </xdr:cNvPr>
        <xdr:cNvCxnSpPr/>
      </xdr:nvCxnSpPr>
      <xdr:spPr>
        <a:xfrm>
          <a:off x="723900" y="15227300"/>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E139E96B-C6A0-4617-9B4A-1097B717FEAA}"/>
            </a:ext>
          </a:extLst>
        </xdr:cNvPr>
        <xdr:cNvSpPr txBox="1"/>
      </xdr:nvSpPr>
      <xdr:spPr>
        <a:xfrm>
          <a:off x="0" y="1509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681CFAB3-EC30-4E6F-B497-E964A0B6CB17}"/>
            </a:ext>
          </a:extLst>
        </xdr:cNvPr>
        <xdr:cNvCxnSpPr/>
      </xdr:nvCxnSpPr>
      <xdr:spPr>
        <a:xfrm>
          <a:off x="723900" y="14763750"/>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AFAD4263-3B0B-437B-B5F0-4E032E72F866}"/>
            </a:ext>
          </a:extLst>
        </xdr:cNvPr>
        <xdr:cNvSpPr txBox="1"/>
      </xdr:nvSpPr>
      <xdr:spPr>
        <a:xfrm>
          <a:off x="0" y="1462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2A6FC41E-3C24-46AF-9780-A671A6FFDB89}"/>
            </a:ext>
          </a:extLst>
        </xdr:cNvPr>
        <xdr:cNvCxnSpPr/>
      </xdr:nvCxnSpPr>
      <xdr:spPr>
        <a:xfrm>
          <a:off x="723900" y="14300200"/>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A74DB9B2-4447-48BF-B593-AB0C38AE4DD1}"/>
            </a:ext>
          </a:extLst>
        </xdr:cNvPr>
        <xdr:cNvSpPr txBox="1"/>
      </xdr:nvSpPr>
      <xdr:spPr>
        <a:xfrm>
          <a:off x="0" y="1416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2F58619C-4D52-4D80-BFFE-AC2D567DDD1F}"/>
            </a:ext>
          </a:extLst>
        </xdr:cNvPr>
        <xdr:cNvCxnSpPr/>
      </xdr:nvCxnSpPr>
      <xdr:spPr>
        <a:xfrm>
          <a:off x="723900" y="13836650"/>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5630E93E-120C-4485-9E81-62B8875F5BE9}"/>
            </a:ext>
          </a:extLst>
        </xdr:cNvPr>
        <xdr:cNvSpPr txBox="1"/>
      </xdr:nvSpPr>
      <xdr:spPr>
        <a:xfrm>
          <a:off x="0" y="1370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2465BA96-238A-48C2-9C7D-A72456B69D21}"/>
            </a:ext>
          </a:extLst>
        </xdr:cNvPr>
        <xdr:cNvCxnSpPr/>
      </xdr:nvCxnSpPr>
      <xdr:spPr>
        <a:xfrm>
          <a:off x="723900" y="13373100"/>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7E7D45D4-FAD0-474B-907A-617CE7F94913}"/>
            </a:ext>
          </a:extLst>
        </xdr:cNvPr>
        <xdr:cNvSpPr txBox="1"/>
      </xdr:nvSpPr>
      <xdr:spPr>
        <a:xfrm>
          <a:off x="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E43222C9-2DEC-4428-B632-CE0C0ECF1CBA}"/>
            </a:ext>
          </a:extLst>
        </xdr:cNvPr>
        <xdr:cNvCxnSpPr/>
      </xdr:nvCxnSpPr>
      <xdr:spPr>
        <a:xfrm>
          <a:off x="723900" y="12903200"/>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240C30B4-ADFA-495A-93D6-E4F3FD61C1B6}"/>
            </a:ext>
          </a:extLst>
        </xdr:cNvPr>
        <xdr:cNvSpPr/>
      </xdr:nvSpPr>
      <xdr:spPr>
        <a:xfrm>
          <a:off x="723900" y="12903200"/>
          <a:ext cx="47752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461949DD-1819-42E8-AF4A-32269ADC7E3C}"/>
            </a:ext>
          </a:extLst>
        </xdr:cNvPr>
        <xdr:cNvCxnSpPr/>
      </xdr:nvCxnSpPr>
      <xdr:spPr>
        <a:xfrm flipV="1">
          <a:off x="4660900" y="13447640"/>
          <a:ext cx="0" cy="12330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7FA62E35-63A0-47A6-895B-2011BFCB7970}"/>
            </a:ext>
          </a:extLst>
        </xdr:cNvPr>
        <xdr:cNvSpPr txBox="1"/>
      </xdr:nvSpPr>
      <xdr:spPr>
        <a:xfrm>
          <a:off x="4737100" y="1465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523906A8-22FF-48F2-8E96-5A323C2F27D4}"/>
            </a:ext>
          </a:extLst>
        </xdr:cNvPr>
        <xdr:cNvCxnSpPr/>
      </xdr:nvCxnSpPr>
      <xdr:spPr>
        <a:xfrm>
          <a:off x="4572000" y="14680685"/>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C8DE6177-C166-4A7B-B1C3-E51A5447A925}"/>
            </a:ext>
          </a:extLst>
        </xdr:cNvPr>
        <xdr:cNvSpPr txBox="1"/>
      </xdr:nvSpPr>
      <xdr:spPr>
        <a:xfrm>
          <a:off x="4737100" y="1320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5F7CDCCD-F326-4471-829E-7FC79FCC7606}"/>
            </a:ext>
          </a:extLst>
        </xdr:cNvPr>
        <xdr:cNvCxnSpPr/>
      </xdr:nvCxnSpPr>
      <xdr:spPr>
        <a:xfrm>
          <a:off x="4572000" y="1344764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1256</xdr:rowOff>
    </xdr:from>
    <xdr:to>
      <xdr:col>23</xdr:col>
      <xdr:colOff>133350</xdr:colOff>
      <xdr:row>82</xdr:row>
      <xdr:rowOff>23326</xdr:rowOff>
    </xdr:to>
    <xdr:cxnSp macro="">
      <xdr:nvCxnSpPr>
        <xdr:cNvPr id="189" name="直線コネクタ 188">
          <a:extLst>
            <a:ext uri="{FF2B5EF4-FFF2-40B4-BE49-F238E27FC236}">
              <a16:creationId xmlns:a16="http://schemas.microsoft.com/office/drawing/2014/main" id="{D950C6D9-2C43-48FA-B7CF-E50F381623AF}"/>
            </a:ext>
          </a:extLst>
        </xdr:cNvPr>
        <xdr:cNvCxnSpPr/>
      </xdr:nvCxnSpPr>
      <xdr:spPr>
        <a:xfrm>
          <a:off x="3873500" y="13539456"/>
          <a:ext cx="787400" cy="2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133421</xdr:rowOff>
    </xdr:from>
    <xdr:ext cx="762000" cy="259045"/>
    <xdr:sp macro="" textlink="">
      <xdr:nvSpPr>
        <xdr:cNvPr id="190" name="人件費・物件費等の状況平均値テキスト">
          <a:extLst>
            <a:ext uri="{FF2B5EF4-FFF2-40B4-BE49-F238E27FC236}">
              <a16:creationId xmlns:a16="http://schemas.microsoft.com/office/drawing/2014/main" id="{A50F6A0A-CE1C-4AC2-8573-5135A39149FE}"/>
            </a:ext>
          </a:extLst>
        </xdr:cNvPr>
        <xdr:cNvSpPr txBox="1"/>
      </xdr:nvSpPr>
      <xdr:spPr>
        <a:xfrm>
          <a:off x="4737100" y="133414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E23B7754-1F22-4F8E-9C90-60CD68D73772}"/>
            </a:ext>
          </a:extLst>
        </xdr:cNvPr>
        <xdr:cNvSpPr/>
      </xdr:nvSpPr>
      <xdr:spPr>
        <a:xfrm>
          <a:off x="4610100" y="134899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164747</xdr:rowOff>
    </xdr:from>
    <xdr:to>
      <xdr:col>19</xdr:col>
      <xdr:colOff>133350</xdr:colOff>
      <xdr:row>82</xdr:row>
      <xdr:rowOff>1256</xdr:rowOff>
    </xdr:to>
    <xdr:cxnSp macro="">
      <xdr:nvCxnSpPr>
        <xdr:cNvPr id="192" name="直線コネクタ 191">
          <a:extLst>
            <a:ext uri="{FF2B5EF4-FFF2-40B4-BE49-F238E27FC236}">
              <a16:creationId xmlns:a16="http://schemas.microsoft.com/office/drawing/2014/main" id="{F7426907-550B-4B07-A244-0E6B8DD50E9D}"/>
            </a:ext>
          </a:extLst>
        </xdr:cNvPr>
        <xdr:cNvCxnSpPr/>
      </xdr:nvCxnSpPr>
      <xdr:spPr>
        <a:xfrm>
          <a:off x="3035300" y="13537847"/>
          <a:ext cx="838200" cy="1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86D8BDC2-4672-4CB7-8716-E9692385F047}"/>
            </a:ext>
          </a:extLst>
        </xdr:cNvPr>
        <xdr:cNvSpPr/>
      </xdr:nvSpPr>
      <xdr:spPr>
        <a:xfrm>
          <a:off x="3822700" y="134610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28272</xdr:rowOff>
    </xdr:from>
    <xdr:ext cx="736600" cy="259045"/>
    <xdr:sp macro="" textlink="">
      <xdr:nvSpPr>
        <xdr:cNvPr id="194" name="テキスト ボックス 193">
          <a:extLst>
            <a:ext uri="{FF2B5EF4-FFF2-40B4-BE49-F238E27FC236}">
              <a16:creationId xmlns:a16="http://schemas.microsoft.com/office/drawing/2014/main" id="{0A540C69-59C9-48F1-B1CD-61949D2C626A}"/>
            </a:ext>
          </a:extLst>
        </xdr:cNvPr>
        <xdr:cNvSpPr txBox="1"/>
      </xdr:nvSpPr>
      <xdr:spPr>
        <a:xfrm>
          <a:off x="3517900" y="13236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153868</xdr:rowOff>
    </xdr:from>
    <xdr:to>
      <xdr:col>15</xdr:col>
      <xdr:colOff>82550</xdr:colOff>
      <xdr:row>81</xdr:row>
      <xdr:rowOff>164747</xdr:rowOff>
    </xdr:to>
    <xdr:cxnSp macro="">
      <xdr:nvCxnSpPr>
        <xdr:cNvPr id="195" name="直線コネクタ 194">
          <a:extLst>
            <a:ext uri="{FF2B5EF4-FFF2-40B4-BE49-F238E27FC236}">
              <a16:creationId xmlns:a16="http://schemas.microsoft.com/office/drawing/2014/main" id="{7D34B3C0-D651-4863-9396-FDB477DBE898}"/>
            </a:ext>
          </a:extLst>
        </xdr:cNvPr>
        <xdr:cNvCxnSpPr/>
      </xdr:nvCxnSpPr>
      <xdr:spPr>
        <a:xfrm>
          <a:off x="2197100" y="13526968"/>
          <a:ext cx="838200" cy="10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2DEDF4FB-4F88-46D1-B2F5-8913C9E3099C}"/>
            </a:ext>
          </a:extLst>
        </xdr:cNvPr>
        <xdr:cNvSpPr/>
      </xdr:nvSpPr>
      <xdr:spPr>
        <a:xfrm>
          <a:off x="2984500" y="1345680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24029</xdr:rowOff>
    </xdr:from>
    <xdr:ext cx="762000" cy="259045"/>
    <xdr:sp macro="" textlink="">
      <xdr:nvSpPr>
        <xdr:cNvPr id="197" name="テキスト ボックス 196">
          <a:extLst>
            <a:ext uri="{FF2B5EF4-FFF2-40B4-BE49-F238E27FC236}">
              <a16:creationId xmlns:a16="http://schemas.microsoft.com/office/drawing/2014/main" id="{8F0D045C-56CD-4AC0-81A8-F89A309B3D1E}"/>
            </a:ext>
          </a:extLst>
        </xdr:cNvPr>
        <xdr:cNvSpPr txBox="1"/>
      </xdr:nvSpPr>
      <xdr:spPr>
        <a:xfrm>
          <a:off x="2679700" y="13232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153219</xdr:rowOff>
    </xdr:from>
    <xdr:to>
      <xdr:col>11</xdr:col>
      <xdr:colOff>31750</xdr:colOff>
      <xdr:row>81</xdr:row>
      <xdr:rowOff>153868</xdr:rowOff>
    </xdr:to>
    <xdr:cxnSp macro="">
      <xdr:nvCxnSpPr>
        <xdr:cNvPr id="198" name="直線コネクタ 197">
          <a:extLst>
            <a:ext uri="{FF2B5EF4-FFF2-40B4-BE49-F238E27FC236}">
              <a16:creationId xmlns:a16="http://schemas.microsoft.com/office/drawing/2014/main" id="{C5618D18-81D6-480C-9A89-231043F82921}"/>
            </a:ext>
          </a:extLst>
        </xdr:cNvPr>
        <xdr:cNvCxnSpPr/>
      </xdr:nvCxnSpPr>
      <xdr:spPr>
        <a:xfrm>
          <a:off x="1371600" y="13526319"/>
          <a:ext cx="825500" cy="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413FDDB5-4378-479A-B4FF-D3353AA79BF7}"/>
            </a:ext>
          </a:extLst>
        </xdr:cNvPr>
        <xdr:cNvSpPr/>
      </xdr:nvSpPr>
      <xdr:spPr>
        <a:xfrm>
          <a:off x="2159000" y="13448554"/>
          <a:ext cx="889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15781</xdr:rowOff>
    </xdr:from>
    <xdr:ext cx="762000" cy="259045"/>
    <xdr:sp macro="" textlink="">
      <xdr:nvSpPr>
        <xdr:cNvPr id="200" name="テキスト ボックス 199">
          <a:extLst>
            <a:ext uri="{FF2B5EF4-FFF2-40B4-BE49-F238E27FC236}">
              <a16:creationId xmlns:a16="http://schemas.microsoft.com/office/drawing/2014/main" id="{B72442BA-6960-4F3C-B182-5345D1C1D580}"/>
            </a:ext>
          </a:extLst>
        </xdr:cNvPr>
        <xdr:cNvSpPr txBox="1"/>
      </xdr:nvSpPr>
      <xdr:spPr>
        <a:xfrm>
          <a:off x="1841500" y="13223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70377</xdr:rowOff>
    </xdr:from>
    <xdr:to>
      <xdr:col>7</xdr:col>
      <xdr:colOff>31750</xdr:colOff>
      <xdr:row>82</xdr:row>
      <xdr:rowOff>527</xdr:rowOff>
    </xdr:to>
    <xdr:sp macro="" textlink="">
      <xdr:nvSpPr>
        <xdr:cNvPr id="201" name="フローチャート: 判断 200">
          <a:extLst>
            <a:ext uri="{FF2B5EF4-FFF2-40B4-BE49-F238E27FC236}">
              <a16:creationId xmlns:a16="http://schemas.microsoft.com/office/drawing/2014/main" id="{2A956896-3D8F-49C8-A374-2481000012AF}"/>
            </a:ext>
          </a:extLst>
        </xdr:cNvPr>
        <xdr:cNvSpPr/>
      </xdr:nvSpPr>
      <xdr:spPr>
        <a:xfrm>
          <a:off x="1320800" y="13443477"/>
          <a:ext cx="889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10704</xdr:rowOff>
    </xdr:from>
    <xdr:ext cx="762000" cy="259045"/>
    <xdr:sp macro="" textlink="">
      <xdr:nvSpPr>
        <xdr:cNvPr id="202" name="テキスト ボックス 201">
          <a:extLst>
            <a:ext uri="{FF2B5EF4-FFF2-40B4-BE49-F238E27FC236}">
              <a16:creationId xmlns:a16="http://schemas.microsoft.com/office/drawing/2014/main" id="{613D6AA7-DD85-4451-AFFC-E3053753B6F2}"/>
            </a:ext>
          </a:extLst>
        </xdr:cNvPr>
        <xdr:cNvSpPr txBox="1"/>
      </xdr:nvSpPr>
      <xdr:spPr>
        <a:xfrm>
          <a:off x="1003300" y="13218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73FB2529-D903-4382-B26E-8280A572A8C8}"/>
            </a:ext>
          </a:extLst>
        </xdr:cNvPr>
        <xdr:cNvSpPr txBox="1"/>
      </xdr:nvSpPr>
      <xdr:spPr>
        <a:xfrm>
          <a:off x="44577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C0A7760A-8546-4677-A118-34874A8B3A71}"/>
            </a:ext>
          </a:extLst>
        </xdr:cNvPr>
        <xdr:cNvSpPr txBox="1"/>
      </xdr:nvSpPr>
      <xdr:spPr>
        <a:xfrm>
          <a:off x="36703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42152E34-2D85-4A5D-A34C-4012BD04CB4E}"/>
            </a:ext>
          </a:extLst>
        </xdr:cNvPr>
        <xdr:cNvSpPr txBox="1"/>
      </xdr:nvSpPr>
      <xdr:spPr>
        <a:xfrm>
          <a:off x="28321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40EB4F38-9195-4F74-9FEE-EFA7A9D48D89}"/>
            </a:ext>
          </a:extLst>
        </xdr:cNvPr>
        <xdr:cNvSpPr txBox="1"/>
      </xdr:nvSpPr>
      <xdr:spPr>
        <a:xfrm>
          <a:off x="19939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E947DF6B-F6C8-4063-A671-25654F6DA9E9}"/>
            </a:ext>
          </a:extLst>
        </xdr:cNvPr>
        <xdr:cNvSpPr txBox="1"/>
      </xdr:nvSpPr>
      <xdr:spPr>
        <a:xfrm>
          <a:off x="11684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143976</xdr:rowOff>
    </xdr:from>
    <xdr:to>
      <xdr:col>23</xdr:col>
      <xdr:colOff>184150</xdr:colOff>
      <xdr:row>82</xdr:row>
      <xdr:rowOff>74126</xdr:rowOff>
    </xdr:to>
    <xdr:sp macro="" textlink="">
      <xdr:nvSpPr>
        <xdr:cNvPr id="208" name="楕円 207">
          <a:extLst>
            <a:ext uri="{FF2B5EF4-FFF2-40B4-BE49-F238E27FC236}">
              <a16:creationId xmlns:a16="http://schemas.microsoft.com/office/drawing/2014/main" id="{E53A9D57-5343-4F97-9844-0CDA2E757171}"/>
            </a:ext>
          </a:extLst>
        </xdr:cNvPr>
        <xdr:cNvSpPr/>
      </xdr:nvSpPr>
      <xdr:spPr>
        <a:xfrm>
          <a:off x="4610100" y="1351707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20803</xdr:rowOff>
    </xdr:from>
    <xdr:ext cx="762000" cy="259045"/>
    <xdr:sp macro="" textlink="">
      <xdr:nvSpPr>
        <xdr:cNvPr id="209" name="人件費・物件費等の状況該当値テキスト">
          <a:extLst>
            <a:ext uri="{FF2B5EF4-FFF2-40B4-BE49-F238E27FC236}">
              <a16:creationId xmlns:a16="http://schemas.microsoft.com/office/drawing/2014/main" id="{670E044B-657F-4E81-ABD4-0A079EB2D576}"/>
            </a:ext>
          </a:extLst>
        </xdr:cNvPr>
        <xdr:cNvSpPr txBox="1"/>
      </xdr:nvSpPr>
      <xdr:spPr>
        <a:xfrm>
          <a:off x="4737100" y="13559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121906</xdr:rowOff>
    </xdr:from>
    <xdr:to>
      <xdr:col>19</xdr:col>
      <xdr:colOff>184150</xdr:colOff>
      <xdr:row>82</xdr:row>
      <xdr:rowOff>52056</xdr:rowOff>
    </xdr:to>
    <xdr:sp macro="" textlink="">
      <xdr:nvSpPr>
        <xdr:cNvPr id="210" name="楕円 209">
          <a:extLst>
            <a:ext uri="{FF2B5EF4-FFF2-40B4-BE49-F238E27FC236}">
              <a16:creationId xmlns:a16="http://schemas.microsoft.com/office/drawing/2014/main" id="{F794752B-BCE4-47ED-AA5D-B5F6A768455A}"/>
            </a:ext>
          </a:extLst>
        </xdr:cNvPr>
        <xdr:cNvSpPr/>
      </xdr:nvSpPr>
      <xdr:spPr>
        <a:xfrm>
          <a:off x="3822700" y="1349500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36833</xdr:rowOff>
    </xdr:from>
    <xdr:ext cx="736600" cy="259045"/>
    <xdr:sp macro="" textlink="">
      <xdr:nvSpPr>
        <xdr:cNvPr id="211" name="テキスト ボックス 210">
          <a:extLst>
            <a:ext uri="{FF2B5EF4-FFF2-40B4-BE49-F238E27FC236}">
              <a16:creationId xmlns:a16="http://schemas.microsoft.com/office/drawing/2014/main" id="{7DD5F263-3F38-4A02-BDD4-2143CF26F742}"/>
            </a:ext>
          </a:extLst>
        </xdr:cNvPr>
        <xdr:cNvSpPr txBox="1"/>
      </xdr:nvSpPr>
      <xdr:spPr>
        <a:xfrm>
          <a:off x="3517900" y="135750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113947</xdr:rowOff>
    </xdr:from>
    <xdr:to>
      <xdr:col>15</xdr:col>
      <xdr:colOff>133350</xdr:colOff>
      <xdr:row>82</xdr:row>
      <xdr:rowOff>44097</xdr:rowOff>
    </xdr:to>
    <xdr:sp macro="" textlink="">
      <xdr:nvSpPr>
        <xdr:cNvPr id="212" name="楕円 211">
          <a:extLst>
            <a:ext uri="{FF2B5EF4-FFF2-40B4-BE49-F238E27FC236}">
              <a16:creationId xmlns:a16="http://schemas.microsoft.com/office/drawing/2014/main" id="{29A8D0CE-4097-47BD-A807-5DAB2E1C36CA}"/>
            </a:ext>
          </a:extLst>
        </xdr:cNvPr>
        <xdr:cNvSpPr/>
      </xdr:nvSpPr>
      <xdr:spPr>
        <a:xfrm>
          <a:off x="2984500" y="1348704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28874</xdr:rowOff>
    </xdr:from>
    <xdr:ext cx="762000" cy="259045"/>
    <xdr:sp macro="" textlink="">
      <xdr:nvSpPr>
        <xdr:cNvPr id="213" name="テキスト ボックス 212">
          <a:extLst>
            <a:ext uri="{FF2B5EF4-FFF2-40B4-BE49-F238E27FC236}">
              <a16:creationId xmlns:a16="http://schemas.microsoft.com/office/drawing/2014/main" id="{A0D9F310-22BE-4E6B-9767-1401127557E8}"/>
            </a:ext>
          </a:extLst>
        </xdr:cNvPr>
        <xdr:cNvSpPr txBox="1"/>
      </xdr:nvSpPr>
      <xdr:spPr>
        <a:xfrm>
          <a:off x="2679700" y="13567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103068</xdr:rowOff>
    </xdr:from>
    <xdr:to>
      <xdr:col>11</xdr:col>
      <xdr:colOff>82550</xdr:colOff>
      <xdr:row>82</xdr:row>
      <xdr:rowOff>33218</xdr:rowOff>
    </xdr:to>
    <xdr:sp macro="" textlink="">
      <xdr:nvSpPr>
        <xdr:cNvPr id="214" name="楕円 213">
          <a:extLst>
            <a:ext uri="{FF2B5EF4-FFF2-40B4-BE49-F238E27FC236}">
              <a16:creationId xmlns:a16="http://schemas.microsoft.com/office/drawing/2014/main" id="{4F5371FE-7E28-485E-BE13-876E9CE7D826}"/>
            </a:ext>
          </a:extLst>
        </xdr:cNvPr>
        <xdr:cNvSpPr/>
      </xdr:nvSpPr>
      <xdr:spPr>
        <a:xfrm>
          <a:off x="2159000" y="13476168"/>
          <a:ext cx="889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17995</xdr:rowOff>
    </xdr:from>
    <xdr:ext cx="762000" cy="259045"/>
    <xdr:sp macro="" textlink="">
      <xdr:nvSpPr>
        <xdr:cNvPr id="215" name="テキスト ボックス 214">
          <a:extLst>
            <a:ext uri="{FF2B5EF4-FFF2-40B4-BE49-F238E27FC236}">
              <a16:creationId xmlns:a16="http://schemas.microsoft.com/office/drawing/2014/main" id="{06F65B0E-31B0-4341-9331-8B7E0851E5F7}"/>
            </a:ext>
          </a:extLst>
        </xdr:cNvPr>
        <xdr:cNvSpPr txBox="1"/>
      </xdr:nvSpPr>
      <xdr:spPr>
        <a:xfrm>
          <a:off x="1841500" y="13556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102419</xdr:rowOff>
    </xdr:from>
    <xdr:to>
      <xdr:col>7</xdr:col>
      <xdr:colOff>31750</xdr:colOff>
      <xdr:row>82</xdr:row>
      <xdr:rowOff>32569</xdr:rowOff>
    </xdr:to>
    <xdr:sp macro="" textlink="">
      <xdr:nvSpPr>
        <xdr:cNvPr id="216" name="楕円 215">
          <a:extLst>
            <a:ext uri="{FF2B5EF4-FFF2-40B4-BE49-F238E27FC236}">
              <a16:creationId xmlns:a16="http://schemas.microsoft.com/office/drawing/2014/main" id="{D97AB671-6843-4A74-9DB6-833F548A0425}"/>
            </a:ext>
          </a:extLst>
        </xdr:cNvPr>
        <xdr:cNvSpPr/>
      </xdr:nvSpPr>
      <xdr:spPr>
        <a:xfrm>
          <a:off x="1320800" y="13475519"/>
          <a:ext cx="889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17346</xdr:rowOff>
    </xdr:from>
    <xdr:ext cx="762000" cy="259045"/>
    <xdr:sp macro="" textlink="">
      <xdr:nvSpPr>
        <xdr:cNvPr id="217" name="テキスト ボックス 216">
          <a:extLst>
            <a:ext uri="{FF2B5EF4-FFF2-40B4-BE49-F238E27FC236}">
              <a16:creationId xmlns:a16="http://schemas.microsoft.com/office/drawing/2014/main" id="{070C2A1D-1B42-4B6A-899B-0060BBD2382C}"/>
            </a:ext>
          </a:extLst>
        </xdr:cNvPr>
        <xdr:cNvSpPr txBox="1"/>
      </xdr:nvSpPr>
      <xdr:spPr>
        <a:xfrm>
          <a:off x="1003300" y="13555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1689C350-30E7-468F-BD8A-F635462DCB70}"/>
            </a:ext>
          </a:extLst>
        </xdr:cNvPr>
        <xdr:cNvSpPr/>
      </xdr:nvSpPr>
      <xdr:spPr>
        <a:xfrm>
          <a:off x="12052300" y="12172950"/>
          <a:ext cx="47752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121E3AD1-29F7-4DD2-AFC4-3227360368AC}"/>
            </a:ext>
          </a:extLst>
        </xdr:cNvPr>
        <xdr:cNvSpPr txBox="1"/>
      </xdr:nvSpPr>
      <xdr:spPr>
        <a:xfrm>
          <a:off x="12825597" y="125222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1A4CB565-87E6-46B4-900E-8FCE25B5FAB4}"/>
            </a:ext>
          </a:extLst>
        </xdr:cNvPr>
        <xdr:cNvSpPr txBox="1"/>
      </xdr:nvSpPr>
      <xdr:spPr>
        <a:xfrm>
          <a:off x="14504805" y="124968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5FD0BA14-70AA-4B14-B864-B2E448FBD191}"/>
            </a:ext>
          </a:extLst>
        </xdr:cNvPr>
        <xdr:cNvSpPr/>
      </xdr:nvSpPr>
      <xdr:spPr>
        <a:xfrm>
          <a:off x="16891000" y="12414250"/>
          <a:ext cx="14224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B41362A8-901A-462B-B2AD-72C9DC5E0F22}"/>
            </a:ext>
          </a:extLst>
        </xdr:cNvPr>
        <xdr:cNvSpPr/>
      </xdr:nvSpPr>
      <xdr:spPr>
        <a:xfrm>
          <a:off x="16891000" y="12598400"/>
          <a:ext cx="14224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55541496-AF93-40D0-94AD-A716E4A1E601}"/>
            </a:ext>
          </a:extLst>
        </xdr:cNvPr>
        <xdr:cNvSpPr/>
      </xdr:nvSpPr>
      <xdr:spPr>
        <a:xfrm>
          <a:off x="18440400" y="12414250"/>
          <a:ext cx="11938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33FCCCAE-B598-4478-9B3C-69145325AA88}"/>
            </a:ext>
          </a:extLst>
        </xdr:cNvPr>
        <xdr:cNvSpPr/>
      </xdr:nvSpPr>
      <xdr:spPr>
        <a:xfrm>
          <a:off x="18440400" y="12598400"/>
          <a:ext cx="11938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84CBE017-3ACF-4122-B63F-977C3F614E13}"/>
            </a:ext>
          </a:extLst>
        </xdr:cNvPr>
        <xdr:cNvSpPr/>
      </xdr:nvSpPr>
      <xdr:spPr>
        <a:xfrm>
          <a:off x="19812000" y="12414250"/>
          <a:ext cx="11938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5E7F32FA-6969-4E97-8BDC-CADC11FF78A0}"/>
            </a:ext>
          </a:extLst>
        </xdr:cNvPr>
        <xdr:cNvSpPr/>
      </xdr:nvSpPr>
      <xdr:spPr>
        <a:xfrm>
          <a:off x="19812000" y="12598400"/>
          <a:ext cx="11938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FC7F03AD-81BE-4306-8444-383AEE9B2344}"/>
            </a:ext>
          </a:extLst>
        </xdr:cNvPr>
        <xdr:cNvSpPr/>
      </xdr:nvSpPr>
      <xdr:spPr>
        <a:xfrm>
          <a:off x="12052300" y="12903200"/>
          <a:ext cx="47752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AEDA5AC2-C171-48A0-99B5-AABF231986C7}"/>
            </a:ext>
          </a:extLst>
        </xdr:cNvPr>
        <xdr:cNvSpPr/>
      </xdr:nvSpPr>
      <xdr:spPr>
        <a:xfrm>
          <a:off x="17005300" y="12903200"/>
          <a:ext cx="566420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2929C84-B6BA-496A-98E6-DD8BAA8624AA}"/>
            </a:ext>
          </a:extLst>
        </xdr:cNvPr>
        <xdr:cNvSpPr/>
      </xdr:nvSpPr>
      <xdr:spPr>
        <a:xfrm>
          <a:off x="17005300" y="12903200"/>
          <a:ext cx="35814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718688EB-5B87-4A89-9060-A923378E9A34}"/>
            </a:ext>
          </a:extLst>
        </xdr:cNvPr>
        <xdr:cNvSpPr txBox="1"/>
      </xdr:nvSpPr>
      <xdr:spPr>
        <a:xfrm>
          <a:off x="17125950" y="13208000"/>
          <a:ext cx="5429250" cy="1962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　類似団体平均値を下回っており、国や県等の給与制度に準拠しながら今後も引き続き適正水準の維持に努める。</a:t>
          </a:r>
          <a:r>
            <a:rPr lang="en-US" altLang="ja-JP" sz="1100" b="0" i="0" baseline="0">
              <a:solidFill>
                <a:schemeClr val="dk1"/>
              </a:solidFill>
              <a:effectLst/>
              <a:latin typeface="+mn-lt"/>
              <a:ea typeface="+mn-ea"/>
              <a:cs typeface="+mn-cs"/>
            </a:rPr>
            <a:t>  </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6DF0265D-CC66-498F-9497-CD1E2081E908}"/>
            </a:ext>
          </a:extLst>
        </xdr:cNvPr>
        <xdr:cNvCxnSpPr/>
      </xdr:nvCxnSpPr>
      <xdr:spPr>
        <a:xfrm>
          <a:off x="12052300" y="15227300"/>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DEFB199-3B32-40C7-A685-BCB082497DBF}"/>
            </a:ext>
          </a:extLst>
        </xdr:cNvPr>
        <xdr:cNvSpPr txBox="1"/>
      </xdr:nvSpPr>
      <xdr:spPr>
        <a:xfrm>
          <a:off x="11341100" y="1509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2BF3C8F2-2729-4E37-91D9-316A1FD8B428}"/>
            </a:ext>
          </a:extLst>
        </xdr:cNvPr>
        <xdr:cNvCxnSpPr/>
      </xdr:nvCxnSpPr>
      <xdr:spPr>
        <a:xfrm>
          <a:off x="12052300" y="14895286"/>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91E4770C-6B74-48F3-B43A-DEE15AC9F7F5}"/>
            </a:ext>
          </a:extLst>
        </xdr:cNvPr>
        <xdr:cNvSpPr txBox="1"/>
      </xdr:nvSpPr>
      <xdr:spPr>
        <a:xfrm>
          <a:off x="11341100" y="14759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2812FD73-58B7-4FA8-A181-DDD0CBEA8951}"/>
            </a:ext>
          </a:extLst>
        </xdr:cNvPr>
        <xdr:cNvCxnSpPr/>
      </xdr:nvCxnSpPr>
      <xdr:spPr>
        <a:xfrm>
          <a:off x="12052300" y="14563271"/>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4C7E1D87-8839-479D-9678-D559AA938356}"/>
            </a:ext>
          </a:extLst>
        </xdr:cNvPr>
        <xdr:cNvSpPr txBox="1"/>
      </xdr:nvSpPr>
      <xdr:spPr>
        <a:xfrm>
          <a:off x="11341100" y="14427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4E1BAB08-242B-4427-8FEB-2B336DDD1B72}"/>
            </a:ext>
          </a:extLst>
        </xdr:cNvPr>
        <xdr:cNvCxnSpPr/>
      </xdr:nvCxnSpPr>
      <xdr:spPr>
        <a:xfrm>
          <a:off x="12052300" y="14231257"/>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F00FAD1A-897A-41E7-8069-0C0804D9035F}"/>
            </a:ext>
          </a:extLst>
        </xdr:cNvPr>
        <xdr:cNvSpPr txBox="1"/>
      </xdr:nvSpPr>
      <xdr:spPr>
        <a:xfrm>
          <a:off x="11341100" y="14095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AD9CBD11-2D24-46D0-8CFF-9639CB8A1275}"/>
            </a:ext>
          </a:extLst>
        </xdr:cNvPr>
        <xdr:cNvCxnSpPr/>
      </xdr:nvCxnSpPr>
      <xdr:spPr>
        <a:xfrm>
          <a:off x="12052300" y="13899243"/>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CB244C89-72C9-4A82-98E5-38B8073CDC15}"/>
            </a:ext>
          </a:extLst>
        </xdr:cNvPr>
        <xdr:cNvSpPr txBox="1"/>
      </xdr:nvSpPr>
      <xdr:spPr>
        <a:xfrm>
          <a:off x="11341100" y="13763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DB2BB3D9-FAB6-4F7D-A5CA-9FD8014F6442}"/>
            </a:ext>
          </a:extLst>
        </xdr:cNvPr>
        <xdr:cNvCxnSpPr/>
      </xdr:nvCxnSpPr>
      <xdr:spPr>
        <a:xfrm>
          <a:off x="12052300" y="13567229"/>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4B026E1-2E68-4415-B782-10716E4BE774}"/>
            </a:ext>
          </a:extLst>
        </xdr:cNvPr>
        <xdr:cNvSpPr txBox="1"/>
      </xdr:nvSpPr>
      <xdr:spPr>
        <a:xfrm>
          <a:off x="11341100" y="13431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BF8BD7F3-5755-46F5-A405-846AA03861FC}"/>
            </a:ext>
          </a:extLst>
        </xdr:cNvPr>
        <xdr:cNvCxnSpPr/>
      </xdr:nvCxnSpPr>
      <xdr:spPr>
        <a:xfrm>
          <a:off x="12052300" y="13235214"/>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97D036C-E7D4-42FE-9D89-A10BFC2C264A}"/>
            </a:ext>
          </a:extLst>
        </xdr:cNvPr>
        <xdr:cNvSpPr txBox="1"/>
      </xdr:nvSpPr>
      <xdr:spPr>
        <a:xfrm>
          <a:off x="11341100" y="13099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3F4AD9A3-BAC1-4D19-8FF2-610D9F2F91EE}"/>
            </a:ext>
          </a:extLst>
        </xdr:cNvPr>
        <xdr:cNvCxnSpPr/>
      </xdr:nvCxnSpPr>
      <xdr:spPr>
        <a:xfrm>
          <a:off x="12052300" y="12903200"/>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978EDDEA-3DC9-430E-AB99-DB9A5D1B31DD}"/>
            </a:ext>
          </a:extLst>
        </xdr:cNvPr>
        <xdr:cNvSpPr txBox="1"/>
      </xdr:nvSpPr>
      <xdr:spPr>
        <a:xfrm>
          <a:off x="11341100" y="1276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78881EB5-5357-4BCD-A04D-4F03D298DD74}"/>
            </a:ext>
          </a:extLst>
        </xdr:cNvPr>
        <xdr:cNvSpPr/>
      </xdr:nvSpPr>
      <xdr:spPr>
        <a:xfrm>
          <a:off x="12052300" y="12903200"/>
          <a:ext cx="47752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5F64B230-B763-4E51-AFE4-3248357A3AEB}"/>
            </a:ext>
          </a:extLst>
        </xdr:cNvPr>
        <xdr:cNvCxnSpPr/>
      </xdr:nvCxnSpPr>
      <xdr:spPr>
        <a:xfrm flipV="1">
          <a:off x="15989300" y="13350118"/>
          <a:ext cx="0" cy="14940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D8859097-8DE5-4DAF-A4BB-C557DB5CC700}"/>
            </a:ext>
          </a:extLst>
        </xdr:cNvPr>
        <xdr:cNvSpPr txBox="1"/>
      </xdr:nvSpPr>
      <xdr:spPr>
        <a:xfrm>
          <a:off x="16078200" y="14816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D75756C4-3141-4944-9D98-0A3480EAAA1A}"/>
            </a:ext>
          </a:extLst>
        </xdr:cNvPr>
        <xdr:cNvCxnSpPr/>
      </xdr:nvCxnSpPr>
      <xdr:spPr>
        <a:xfrm>
          <a:off x="15913100" y="14844184"/>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F4A60B6F-E59D-4CD6-9D88-89E7AF10993C}"/>
            </a:ext>
          </a:extLst>
        </xdr:cNvPr>
        <xdr:cNvSpPr txBox="1"/>
      </xdr:nvSpPr>
      <xdr:spPr>
        <a:xfrm>
          <a:off x="16078200" y="13099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3CF555CA-1AE3-4B5F-A89A-F96A875894D7}"/>
            </a:ext>
          </a:extLst>
        </xdr:cNvPr>
        <xdr:cNvCxnSpPr/>
      </xdr:nvCxnSpPr>
      <xdr:spPr>
        <a:xfrm>
          <a:off x="15913100" y="13350118"/>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111277</xdr:rowOff>
    </xdr:from>
    <xdr:to>
      <xdr:col>81</xdr:col>
      <xdr:colOff>44450</xdr:colOff>
      <xdr:row>85</xdr:row>
      <xdr:rowOff>89202</xdr:rowOff>
    </xdr:to>
    <xdr:cxnSp macro="">
      <xdr:nvCxnSpPr>
        <xdr:cNvPr id="253" name="直線コネクタ 252">
          <a:extLst>
            <a:ext uri="{FF2B5EF4-FFF2-40B4-BE49-F238E27FC236}">
              <a16:creationId xmlns:a16="http://schemas.microsoft.com/office/drawing/2014/main" id="{BBB1725F-D138-462C-A731-17465B6C4171}"/>
            </a:ext>
          </a:extLst>
        </xdr:cNvPr>
        <xdr:cNvCxnSpPr/>
      </xdr:nvCxnSpPr>
      <xdr:spPr>
        <a:xfrm>
          <a:off x="15201900" y="13979677"/>
          <a:ext cx="787400" cy="143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67932</xdr:rowOff>
    </xdr:from>
    <xdr:ext cx="762000" cy="259045"/>
    <xdr:sp macro="" textlink="">
      <xdr:nvSpPr>
        <xdr:cNvPr id="254" name="給与水準   （国との比較）平均値テキスト">
          <a:extLst>
            <a:ext uri="{FF2B5EF4-FFF2-40B4-BE49-F238E27FC236}">
              <a16:creationId xmlns:a16="http://schemas.microsoft.com/office/drawing/2014/main" id="{AEB3890C-76F5-411F-B02E-44E6584494C8}"/>
            </a:ext>
          </a:extLst>
        </xdr:cNvPr>
        <xdr:cNvSpPr txBox="1"/>
      </xdr:nvSpPr>
      <xdr:spPr>
        <a:xfrm>
          <a:off x="16078200" y="141014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B0D051D6-2C3D-4102-A0C4-AFC950AB30F9}"/>
            </a:ext>
          </a:extLst>
        </xdr:cNvPr>
        <xdr:cNvSpPr/>
      </xdr:nvSpPr>
      <xdr:spPr>
        <a:xfrm>
          <a:off x="15944850" y="141293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65314</xdr:rowOff>
    </xdr:from>
    <xdr:to>
      <xdr:col>77</xdr:col>
      <xdr:colOff>44450</xdr:colOff>
      <xdr:row>84</xdr:row>
      <xdr:rowOff>111277</xdr:rowOff>
    </xdr:to>
    <xdr:cxnSp macro="">
      <xdr:nvCxnSpPr>
        <xdr:cNvPr id="256" name="直線コネクタ 255">
          <a:extLst>
            <a:ext uri="{FF2B5EF4-FFF2-40B4-BE49-F238E27FC236}">
              <a16:creationId xmlns:a16="http://schemas.microsoft.com/office/drawing/2014/main" id="{B3C80EEF-9F0E-46B5-B6EB-E68AFDE20E74}"/>
            </a:ext>
          </a:extLst>
        </xdr:cNvPr>
        <xdr:cNvCxnSpPr/>
      </xdr:nvCxnSpPr>
      <xdr:spPr>
        <a:xfrm>
          <a:off x="14370050" y="13933714"/>
          <a:ext cx="831850" cy="4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5AF33961-DF00-4A33-8226-E555A19BCBFA}"/>
            </a:ext>
          </a:extLst>
        </xdr:cNvPr>
        <xdr:cNvSpPr/>
      </xdr:nvSpPr>
      <xdr:spPr>
        <a:xfrm>
          <a:off x="15157450" y="1411786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170741</xdr:rowOff>
    </xdr:from>
    <xdr:ext cx="736600" cy="259045"/>
    <xdr:sp macro="" textlink="">
      <xdr:nvSpPr>
        <xdr:cNvPr id="258" name="テキスト ボックス 257">
          <a:extLst>
            <a:ext uri="{FF2B5EF4-FFF2-40B4-BE49-F238E27FC236}">
              <a16:creationId xmlns:a16="http://schemas.microsoft.com/office/drawing/2014/main" id="{ECB6E279-6E06-401E-B368-6F29E48631B3}"/>
            </a:ext>
          </a:extLst>
        </xdr:cNvPr>
        <xdr:cNvSpPr txBox="1"/>
      </xdr:nvSpPr>
      <xdr:spPr>
        <a:xfrm>
          <a:off x="14846300" y="141978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30843</xdr:rowOff>
    </xdr:from>
    <xdr:to>
      <xdr:col>72</xdr:col>
      <xdr:colOff>203200</xdr:colOff>
      <xdr:row>84</xdr:row>
      <xdr:rowOff>65314</xdr:rowOff>
    </xdr:to>
    <xdr:cxnSp macro="">
      <xdr:nvCxnSpPr>
        <xdr:cNvPr id="259" name="直線コネクタ 258">
          <a:extLst>
            <a:ext uri="{FF2B5EF4-FFF2-40B4-BE49-F238E27FC236}">
              <a16:creationId xmlns:a16="http://schemas.microsoft.com/office/drawing/2014/main" id="{1365D88B-727F-4BFF-8040-26BF7EDBFCCA}"/>
            </a:ext>
          </a:extLst>
        </xdr:cNvPr>
        <xdr:cNvCxnSpPr/>
      </xdr:nvCxnSpPr>
      <xdr:spPr>
        <a:xfrm>
          <a:off x="13538200" y="13899243"/>
          <a:ext cx="83185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16028CD6-AAE1-422F-B219-00FCDA01D946}"/>
            </a:ext>
          </a:extLst>
        </xdr:cNvPr>
        <xdr:cNvSpPr/>
      </xdr:nvSpPr>
      <xdr:spPr>
        <a:xfrm>
          <a:off x="14325600" y="14129355"/>
          <a:ext cx="889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10782</xdr:rowOff>
    </xdr:from>
    <xdr:ext cx="762000" cy="259045"/>
    <xdr:sp macro="" textlink="">
      <xdr:nvSpPr>
        <xdr:cNvPr id="261" name="テキスト ボックス 260">
          <a:extLst>
            <a:ext uri="{FF2B5EF4-FFF2-40B4-BE49-F238E27FC236}">
              <a16:creationId xmlns:a16="http://schemas.microsoft.com/office/drawing/2014/main" id="{91EE6FA7-E6C9-43CF-A2A3-AC7D87AC3AF6}"/>
            </a:ext>
          </a:extLst>
        </xdr:cNvPr>
        <xdr:cNvSpPr txBox="1"/>
      </xdr:nvSpPr>
      <xdr:spPr>
        <a:xfrm>
          <a:off x="14008100" y="1420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30843</xdr:rowOff>
    </xdr:from>
    <xdr:to>
      <xdr:col>68</xdr:col>
      <xdr:colOff>152400</xdr:colOff>
      <xdr:row>84</xdr:row>
      <xdr:rowOff>65314</xdr:rowOff>
    </xdr:to>
    <xdr:cxnSp macro="">
      <xdr:nvCxnSpPr>
        <xdr:cNvPr id="262" name="直線コネクタ 261">
          <a:extLst>
            <a:ext uri="{FF2B5EF4-FFF2-40B4-BE49-F238E27FC236}">
              <a16:creationId xmlns:a16="http://schemas.microsoft.com/office/drawing/2014/main" id="{2312C1BF-1650-4064-B295-23C49B2F9F31}"/>
            </a:ext>
          </a:extLst>
        </xdr:cNvPr>
        <xdr:cNvCxnSpPr/>
      </xdr:nvCxnSpPr>
      <xdr:spPr>
        <a:xfrm flipV="1">
          <a:off x="12700000" y="13899243"/>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581CD253-38E7-445A-BF5E-DE6693EA55D3}"/>
            </a:ext>
          </a:extLst>
        </xdr:cNvPr>
        <xdr:cNvSpPr/>
      </xdr:nvSpPr>
      <xdr:spPr>
        <a:xfrm>
          <a:off x="13487400" y="141293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10782</xdr:rowOff>
    </xdr:from>
    <xdr:ext cx="762000" cy="259045"/>
    <xdr:sp macro="" textlink="">
      <xdr:nvSpPr>
        <xdr:cNvPr id="264" name="テキスト ボックス 263">
          <a:extLst>
            <a:ext uri="{FF2B5EF4-FFF2-40B4-BE49-F238E27FC236}">
              <a16:creationId xmlns:a16="http://schemas.microsoft.com/office/drawing/2014/main" id="{5731E16A-9982-473C-828E-06C5F1F05A98}"/>
            </a:ext>
          </a:extLst>
        </xdr:cNvPr>
        <xdr:cNvSpPr txBox="1"/>
      </xdr:nvSpPr>
      <xdr:spPr>
        <a:xfrm>
          <a:off x="13182600" y="1420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65" name="フローチャート: 判断 264">
          <a:extLst>
            <a:ext uri="{FF2B5EF4-FFF2-40B4-BE49-F238E27FC236}">
              <a16:creationId xmlns:a16="http://schemas.microsoft.com/office/drawing/2014/main" id="{F67A4765-0350-4879-ABBA-6F7F9282F4E1}"/>
            </a:ext>
          </a:extLst>
        </xdr:cNvPr>
        <xdr:cNvSpPr/>
      </xdr:nvSpPr>
      <xdr:spPr>
        <a:xfrm>
          <a:off x="12649200" y="1409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147761</xdr:rowOff>
    </xdr:from>
    <xdr:ext cx="762000" cy="259045"/>
    <xdr:sp macro="" textlink="">
      <xdr:nvSpPr>
        <xdr:cNvPr id="266" name="テキスト ボックス 265">
          <a:extLst>
            <a:ext uri="{FF2B5EF4-FFF2-40B4-BE49-F238E27FC236}">
              <a16:creationId xmlns:a16="http://schemas.microsoft.com/office/drawing/2014/main" id="{3792CBD2-1FD3-42E3-AA16-4561F3FDEA2F}"/>
            </a:ext>
          </a:extLst>
        </xdr:cNvPr>
        <xdr:cNvSpPr txBox="1"/>
      </xdr:nvSpPr>
      <xdr:spPr>
        <a:xfrm>
          <a:off x="12344400" y="14181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E2BA85C3-D97A-4914-86D9-59F1F0089D2B}"/>
            </a:ext>
          </a:extLst>
        </xdr:cNvPr>
        <xdr:cNvSpPr txBox="1"/>
      </xdr:nvSpPr>
      <xdr:spPr>
        <a:xfrm>
          <a:off x="157861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82F9F497-791A-4E13-B291-DDA035799C1C}"/>
            </a:ext>
          </a:extLst>
        </xdr:cNvPr>
        <xdr:cNvSpPr txBox="1"/>
      </xdr:nvSpPr>
      <xdr:spPr>
        <a:xfrm>
          <a:off x="149987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3DA3FB62-2D2D-4832-BC52-04BB7AC63970}"/>
            </a:ext>
          </a:extLst>
        </xdr:cNvPr>
        <xdr:cNvSpPr txBox="1"/>
      </xdr:nvSpPr>
      <xdr:spPr>
        <a:xfrm>
          <a:off x="141732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97E409DE-D20B-4E21-88B7-C39927E3FE50}"/>
            </a:ext>
          </a:extLst>
        </xdr:cNvPr>
        <xdr:cNvSpPr txBox="1"/>
      </xdr:nvSpPr>
      <xdr:spPr>
        <a:xfrm>
          <a:off x="133350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21711D39-1E07-46A1-96F3-CF0634AC1F06}"/>
            </a:ext>
          </a:extLst>
        </xdr:cNvPr>
        <xdr:cNvSpPr txBox="1"/>
      </xdr:nvSpPr>
      <xdr:spPr>
        <a:xfrm>
          <a:off x="124968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38402</xdr:rowOff>
    </xdr:from>
    <xdr:to>
      <xdr:col>81</xdr:col>
      <xdr:colOff>95250</xdr:colOff>
      <xdr:row>85</xdr:row>
      <xdr:rowOff>140002</xdr:rowOff>
    </xdr:to>
    <xdr:sp macro="" textlink="">
      <xdr:nvSpPr>
        <xdr:cNvPr id="272" name="楕円 271">
          <a:extLst>
            <a:ext uri="{FF2B5EF4-FFF2-40B4-BE49-F238E27FC236}">
              <a16:creationId xmlns:a16="http://schemas.microsoft.com/office/drawing/2014/main" id="{0A4E722B-1E4B-4D8D-8E60-18F86C548015}"/>
            </a:ext>
          </a:extLst>
        </xdr:cNvPr>
        <xdr:cNvSpPr/>
      </xdr:nvSpPr>
      <xdr:spPr>
        <a:xfrm>
          <a:off x="15944850" y="14071902"/>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54929</xdr:rowOff>
    </xdr:from>
    <xdr:ext cx="762000" cy="259045"/>
    <xdr:sp macro="" textlink="">
      <xdr:nvSpPr>
        <xdr:cNvPr id="273" name="給与水準   （国との比較）該当値テキスト">
          <a:extLst>
            <a:ext uri="{FF2B5EF4-FFF2-40B4-BE49-F238E27FC236}">
              <a16:creationId xmlns:a16="http://schemas.microsoft.com/office/drawing/2014/main" id="{616A9B70-8A05-4601-810B-1891D1AC897E}"/>
            </a:ext>
          </a:extLst>
        </xdr:cNvPr>
        <xdr:cNvSpPr txBox="1"/>
      </xdr:nvSpPr>
      <xdr:spPr>
        <a:xfrm>
          <a:off x="16078200" y="13923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60477</xdr:rowOff>
    </xdr:from>
    <xdr:to>
      <xdr:col>77</xdr:col>
      <xdr:colOff>95250</xdr:colOff>
      <xdr:row>84</xdr:row>
      <xdr:rowOff>162077</xdr:rowOff>
    </xdr:to>
    <xdr:sp macro="" textlink="">
      <xdr:nvSpPr>
        <xdr:cNvPr id="274" name="楕円 273">
          <a:extLst>
            <a:ext uri="{FF2B5EF4-FFF2-40B4-BE49-F238E27FC236}">
              <a16:creationId xmlns:a16="http://schemas.microsoft.com/office/drawing/2014/main" id="{ECFBB052-D182-4412-83AB-79BC6F962164}"/>
            </a:ext>
          </a:extLst>
        </xdr:cNvPr>
        <xdr:cNvSpPr/>
      </xdr:nvSpPr>
      <xdr:spPr>
        <a:xfrm>
          <a:off x="15157450" y="13928877"/>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804</xdr:rowOff>
    </xdr:from>
    <xdr:ext cx="736600" cy="259045"/>
    <xdr:sp macro="" textlink="">
      <xdr:nvSpPr>
        <xdr:cNvPr id="275" name="テキスト ボックス 274">
          <a:extLst>
            <a:ext uri="{FF2B5EF4-FFF2-40B4-BE49-F238E27FC236}">
              <a16:creationId xmlns:a16="http://schemas.microsoft.com/office/drawing/2014/main" id="{8959662A-9496-4692-A480-E56F2DD5EAE7}"/>
            </a:ext>
          </a:extLst>
        </xdr:cNvPr>
        <xdr:cNvSpPr txBox="1"/>
      </xdr:nvSpPr>
      <xdr:spPr>
        <a:xfrm>
          <a:off x="14846300" y="137041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14514</xdr:rowOff>
    </xdr:from>
    <xdr:to>
      <xdr:col>73</xdr:col>
      <xdr:colOff>44450</xdr:colOff>
      <xdr:row>84</xdr:row>
      <xdr:rowOff>116114</xdr:rowOff>
    </xdr:to>
    <xdr:sp macro="" textlink="">
      <xdr:nvSpPr>
        <xdr:cNvPr id="276" name="楕円 275">
          <a:extLst>
            <a:ext uri="{FF2B5EF4-FFF2-40B4-BE49-F238E27FC236}">
              <a16:creationId xmlns:a16="http://schemas.microsoft.com/office/drawing/2014/main" id="{9BF10BE7-9BDC-4F77-AE5E-67D636412327}"/>
            </a:ext>
          </a:extLst>
        </xdr:cNvPr>
        <xdr:cNvSpPr/>
      </xdr:nvSpPr>
      <xdr:spPr>
        <a:xfrm>
          <a:off x="14325600" y="13882914"/>
          <a:ext cx="889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126291</xdr:rowOff>
    </xdr:from>
    <xdr:ext cx="762000" cy="259045"/>
    <xdr:sp macro="" textlink="">
      <xdr:nvSpPr>
        <xdr:cNvPr id="277" name="テキスト ボックス 276">
          <a:extLst>
            <a:ext uri="{FF2B5EF4-FFF2-40B4-BE49-F238E27FC236}">
              <a16:creationId xmlns:a16="http://schemas.microsoft.com/office/drawing/2014/main" id="{6C5E68AC-EC44-4014-8592-11DD5BAC67A2}"/>
            </a:ext>
          </a:extLst>
        </xdr:cNvPr>
        <xdr:cNvSpPr txBox="1"/>
      </xdr:nvSpPr>
      <xdr:spPr>
        <a:xfrm>
          <a:off x="14008100" y="13664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151493</xdr:rowOff>
    </xdr:from>
    <xdr:to>
      <xdr:col>68</xdr:col>
      <xdr:colOff>203200</xdr:colOff>
      <xdr:row>84</xdr:row>
      <xdr:rowOff>81643</xdr:rowOff>
    </xdr:to>
    <xdr:sp macro="" textlink="">
      <xdr:nvSpPr>
        <xdr:cNvPr id="278" name="楕円 277">
          <a:extLst>
            <a:ext uri="{FF2B5EF4-FFF2-40B4-BE49-F238E27FC236}">
              <a16:creationId xmlns:a16="http://schemas.microsoft.com/office/drawing/2014/main" id="{5FDA1CD2-CA1E-42C0-9A39-14461C69CA47}"/>
            </a:ext>
          </a:extLst>
        </xdr:cNvPr>
        <xdr:cNvSpPr/>
      </xdr:nvSpPr>
      <xdr:spPr>
        <a:xfrm>
          <a:off x="13487400" y="1385479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91820</xdr:rowOff>
    </xdr:from>
    <xdr:ext cx="762000" cy="259045"/>
    <xdr:sp macro="" textlink="">
      <xdr:nvSpPr>
        <xdr:cNvPr id="279" name="テキスト ボックス 278">
          <a:extLst>
            <a:ext uri="{FF2B5EF4-FFF2-40B4-BE49-F238E27FC236}">
              <a16:creationId xmlns:a16="http://schemas.microsoft.com/office/drawing/2014/main" id="{F09746B7-4C15-4B05-A6B4-EA8DA96F3D2E}"/>
            </a:ext>
          </a:extLst>
        </xdr:cNvPr>
        <xdr:cNvSpPr txBox="1"/>
      </xdr:nvSpPr>
      <xdr:spPr>
        <a:xfrm>
          <a:off x="13182600" y="13630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14514</xdr:rowOff>
    </xdr:from>
    <xdr:to>
      <xdr:col>64</xdr:col>
      <xdr:colOff>152400</xdr:colOff>
      <xdr:row>84</xdr:row>
      <xdr:rowOff>116114</xdr:rowOff>
    </xdr:to>
    <xdr:sp macro="" textlink="">
      <xdr:nvSpPr>
        <xdr:cNvPr id="280" name="楕円 279">
          <a:extLst>
            <a:ext uri="{FF2B5EF4-FFF2-40B4-BE49-F238E27FC236}">
              <a16:creationId xmlns:a16="http://schemas.microsoft.com/office/drawing/2014/main" id="{A4A624BE-9342-40F8-B584-408C4CABCAE0}"/>
            </a:ext>
          </a:extLst>
        </xdr:cNvPr>
        <xdr:cNvSpPr/>
      </xdr:nvSpPr>
      <xdr:spPr>
        <a:xfrm>
          <a:off x="12649200" y="1388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126291</xdr:rowOff>
    </xdr:from>
    <xdr:ext cx="762000" cy="259045"/>
    <xdr:sp macro="" textlink="">
      <xdr:nvSpPr>
        <xdr:cNvPr id="281" name="テキスト ボックス 280">
          <a:extLst>
            <a:ext uri="{FF2B5EF4-FFF2-40B4-BE49-F238E27FC236}">
              <a16:creationId xmlns:a16="http://schemas.microsoft.com/office/drawing/2014/main" id="{143747B6-F23E-4DB4-9089-001AC127C242}"/>
            </a:ext>
          </a:extLst>
        </xdr:cNvPr>
        <xdr:cNvSpPr txBox="1"/>
      </xdr:nvSpPr>
      <xdr:spPr>
        <a:xfrm>
          <a:off x="12344400" y="13664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6B463A26-5F4F-4E10-A0B2-6CD8F44A054F}"/>
            </a:ext>
          </a:extLst>
        </xdr:cNvPr>
        <xdr:cNvSpPr/>
      </xdr:nvSpPr>
      <xdr:spPr>
        <a:xfrm>
          <a:off x="12052300" y="8502650"/>
          <a:ext cx="47752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CF702006-3CCD-4A86-9983-E016E1D25B22}"/>
            </a:ext>
          </a:extLst>
        </xdr:cNvPr>
        <xdr:cNvSpPr txBox="1"/>
      </xdr:nvSpPr>
      <xdr:spPr>
        <a:xfrm>
          <a:off x="12546202" y="885190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606EF0FF-9745-485C-A2A8-BA2AD22BBB9A}"/>
            </a:ext>
          </a:extLst>
        </xdr:cNvPr>
        <xdr:cNvSpPr txBox="1"/>
      </xdr:nvSpPr>
      <xdr:spPr>
        <a:xfrm>
          <a:off x="14784199" y="88265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66DCD55E-9274-4D88-9CD5-E80CD3A79FAF}"/>
            </a:ext>
          </a:extLst>
        </xdr:cNvPr>
        <xdr:cNvSpPr/>
      </xdr:nvSpPr>
      <xdr:spPr>
        <a:xfrm>
          <a:off x="16891000" y="8750300"/>
          <a:ext cx="14224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AD2A43C8-E8FF-4CC6-93C5-A95545A043AD}"/>
            </a:ext>
          </a:extLst>
        </xdr:cNvPr>
        <xdr:cNvSpPr/>
      </xdr:nvSpPr>
      <xdr:spPr>
        <a:xfrm>
          <a:off x="16891000" y="8928100"/>
          <a:ext cx="14224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94E04A5B-A68D-4F02-B172-04C047EA5921}"/>
            </a:ext>
          </a:extLst>
        </xdr:cNvPr>
        <xdr:cNvSpPr/>
      </xdr:nvSpPr>
      <xdr:spPr>
        <a:xfrm>
          <a:off x="18440400" y="8750300"/>
          <a:ext cx="1193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8B4084D2-E59A-4B53-A7E2-14497E4DCA82}"/>
            </a:ext>
          </a:extLst>
        </xdr:cNvPr>
        <xdr:cNvSpPr/>
      </xdr:nvSpPr>
      <xdr:spPr>
        <a:xfrm>
          <a:off x="18440400" y="8928100"/>
          <a:ext cx="11938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FE8F6247-80BA-4E29-AE0C-93AE4D3985B2}"/>
            </a:ext>
          </a:extLst>
        </xdr:cNvPr>
        <xdr:cNvSpPr/>
      </xdr:nvSpPr>
      <xdr:spPr>
        <a:xfrm>
          <a:off x="19812000" y="8750300"/>
          <a:ext cx="1193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CCA7EC3F-C7CF-4E1D-BF9D-AA82D1D2B774}"/>
            </a:ext>
          </a:extLst>
        </xdr:cNvPr>
        <xdr:cNvSpPr/>
      </xdr:nvSpPr>
      <xdr:spPr>
        <a:xfrm>
          <a:off x="19812000" y="8928100"/>
          <a:ext cx="11938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3F0C4FC7-5114-4C7C-B049-60385098FAC1}"/>
            </a:ext>
          </a:extLst>
        </xdr:cNvPr>
        <xdr:cNvSpPr/>
      </xdr:nvSpPr>
      <xdr:spPr>
        <a:xfrm>
          <a:off x="12052300" y="9239250"/>
          <a:ext cx="4775200" cy="23177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5AC50651-2B40-4199-832F-C9A7E157DDF1}"/>
            </a:ext>
          </a:extLst>
        </xdr:cNvPr>
        <xdr:cNvSpPr/>
      </xdr:nvSpPr>
      <xdr:spPr>
        <a:xfrm>
          <a:off x="17005300" y="9239250"/>
          <a:ext cx="5664200"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3A1AFC0D-3DBA-4F43-922F-4A3CFCB46997}"/>
            </a:ext>
          </a:extLst>
        </xdr:cNvPr>
        <xdr:cNvSpPr/>
      </xdr:nvSpPr>
      <xdr:spPr>
        <a:xfrm>
          <a:off x="17005300" y="9239250"/>
          <a:ext cx="35814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A190AE3D-EAC1-4D38-82B3-84709912CC7D}"/>
            </a:ext>
          </a:extLst>
        </xdr:cNvPr>
        <xdr:cNvSpPr txBox="1"/>
      </xdr:nvSpPr>
      <xdr:spPr>
        <a:xfrm>
          <a:off x="17125950" y="9544050"/>
          <a:ext cx="542925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原子力安全対策、本町特有の行政需要により、類似団体平均値を大幅に上回っている。平成</a:t>
          </a:r>
          <a:r>
            <a:rPr lang="en-US" altLang="ja-JP" sz="1100" b="0" i="0" baseline="0">
              <a:solidFill>
                <a:schemeClr val="dk1"/>
              </a:solidFill>
              <a:effectLst/>
              <a:latin typeface="+mn-lt"/>
              <a:ea typeface="+mn-ea"/>
              <a:cs typeface="+mn-cs"/>
            </a:rPr>
            <a:t>29</a:t>
          </a:r>
          <a:r>
            <a:rPr lang="ja-JP" altLang="ja-JP" sz="1100" b="0" i="0" baseline="0">
              <a:solidFill>
                <a:schemeClr val="dk1"/>
              </a:solidFill>
              <a:effectLst/>
              <a:latin typeface="+mn-lt"/>
              <a:ea typeface="+mn-ea"/>
              <a:cs typeface="+mn-cs"/>
            </a:rPr>
            <a:t>年のエネルギー環境教育体験館の開館等、新規事務事業への対応も必要となっており、職員数の高止まりの状況はしばらく続くものと考えられる。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今後も美浜町行財政改革大綱に基づき定員の適正化を推進し、引き続き事務事業の縮減合理化と業務の民間委託等を積極的に推進する。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FEC6ABC-AC7D-4F66-B573-AF8F7F405833}"/>
            </a:ext>
          </a:extLst>
        </xdr:cNvPr>
        <xdr:cNvSpPr txBox="1"/>
      </xdr:nvSpPr>
      <xdr:spPr>
        <a:xfrm>
          <a:off x="12014200" y="90551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35612F6B-23FE-4F97-A8A3-66CDE74E233D}"/>
            </a:ext>
          </a:extLst>
        </xdr:cNvPr>
        <xdr:cNvCxnSpPr/>
      </xdr:nvCxnSpPr>
      <xdr:spPr>
        <a:xfrm>
          <a:off x="12052300" y="11557000"/>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B22E3C06-65F9-4FEF-BE4A-E6484BCC6133}"/>
            </a:ext>
          </a:extLst>
        </xdr:cNvPr>
        <xdr:cNvSpPr txBox="1"/>
      </xdr:nvSpPr>
      <xdr:spPr>
        <a:xfrm>
          <a:off x="11341100" y="1142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418516AF-579F-4988-8F48-D41701A2BAF7}"/>
            </a:ext>
          </a:extLst>
        </xdr:cNvPr>
        <xdr:cNvCxnSpPr/>
      </xdr:nvCxnSpPr>
      <xdr:spPr>
        <a:xfrm>
          <a:off x="12052300" y="11173883"/>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E848B91D-ECB1-45EA-A719-DFFDC35DCD56}"/>
            </a:ext>
          </a:extLst>
        </xdr:cNvPr>
        <xdr:cNvSpPr txBox="1"/>
      </xdr:nvSpPr>
      <xdr:spPr>
        <a:xfrm>
          <a:off x="11341100" y="1103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2B73F7B0-F7D0-4E0A-BF8C-05AE2942BD88}"/>
            </a:ext>
          </a:extLst>
        </xdr:cNvPr>
        <xdr:cNvCxnSpPr/>
      </xdr:nvCxnSpPr>
      <xdr:spPr>
        <a:xfrm>
          <a:off x="12052300" y="10784417"/>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8A2ED2F1-CB45-41BA-86F7-AE7D4A5D5CFA}"/>
            </a:ext>
          </a:extLst>
        </xdr:cNvPr>
        <xdr:cNvSpPr txBox="1"/>
      </xdr:nvSpPr>
      <xdr:spPr>
        <a:xfrm>
          <a:off x="11341100" y="10648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47592074-51F0-45F7-B8E7-33D97FC51A94}"/>
            </a:ext>
          </a:extLst>
        </xdr:cNvPr>
        <xdr:cNvCxnSpPr/>
      </xdr:nvCxnSpPr>
      <xdr:spPr>
        <a:xfrm>
          <a:off x="12052300" y="10401300"/>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BB9C7AFA-087F-4A94-B443-6931DBF6F909}"/>
            </a:ext>
          </a:extLst>
        </xdr:cNvPr>
        <xdr:cNvSpPr txBox="1"/>
      </xdr:nvSpPr>
      <xdr:spPr>
        <a:xfrm>
          <a:off x="113411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2B163889-8341-4BD1-8D81-ADB3F7B1173E}"/>
            </a:ext>
          </a:extLst>
        </xdr:cNvPr>
        <xdr:cNvCxnSpPr/>
      </xdr:nvCxnSpPr>
      <xdr:spPr>
        <a:xfrm>
          <a:off x="12052300" y="10011833"/>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6644E4E4-AF41-465E-8714-291AE8C24E02}"/>
            </a:ext>
          </a:extLst>
        </xdr:cNvPr>
        <xdr:cNvSpPr txBox="1"/>
      </xdr:nvSpPr>
      <xdr:spPr>
        <a:xfrm>
          <a:off x="11341100" y="9875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A39F41B-5E01-4647-8E4B-201AA8CA4511}"/>
            </a:ext>
          </a:extLst>
        </xdr:cNvPr>
        <xdr:cNvCxnSpPr/>
      </xdr:nvCxnSpPr>
      <xdr:spPr>
        <a:xfrm>
          <a:off x="12052300" y="9622367"/>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32118FE7-0AE9-496D-9F48-9B5F0CEC2009}"/>
            </a:ext>
          </a:extLst>
        </xdr:cNvPr>
        <xdr:cNvSpPr txBox="1"/>
      </xdr:nvSpPr>
      <xdr:spPr>
        <a:xfrm>
          <a:off x="11341100" y="9486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B5232CA4-91F3-4762-9FAA-E0C4CF37F23F}"/>
            </a:ext>
          </a:extLst>
        </xdr:cNvPr>
        <xdr:cNvCxnSpPr/>
      </xdr:nvCxnSpPr>
      <xdr:spPr>
        <a:xfrm>
          <a:off x="12052300" y="9239250"/>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8178E56C-BEE1-48D9-8819-A0639FFEACEB}"/>
            </a:ext>
          </a:extLst>
        </xdr:cNvPr>
        <xdr:cNvSpPr txBox="1"/>
      </xdr:nvSpPr>
      <xdr:spPr>
        <a:xfrm>
          <a:off x="11341100" y="909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1B52A5F7-3041-430B-BC87-F1048352CDAA}"/>
            </a:ext>
          </a:extLst>
        </xdr:cNvPr>
        <xdr:cNvSpPr/>
      </xdr:nvSpPr>
      <xdr:spPr>
        <a:xfrm>
          <a:off x="12052300" y="9239250"/>
          <a:ext cx="4775200" cy="23177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8830F3E3-F0AA-47DA-9AB9-0EAF8C413620}"/>
            </a:ext>
          </a:extLst>
        </xdr:cNvPr>
        <xdr:cNvCxnSpPr/>
      </xdr:nvCxnSpPr>
      <xdr:spPr>
        <a:xfrm flipV="1">
          <a:off x="15989300" y="9872599"/>
          <a:ext cx="0" cy="11902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CB9F2DB9-3E73-4AE1-B074-9EE1573ED000}"/>
            </a:ext>
          </a:extLst>
        </xdr:cNvPr>
        <xdr:cNvSpPr txBox="1"/>
      </xdr:nvSpPr>
      <xdr:spPr>
        <a:xfrm>
          <a:off x="16078200" y="11034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284581C9-E490-49C1-8B0B-9FCA99CB4F71}"/>
            </a:ext>
          </a:extLst>
        </xdr:cNvPr>
        <xdr:cNvCxnSpPr/>
      </xdr:nvCxnSpPr>
      <xdr:spPr>
        <a:xfrm>
          <a:off x="15913100" y="11062801"/>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A3F3CB27-0625-41FF-8CBF-501135D3A51C}"/>
            </a:ext>
          </a:extLst>
        </xdr:cNvPr>
        <xdr:cNvSpPr txBox="1"/>
      </xdr:nvSpPr>
      <xdr:spPr>
        <a:xfrm>
          <a:off x="16078200" y="9622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E25E48CA-CA3A-43B4-8416-B72B06DADACB}"/>
            </a:ext>
          </a:extLst>
        </xdr:cNvPr>
        <xdr:cNvCxnSpPr/>
      </xdr:nvCxnSpPr>
      <xdr:spPr>
        <a:xfrm>
          <a:off x="15913100" y="9872599"/>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34544</xdr:rowOff>
    </xdr:from>
    <xdr:to>
      <xdr:col>81</xdr:col>
      <xdr:colOff>44450</xdr:colOff>
      <xdr:row>64</xdr:row>
      <xdr:rowOff>71544</xdr:rowOff>
    </xdr:to>
    <xdr:cxnSp macro="">
      <xdr:nvCxnSpPr>
        <xdr:cNvPr id="316" name="直線コネクタ 315">
          <a:extLst>
            <a:ext uri="{FF2B5EF4-FFF2-40B4-BE49-F238E27FC236}">
              <a16:creationId xmlns:a16="http://schemas.microsoft.com/office/drawing/2014/main" id="{1635873B-AAEE-4BFA-BC18-4022B56397A4}"/>
            </a:ext>
          </a:extLst>
        </xdr:cNvPr>
        <xdr:cNvCxnSpPr/>
      </xdr:nvCxnSpPr>
      <xdr:spPr>
        <a:xfrm>
          <a:off x="15201900" y="10600944"/>
          <a:ext cx="787400" cy="3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91415</xdr:rowOff>
    </xdr:from>
    <xdr:ext cx="762000" cy="259045"/>
    <xdr:sp macro="" textlink="">
      <xdr:nvSpPr>
        <xdr:cNvPr id="317" name="定員管理の状況平均値テキスト">
          <a:extLst>
            <a:ext uri="{FF2B5EF4-FFF2-40B4-BE49-F238E27FC236}">
              <a16:creationId xmlns:a16="http://schemas.microsoft.com/office/drawing/2014/main" id="{92F34C92-4E15-4165-B946-93A6C08A7E17}"/>
            </a:ext>
          </a:extLst>
        </xdr:cNvPr>
        <xdr:cNvSpPr txBox="1"/>
      </xdr:nvSpPr>
      <xdr:spPr>
        <a:xfrm>
          <a:off x="16078200" y="101625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95823869-DBFB-47F9-9071-E0B44C2DB3EA}"/>
            </a:ext>
          </a:extLst>
        </xdr:cNvPr>
        <xdr:cNvSpPr/>
      </xdr:nvSpPr>
      <xdr:spPr>
        <a:xfrm>
          <a:off x="15944850" y="1031108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9609</xdr:rowOff>
    </xdr:from>
    <xdr:to>
      <xdr:col>77</xdr:col>
      <xdr:colOff>44450</xdr:colOff>
      <xdr:row>64</xdr:row>
      <xdr:rowOff>34544</xdr:rowOff>
    </xdr:to>
    <xdr:cxnSp macro="">
      <xdr:nvCxnSpPr>
        <xdr:cNvPr id="319" name="直線コネクタ 318">
          <a:extLst>
            <a:ext uri="{FF2B5EF4-FFF2-40B4-BE49-F238E27FC236}">
              <a16:creationId xmlns:a16="http://schemas.microsoft.com/office/drawing/2014/main" id="{6D12809F-E88B-4C83-A791-211160EB8180}"/>
            </a:ext>
          </a:extLst>
        </xdr:cNvPr>
        <xdr:cNvCxnSpPr/>
      </xdr:nvCxnSpPr>
      <xdr:spPr>
        <a:xfrm>
          <a:off x="14370050" y="10576009"/>
          <a:ext cx="831850" cy="24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6E39D257-86E4-4ADB-9D8F-08FBB6C28328}"/>
            </a:ext>
          </a:extLst>
        </xdr:cNvPr>
        <xdr:cNvSpPr/>
      </xdr:nvSpPr>
      <xdr:spPr>
        <a:xfrm>
          <a:off x="15157450" y="1028454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160121</xdr:rowOff>
    </xdr:from>
    <xdr:ext cx="736600" cy="259045"/>
    <xdr:sp macro="" textlink="">
      <xdr:nvSpPr>
        <xdr:cNvPr id="321" name="テキスト ボックス 320">
          <a:extLst>
            <a:ext uri="{FF2B5EF4-FFF2-40B4-BE49-F238E27FC236}">
              <a16:creationId xmlns:a16="http://schemas.microsoft.com/office/drawing/2014/main" id="{8CCA9EBC-F692-48F3-88F6-01A7A2E2F75B}"/>
            </a:ext>
          </a:extLst>
        </xdr:cNvPr>
        <xdr:cNvSpPr txBox="1"/>
      </xdr:nvSpPr>
      <xdr:spPr>
        <a:xfrm>
          <a:off x="14846300" y="10066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9609</xdr:rowOff>
    </xdr:from>
    <xdr:to>
      <xdr:col>72</xdr:col>
      <xdr:colOff>203200</xdr:colOff>
      <xdr:row>64</xdr:row>
      <xdr:rowOff>60282</xdr:rowOff>
    </xdr:to>
    <xdr:cxnSp macro="">
      <xdr:nvCxnSpPr>
        <xdr:cNvPr id="322" name="直線コネクタ 321">
          <a:extLst>
            <a:ext uri="{FF2B5EF4-FFF2-40B4-BE49-F238E27FC236}">
              <a16:creationId xmlns:a16="http://schemas.microsoft.com/office/drawing/2014/main" id="{89B886BE-9F0A-46A8-8299-B64A072D1078}"/>
            </a:ext>
          </a:extLst>
        </xdr:cNvPr>
        <xdr:cNvCxnSpPr/>
      </xdr:nvCxnSpPr>
      <xdr:spPr>
        <a:xfrm flipV="1">
          <a:off x="13538200" y="10576009"/>
          <a:ext cx="831850" cy="50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330D9038-4513-403F-845D-140CA7D61EA6}"/>
            </a:ext>
          </a:extLst>
        </xdr:cNvPr>
        <xdr:cNvSpPr/>
      </xdr:nvSpPr>
      <xdr:spPr>
        <a:xfrm>
          <a:off x="14325600" y="10258002"/>
          <a:ext cx="889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133579</xdr:rowOff>
    </xdr:from>
    <xdr:ext cx="762000" cy="259045"/>
    <xdr:sp macro="" textlink="">
      <xdr:nvSpPr>
        <xdr:cNvPr id="324" name="テキスト ボックス 323">
          <a:extLst>
            <a:ext uri="{FF2B5EF4-FFF2-40B4-BE49-F238E27FC236}">
              <a16:creationId xmlns:a16="http://schemas.microsoft.com/office/drawing/2014/main" id="{ABC637FA-A38D-423A-9D15-6DBCBE3CA939}"/>
            </a:ext>
          </a:extLst>
        </xdr:cNvPr>
        <xdr:cNvSpPr txBox="1"/>
      </xdr:nvSpPr>
      <xdr:spPr>
        <a:xfrm>
          <a:off x="14008100" y="10039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36957</xdr:rowOff>
    </xdr:from>
    <xdr:to>
      <xdr:col>68</xdr:col>
      <xdr:colOff>152400</xdr:colOff>
      <xdr:row>64</xdr:row>
      <xdr:rowOff>60282</xdr:rowOff>
    </xdr:to>
    <xdr:cxnSp macro="">
      <xdr:nvCxnSpPr>
        <xdr:cNvPr id="325" name="直線コネクタ 324">
          <a:extLst>
            <a:ext uri="{FF2B5EF4-FFF2-40B4-BE49-F238E27FC236}">
              <a16:creationId xmlns:a16="http://schemas.microsoft.com/office/drawing/2014/main" id="{81D72C93-0B4A-4F9E-8ADB-9DC6F02F1A23}"/>
            </a:ext>
          </a:extLst>
        </xdr:cNvPr>
        <xdr:cNvCxnSpPr/>
      </xdr:nvCxnSpPr>
      <xdr:spPr>
        <a:xfrm>
          <a:off x="12700000" y="10603357"/>
          <a:ext cx="838200" cy="23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DE3F171F-5F8A-4651-BAB4-4537EF207F19}"/>
            </a:ext>
          </a:extLst>
        </xdr:cNvPr>
        <xdr:cNvSpPr/>
      </xdr:nvSpPr>
      <xdr:spPr>
        <a:xfrm>
          <a:off x="13487400" y="1025478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130361</xdr:rowOff>
    </xdr:from>
    <xdr:ext cx="762000" cy="259045"/>
    <xdr:sp macro="" textlink="">
      <xdr:nvSpPr>
        <xdr:cNvPr id="327" name="テキスト ボックス 326">
          <a:extLst>
            <a:ext uri="{FF2B5EF4-FFF2-40B4-BE49-F238E27FC236}">
              <a16:creationId xmlns:a16="http://schemas.microsoft.com/office/drawing/2014/main" id="{C1E23E8A-6D11-4F1F-BC49-6AE76FDA3F87}"/>
            </a:ext>
          </a:extLst>
        </xdr:cNvPr>
        <xdr:cNvSpPr txBox="1"/>
      </xdr:nvSpPr>
      <xdr:spPr>
        <a:xfrm>
          <a:off x="13182600" y="10036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14563</xdr:rowOff>
    </xdr:from>
    <xdr:to>
      <xdr:col>64</xdr:col>
      <xdr:colOff>152400</xdr:colOff>
      <xdr:row>62</xdr:row>
      <xdr:rowOff>116163</xdr:rowOff>
    </xdr:to>
    <xdr:sp macro="" textlink="">
      <xdr:nvSpPr>
        <xdr:cNvPr id="328" name="フローチャート: 判断 327">
          <a:extLst>
            <a:ext uri="{FF2B5EF4-FFF2-40B4-BE49-F238E27FC236}">
              <a16:creationId xmlns:a16="http://schemas.microsoft.com/office/drawing/2014/main" id="{AC06FC23-61CA-4ED7-8816-319D8D26C36F}"/>
            </a:ext>
          </a:extLst>
        </xdr:cNvPr>
        <xdr:cNvSpPr/>
      </xdr:nvSpPr>
      <xdr:spPr>
        <a:xfrm>
          <a:off x="12649200" y="1025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126340</xdr:rowOff>
    </xdr:from>
    <xdr:ext cx="762000" cy="259045"/>
    <xdr:sp macro="" textlink="">
      <xdr:nvSpPr>
        <xdr:cNvPr id="329" name="テキスト ボックス 328">
          <a:extLst>
            <a:ext uri="{FF2B5EF4-FFF2-40B4-BE49-F238E27FC236}">
              <a16:creationId xmlns:a16="http://schemas.microsoft.com/office/drawing/2014/main" id="{6F84ED84-2DEC-41E2-9F46-B3EE9821BD3D}"/>
            </a:ext>
          </a:extLst>
        </xdr:cNvPr>
        <xdr:cNvSpPr txBox="1"/>
      </xdr:nvSpPr>
      <xdr:spPr>
        <a:xfrm>
          <a:off x="12344400" y="10032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62E442A4-5D49-44FD-9ABF-72B1CE88A854}"/>
            </a:ext>
          </a:extLst>
        </xdr:cNvPr>
        <xdr:cNvSpPr txBox="1"/>
      </xdr:nvSpPr>
      <xdr:spPr>
        <a:xfrm>
          <a:off x="157861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5B98AD34-BFF5-4DE5-8694-F962451AA11F}"/>
            </a:ext>
          </a:extLst>
        </xdr:cNvPr>
        <xdr:cNvSpPr txBox="1"/>
      </xdr:nvSpPr>
      <xdr:spPr>
        <a:xfrm>
          <a:off x="149987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8C2FD29C-7B55-4175-B92D-9D28ADCA10E8}"/>
            </a:ext>
          </a:extLst>
        </xdr:cNvPr>
        <xdr:cNvSpPr txBox="1"/>
      </xdr:nvSpPr>
      <xdr:spPr>
        <a:xfrm>
          <a:off x="141732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57A82A1B-DD22-45C3-AFD5-F9368F6434DE}"/>
            </a:ext>
          </a:extLst>
        </xdr:cNvPr>
        <xdr:cNvSpPr txBox="1"/>
      </xdr:nvSpPr>
      <xdr:spPr>
        <a:xfrm>
          <a:off x="133350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B60DC162-1F38-4F6B-ADB7-34CD49B51FFC}"/>
            </a:ext>
          </a:extLst>
        </xdr:cNvPr>
        <xdr:cNvSpPr txBox="1"/>
      </xdr:nvSpPr>
      <xdr:spPr>
        <a:xfrm>
          <a:off x="124968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20744</xdr:rowOff>
    </xdr:from>
    <xdr:to>
      <xdr:col>81</xdr:col>
      <xdr:colOff>95250</xdr:colOff>
      <xdr:row>64</xdr:row>
      <xdr:rowOff>122344</xdr:rowOff>
    </xdr:to>
    <xdr:sp macro="" textlink="">
      <xdr:nvSpPr>
        <xdr:cNvPr id="335" name="楕円 334">
          <a:extLst>
            <a:ext uri="{FF2B5EF4-FFF2-40B4-BE49-F238E27FC236}">
              <a16:creationId xmlns:a16="http://schemas.microsoft.com/office/drawing/2014/main" id="{B84705A0-4F16-4037-A91D-033DFBCE9807}"/>
            </a:ext>
          </a:extLst>
        </xdr:cNvPr>
        <xdr:cNvSpPr/>
      </xdr:nvSpPr>
      <xdr:spPr>
        <a:xfrm>
          <a:off x="15944850" y="10587144"/>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164271</xdr:rowOff>
    </xdr:from>
    <xdr:ext cx="762000" cy="259045"/>
    <xdr:sp macro="" textlink="">
      <xdr:nvSpPr>
        <xdr:cNvPr id="336" name="定員管理の状況該当値テキスト">
          <a:extLst>
            <a:ext uri="{FF2B5EF4-FFF2-40B4-BE49-F238E27FC236}">
              <a16:creationId xmlns:a16="http://schemas.microsoft.com/office/drawing/2014/main" id="{A28307F3-C97C-4B25-BFE4-7B74A021F462}"/>
            </a:ext>
          </a:extLst>
        </xdr:cNvPr>
        <xdr:cNvSpPr txBox="1"/>
      </xdr:nvSpPr>
      <xdr:spPr>
        <a:xfrm>
          <a:off x="16078200" y="10565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155194</xdr:rowOff>
    </xdr:from>
    <xdr:to>
      <xdr:col>77</xdr:col>
      <xdr:colOff>95250</xdr:colOff>
      <xdr:row>64</xdr:row>
      <xdr:rowOff>85344</xdr:rowOff>
    </xdr:to>
    <xdr:sp macro="" textlink="">
      <xdr:nvSpPr>
        <xdr:cNvPr id="337" name="楕円 336">
          <a:extLst>
            <a:ext uri="{FF2B5EF4-FFF2-40B4-BE49-F238E27FC236}">
              <a16:creationId xmlns:a16="http://schemas.microsoft.com/office/drawing/2014/main" id="{57571395-FCA7-4F90-BDB1-887844E57115}"/>
            </a:ext>
          </a:extLst>
        </xdr:cNvPr>
        <xdr:cNvSpPr/>
      </xdr:nvSpPr>
      <xdr:spPr>
        <a:xfrm>
          <a:off x="15157450" y="1055649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70121</xdr:rowOff>
    </xdr:from>
    <xdr:ext cx="736600" cy="259045"/>
    <xdr:sp macro="" textlink="">
      <xdr:nvSpPr>
        <xdr:cNvPr id="338" name="テキスト ボックス 337">
          <a:extLst>
            <a:ext uri="{FF2B5EF4-FFF2-40B4-BE49-F238E27FC236}">
              <a16:creationId xmlns:a16="http://schemas.microsoft.com/office/drawing/2014/main" id="{CD79D258-F303-48AB-A69C-C31937FAF841}"/>
            </a:ext>
          </a:extLst>
        </xdr:cNvPr>
        <xdr:cNvSpPr txBox="1"/>
      </xdr:nvSpPr>
      <xdr:spPr>
        <a:xfrm>
          <a:off x="14846300" y="10636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130259</xdr:rowOff>
    </xdr:from>
    <xdr:to>
      <xdr:col>73</xdr:col>
      <xdr:colOff>44450</xdr:colOff>
      <xdr:row>64</xdr:row>
      <xdr:rowOff>60409</xdr:rowOff>
    </xdr:to>
    <xdr:sp macro="" textlink="">
      <xdr:nvSpPr>
        <xdr:cNvPr id="339" name="楕円 338">
          <a:extLst>
            <a:ext uri="{FF2B5EF4-FFF2-40B4-BE49-F238E27FC236}">
              <a16:creationId xmlns:a16="http://schemas.microsoft.com/office/drawing/2014/main" id="{242224A5-4400-4A16-AA11-A414A42AB10A}"/>
            </a:ext>
          </a:extLst>
        </xdr:cNvPr>
        <xdr:cNvSpPr/>
      </xdr:nvSpPr>
      <xdr:spPr>
        <a:xfrm>
          <a:off x="14325600" y="10531559"/>
          <a:ext cx="889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45186</xdr:rowOff>
    </xdr:from>
    <xdr:ext cx="762000" cy="259045"/>
    <xdr:sp macro="" textlink="">
      <xdr:nvSpPr>
        <xdr:cNvPr id="340" name="テキスト ボックス 339">
          <a:extLst>
            <a:ext uri="{FF2B5EF4-FFF2-40B4-BE49-F238E27FC236}">
              <a16:creationId xmlns:a16="http://schemas.microsoft.com/office/drawing/2014/main" id="{ED5E8CA5-554F-408A-8A59-7F83A89997F8}"/>
            </a:ext>
          </a:extLst>
        </xdr:cNvPr>
        <xdr:cNvSpPr txBox="1"/>
      </xdr:nvSpPr>
      <xdr:spPr>
        <a:xfrm>
          <a:off x="14008100" y="10611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9482</xdr:rowOff>
    </xdr:from>
    <xdr:to>
      <xdr:col>68</xdr:col>
      <xdr:colOff>203200</xdr:colOff>
      <xdr:row>64</xdr:row>
      <xdr:rowOff>111082</xdr:rowOff>
    </xdr:to>
    <xdr:sp macro="" textlink="">
      <xdr:nvSpPr>
        <xdr:cNvPr id="341" name="楕円 340">
          <a:extLst>
            <a:ext uri="{FF2B5EF4-FFF2-40B4-BE49-F238E27FC236}">
              <a16:creationId xmlns:a16="http://schemas.microsoft.com/office/drawing/2014/main" id="{DDF14588-78B3-4AAB-8748-345736E13587}"/>
            </a:ext>
          </a:extLst>
        </xdr:cNvPr>
        <xdr:cNvSpPr/>
      </xdr:nvSpPr>
      <xdr:spPr>
        <a:xfrm>
          <a:off x="13487400" y="10575882"/>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95859</xdr:rowOff>
    </xdr:from>
    <xdr:ext cx="762000" cy="259045"/>
    <xdr:sp macro="" textlink="">
      <xdr:nvSpPr>
        <xdr:cNvPr id="342" name="テキスト ボックス 341">
          <a:extLst>
            <a:ext uri="{FF2B5EF4-FFF2-40B4-BE49-F238E27FC236}">
              <a16:creationId xmlns:a16="http://schemas.microsoft.com/office/drawing/2014/main" id="{9C89646D-D764-46F6-AC3E-B4A343436E06}"/>
            </a:ext>
          </a:extLst>
        </xdr:cNvPr>
        <xdr:cNvSpPr txBox="1"/>
      </xdr:nvSpPr>
      <xdr:spPr>
        <a:xfrm>
          <a:off x="13182600" y="10662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157607</xdr:rowOff>
    </xdr:from>
    <xdr:to>
      <xdr:col>64</xdr:col>
      <xdr:colOff>152400</xdr:colOff>
      <xdr:row>64</xdr:row>
      <xdr:rowOff>87757</xdr:rowOff>
    </xdr:to>
    <xdr:sp macro="" textlink="">
      <xdr:nvSpPr>
        <xdr:cNvPr id="343" name="楕円 342">
          <a:extLst>
            <a:ext uri="{FF2B5EF4-FFF2-40B4-BE49-F238E27FC236}">
              <a16:creationId xmlns:a16="http://schemas.microsoft.com/office/drawing/2014/main" id="{260657BB-3AF7-4424-A1FB-7DA386E2A8F1}"/>
            </a:ext>
          </a:extLst>
        </xdr:cNvPr>
        <xdr:cNvSpPr/>
      </xdr:nvSpPr>
      <xdr:spPr>
        <a:xfrm>
          <a:off x="12649200" y="1055890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72534</xdr:rowOff>
    </xdr:from>
    <xdr:ext cx="762000" cy="259045"/>
    <xdr:sp macro="" textlink="">
      <xdr:nvSpPr>
        <xdr:cNvPr id="344" name="テキスト ボックス 343">
          <a:extLst>
            <a:ext uri="{FF2B5EF4-FFF2-40B4-BE49-F238E27FC236}">
              <a16:creationId xmlns:a16="http://schemas.microsoft.com/office/drawing/2014/main" id="{362F8DE9-4A44-4BCA-9CEB-16E20D626EF4}"/>
            </a:ext>
          </a:extLst>
        </xdr:cNvPr>
        <xdr:cNvSpPr txBox="1"/>
      </xdr:nvSpPr>
      <xdr:spPr>
        <a:xfrm>
          <a:off x="12344400" y="10638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B4FE78E9-86F3-4525-8462-056D3658ED39}"/>
            </a:ext>
          </a:extLst>
        </xdr:cNvPr>
        <xdr:cNvSpPr/>
      </xdr:nvSpPr>
      <xdr:spPr>
        <a:xfrm>
          <a:off x="12052300" y="4832350"/>
          <a:ext cx="47752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AF07EB59-99B8-48E4-AAB4-C742413E343D}"/>
            </a:ext>
          </a:extLst>
        </xdr:cNvPr>
        <xdr:cNvSpPr txBox="1"/>
      </xdr:nvSpPr>
      <xdr:spPr>
        <a:xfrm>
          <a:off x="12849674" y="518160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68F5C554-5AD4-4F60-BFC6-3C7D37695099}"/>
            </a:ext>
          </a:extLst>
        </xdr:cNvPr>
        <xdr:cNvSpPr txBox="1"/>
      </xdr:nvSpPr>
      <xdr:spPr>
        <a:xfrm>
          <a:off x="14480726" y="51562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27834472-EED0-471E-8E84-46D717E124A3}"/>
            </a:ext>
          </a:extLst>
        </xdr:cNvPr>
        <xdr:cNvSpPr/>
      </xdr:nvSpPr>
      <xdr:spPr>
        <a:xfrm>
          <a:off x="16891000" y="5080000"/>
          <a:ext cx="14224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E679B392-81E9-4322-9460-47898D739107}"/>
            </a:ext>
          </a:extLst>
        </xdr:cNvPr>
        <xdr:cNvSpPr/>
      </xdr:nvSpPr>
      <xdr:spPr>
        <a:xfrm>
          <a:off x="16891000" y="5264150"/>
          <a:ext cx="14224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CFE5D756-6CAC-45EE-BFB2-CDB386E79AED}"/>
            </a:ext>
          </a:extLst>
        </xdr:cNvPr>
        <xdr:cNvSpPr/>
      </xdr:nvSpPr>
      <xdr:spPr>
        <a:xfrm>
          <a:off x="18440400" y="5080000"/>
          <a:ext cx="1193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5F6563D5-BE2A-4371-955A-0779B6C57643}"/>
            </a:ext>
          </a:extLst>
        </xdr:cNvPr>
        <xdr:cNvSpPr/>
      </xdr:nvSpPr>
      <xdr:spPr>
        <a:xfrm>
          <a:off x="18440400" y="5264150"/>
          <a:ext cx="1193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80E88333-C7D5-4F25-9B81-08AF2F5EE3F4}"/>
            </a:ext>
          </a:extLst>
        </xdr:cNvPr>
        <xdr:cNvSpPr/>
      </xdr:nvSpPr>
      <xdr:spPr>
        <a:xfrm>
          <a:off x="19812000" y="5080000"/>
          <a:ext cx="1193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73CEC314-11F0-4537-BC6B-56A8A5B709D2}"/>
            </a:ext>
          </a:extLst>
        </xdr:cNvPr>
        <xdr:cNvSpPr/>
      </xdr:nvSpPr>
      <xdr:spPr>
        <a:xfrm>
          <a:off x="19812000" y="5264150"/>
          <a:ext cx="1193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E66956D2-F07D-4E32-860C-3C6BADDB4772}"/>
            </a:ext>
          </a:extLst>
        </xdr:cNvPr>
        <xdr:cNvSpPr/>
      </xdr:nvSpPr>
      <xdr:spPr>
        <a:xfrm>
          <a:off x="12052300" y="5568950"/>
          <a:ext cx="47752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69542C53-46D9-41C2-B021-700F5BF3DF2B}"/>
            </a:ext>
          </a:extLst>
        </xdr:cNvPr>
        <xdr:cNvSpPr/>
      </xdr:nvSpPr>
      <xdr:spPr>
        <a:xfrm>
          <a:off x="17005300" y="5568950"/>
          <a:ext cx="566420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2FE1CF7B-2877-4FCC-AD9E-73EA7387BAE1}"/>
            </a:ext>
          </a:extLst>
        </xdr:cNvPr>
        <xdr:cNvSpPr/>
      </xdr:nvSpPr>
      <xdr:spPr>
        <a:xfrm>
          <a:off x="17005300" y="5568950"/>
          <a:ext cx="35814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49D213C6-CEC5-4965-B31E-D859E6D07513}"/>
            </a:ext>
          </a:extLst>
        </xdr:cNvPr>
        <xdr:cNvSpPr txBox="1"/>
      </xdr:nvSpPr>
      <xdr:spPr>
        <a:xfrm>
          <a:off x="17125950" y="5873750"/>
          <a:ext cx="542925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b="0" i="0" baseline="0">
              <a:solidFill>
                <a:schemeClr val="dk1"/>
              </a:solidFill>
              <a:effectLst/>
              <a:latin typeface="+mn-lt"/>
              <a:ea typeface="+mn-ea"/>
              <a:cs typeface="+mn-cs"/>
            </a:rPr>
            <a:t>　固定資産税の増加による標準財政規模が増加したものの、過去の大規模事業に係る償還金が増加したため、比率は増加した。</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　今後、地方債の発行が増加することが見込まれることから、公債費の増加が見込まれる。引き続き、後年度の負担を軽減するため、地方債への依存を抑制した財政運営に努めながら適正水準を確保していく。</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CCE024A-E20A-486E-A5A1-EEABF9A025C0}"/>
            </a:ext>
          </a:extLst>
        </xdr:cNvPr>
        <xdr:cNvSpPr txBox="1"/>
      </xdr:nvSpPr>
      <xdr:spPr>
        <a:xfrm>
          <a:off x="12014200" y="53848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449A5835-96C6-4B14-8DF7-4B4ECD064CAE}"/>
            </a:ext>
          </a:extLst>
        </xdr:cNvPr>
        <xdr:cNvCxnSpPr/>
      </xdr:nvCxnSpPr>
      <xdr:spPr>
        <a:xfrm>
          <a:off x="12052300" y="7893050"/>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1FB1B7E5-F7D8-4376-9CCC-E82467AD3022}"/>
            </a:ext>
          </a:extLst>
        </xdr:cNvPr>
        <xdr:cNvSpPr txBox="1"/>
      </xdr:nvSpPr>
      <xdr:spPr>
        <a:xfrm>
          <a:off x="11341100" y="775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AE8D50E1-C495-4239-8CA4-C12070FB1F66}"/>
            </a:ext>
          </a:extLst>
        </xdr:cNvPr>
        <xdr:cNvCxnSpPr/>
      </xdr:nvCxnSpPr>
      <xdr:spPr>
        <a:xfrm>
          <a:off x="12052300" y="7429500"/>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ADBFEACB-B993-4073-97AD-EF5B20F1900F}"/>
            </a:ext>
          </a:extLst>
        </xdr:cNvPr>
        <xdr:cNvSpPr txBox="1"/>
      </xdr:nvSpPr>
      <xdr:spPr>
        <a:xfrm>
          <a:off x="11341100" y="728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B18280D9-AF57-4FA3-9D87-A9BE89267B64}"/>
            </a:ext>
          </a:extLst>
        </xdr:cNvPr>
        <xdr:cNvCxnSpPr/>
      </xdr:nvCxnSpPr>
      <xdr:spPr>
        <a:xfrm>
          <a:off x="12052300" y="6959600"/>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35E487E2-CAE8-457D-B648-9C7E0473ADB8}"/>
            </a:ext>
          </a:extLst>
        </xdr:cNvPr>
        <xdr:cNvSpPr txBox="1"/>
      </xdr:nvSpPr>
      <xdr:spPr>
        <a:xfrm>
          <a:off x="113411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EDA71973-4EFF-4973-9113-CDF8D0068ECD}"/>
            </a:ext>
          </a:extLst>
        </xdr:cNvPr>
        <xdr:cNvCxnSpPr/>
      </xdr:nvCxnSpPr>
      <xdr:spPr>
        <a:xfrm>
          <a:off x="12052300" y="6496050"/>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AF53588-137F-4207-BFA6-B6D7B681108E}"/>
            </a:ext>
          </a:extLst>
        </xdr:cNvPr>
        <xdr:cNvSpPr txBox="1"/>
      </xdr:nvSpPr>
      <xdr:spPr>
        <a:xfrm>
          <a:off x="11341100" y="636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6B958B24-002F-4AC9-9F35-DB1B0CF52CEF}"/>
            </a:ext>
          </a:extLst>
        </xdr:cNvPr>
        <xdr:cNvCxnSpPr/>
      </xdr:nvCxnSpPr>
      <xdr:spPr>
        <a:xfrm>
          <a:off x="12052300" y="6032500"/>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F238AFE8-E831-4CE5-BB2C-AFE9FB017E61}"/>
            </a:ext>
          </a:extLst>
        </xdr:cNvPr>
        <xdr:cNvSpPr txBox="1"/>
      </xdr:nvSpPr>
      <xdr:spPr>
        <a:xfrm>
          <a:off x="11341100" y="589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A09CD0F7-8006-4B2F-B5F5-42CCE3CD3BF7}"/>
            </a:ext>
          </a:extLst>
        </xdr:cNvPr>
        <xdr:cNvCxnSpPr/>
      </xdr:nvCxnSpPr>
      <xdr:spPr>
        <a:xfrm>
          <a:off x="12052300" y="5568950"/>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909C121A-B928-41B0-B727-CDD317949962}"/>
            </a:ext>
          </a:extLst>
        </xdr:cNvPr>
        <xdr:cNvSpPr/>
      </xdr:nvSpPr>
      <xdr:spPr>
        <a:xfrm>
          <a:off x="12052300" y="5568950"/>
          <a:ext cx="47752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ABE93D5B-CF1A-452F-A6D1-6E58DAA95068}"/>
            </a:ext>
          </a:extLst>
        </xdr:cNvPr>
        <xdr:cNvCxnSpPr/>
      </xdr:nvCxnSpPr>
      <xdr:spPr>
        <a:xfrm flipV="1">
          <a:off x="15989300" y="6013196"/>
          <a:ext cx="0" cy="15257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AE35E566-A983-468B-9B4D-19A2A6F64A64}"/>
            </a:ext>
          </a:extLst>
        </xdr:cNvPr>
        <xdr:cNvSpPr txBox="1"/>
      </xdr:nvSpPr>
      <xdr:spPr>
        <a:xfrm>
          <a:off x="16078200" y="7511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EA6AA081-22A6-46F6-B688-FEB7F5AFD70D}"/>
            </a:ext>
          </a:extLst>
        </xdr:cNvPr>
        <xdr:cNvCxnSpPr/>
      </xdr:nvCxnSpPr>
      <xdr:spPr>
        <a:xfrm>
          <a:off x="15913100" y="7538974"/>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F6317663-F5D0-4CA8-941A-ADD441761506}"/>
            </a:ext>
          </a:extLst>
        </xdr:cNvPr>
        <xdr:cNvSpPr txBox="1"/>
      </xdr:nvSpPr>
      <xdr:spPr>
        <a:xfrm>
          <a:off x="16078200" y="576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CB2E1C4F-B1DB-4D01-8706-DC622424B97D}"/>
            </a:ext>
          </a:extLst>
        </xdr:cNvPr>
        <xdr:cNvCxnSpPr/>
      </xdr:nvCxnSpPr>
      <xdr:spPr>
        <a:xfrm>
          <a:off x="15913100" y="6013196"/>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42418</xdr:rowOff>
    </xdr:from>
    <xdr:to>
      <xdr:col>81</xdr:col>
      <xdr:colOff>44450</xdr:colOff>
      <xdr:row>42</xdr:row>
      <xdr:rowOff>64008</xdr:rowOff>
    </xdr:to>
    <xdr:cxnSp macro="">
      <xdr:nvCxnSpPr>
        <xdr:cNvPr id="376" name="直線コネクタ 375">
          <a:extLst>
            <a:ext uri="{FF2B5EF4-FFF2-40B4-BE49-F238E27FC236}">
              <a16:creationId xmlns:a16="http://schemas.microsoft.com/office/drawing/2014/main" id="{73F1FB81-D180-4617-9DD7-D43B76258765}"/>
            </a:ext>
          </a:extLst>
        </xdr:cNvPr>
        <xdr:cNvCxnSpPr/>
      </xdr:nvCxnSpPr>
      <xdr:spPr>
        <a:xfrm>
          <a:off x="15201900" y="6811518"/>
          <a:ext cx="787400" cy="18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169943</xdr:rowOff>
    </xdr:from>
    <xdr:ext cx="762000" cy="259045"/>
    <xdr:sp macro="" textlink="">
      <xdr:nvSpPr>
        <xdr:cNvPr id="377" name="公債費負担の状況平均値テキスト">
          <a:extLst>
            <a:ext uri="{FF2B5EF4-FFF2-40B4-BE49-F238E27FC236}">
              <a16:creationId xmlns:a16="http://schemas.microsoft.com/office/drawing/2014/main" id="{42F65EB4-223B-4897-A79B-363698900ED7}"/>
            </a:ext>
          </a:extLst>
        </xdr:cNvPr>
        <xdr:cNvSpPr txBox="1"/>
      </xdr:nvSpPr>
      <xdr:spPr>
        <a:xfrm>
          <a:off x="16078200" y="6602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DEB68091-FBE8-4A59-9A43-A756DA57B7D4}"/>
            </a:ext>
          </a:extLst>
        </xdr:cNvPr>
        <xdr:cNvSpPr/>
      </xdr:nvSpPr>
      <xdr:spPr>
        <a:xfrm>
          <a:off x="15944850" y="675741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136652</xdr:rowOff>
    </xdr:from>
    <xdr:to>
      <xdr:col>77</xdr:col>
      <xdr:colOff>44450</xdr:colOff>
      <xdr:row>41</xdr:row>
      <xdr:rowOff>42418</xdr:rowOff>
    </xdr:to>
    <xdr:cxnSp macro="">
      <xdr:nvCxnSpPr>
        <xdr:cNvPr id="379" name="直線コネクタ 378">
          <a:extLst>
            <a:ext uri="{FF2B5EF4-FFF2-40B4-BE49-F238E27FC236}">
              <a16:creationId xmlns:a16="http://schemas.microsoft.com/office/drawing/2014/main" id="{FA297986-B8B3-4267-8532-029C1EEB5264}"/>
            </a:ext>
          </a:extLst>
        </xdr:cNvPr>
        <xdr:cNvCxnSpPr/>
      </xdr:nvCxnSpPr>
      <xdr:spPr>
        <a:xfrm>
          <a:off x="14370050" y="6740652"/>
          <a:ext cx="83185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D2BCCE38-AC66-4189-8B38-C51EAFE6484F}"/>
            </a:ext>
          </a:extLst>
        </xdr:cNvPr>
        <xdr:cNvSpPr/>
      </xdr:nvSpPr>
      <xdr:spPr>
        <a:xfrm>
          <a:off x="15157450" y="674776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84091</xdr:rowOff>
    </xdr:from>
    <xdr:ext cx="736600" cy="259045"/>
    <xdr:sp macro="" textlink="">
      <xdr:nvSpPr>
        <xdr:cNvPr id="381" name="テキスト ボックス 380">
          <a:extLst>
            <a:ext uri="{FF2B5EF4-FFF2-40B4-BE49-F238E27FC236}">
              <a16:creationId xmlns:a16="http://schemas.microsoft.com/office/drawing/2014/main" id="{D412E939-ED93-46C9-9019-C060E548FFCD}"/>
            </a:ext>
          </a:extLst>
        </xdr:cNvPr>
        <xdr:cNvSpPr txBox="1"/>
      </xdr:nvSpPr>
      <xdr:spPr>
        <a:xfrm>
          <a:off x="14846300" y="6522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136652</xdr:rowOff>
    </xdr:from>
    <xdr:to>
      <xdr:col>72</xdr:col>
      <xdr:colOff>203200</xdr:colOff>
      <xdr:row>41</xdr:row>
      <xdr:rowOff>32766</xdr:rowOff>
    </xdr:to>
    <xdr:cxnSp macro="">
      <xdr:nvCxnSpPr>
        <xdr:cNvPr id="382" name="直線コネクタ 381">
          <a:extLst>
            <a:ext uri="{FF2B5EF4-FFF2-40B4-BE49-F238E27FC236}">
              <a16:creationId xmlns:a16="http://schemas.microsoft.com/office/drawing/2014/main" id="{AF061CE7-781A-499E-8984-8E71A2E34CD3}"/>
            </a:ext>
          </a:extLst>
        </xdr:cNvPr>
        <xdr:cNvCxnSpPr/>
      </xdr:nvCxnSpPr>
      <xdr:spPr>
        <a:xfrm flipV="1">
          <a:off x="13538200" y="6740652"/>
          <a:ext cx="831850" cy="61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8652A097-7FA5-48AC-8985-1BB49D95E9D2}"/>
            </a:ext>
          </a:extLst>
        </xdr:cNvPr>
        <xdr:cNvSpPr/>
      </xdr:nvSpPr>
      <xdr:spPr>
        <a:xfrm>
          <a:off x="14325600" y="6738112"/>
          <a:ext cx="889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49039</xdr:rowOff>
    </xdr:from>
    <xdr:ext cx="762000" cy="259045"/>
    <xdr:sp macro="" textlink="">
      <xdr:nvSpPr>
        <xdr:cNvPr id="384" name="テキスト ボックス 383">
          <a:extLst>
            <a:ext uri="{FF2B5EF4-FFF2-40B4-BE49-F238E27FC236}">
              <a16:creationId xmlns:a16="http://schemas.microsoft.com/office/drawing/2014/main" id="{9552F797-4F55-4CCB-BE8E-2D64C681D721}"/>
            </a:ext>
          </a:extLst>
        </xdr:cNvPr>
        <xdr:cNvSpPr txBox="1"/>
      </xdr:nvSpPr>
      <xdr:spPr>
        <a:xfrm>
          <a:off x="14008100" y="6818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32766</xdr:rowOff>
    </xdr:from>
    <xdr:to>
      <xdr:col>68</xdr:col>
      <xdr:colOff>152400</xdr:colOff>
      <xdr:row>41</xdr:row>
      <xdr:rowOff>81026</xdr:rowOff>
    </xdr:to>
    <xdr:cxnSp macro="">
      <xdr:nvCxnSpPr>
        <xdr:cNvPr id="385" name="直線コネクタ 384">
          <a:extLst>
            <a:ext uri="{FF2B5EF4-FFF2-40B4-BE49-F238E27FC236}">
              <a16:creationId xmlns:a16="http://schemas.microsoft.com/office/drawing/2014/main" id="{0DCDE0EC-D39A-4683-9554-F5109D0F6CC5}"/>
            </a:ext>
          </a:extLst>
        </xdr:cNvPr>
        <xdr:cNvCxnSpPr/>
      </xdr:nvCxnSpPr>
      <xdr:spPr>
        <a:xfrm flipV="1">
          <a:off x="12700000" y="6801866"/>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73A901AB-B01C-48D2-A9F3-7E20EF7A06B8}"/>
            </a:ext>
          </a:extLst>
        </xdr:cNvPr>
        <xdr:cNvSpPr/>
      </xdr:nvSpPr>
      <xdr:spPr>
        <a:xfrm>
          <a:off x="13487400" y="675741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93743</xdr:rowOff>
    </xdr:from>
    <xdr:ext cx="762000" cy="259045"/>
    <xdr:sp macro="" textlink="">
      <xdr:nvSpPr>
        <xdr:cNvPr id="387" name="テキスト ボックス 386">
          <a:extLst>
            <a:ext uri="{FF2B5EF4-FFF2-40B4-BE49-F238E27FC236}">
              <a16:creationId xmlns:a16="http://schemas.microsoft.com/office/drawing/2014/main" id="{4C86B239-6F66-4809-B6E5-61CC4CC1B5EA}"/>
            </a:ext>
          </a:extLst>
        </xdr:cNvPr>
        <xdr:cNvSpPr txBox="1"/>
      </xdr:nvSpPr>
      <xdr:spPr>
        <a:xfrm>
          <a:off x="13182600" y="653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88" name="フローチャート: 判断 387">
          <a:extLst>
            <a:ext uri="{FF2B5EF4-FFF2-40B4-BE49-F238E27FC236}">
              <a16:creationId xmlns:a16="http://schemas.microsoft.com/office/drawing/2014/main" id="{6869C945-1232-4B3B-8EA6-DD4B0AAB2AE8}"/>
            </a:ext>
          </a:extLst>
        </xdr:cNvPr>
        <xdr:cNvSpPr/>
      </xdr:nvSpPr>
      <xdr:spPr>
        <a:xfrm>
          <a:off x="12649200" y="6799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142003</xdr:rowOff>
    </xdr:from>
    <xdr:ext cx="762000" cy="259045"/>
    <xdr:sp macro="" textlink="">
      <xdr:nvSpPr>
        <xdr:cNvPr id="389" name="テキスト ボックス 388">
          <a:extLst>
            <a:ext uri="{FF2B5EF4-FFF2-40B4-BE49-F238E27FC236}">
              <a16:creationId xmlns:a16="http://schemas.microsoft.com/office/drawing/2014/main" id="{EA5484C4-3214-4C00-BACD-A80750E6C30D}"/>
            </a:ext>
          </a:extLst>
        </xdr:cNvPr>
        <xdr:cNvSpPr txBox="1"/>
      </xdr:nvSpPr>
      <xdr:spPr>
        <a:xfrm>
          <a:off x="12344400" y="6580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C0B6A0B5-9484-4272-99B5-B9131937AE04}"/>
            </a:ext>
          </a:extLst>
        </xdr:cNvPr>
        <xdr:cNvSpPr txBox="1"/>
      </xdr:nvSpPr>
      <xdr:spPr>
        <a:xfrm>
          <a:off x="157861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E6B3385-7BF0-4F41-B38D-8C2E5910ACAC}"/>
            </a:ext>
          </a:extLst>
        </xdr:cNvPr>
        <xdr:cNvSpPr txBox="1"/>
      </xdr:nvSpPr>
      <xdr:spPr>
        <a:xfrm>
          <a:off x="149987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65AE5B0B-2A1C-4FFC-86B2-6FC0D77D11A2}"/>
            </a:ext>
          </a:extLst>
        </xdr:cNvPr>
        <xdr:cNvSpPr txBox="1"/>
      </xdr:nvSpPr>
      <xdr:spPr>
        <a:xfrm>
          <a:off x="141732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FAA532D4-0512-472B-96D0-226914CA20F8}"/>
            </a:ext>
          </a:extLst>
        </xdr:cNvPr>
        <xdr:cNvSpPr txBox="1"/>
      </xdr:nvSpPr>
      <xdr:spPr>
        <a:xfrm>
          <a:off x="133350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30F84352-5FCC-4218-8757-06A17C57AF0B}"/>
            </a:ext>
          </a:extLst>
        </xdr:cNvPr>
        <xdr:cNvSpPr txBox="1"/>
      </xdr:nvSpPr>
      <xdr:spPr>
        <a:xfrm>
          <a:off x="124968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13208</xdr:rowOff>
    </xdr:from>
    <xdr:to>
      <xdr:col>81</xdr:col>
      <xdr:colOff>95250</xdr:colOff>
      <xdr:row>42</xdr:row>
      <xdr:rowOff>114808</xdr:rowOff>
    </xdr:to>
    <xdr:sp macro="" textlink="">
      <xdr:nvSpPr>
        <xdr:cNvPr id="395" name="楕円 394">
          <a:extLst>
            <a:ext uri="{FF2B5EF4-FFF2-40B4-BE49-F238E27FC236}">
              <a16:creationId xmlns:a16="http://schemas.microsoft.com/office/drawing/2014/main" id="{12AC37E1-9AD5-4621-B056-41F9F96B9EB7}"/>
            </a:ext>
          </a:extLst>
        </xdr:cNvPr>
        <xdr:cNvSpPr/>
      </xdr:nvSpPr>
      <xdr:spPr>
        <a:xfrm>
          <a:off x="15944850" y="6947408"/>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156735</xdr:rowOff>
    </xdr:from>
    <xdr:ext cx="762000" cy="259045"/>
    <xdr:sp macro="" textlink="">
      <xdr:nvSpPr>
        <xdr:cNvPr id="396" name="公債費負担の状況該当値テキスト">
          <a:extLst>
            <a:ext uri="{FF2B5EF4-FFF2-40B4-BE49-F238E27FC236}">
              <a16:creationId xmlns:a16="http://schemas.microsoft.com/office/drawing/2014/main" id="{3C7ABF97-8A89-4635-A6D4-9F32A0738FCC}"/>
            </a:ext>
          </a:extLst>
        </xdr:cNvPr>
        <xdr:cNvSpPr txBox="1"/>
      </xdr:nvSpPr>
      <xdr:spPr>
        <a:xfrm>
          <a:off x="16078200" y="6925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163068</xdr:rowOff>
    </xdr:from>
    <xdr:to>
      <xdr:col>77</xdr:col>
      <xdr:colOff>95250</xdr:colOff>
      <xdr:row>41</xdr:row>
      <xdr:rowOff>93218</xdr:rowOff>
    </xdr:to>
    <xdr:sp macro="" textlink="">
      <xdr:nvSpPr>
        <xdr:cNvPr id="397" name="楕円 396">
          <a:extLst>
            <a:ext uri="{FF2B5EF4-FFF2-40B4-BE49-F238E27FC236}">
              <a16:creationId xmlns:a16="http://schemas.microsoft.com/office/drawing/2014/main" id="{06758766-B533-4701-B07D-A1773B02B60A}"/>
            </a:ext>
          </a:extLst>
        </xdr:cNvPr>
        <xdr:cNvSpPr/>
      </xdr:nvSpPr>
      <xdr:spPr>
        <a:xfrm>
          <a:off x="15157450" y="676706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77995</xdr:rowOff>
    </xdr:from>
    <xdr:ext cx="736600" cy="259045"/>
    <xdr:sp macro="" textlink="">
      <xdr:nvSpPr>
        <xdr:cNvPr id="398" name="テキスト ボックス 397">
          <a:extLst>
            <a:ext uri="{FF2B5EF4-FFF2-40B4-BE49-F238E27FC236}">
              <a16:creationId xmlns:a16="http://schemas.microsoft.com/office/drawing/2014/main" id="{1BC0EBD9-3697-40BD-AD1A-A6004A43AA68}"/>
            </a:ext>
          </a:extLst>
        </xdr:cNvPr>
        <xdr:cNvSpPr txBox="1"/>
      </xdr:nvSpPr>
      <xdr:spPr>
        <a:xfrm>
          <a:off x="14846300" y="68470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85852</xdr:rowOff>
    </xdr:from>
    <xdr:to>
      <xdr:col>73</xdr:col>
      <xdr:colOff>44450</xdr:colOff>
      <xdr:row>41</xdr:row>
      <xdr:rowOff>16002</xdr:rowOff>
    </xdr:to>
    <xdr:sp macro="" textlink="">
      <xdr:nvSpPr>
        <xdr:cNvPr id="399" name="楕円 398">
          <a:extLst>
            <a:ext uri="{FF2B5EF4-FFF2-40B4-BE49-F238E27FC236}">
              <a16:creationId xmlns:a16="http://schemas.microsoft.com/office/drawing/2014/main" id="{ADDD8BD6-01EA-4AEB-B679-6C86175E2E5A}"/>
            </a:ext>
          </a:extLst>
        </xdr:cNvPr>
        <xdr:cNvSpPr/>
      </xdr:nvSpPr>
      <xdr:spPr>
        <a:xfrm>
          <a:off x="14325600" y="6689852"/>
          <a:ext cx="889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26179</xdr:rowOff>
    </xdr:from>
    <xdr:ext cx="762000" cy="259045"/>
    <xdr:sp macro="" textlink="">
      <xdr:nvSpPr>
        <xdr:cNvPr id="400" name="テキスト ボックス 399">
          <a:extLst>
            <a:ext uri="{FF2B5EF4-FFF2-40B4-BE49-F238E27FC236}">
              <a16:creationId xmlns:a16="http://schemas.microsoft.com/office/drawing/2014/main" id="{5AC0797F-B3AA-4B61-8D07-4F1AFB1B8643}"/>
            </a:ext>
          </a:extLst>
        </xdr:cNvPr>
        <xdr:cNvSpPr txBox="1"/>
      </xdr:nvSpPr>
      <xdr:spPr>
        <a:xfrm>
          <a:off x="14008100" y="6465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153416</xdr:rowOff>
    </xdr:from>
    <xdr:to>
      <xdr:col>68</xdr:col>
      <xdr:colOff>203200</xdr:colOff>
      <xdr:row>41</xdr:row>
      <xdr:rowOff>83566</xdr:rowOff>
    </xdr:to>
    <xdr:sp macro="" textlink="">
      <xdr:nvSpPr>
        <xdr:cNvPr id="401" name="楕円 400">
          <a:extLst>
            <a:ext uri="{FF2B5EF4-FFF2-40B4-BE49-F238E27FC236}">
              <a16:creationId xmlns:a16="http://schemas.microsoft.com/office/drawing/2014/main" id="{46772104-511A-43C4-993F-6E5BED0E8555}"/>
            </a:ext>
          </a:extLst>
        </xdr:cNvPr>
        <xdr:cNvSpPr/>
      </xdr:nvSpPr>
      <xdr:spPr>
        <a:xfrm>
          <a:off x="13487400" y="675741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68343</xdr:rowOff>
    </xdr:from>
    <xdr:ext cx="762000" cy="259045"/>
    <xdr:sp macro="" textlink="">
      <xdr:nvSpPr>
        <xdr:cNvPr id="402" name="テキスト ボックス 401">
          <a:extLst>
            <a:ext uri="{FF2B5EF4-FFF2-40B4-BE49-F238E27FC236}">
              <a16:creationId xmlns:a16="http://schemas.microsoft.com/office/drawing/2014/main" id="{BE583E39-CC5E-4D68-870A-FC3455725312}"/>
            </a:ext>
          </a:extLst>
        </xdr:cNvPr>
        <xdr:cNvSpPr txBox="1"/>
      </xdr:nvSpPr>
      <xdr:spPr>
        <a:xfrm>
          <a:off x="13182600" y="6837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403" name="楕円 402">
          <a:extLst>
            <a:ext uri="{FF2B5EF4-FFF2-40B4-BE49-F238E27FC236}">
              <a16:creationId xmlns:a16="http://schemas.microsoft.com/office/drawing/2014/main" id="{909BF995-3CBE-460A-BADF-4788DA421CF6}"/>
            </a:ext>
          </a:extLst>
        </xdr:cNvPr>
        <xdr:cNvSpPr/>
      </xdr:nvSpPr>
      <xdr:spPr>
        <a:xfrm>
          <a:off x="12649200" y="6799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116603</xdr:rowOff>
    </xdr:from>
    <xdr:ext cx="762000" cy="259045"/>
    <xdr:sp macro="" textlink="">
      <xdr:nvSpPr>
        <xdr:cNvPr id="404" name="テキスト ボックス 403">
          <a:extLst>
            <a:ext uri="{FF2B5EF4-FFF2-40B4-BE49-F238E27FC236}">
              <a16:creationId xmlns:a16="http://schemas.microsoft.com/office/drawing/2014/main" id="{93DA85B6-3F4E-4A02-821A-2A912D7155F1}"/>
            </a:ext>
          </a:extLst>
        </xdr:cNvPr>
        <xdr:cNvSpPr txBox="1"/>
      </xdr:nvSpPr>
      <xdr:spPr>
        <a:xfrm>
          <a:off x="12344400" y="688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789A0616-25C1-46E2-BF98-4B38FFA0D0B4}"/>
            </a:ext>
          </a:extLst>
        </xdr:cNvPr>
        <xdr:cNvSpPr/>
      </xdr:nvSpPr>
      <xdr:spPr>
        <a:xfrm>
          <a:off x="12052300" y="1162050"/>
          <a:ext cx="47752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2B18160A-7D9B-4F61-84BF-9D6A65BD1FC5}"/>
            </a:ext>
          </a:extLst>
        </xdr:cNvPr>
        <xdr:cNvSpPr txBox="1"/>
      </xdr:nvSpPr>
      <xdr:spPr>
        <a:xfrm>
          <a:off x="12933030" y="151130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5D136994-5122-4000-B3E4-4BC9677467D0}"/>
            </a:ext>
          </a:extLst>
        </xdr:cNvPr>
        <xdr:cNvSpPr txBox="1"/>
      </xdr:nvSpPr>
      <xdr:spPr>
        <a:xfrm>
          <a:off x="14397370" y="14859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E5963F3C-CAB2-4825-874F-A1834ACC6C2F}"/>
            </a:ext>
          </a:extLst>
        </xdr:cNvPr>
        <xdr:cNvSpPr/>
      </xdr:nvSpPr>
      <xdr:spPr>
        <a:xfrm>
          <a:off x="16891000" y="1409700"/>
          <a:ext cx="14224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9950ADD5-92D1-44B9-A32C-4B90CAD7B3A3}"/>
            </a:ext>
          </a:extLst>
        </xdr:cNvPr>
        <xdr:cNvSpPr/>
      </xdr:nvSpPr>
      <xdr:spPr>
        <a:xfrm>
          <a:off x="16891000" y="1593850"/>
          <a:ext cx="14224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CAE0F41B-DC05-47C7-9304-286C0DD690D3}"/>
            </a:ext>
          </a:extLst>
        </xdr:cNvPr>
        <xdr:cNvSpPr/>
      </xdr:nvSpPr>
      <xdr:spPr>
        <a:xfrm>
          <a:off x="18440400" y="1409700"/>
          <a:ext cx="1193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CA016C94-A64A-481C-92AB-D420ED185706}"/>
            </a:ext>
          </a:extLst>
        </xdr:cNvPr>
        <xdr:cNvSpPr/>
      </xdr:nvSpPr>
      <xdr:spPr>
        <a:xfrm>
          <a:off x="18440400" y="1593850"/>
          <a:ext cx="1193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9B4F8D79-5DCA-4162-9337-BF418396AE02}"/>
            </a:ext>
          </a:extLst>
        </xdr:cNvPr>
        <xdr:cNvSpPr/>
      </xdr:nvSpPr>
      <xdr:spPr>
        <a:xfrm>
          <a:off x="19812000" y="1409700"/>
          <a:ext cx="1193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80528149-B3EF-45B0-BB2E-E4179009BC6D}"/>
            </a:ext>
          </a:extLst>
        </xdr:cNvPr>
        <xdr:cNvSpPr/>
      </xdr:nvSpPr>
      <xdr:spPr>
        <a:xfrm>
          <a:off x="19812000" y="1593850"/>
          <a:ext cx="1193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D9360114-5D9E-4595-B9AE-2C866B825F63}"/>
            </a:ext>
          </a:extLst>
        </xdr:cNvPr>
        <xdr:cNvSpPr/>
      </xdr:nvSpPr>
      <xdr:spPr>
        <a:xfrm>
          <a:off x="12052300" y="1898650"/>
          <a:ext cx="47752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5BEB7374-1026-4BC1-BA80-9DF0736CFE7E}"/>
            </a:ext>
          </a:extLst>
        </xdr:cNvPr>
        <xdr:cNvSpPr/>
      </xdr:nvSpPr>
      <xdr:spPr>
        <a:xfrm>
          <a:off x="17005300" y="1898650"/>
          <a:ext cx="566420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702A7FBB-35F9-4757-B51E-3CE8CEFA841E}"/>
            </a:ext>
          </a:extLst>
        </xdr:cNvPr>
        <xdr:cNvSpPr/>
      </xdr:nvSpPr>
      <xdr:spPr>
        <a:xfrm>
          <a:off x="17005300" y="1898650"/>
          <a:ext cx="35814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93F80FE5-AB40-41F9-8538-99051539A61A}"/>
            </a:ext>
          </a:extLst>
        </xdr:cNvPr>
        <xdr:cNvSpPr txBox="1"/>
      </xdr:nvSpPr>
      <xdr:spPr>
        <a:xfrm>
          <a:off x="17125950" y="2203450"/>
          <a:ext cx="542925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昨年度と比較して固定資産税の増等により充当可能財源は増加し、地方債償還に伴う地方債残高の減により将来負担額減少したことにより、</a:t>
          </a:r>
          <a:r>
            <a:rPr kumimoji="1" lang="en-US" altLang="ja-JP" sz="1100" b="0" i="0" baseline="0">
              <a:solidFill>
                <a:schemeClr val="dk1"/>
              </a:solidFill>
              <a:effectLst/>
              <a:latin typeface="+mn-lt"/>
              <a:ea typeface="+mn-ea"/>
              <a:cs typeface="+mn-cs"/>
            </a:rPr>
            <a:t>17.8</a:t>
          </a:r>
          <a:r>
            <a:rPr kumimoji="1" lang="ja-JP" altLang="ja-JP" sz="1100" b="0" i="0" baseline="0">
              <a:solidFill>
                <a:schemeClr val="dk1"/>
              </a:solidFill>
              <a:effectLst/>
              <a:latin typeface="+mn-lt"/>
              <a:ea typeface="+mn-ea"/>
              <a:cs typeface="+mn-cs"/>
            </a:rPr>
            <a:t>ポイント減の</a:t>
          </a:r>
          <a:r>
            <a:rPr kumimoji="1" lang="en-US" altLang="ja-JP" sz="1100" b="0" i="0" baseline="0">
              <a:solidFill>
                <a:schemeClr val="dk1"/>
              </a:solidFill>
              <a:effectLst/>
              <a:latin typeface="+mn-lt"/>
              <a:ea typeface="+mn-ea"/>
              <a:cs typeface="+mn-cs"/>
            </a:rPr>
            <a:t>35.5</a:t>
          </a:r>
          <a:r>
            <a:rPr kumimoji="1" lang="ja-JP" altLang="ja-JP" sz="1100" b="0" i="0" baseline="0">
              <a:solidFill>
                <a:schemeClr val="dk1"/>
              </a:solidFill>
              <a:effectLst/>
              <a:latin typeface="+mn-lt"/>
              <a:ea typeface="+mn-ea"/>
              <a:cs typeface="+mn-cs"/>
            </a:rPr>
            <a:t>％となった。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今後は、普通建設事業は国の補助制度を最大限活用するとともに、事業の優先度、緊急性及び事業効果を検証し、事業の先送りや規模縮小を図り、地方債の発行を抑え、将来負担比率の減少に努めていく。</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B98F9E86-F944-47E3-8CA4-F6A5FE5F8D8F}"/>
            </a:ext>
          </a:extLst>
        </xdr:cNvPr>
        <xdr:cNvSpPr txBox="1"/>
      </xdr:nvSpPr>
      <xdr:spPr>
        <a:xfrm>
          <a:off x="12014200" y="1714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E45D145F-7513-45CA-8B37-3717DF07EB4B}"/>
            </a:ext>
          </a:extLst>
        </xdr:cNvPr>
        <xdr:cNvCxnSpPr/>
      </xdr:nvCxnSpPr>
      <xdr:spPr>
        <a:xfrm>
          <a:off x="12052300" y="4222750"/>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678D0C9F-6BDB-4E8A-956B-849B36B40AA7}"/>
            </a:ext>
          </a:extLst>
        </xdr:cNvPr>
        <xdr:cNvSpPr txBox="1"/>
      </xdr:nvSpPr>
      <xdr:spPr>
        <a:xfrm>
          <a:off x="11341100" y="408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1" name="直線コネクタ 420">
          <a:extLst>
            <a:ext uri="{FF2B5EF4-FFF2-40B4-BE49-F238E27FC236}">
              <a16:creationId xmlns:a16="http://schemas.microsoft.com/office/drawing/2014/main" id="{22FC145A-E03B-4EFC-9A1E-B64B53A8C8F5}"/>
            </a:ext>
          </a:extLst>
        </xdr:cNvPr>
        <xdr:cNvCxnSpPr/>
      </xdr:nvCxnSpPr>
      <xdr:spPr>
        <a:xfrm>
          <a:off x="12052300" y="3890736"/>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2" name="テキスト ボックス 421">
          <a:extLst>
            <a:ext uri="{FF2B5EF4-FFF2-40B4-BE49-F238E27FC236}">
              <a16:creationId xmlns:a16="http://schemas.microsoft.com/office/drawing/2014/main" id="{6411985E-E3B9-42EE-928C-D8FAEAEC483B}"/>
            </a:ext>
          </a:extLst>
        </xdr:cNvPr>
        <xdr:cNvSpPr txBox="1"/>
      </xdr:nvSpPr>
      <xdr:spPr>
        <a:xfrm>
          <a:off x="11341100" y="3754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3" name="直線コネクタ 422">
          <a:extLst>
            <a:ext uri="{FF2B5EF4-FFF2-40B4-BE49-F238E27FC236}">
              <a16:creationId xmlns:a16="http://schemas.microsoft.com/office/drawing/2014/main" id="{FCD1F6D2-730F-419B-A247-BD04A402A614}"/>
            </a:ext>
          </a:extLst>
        </xdr:cNvPr>
        <xdr:cNvCxnSpPr/>
      </xdr:nvCxnSpPr>
      <xdr:spPr>
        <a:xfrm>
          <a:off x="12052300" y="3558722"/>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4" name="テキスト ボックス 423">
          <a:extLst>
            <a:ext uri="{FF2B5EF4-FFF2-40B4-BE49-F238E27FC236}">
              <a16:creationId xmlns:a16="http://schemas.microsoft.com/office/drawing/2014/main" id="{922F5E96-8A3E-4D48-9EFC-837EBAB58F63}"/>
            </a:ext>
          </a:extLst>
        </xdr:cNvPr>
        <xdr:cNvSpPr txBox="1"/>
      </xdr:nvSpPr>
      <xdr:spPr>
        <a:xfrm>
          <a:off x="11341100" y="342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5" name="直線コネクタ 424">
          <a:extLst>
            <a:ext uri="{FF2B5EF4-FFF2-40B4-BE49-F238E27FC236}">
              <a16:creationId xmlns:a16="http://schemas.microsoft.com/office/drawing/2014/main" id="{64527EC0-B6C2-48BE-AFBB-FF5AA7AFED2A}"/>
            </a:ext>
          </a:extLst>
        </xdr:cNvPr>
        <xdr:cNvCxnSpPr/>
      </xdr:nvCxnSpPr>
      <xdr:spPr>
        <a:xfrm>
          <a:off x="12052300" y="3226707"/>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6" name="テキスト ボックス 425">
          <a:extLst>
            <a:ext uri="{FF2B5EF4-FFF2-40B4-BE49-F238E27FC236}">
              <a16:creationId xmlns:a16="http://schemas.microsoft.com/office/drawing/2014/main" id="{F7E711C0-D31E-4948-AB15-0DC9E307A372}"/>
            </a:ext>
          </a:extLst>
        </xdr:cNvPr>
        <xdr:cNvSpPr txBox="1"/>
      </xdr:nvSpPr>
      <xdr:spPr>
        <a:xfrm>
          <a:off x="11341100" y="309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7" name="直線コネクタ 426">
          <a:extLst>
            <a:ext uri="{FF2B5EF4-FFF2-40B4-BE49-F238E27FC236}">
              <a16:creationId xmlns:a16="http://schemas.microsoft.com/office/drawing/2014/main" id="{6C6F1597-74B4-4E13-AC82-AFB1EA61C4B3}"/>
            </a:ext>
          </a:extLst>
        </xdr:cNvPr>
        <xdr:cNvCxnSpPr/>
      </xdr:nvCxnSpPr>
      <xdr:spPr>
        <a:xfrm>
          <a:off x="12052300" y="2894693"/>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8" name="テキスト ボックス 427">
          <a:extLst>
            <a:ext uri="{FF2B5EF4-FFF2-40B4-BE49-F238E27FC236}">
              <a16:creationId xmlns:a16="http://schemas.microsoft.com/office/drawing/2014/main" id="{2C87DCCD-14ED-4161-9ADA-7FF629DBC3F7}"/>
            </a:ext>
          </a:extLst>
        </xdr:cNvPr>
        <xdr:cNvSpPr txBox="1"/>
      </xdr:nvSpPr>
      <xdr:spPr>
        <a:xfrm>
          <a:off x="11341100" y="2758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9" name="直線コネクタ 428">
          <a:extLst>
            <a:ext uri="{FF2B5EF4-FFF2-40B4-BE49-F238E27FC236}">
              <a16:creationId xmlns:a16="http://schemas.microsoft.com/office/drawing/2014/main" id="{9C4A3953-531E-4467-A1D2-60A282B8BE7F}"/>
            </a:ext>
          </a:extLst>
        </xdr:cNvPr>
        <xdr:cNvCxnSpPr/>
      </xdr:nvCxnSpPr>
      <xdr:spPr>
        <a:xfrm>
          <a:off x="12052300" y="2562679"/>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0" name="テキスト ボックス 429">
          <a:extLst>
            <a:ext uri="{FF2B5EF4-FFF2-40B4-BE49-F238E27FC236}">
              <a16:creationId xmlns:a16="http://schemas.microsoft.com/office/drawing/2014/main" id="{97FDAFFF-EBED-4E0D-B776-6FDEE74AE0CB}"/>
            </a:ext>
          </a:extLst>
        </xdr:cNvPr>
        <xdr:cNvSpPr txBox="1"/>
      </xdr:nvSpPr>
      <xdr:spPr>
        <a:xfrm>
          <a:off x="11341100" y="2426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1" name="直線コネクタ 430">
          <a:extLst>
            <a:ext uri="{FF2B5EF4-FFF2-40B4-BE49-F238E27FC236}">
              <a16:creationId xmlns:a16="http://schemas.microsoft.com/office/drawing/2014/main" id="{02E2E795-0DB6-41CA-B9F2-E9F59969C1E2}"/>
            </a:ext>
          </a:extLst>
        </xdr:cNvPr>
        <xdr:cNvCxnSpPr/>
      </xdr:nvCxnSpPr>
      <xdr:spPr>
        <a:xfrm>
          <a:off x="12052300" y="2230664"/>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2" name="テキスト ボックス 431">
          <a:extLst>
            <a:ext uri="{FF2B5EF4-FFF2-40B4-BE49-F238E27FC236}">
              <a16:creationId xmlns:a16="http://schemas.microsoft.com/office/drawing/2014/main" id="{FC470222-4356-4972-8B5F-99D2C3BDA210}"/>
            </a:ext>
          </a:extLst>
        </xdr:cNvPr>
        <xdr:cNvSpPr txBox="1"/>
      </xdr:nvSpPr>
      <xdr:spPr>
        <a:xfrm>
          <a:off x="11341100" y="2094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D16BD258-9677-4341-942D-2A3BBAD22F41}"/>
            </a:ext>
          </a:extLst>
        </xdr:cNvPr>
        <xdr:cNvCxnSpPr/>
      </xdr:nvCxnSpPr>
      <xdr:spPr>
        <a:xfrm>
          <a:off x="12052300" y="1898650"/>
          <a:ext cx="47752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E653B9E7-4805-488D-AF00-FF29629DCEE7}"/>
            </a:ext>
          </a:extLst>
        </xdr:cNvPr>
        <xdr:cNvSpPr/>
      </xdr:nvSpPr>
      <xdr:spPr>
        <a:xfrm>
          <a:off x="12052300" y="1898650"/>
          <a:ext cx="47752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21</xdr:row>
      <xdr:rowOff>151947</xdr:rowOff>
    </xdr:to>
    <xdr:cxnSp macro="">
      <xdr:nvCxnSpPr>
        <xdr:cNvPr id="435" name="直線コネクタ 434">
          <a:extLst>
            <a:ext uri="{FF2B5EF4-FFF2-40B4-BE49-F238E27FC236}">
              <a16:creationId xmlns:a16="http://schemas.microsoft.com/office/drawing/2014/main" id="{5AA268DC-C0B3-481E-A25B-F77769D1494C}"/>
            </a:ext>
          </a:extLst>
        </xdr:cNvPr>
        <xdr:cNvCxnSpPr/>
      </xdr:nvCxnSpPr>
      <xdr:spPr>
        <a:xfrm flipV="1">
          <a:off x="15989300" y="2230664"/>
          <a:ext cx="0" cy="13883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124024</xdr:rowOff>
    </xdr:from>
    <xdr:ext cx="762000" cy="259045"/>
    <xdr:sp macro="" textlink="">
      <xdr:nvSpPr>
        <xdr:cNvPr id="436" name="将来負担の状況最小値テキスト">
          <a:extLst>
            <a:ext uri="{FF2B5EF4-FFF2-40B4-BE49-F238E27FC236}">
              <a16:creationId xmlns:a16="http://schemas.microsoft.com/office/drawing/2014/main" id="{6C97E11B-C16B-4528-807A-7F8EE73E63AC}"/>
            </a:ext>
          </a:extLst>
        </xdr:cNvPr>
        <xdr:cNvSpPr txBox="1"/>
      </xdr:nvSpPr>
      <xdr:spPr>
        <a:xfrm>
          <a:off x="16078200" y="3591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151947</xdr:rowOff>
    </xdr:from>
    <xdr:to>
      <xdr:col>81</xdr:col>
      <xdr:colOff>133350</xdr:colOff>
      <xdr:row>21</xdr:row>
      <xdr:rowOff>151947</xdr:rowOff>
    </xdr:to>
    <xdr:cxnSp macro="">
      <xdr:nvCxnSpPr>
        <xdr:cNvPr id="437" name="直線コネクタ 436">
          <a:extLst>
            <a:ext uri="{FF2B5EF4-FFF2-40B4-BE49-F238E27FC236}">
              <a16:creationId xmlns:a16="http://schemas.microsoft.com/office/drawing/2014/main" id="{9291A8FB-DDEE-4374-B4F3-0FE9449EE298}"/>
            </a:ext>
          </a:extLst>
        </xdr:cNvPr>
        <xdr:cNvCxnSpPr/>
      </xdr:nvCxnSpPr>
      <xdr:spPr>
        <a:xfrm>
          <a:off x="15913100" y="3619047"/>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38" name="将来負担の状況最大値テキスト">
          <a:extLst>
            <a:ext uri="{FF2B5EF4-FFF2-40B4-BE49-F238E27FC236}">
              <a16:creationId xmlns:a16="http://schemas.microsoft.com/office/drawing/2014/main" id="{20E7B5CD-7953-4152-BD81-9460010C38CF}"/>
            </a:ext>
          </a:extLst>
        </xdr:cNvPr>
        <xdr:cNvSpPr txBox="1"/>
      </xdr:nvSpPr>
      <xdr:spPr>
        <a:xfrm>
          <a:off x="16078200" y="1936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9" name="直線コネクタ 438">
          <a:extLst>
            <a:ext uri="{FF2B5EF4-FFF2-40B4-BE49-F238E27FC236}">
              <a16:creationId xmlns:a16="http://schemas.microsoft.com/office/drawing/2014/main" id="{F41257E2-4369-4A97-A244-BBA96968DD53}"/>
            </a:ext>
          </a:extLst>
        </xdr:cNvPr>
        <xdr:cNvCxnSpPr/>
      </xdr:nvCxnSpPr>
      <xdr:spPr>
        <a:xfrm>
          <a:off x="15913100" y="2230664"/>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10432</xdr:rowOff>
    </xdr:from>
    <xdr:to>
      <xdr:col>81</xdr:col>
      <xdr:colOff>44450</xdr:colOff>
      <xdr:row>18</xdr:row>
      <xdr:rowOff>145778</xdr:rowOff>
    </xdr:to>
    <xdr:cxnSp macro="">
      <xdr:nvCxnSpPr>
        <xdr:cNvPr id="440" name="直線コネクタ 439">
          <a:extLst>
            <a:ext uri="{FF2B5EF4-FFF2-40B4-BE49-F238E27FC236}">
              <a16:creationId xmlns:a16="http://schemas.microsoft.com/office/drawing/2014/main" id="{F0D7F5B1-FC3E-471E-B5F2-C73FB495B546}"/>
            </a:ext>
          </a:extLst>
        </xdr:cNvPr>
        <xdr:cNvCxnSpPr/>
      </xdr:nvCxnSpPr>
      <xdr:spPr>
        <a:xfrm flipV="1">
          <a:off x="15201900" y="2817132"/>
          <a:ext cx="787400" cy="300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1" name="将来負担の状況平均値テキスト">
          <a:extLst>
            <a:ext uri="{FF2B5EF4-FFF2-40B4-BE49-F238E27FC236}">
              <a16:creationId xmlns:a16="http://schemas.microsoft.com/office/drawing/2014/main" id="{3AAE7DE0-7D09-4AA9-BF69-21FDD0D0B775}"/>
            </a:ext>
          </a:extLst>
        </xdr:cNvPr>
        <xdr:cNvSpPr txBox="1"/>
      </xdr:nvSpPr>
      <xdr:spPr>
        <a:xfrm>
          <a:off x="16078200" y="2043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2" name="フローチャート: 判断 441">
          <a:extLst>
            <a:ext uri="{FF2B5EF4-FFF2-40B4-BE49-F238E27FC236}">
              <a16:creationId xmlns:a16="http://schemas.microsoft.com/office/drawing/2014/main" id="{89EEDE7F-6B77-4670-84A7-1FCE81D9F72C}"/>
            </a:ext>
          </a:extLst>
        </xdr:cNvPr>
        <xdr:cNvSpPr/>
      </xdr:nvSpPr>
      <xdr:spPr>
        <a:xfrm>
          <a:off x="15944850" y="217986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145778</xdr:rowOff>
    </xdr:from>
    <xdr:to>
      <xdr:col>77</xdr:col>
      <xdr:colOff>44450</xdr:colOff>
      <xdr:row>20</xdr:row>
      <xdr:rowOff>33836</xdr:rowOff>
    </xdr:to>
    <xdr:cxnSp macro="">
      <xdr:nvCxnSpPr>
        <xdr:cNvPr id="443" name="直線コネクタ 442">
          <a:extLst>
            <a:ext uri="{FF2B5EF4-FFF2-40B4-BE49-F238E27FC236}">
              <a16:creationId xmlns:a16="http://schemas.microsoft.com/office/drawing/2014/main" id="{8F30FF49-3814-4DD3-A597-5BF6B7B54973}"/>
            </a:ext>
          </a:extLst>
        </xdr:cNvPr>
        <xdr:cNvCxnSpPr/>
      </xdr:nvCxnSpPr>
      <xdr:spPr>
        <a:xfrm flipV="1">
          <a:off x="14370050" y="3117578"/>
          <a:ext cx="831850" cy="218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4" name="フローチャート: 判断 443">
          <a:extLst>
            <a:ext uri="{FF2B5EF4-FFF2-40B4-BE49-F238E27FC236}">
              <a16:creationId xmlns:a16="http://schemas.microsoft.com/office/drawing/2014/main" id="{607C3EAF-723C-4D87-AD7E-51300AF36C13}"/>
            </a:ext>
          </a:extLst>
        </xdr:cNvPr>
        <xdr:cNvSpPr/>
      </xdr:nvSpPr>
      <xdr:spPr>
        <a:xfrm>
          <a:off x="15157450" y="217986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5" name="テキスト ボックス 444">
          <a:extLst>
            <a:ext uri="{FF2B5EF4-FFF2-40B4-BE49-F238E27FC236}">
              <a16:creationId xmlns:a16="http://schemas.microsoft.com/office/drawing/2014/main" id="{8BBAD34E-A745-4850-8EA1-41DBD7C0D064}"/>
            </a:ext>
          </a:extLst>
        </xdr:cNvPr>
        <xdr:cNvSpPr txBox="1"/>
      </xdr:nvSpPr>
      <xdr:spPr>
        <a:xfrm>
          <a:off x="14846300" y="1961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14877</xdr:rowOff>
    </xdr:from>
    <xdr:to>
      <xdr:col>72</xdr:col>
      <xdr:colOff>203200</xdr:colOff>
      <xdr:row>20</xdr:row>
      <xdr:rowOff>33836</xdr:rowOff>
    </xdr:to>
    <xdr:cxnSp macro="">
      <xdr:nvCxnSpPr>
        <xdr:cNvPr id="446" name="直線コネクタ 445">
          <a:extLst>
            <a:ext uri="{FF2B5EF4-FFF2-40B4-BE49-F238E27FC236}">
              <a16:creationId xmlns:a16="http://schemas.microsoft.com/office/drawing/2014/main" id="{874166E7-63F1-4C9A-B286-D3EC17EF4377}"/>
            </a:ext>
          </a:extLst>
        </xdr:cNvPr>
        <xdr:cNvCxnSpPr/>
      </xdr:nvCxnSpPr>
      <xdr:spPr>
        <a:xfrm>
          <a:off x="13538200" y="3316877"/>
          <a:ext cx="831850" cy="1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47" name="フローチャート: 判断 446">
          <a:extLst>
            <a:ext uri="{FF2B5EF4-FFF2-40B4-BE49-F238E27FC236}">
              <a16:creationId xmlns:a16="http://schemas.microsoft.com/office/drawing/2014/main" id="{5D2916F8-230B-462A-B5C9-FA6AF6C1C523}"/>
            </a:ext>
          </a:extLst>
        </xdr:cNvPr>
        <xdr:cNvSpPr/>
      </xdr:nvSpPr>
      <xdr:spPr>
        <a:xfrm>
          <a:off x="14325600" y="2179864"/>
          <a:ext cx="889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8" name="テキスト ボックス 447">
          <a:extLst>
            <a:ext uri="{FF2B5EF4-FFF2-40B4-BE49-F238E27FC236}">
              <a16:creationId xmlns:a16="http://schemas.microsoft.com/office/drawing/2014/main" id="{3D55F28D-CB46-44B7-A789-F9FF21FDD96C}"/>
            </a:ext>
          </a:extLst>
        </xdr:cNvPr>
        <xdr:cNvSpPr txBox="1"/>
      </xdr:nvSpPr>
      <xdr:spPr>
        <a:xfrm>
          <a:off x="14008100" y="1961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14877</xdr:rowOff>
    </xdr:from>
    <xdr:to>
      <xdr:col>68</xdr:col>
      <xdr:colOff>152400</xdr:colOff>
      <xdr:row>22</xdr:row>
      <xdr:rowOff>127000</xdr:rowOff>
    </xdr:to>
    <xdr:cxnSp macro="">
      <xdr:nvCxnSpPr>
        <xdr:cNvPr id="449" name="直線コネクタ 448">
          <a:extLst>
            <a:ext uri="{FF2B5EF4-FFF2-40B4-BE49-F238E27FC236}">
              <a16:creationId xmlns:a16="http://schemas.microsoft.com/office/drawing/2014/main" id="{B78449FC-5FDA-4237-ABB1-1A54BACE745F}"/>
            </a:ext>
          </a:extLst>
        </xdr:cNvPr>
        <xdr:cNvCxnSpPr/>
      </xdr:nvCxnSpPr>
      <xdr:spPr>
        <a:xfrm flipV="1">
          <a:off x="12700000" y="3316877"/>
          <a:ext cx="838200" cy="442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50" name="フローチャート: 判断 449">
          <a:extLst>
            <a:ext uri="{FF2B5EF4-FFF2-40B4-BE49-F238E27FC236}">
              <a16:creationId xmlns:a16="http://schemas.microsoft.com/office/drawing/2014/main" id="{57F20B8C-1D25-4DA2-ABEC-281E545B82D2}"/>
            </a:ext>
          </a:extLst>
        </xdr:cNvPr>
        <xdr:cNvSpPr/>
      </xdr:nvSpPr>
      <xdr:spPr>
        <a:xfrm>
          <a:off x="13487400" y="217986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1" name="テキスト ボックス 450">
          <a:extLst>
            <a:ext uri="{FF2B5EF4-FFF2-40B4-BE49-F238E27FC236}">
              <a16:creationId xmlns:a16="http://schemas.microsoft.com/office/drawing/2014/main" id="{FD7786D7-46C0-4CF7-A1EC-E0997DE688A7}"/>
            </a:ext>
          </a:extLst>
        </xdr:cNvPr>
        <xdr:cNvSpPr txBox="1"/>
      </xdr:nvSpPr>
      <xdr:spPr>
        <a:xfrm>
          <a:off x="13182600" y="1961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92166</xdr:rowOff>
    </xdr:from>
    <xdr:to>
      <xdr:col>64</xdr:col>
      <xdr:colOff>152400</xdr:colOff>
      <xdr:row>14</xdr:row>
      <xdr:rowOff>22316</xdr:rowOff>
    </xdr:to>
    <xdr:sp macro="" textlink="">
      <xdr:nvSpPr>
        <xdr:cNvPr id="452" name="フローチャート: 判断 451">
          <a:extLst>
            <a:ext uri="{FF2B5EF4-FFF2-40B4-BE49-F238E27FC236}">
              <a16:creationId xmlns:a16="http://schemas.microsoft.com/office/drawing/2014/main" id="{EAFA8DF3-4A5D-4928-92EE-643844F793C4}"/>
            </a:ext>
          </a:extLst>
        </xdr:cNvPr>
        <xdr:cNvSpPr/>
      </xdr:nvSpPr>
      <xdr:spPr>
        <a:xfrm>
          <a:off x="12649200" y="223846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32493</xdr:rowOff>
    </xdr:from>
    <xdr:ext cx="762000" cy="259045"/>
    <xdr:sp macro="" textlink="">
      <xdr:nvSpPr>
        <xdr:cNvPr id="453" name="テキスト ボックス 452">
          <a:extLst>
            <a:ext uri="{FF2B5EF4-FFF2-40B4-BE49-F238E27FC236}">
              <a16:creationId xmlns:a16="http://schemas.microsoft.com/office/drawing/2014/main" id="{EB6B09E2-084E-412D-AA9A-EEE37721297D}"/>
            </a:ext>
          </a:extLst>
        </xdr:cNvPr>
        <xdr:cNvSpPr txBox="1"/>
      </xdr:nvSpPr>
      <xdr:spPr>
        <a:xfrm>
          <a:off x="12344400" y="201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E064A599-C503-46F2-8446-2C621D7DF659}"/>
            </a:ext>
          </a:extLst>
        </xdr:cNvPr>
        <xdr:cNvSpPr txBox="1"/>
      </xdr:nvSpPr>
      <xdr:spPr>
        <a:xfrm>
          <a:off x="1578610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267CF713-FB3F-432D-AD56-E3CCC5FED749}"/>
            </a:ext>
          </a:extLst>
        </xdr:cNvPr>
        <xdr:cNvSpPr txBox="1"/>
      </xdr:nvSpPr>
      <xdr:spPr>
        <a:xfrm>
          <a:off x="1499870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433A08F4-4DD5-44A2-9420-62650F8A7FD3}"/>
            </a:ext>
          </a:extLst>
        </xdr:cNvPr>
        <xdr:cNvSpPr txBox="1"/>
      </xdr:nvSpPr>
      <xdr:spPr>
        <a:xfrm>
          <a:off x="1417320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CBACA19-32CB-4501-9FAF-A715538C48C6}"/>
            </a:ext>
          </a:extLst>
        </xdr:cNvPr>
        <xdr:cNvSpPr txBox="1"/>
      </xdr:nvSpPr>
      <xdr:spPr>
        <a:xfrm>
          <a:off x="1333500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7944413A-A5EC-45F9-B834-0A1B03902A5F}"/>
            </a:ext>
          </a:extLst>
        </xdr:cNvPr>
        <xdr:cNvSpPr txBox="1"/>
      </xdr:nvSpPr>
      <xdr:spPr>
        <a:xfrm>
          <a:off x="1249680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131082</xdr:rowOff>
    </xdr:from>
    <xdr:to>
      <xdr:col>81</xdr:col>
      <xdr:colOff>95250</xdr:colOff>
      <xdr:row>17</xdr:row>
      <xdr:rowOff>61232</xdr:rowOff>
    </xdr:to>
    <xdr:sp macro="" textlink="">
      <xdr:nvSpPr>
        <xdr:cNvPr id="459" name="楕円 458">
          <a:extLst>
            <a:ext uri="{FF2B5EF4-FFF2-40B4-BE49-F238E27FC236}">
              <a16:creationId xmlns:a16="http://schemas.microsoft.com/office/drawing/2014/main" id="{D74E23BB-8C75-4584-8734-11F85A36A1B4}"/>
            </a:ext>
          </a:extLst>
        </xdr:cNvPr>
        <xdr:cNvSpPr/>
      </xdr:nvSpPr>
      <xdr:spPr>
        <a:xfrm>
          <a:off x="15944850" y="277268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103159</xdr:rowOff>
    </xdr:from>
    <xdr:ext cx="762000" cy="259045"/>
    <xdr:sp macro="" textlink="">
      <xdr:nvSpPr>
        <xdr:cNvPr id="460" name="将来負担の状況該当値テキスト">
          <a:extLst>
            <a:ext uri="{FF2B5EF4-FFF2-40B4-BE49-F238E27FC236}">
              <a16:creationId xmlns:a16="http://schemas.microsoft.com/office/drawing/2014/main" id="{FB6BBA60-ACDF-4C46-85F8-B08AD0683BDA}"/>
            </a:ext>
          </a:extLst>
        </xdr:cNvPr>
        <xdr:cNvSpPr txBox="1"/>
      </xdr:nvSpPr>
      <xdr:spPr>
        <a:xfrm>
          <a:off x="16078200" y="2744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94978</xdr:rowOff>
    </xdr:from>
    <xdr:to>
      <xdr:col>77</xdr:col>
      <xdr:colOff>95250</xdr:colOff>
      <xdr:row>19</xdr:row>
      <xdr:rowOff>25128</xdr:rowOff>
    </xdr:to>
    <xdr:sp macro="" textlink="">
      <xdr:nvSpPr>
        <xdr:cNvPr id="461" name="楕円 460">
          <a:extLst>
            <a:ext uri="{FF2B5EF4-FFF2-40B4-BE49-F238E27FC236}">
              <a16:creationId xmlns:a16="http://schemas.microsoft.com/office/drawing/2014/main" id="{7B69A317-FCB1-4598-A1D9-BA9AE85E3A7F}"/>
            </a:ext>
          </a:extLst>
        </xdr:cNvPr>
        <xdr:cNvSpPr/>
      </xdr:nvSpPr>
      <xdr:spPr>
        <a:xfrm>
          <a:off x="15157450" y="306677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9905</xdr:rowOff>
    </xdr:from>
    <xdr:ext cx="736600" cy="259045"/>
    <xdr:sp macro="" textlink="">
      <xdr:nvSpPr>
        <xdr:cNvPr id="462" name="テキスト ボックス 461">
          <a:extLst>
            <a:ext uri="{FF2B5EF4-FFF2-40B4-BE49-F238E27FC236}">
              <a16:creationId xmlns:a16="http://schemas.microsoft.com/office/drawing/2014/main" id="{723B61C8-9D1D-4AA2-9DA7-22AF9B3C610A}"/>
            </a:ext>
          </a:extLst>
        </xdr:cNvPr>
        <xdr:cNvSpPr txBox="1"/>
      </xdr:nvSpPr>
      <xdr:spPr>
        <a:xfrm>
          <a:off x="14846300" y="3146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154486</xdr:rowOff>
    </xdr:from>
    <xdr:to>
      <xdr:col>73</xdr:col>
      <xdr:colOff>44450</xdr:colOff>
      <xdr:row>20</xdr:row>
      <xdr:rowOff>84636</xdr:rowOff>
    </xdr:to>
    <xdr:sp macro="" textlink="">
      <xdr:nvSpPr>
        <xdr:cNvPr id="463" name="楕円 462">
          <a:extLst>
            <a:ext uri="{FF2B5EF4-FFF2-40B4-BE49-F238E27FC236}">
              <a16:creationId xmlns:a16="http://schemas.microsoft.com/office/drawing/2014/main" id="{EE71C9AD-FAE2-42A8-8656-643B13709039}"/>
            </a:ext>
          </a:extLst>
        </xdr:cNvPr>
        <xdr:cNvSpPr/>
      </xdr:nvSpPr>
      <xdr:spPr>
        <a:xfrm>
          <a:off x="14325600" y="3291386"/>
          <a:ext cx="889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69413</xdr:rowOff>
    </xdr:from>
    <xdr:ext cx="762000" cy="259045"/>
    <xdr:sp macro="" textlink="">
      <xdr:nvSpPr>
        <xdr:cNvPr id="464" name="テキスト ボックス 463">
          <a:extLst>
            <a:ext uri="{FF2B5EF4-FFF2-40B4-BE49-F238E27FC236}">
              <a16:creationId xmlns:a16="http://schemas.microsoft.com/office/drawing/2014/main" id="{5765A3DB-F3B7-4F77-8FF1-B80BF679CEC5}"/>
            </a:ext>
          </a:extLst>
        </xdr:cNvPr>
        <xdr:cNvSpPr txBox="1"/>
      </xdr:nvSpPr>
      <xdr:spPr>
        <a:xfrm>
          <a:off x="14008100" y="3371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135527</xdr:rowOff>
    </xdr:from>
    <xdr:to>
      <xdr:col>68</xdr:col>
      <xdr:colOff>203200</xdr:colOff>
      <xdr:row>20</xdr:row>
      <xdr:rowOff>65677</xdr:rowOff>
    </xdr:to>
    <xdr:sp macro="" textlink="">
      <xdr:nvSpPr>
        <xdr:cNvPr id="465" name="楕円 464">
          <a:extLst>
            <a:ext uri="{FF2B5EF4-FFF2-40B4-BE49-F238E27FC236}">
              <a16:creationId xmlns:a16="http://schemas.microsoft.com/office/drawing/2014/main" id="{1462A308-7B8A-4611-8AEC-B37ED23A2CBF}"/>
            </a:ext>
          </a:extLst>
        </xdr:cNvPr>
        <xdr:cNvSpPr/>
      </xdr:nvSpPr>
      <xdr:spPr>
        <a:xfrm>
          <a:off x="13487400" y="327242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50454</xdr:rowOff>
    </xdr:from>
    <xdr:ext cx="762000" cy="259045"/>
    <xdr:sp macro="" textlink="">
      <xdr:nvSpPr>
        <xdr:cNvPr id="466" name="テキスト ボックス 465">
          <a:extLst>
            <a:ext uri="{FF2B5EF4-FFF2-40B4-BE49-F238E27FC236}">
              <a16:creationId xmlns:a16="http://schemas.microsoft.com/office/drawing/2014/main" id="{F502BE3C-B5B7-40A6-83B4-8DEC5F778D26}"/>
            </a:ext>
          </a:extLst>
        </xdr:cNvPr>
        <xdr:cNvSpPr txBox="1"/>
      </xdr:nvSpPr>
      <xdr:spPr>
        <a:xfrm>
          <a:off x="13182600" y="3352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22</xdr:row>
      <xdr:rowOff>76200</xdr:rowOff>
    </xdr:from>
    <xdr:to>
      <xdr:col>64</xdr:col>
      <xdr:colOff>152400</xdr:colOff>
      <xdr:row>23</xdr:row>
      <xdr:rowOff>6350</xdr:rowOff>
    </xdr:to>
    <xdr:sp macro="" textlink="">
      <xdr:nvSpPr>
        <xdr:cNvPr id="467" name="楕円 466">
          <a:extLst>
            <a:ext uri="{FF2B5EF4-FFF2-40B4-BE49-F238E27FC236}">
              <a16:creationId xmlns:a16="http://schemas.microsoft.com/office/drawing/2014/main" id="{86622E4C-E661-416B-A39D-01FB47274B92}"/>
            </a:ext>
          </a:extLst>
        </xdr:cNvPr>
        <xdr:cNvSpPr/>
      </xdr:nvSpPr>
      <xdr:spPr>
        <a:xfrm>
          <a:off x="12649200" y="37084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162577</xdr:rowOff>
    </xdr:from>
    <xdr:ext cx="762000" cy="259045"/>
    <xdr:sp macro="" textlink="">
      <xdr:nvSpPr>
        <xdr:cNvPr id="468" name="テキスト ボックス 467">
          <a:extLst>
            <a:ext uri="{FF2B5EF4-FFF2-40B4-BE49-F238E27FC236}">
              <a16:creationId xmlns:a16="http://schemas.microsoft.com/office/drawing/2014/main" id="{CC81D1C2-E213-4F6A-B0F2-FBC97685E77A}"/>
            </a:ext>
          </a:extLst>
        </xdr:cNvPr>
        <xdr:cNvSpPr txBox="1"/>
      </xdr:nvSpPr>
      <xdr:spPr>
        <a:xfrm>
          <a:off x="123444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84975D6F-CBA2-49BD-A181-3F6A72496FAD}"/>
            </a:ext>
          </a:extLst>
        </xdr:cNvPr>
        <xdr:cNvSpPr/>
      </xdr:nvSpPr>
      <xdr:spPr>
        <a:xfrm>
          <a:off x="0" y="127000"/>
          <a:ext cx="11699875" cy="488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2BBB2D5A-41D6-4A71-90E2-E689EBC7C2D2}"/>
            </a:ext>
          </a:extLst>
        </xdr:cNvPr>
        <xdr:cNvSpPr/>
      </xdr:nvSpPr>
      <xdr:spPr>
        <a:xfrm>
          <a:off x="17605375" y="184150"/>
          <a:ext cx="36131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6536772C-97EC-4D40-AC6B-35D2E780B352}"/>
            </a:ext>
          </a:extLst>
        </xdr:cNvPr>
        <xdr:cNvSpPr/>
      </xdr:nvSpPr>
      <xdr:spPr>
        <a:xfrm>
          <a:off x="17630775" y="209550"/>
          <a:ext cx="35687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F89AAF3-8357-4CB4-9878-630FAD822820}"/>
            </a:ext>
          </a:extLst>
        </xdr:cNvPr>
        <xdr:cNvSpPr/>
      </xdr:nvSpPr>
      <xdr:spPr>
        <a:xfrm>
          <a:off x="17656175" y="234950"/>
          <a:ext cx="3521075"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福井県美浜町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262B49AA-A42A-4F29-98F8-877573C0B2AF}"/>
            </a:ext>
          </a:extLst>
        </xdr:cNvPr>
        <xdr:cNvSpPr/>
      </xdr:nvSpPr>
      <xdr:spPr>
        <a:xfrm>
          <a:off x="15033625" y="184150"/>
          <a:ext cx="2454275"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2C77046C-ABAD-412D-A0A8-B713078BDE86}"/>
            </a:ext>
          </a:extLst>
        </xdr:cNvPr>
        <xdr:cNvSpPr/>
      </xdr:nvSpPr>
      <xdr:spPr>
        <a:xfrm>
          <a:off x="15059025" y="209550"/>
          <a:ext cx="2409825"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4AF84FFE-35CD-48E1-97C7-33179D3CFEBD}"/>
            </a:ext>
          </a:extLst>
        </xdr:cNvPr>
        <xdr:cNvSpPr/>
      </xdr:nvSpPr>
      <xdr:spPr>
        <a:xfrm>
          <a:off x="15084425" y="234950"/>
          <a:ext cx="2352675"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53DC7635-EF89-4BDC-8FDF-ABC979443FE2}"/>
            </a:ext>
          </a:extLst>
        </xdr:cNvPr>
        <xdr:cNvSpPr/>
      </xdr:nvSpPr>
      <xdr:spPr>
        <a:xfrm>
          <a:off x="0" y="857250"/>
          <a:ext cx="21224875" cy="136525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B96C8DC5-C070-4031-B983-8CEC7FBE56D2}"/>
            </a:ext>
          </a:extLst>
        </xdr:cNvPr>
        <xdr:cNvSpPr/>
      </xdr:nvSpPr>
      <xdr:spPr>
        <a:xfrm>
          <a:off x="714375" y="1473200"/>
          <a:ext cx="8874125" cy="16891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DF39126B-B01C-4D72-BB7C-753BA24A2765}"/>
            </a:ext>
          </a:extLst>
        </xdr:cNvPr>
        <xdr:cNvSpPr/>
      </xdr:nvSpPr>
      <xdr:spPr>
        <a:xfrm>
          <a:off x="825500" y="1498600"/>
          <a:ext cx="1285875"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69D73840-AF04-44C9-B717-467371324847}"/>
            </a:ext>
          </a:extLst>
        </xdr:cNvPr>
        <xdr:cNvSpPr/>
      </xdr:nvSpPr>
      <xdr:spPr>
        <a:xfrm>
          <a:off x="2047875" y="1498600"/>
          <a:ext cx="11747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8,676
8,586
152.38
12,491,944
11,780,961
679,769
4,973,802
6,278,016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D8C2E90F-3D74-4718-802A-5164F4AA7524}"/>
            </a:ext>
          </a:extLst>
        </xdr:cNvPr>
        <xdr:cNvSpPr/>
      </xdr:nvSpPr>
      <xdr:spPr>
        <a:xfrm>
          <a:off x="3286125" y="1498600"/>
          <a:ext cx="1397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EF92C0B2-FBAD-43DB-A977-F5203112CFEA}"/>
            </a:ext>
          </a:extLst>
        </xdr:cNvPr>
        <xdr:cNvSpPr/>
      </xdr:nvSpPr>
      <xdr:spPr>
        <a:xfrm>
          <a:off x="4683125" y="1492250"/>
          <a:ext cx="1873250" cy="984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38865585-8E90-49EF-86B4-BA9DD567C21D}"/>
            </a:ext>
          </a:extLst>
        </xdr:cNvPr>
        <xdr:cNvSpPr/>
      </xdr:nvSpPr>
      <xdr:spPr>
        <a:xfrm>
          <a:off x="6556375" y="1492250"/>
          <a:ext cx="1174750" cy="984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35.5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DFD27ADC-412B-4F82-8AD0-711AFED1C71D}"/>
            </a:ext>
          </a:extLst>
        </xdr:cNvPr>
        <xdr:cNvSpPr/>
      </xdr:nvSpPr>
      <xdr:spPr>
        <a:xfrm>
          <a:off x="7778750" y="1492250"/>
          <a:ext cx="587375" cy="984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B71EBE6D-1A17-4673-8C53-5C8C2FD28CE4}"/>
            </a:ext>
          </a:extLst>
        </xdr:cNvPr>
        <xdr:cNvSpPr/>
      </xdr:nvSpPr>
      <xdr:spPr>
        <a:xfrm>
          <a:off x="4683125" y="2324100"/>
          <a:ext cx="1873250" cy="673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358119E6-620A-42A9-964E-7AFE292DE881}"/>
            </a:ext>
          </a:extLst>
        </xdr:cNvPr>
        <xdr:cNvSpPr/>
      </xdr:nvSpPr>
      <xdr:spPr>
        <a:xfrm>
          <a:off x="6619875" y="2324100"/>
          <a:ext cx="3143250" cy="673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686F385D-9E74-40ED-85D2-A4AF0A518711}"/>
            </a:ext>
          </a:extLst>
        </xdr:cNvPr>
        <xdr:cNvSpPr/>
      </xdr:nvSpPr>
      <xdr:spPr>
        <a:xfrm>
          <a:off x="9740900" y="1473200"/>
          <a:ext cx="1308100" cy="1098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E3417813-0685-4417-8838-DB0623E0C46B}"/>
            </a:ext>
          </a:extLst>
        </xdr:cNvPr>
        <xdr:cNvSpPr/>
      </xdr:nvSpPr>
      <xdr:spPr>
        <a:xfrm>
          <a:off x="9969500" y="1530350"/>
          <a:ext cx="11747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3CBF9061-D311-4738-BCB6-0F50A07D7EC3}"/>
            </a:ext>
          </a:extLst>
        </xdr:cNvPr>
        <xdr:cNvSpPr/>
      </xdr:nvSpPr>
      <xdr:spPr>
        <a:xfrm>
          <a:off x="9969500" y="1790700"/>
          <a:ext cx="11747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7C06ECF6-B526-44CC-89BB-A7D8D3431E7E}"/>
            </a:ext>
          </a:extLst>
        </xdr:cNvPr>
        <xdr:cNvSpPr/>
      </xdr:nvSpPr>
      <xdr:spPr>
        <a:xfrm>
          <a:off x="9969500" y="2108200"/>
          <a:ext cx="11747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BFE28D47-E523-4030-BCC2-69D033C02750}"/>
            </a:ext>
          </a:extLst>
        </xdr:cNvPr>
        <xdr:cNvCxnSpPr/>
      </xdr:nvCxnSpPr>
      <xdr:spPr>
        <a:xfrm>
          <a:off x="9826625" y="1619250"/>
          <a:ext cx="155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D73E279B-D6BE-4A92-84C2-96600AF749E0}"/>
            </a:ext>
          </a:extLst>
        </xdr:cNvPr>
        <xdr:cNvSpPr/>
      </xdr:nvSpPr>
      <xdr:spPr>
        <a:xfrm>
          <a:off x="9861550" y="15684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E22789EA-1DE7-4253-B48F-DFEBF86D42D5}"/>
            </a:ext>
          </a:extLst>
        </xdr:cNvPr>
        <xdr:cNvSpPr/>
      </xdr:nvSpPr>
      <xdr:spPr>
        <a:xfrm>
          <a:off x="9861550" y="182245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73216136-AD60-4FDA-B31F-178146588E8C}"/>
            </a:ext>
          </a:extLst>
        </xdr:cNvPr>
        <xdr:cNvCxnSpPr/>
      </xdr:nvCxnSpPr>
      <xdr:spPr>
        <a:xfrm>
          <a:off x="9906000" y="20828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D08442D9-B760-4F1A-A491-795A39216633}"/>
            </a:ext>
          </a:extLst>
        </xdr:cNvPr>
        <xdr:cNvCxnSpPr/>
      </xdr:nvCxnSpPr>
      <xdr:spPr>
        <a:xfrm>
          <a:off x="9826625" y="2082800"/>
          <a:ext cx="1555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8E13832B-CD74-469B-AE5F-1ED236022DD4}"/>
            </a:ext>
          </a:extLst>
        </xdr:cNvPr>
        <xdr:cNvCxnSpPr/>
      </xdr:nvCxnSpPr>
      <xdr:spPr>
        <a:xfrm flipV="1">
          <a:off x="9906000" y="2308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D23D2BE6-0C8F-4DB5-9D55-F923D7BCFA95}"/>
            </a:ext>
          </a:extLst>
        </xdr:cNvPr>
        <xdr:cNvCxnSpPr/>
      </xdr:nvCxnSpPr>
      <xdr:spPr>
        <a:xfrm>
          <a:off x="9826625" y="2451100"/>
          <a:ext cx="1555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860D71DE-10FE-4CDA-9D7D-EA11E967E5DB}"/>
            </a:ext>
          </a:extLst>
        </xdr:cNvPr>
        <xdr:cNvSpPr txBox="1"/>
      </xdr:nvSpPr>
      <xdr:spPr>
        <a:xfrm>
          <a:off x="650875" y="3365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E3076FC-0CA8-402A-BAAD-DB2D7A4EAB9C}"/>
            </a:ext>
          </a:extLst>
        </xdr:cNvPr>
        <xdr:cNvSpPr txBox="1"/>
      </xdr:nvSpPr>
      <xdr:spPr>
        <a:xfrm>
          <a:off x="650875" y="36131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AC8AD867-36EB-492F-8B25-0F23356A7944}"/>
            </a:ext>
          </a:extLst>
        </xdr:cNvPr>
        <xdr:cNvSpPr txBox="1"/>
      </xdr:nvSpPr>
      <xdr:spPr>
        <a:xfrm>
          <a:off x="650875" y="38544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1E9F8526-2011-45B5-A79C-5599965423B3}"/>
            </a:ext>
          </a:extLst>
        </xdr:cNvPr>
        <xdr:cNvSpPr txBox="1"/>
      </xdr:nvSpPr>
      <xdr:spPr>
        <a:xfrm>
          <a:off x="650875" y="41021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4CA10FB1-682A-44C1-9CE4-0E03340D01E3}"/>
            </a:ext>
          </a:extLst>
        </xdr:cNvPr>
        <xdr:cNvSpPr/>
      </xdr:nvSpPr>
      <xdr:spPr>
        <a:xfrm>
          <a:off x="714375" y="4527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6FE65B27-490A-43E3-840F-A42F6A1D8658}"/>
            </a:ext>
          </a:extLst>
        </xdr:cNvPr>
        <xdr:cNvSpPr/>
      </xdr:nvSpPr>
      <xdr:spPr>
        <a:xfrm>
          <a:off x="4972050" y="459105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86EA653F-320B-4FD8-921F-7C76D38FA91E}"/>
            </a:ext>
          </a:extLst>
        </xdr:cNvPr>
        <xdr:cNvSpPr/>
      </xdr:nvSpPr>
      <xdr:spPr>
        <a:xfrm>
          <a:off x="4972050" y="477520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E0B3565E-DEC8-47FB-8F76-1ED0402C02AC}"/>
            </a:ext>
          </a:extLst>
        </xdr:cNvPr>
        <xdr:cNvSpPr/>
      </xdr:nvSpPr>
      <xdr:spPr>
        <a:xfrm>
          <a:off x="6530975" y="4591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3D16FE7-44E7-40D9-BEA7-CE37DF972D33}"/>
            </a:ext>
          </a:extLst>
        </xdr:cNvPr>
        <xdr:cNvSpPr/>
      </xdr:nvSpPr>
      <xdr:spPr>
        <a:xfrm>
          <a:off x="6530975" y="4775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965B87C9-CBE3-44A9-8D70-642CCF0E46E4}"/>
            </a:ext>
          </a:extLst>
        </xdr:cNvPr>
        <xdr:cNvSpPr/>
      </xdr:nvSpPr>
      <xdr:spPr>
        <a:xfrm>
          <a:off x="8016875" y="4591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A0BFC0D4-F929-4B4B-B7A6-607C2A886CC6}"/>
            </a:ext>
          </a:extLst>
        </xdr:cNvPr>
        <xdr:cNvSpPr/>
      </xdr:nvSpPr>
      <xdr:spPr>
        <a:xfrm>
          <a:off x="8016875" y="4775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A456C8FE-3C5F-4BFB-98EF-411F316CD646}"/>
            </a:ext>
          </a:extLst>
        </xdr:cNvPr>
        <xdr:cNvSpPr/>
      </xdr:nvSpPr>
      <xdr:spPr>
        <a:xfrm>
          <a:off x="714375" y="5080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7C3ABCAB-3D09-41AF-B0AA-4911BDA942E3}"/>
            </a:ext>
          </a:extLst>
        </xdr:cNvPr>
        <xdr:cNvSpPr/>
      </xdr:nvSpPr>
      <xdr:spPr>
        <a:xfrm>
          <a:off x="5270500" y="5080000"/>
          <a:ext cx="49053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B996FCF2-F06B-48A3-BB1E-928014E69081}"/>
            </a:ext>
          </a:extLst>
        </xdr:cNvPr>
        <xdr:cNvSpPr/>
      </xdr:nvSpPr>
      <xdr:spPr>
        <a:xfrm>
          <a:off x="5334000" y="5080000"/>
          <a:ext cx="350202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E70A63CC-D23F-4FD7-8177-84FAE4A3746E}"/>
            </a:ext>
          </a:extLst>
        </xdr:cNvPr>
        <xdr:cNvSpPr txBox="1"/>
      </xdr:nvSpPr>
      <xdr:spPr>
        <a:xfrm>
          <a:off x="5356225" y="5384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　原子力安全対策、本町特有の行政需要により職員数が多いため、類似団体平均値を上回っているが、今後も民間でも実施可能な業務については指定管理者制度の導入等により委託を進め、定員適正化計画に基づく職員の削減等によりコストの低減を図っていく。</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45D70CA3-8F28-4B33-8D4E-057D99BDD65A}"/>
            </a:ext>
          </a:extLst>
        </xdr:cNvPr>
        <xdr:cNvSpPr txBox="1"/>
      </xdr:nvSpPr>
      <xdr:spPr>
        <a:xfrm>
          <a:off x="676275" y="4895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2FD9284A-52B7-4DE7-BC63-12C8FC60A02D}"/>
            </a:ext>
          </a:extLst>
        </xdr:cNvPr>
        <xdr:cNvCxnSpPr/>
      </xdr:nvCxnSpPr>
      <xdr:spPr>
        <a:xfrm>
          <a:off x="714375" y="7277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2C63B785-1FA8-48CE-9260-C4B99FEB5A29}"/>
            </a:ext>
          </a:extLst>
        </xdr:cNvPr>
        <xdr:cNvSpPr txBox="1"/>
      </xdr:nvSpPr>
      <xdr:spPr>
        <a:xfrm>
          <a:off x="238125" y="7141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D22A7043-764A-45DD-B219-043FFB87711A}"/>
            </a:ext>
          </a:extLst>
        </xdr:cNvPr>
        <xdr:cNvCxnSpPr/>
      </xdr:nvCxnSpPr>
      <xdr:spPr>
        <a:xfrm>
          <a:off x="714375" y="68389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3BCC0D4C-3734-4F5D-BDFC-F095D5E1D567}"/>
            </a:ext>
          </a:extLst>
        </xdr:cNvPr>
        <xdr:cNvSpPr txBox="1"/>
      </xdr:nvSpPr>
      <xdr:spPr>
        <a:xfrm>
          <a:off x="238125" y="6703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1F811677-0644-4708-9C1C-8D2B84889B53}"/>
            </a:ext>
          </a:extLst>
        </xdr:cNvPr>
        <xdr:cNvCxnSpPr/>
      </xdr:nvCxnSpPr>
      <xdr:spPr>
        <a:xfrm>
          <a:off x="714375" y="64008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5E595A73-2899-4C9C-B527-7466DE1B38E3}"/>
            </a:ext>
          </a:extLst>
        </xdr:cNvPr>
        <xdr:cNvSpPr txBox="1"/>
      </xdr:nvSpPr>
      <xdr:spPr>
        <a:xfrm>
          <a:off x="238125" y="626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11576CB3-2379-4D8A-970B-91CC58F97534}"/>
            </a:ext>
          </a:extLst>
        </xdr:cNvPr>
        <xdr:cNvCxnSpPr/>
      </xdr:nvCxnSpPr>
      <xdr:spPr>
        <a:xfrm>
          <a:off x="714375" y="5956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EA671F7E-CD8E-4AFA-BCFC-A52F4F61DD33}"/>
            </a:ext>
          </a:extLst>
        </xdr:cNvPr>
        <xdr:cNvSpPr txBox="1"/>
      </xdr:nvSpPr>
      <xdr:spPr>
        <a:xfrm>
          <a:off x="238125" y="58204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2DC9B500-5071-490A-806D-6C8E248ACA7E}"/>
            </a:ext>
          </a:extLst>
        </xdr:cNvPr>
        <xdr:cNvCxnSpPr/>
      </xdr:nvCxnSpPr>
      <xdr:spPr>
        <a:xfrm>
          <a:off x="714375" y="5518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4B2E86B6-1D5A-4115-87F8-D787ED8C967D}"/>
            </a:ext>
          </a:extLst>
        </xdr:cNvPr>
        <xdr:cNvSpPr txBox="1"/>
      </xdr:nvSpPr>
      <xdr:spPr>
        <a:xfrm>
          <a:off x="238125" y="538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65543A67-6BD3-4974-9F32-5426AAF12104}"/>
            </a:ext>
          </a:extLst>
        </xdr:cNvPr>
        <xdr:cNvCxnSpPr/>
      </xdr:nvCxnSpPr>
      <xdr:spPr>
        <a:xfrm>
          <a:off x="714375" y="5080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C4D73E96-8241-4DF9-A333-7C8BA837F932}"/>
            </a:ext>
          </a:extLst>
        </xdr:cNvPr>
        <xdr:cNvSpPr txBox="1"/>
      </xdr:nvSpPr>
      <xdr:spPr>
        <a:xfrm>
          <a:off x="238125" y="4944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C118B1E9-4277-427D-9004-E1FA156C66CD}"/>
            </a:ext>
          </a:extLst>
        </xdr:cNvPr>
        <xdr:cNvSpPr/>
      </xdr:nvSpPr>
      <xdr:spPr>
        <a:xfrm>
          <a:off x="714375" y="5080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C045174E-0CD6-4442-AA5B-BBAE705B9657}"/>
            </a:ext>
          </a:extLst>
        </xdr:cNvPr>
        <xdr:cNvCxnSpPr/>
      </xdr:nvCxnSpPr>
      <xdr:spPr>
        <a:xfrm flipV="1">
          <a:off x="4445000" y="5802630"/>
          <a:ext cx="0" cy="955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10353219-FE46-4105-8AD6-0212CD1A8380}"/>
            </a:ext>
          </a:extLst>
        </xdr:cNvPr>
        <xdr:cNvSpPr txBox="1"/>
      </xdr:nvSpPr>
      <xdr:spPr>
        <a:xfrm>
          <a:off x="4533900" y="6730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94296814-557C-4D08-80AB-F63F113E4398}"/>
            </a:ext>
          </a:extLst>
        </xdr:cNvPr>
        <xdr:cNvCxnSpPr/>
      </xdr:nvCxnSpPr>
      <xdr:spPr>
        <a:xfrm>
          <a:off x="4371975" y="675843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37F9EEB3-0AB4-495B-8379-6E062EAB0013}"/>
            </a:ext>
          </a:extLst>
        </xdr:cNvPr>
        <xdr:cNvSpPr txBox="1"/>
      </xdr:nvSpPr>
      <xdr:spPr>
        <a:xfrm>
          <a:off x="4533900" y="5558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5A9193DF-B89B-412A-ADA0-D587FCAA12E6}"/>
            </a:ext>
          </a:extLst>
        </xdr:cNvPr>
        <xdr:cNvCxnSpPr/>
      </xdr:nvCxnSpPr>
      <xdr:spPr>
        <a:xfrm>
          <a:off x="4371975" y="58026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17272</xdr:rowOff>
    </xdr:from>
    <xdr:to>
      <xdr:col>24</xdr:col>
      <xdr:colOff>25400</xdr:colOff>
      <xdr:row>36</xdr:row>
      <xdr:rowOff>44704</xdr:rowOff>
    </xdr:to>
    <xdr:cxnSp macro="">
      <xdr:nvCxnSpPr>
        <xdr:cNvPr id="64" name="直線コネクタ 63">
          <a:extLst>
            <a:ext uri="{FF2B5EF4-FFF2-40B4-BE49-F238E27FC236}">
              <a16:creationId xmlns:a16="http://schemas.microsoft.com/office/drawing/2014/main" id="{E8BA042B-8250-4FCC-AE1E-646B7B442AB2}"/>
            </a:ext>
          </a:extLst>
        </xdr:cNvPr>
        <xdr:cNvCxnSpPr/>
      </xdr:nvCxnSpPr>
      <xdr:spPr>
        <a:xfrm>
          <a:off x="3679825" y="5960872"/>
          <a:ext cx="765175"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18559</xdr:rowOff>
    </xdr:from>
    <xdr:ext cx="762000" cy="259045"/>
    <xdr:sp macro="" textlink="">
      <xdr:nvSpPr>
        <xdr:cNvPr id="65" name="人件費平均値テキスト">
          <a:extLst>
            <a:ext uri="{FF2B5EF4-FFF2-40B4-BE49-F238E27FC236}">
              <a16:creationId xmlns:a16="http://schemas.microsoft.com/office/drawing/2014/main" id="{6CD368E7-8DDF-4D7A-8192-431D9923A4E7}"/>
            </a:ext>
          </a:extLst>
        </xdr:cNvPr>
        <xdr:cNvSpPr txBox="1"/>
      </xdr:nvSpPr>
      <xdr:spPr>
        <a:xfrm>
          <a:off x="4533900" y="61272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15F08CAE-5373-42AA-B526-F1682F4E597B}"/>
            </a:ext>
          </a:extLst>
        </xdr:cNvPr>
        <xdr:cNvSpPr/>
      </xdr:nvSpPr>
      <xdr:spPr>
        <a:xfrm>
          <a:off x="4410075" y="6155182"/>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17272</xdr:rowOff>
    </xdr:from>
    <xdr:to>
      <xdr:col>19</xdr:col>
      <xdr:colOff>187325</xdr:colOff>
      <xdr:row>36</xdr:row>
      <xdr:rowOff>72136</xdr:rowOff>
    </xdr:to>
    <xdr:cxnSp macro="">
      <xdr:nvCxnSpPr>
        <xdr:cNvPr id="67" name="直線コネクタ 66">
          <a:extLst>
            <a:ext uri="{FF2B5EF4-FFF2-40B4-BE49-F238E27FC236}">
              <a16:creationId xmlns:a16="http://schemas.microsoft.com/office/drawing/2014/main" id="{2C7A708D-D63B-4106-805F-992E90FEDD51}"/>
            </a:ext>
          </a:extLst>
        </xdr:cNvPr>
        <xdr:cNvCxnSpPr/>
      </xdr:nvCxnSpPr>
      <xdr:spPr>
        <a:xfrm flipV="1">
          <a:off x="2860675" y="5960872"/>
          <a:ext cx="81915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50ABD0E9-4623-47D2-8C92-C33B0E2933AA}"/>
            </a:ext>
          </a:extLst>
        </xdr:cNvPr>
        <xdr:cNvSpPr/>
      </xdr:nvSpPr>
      <xdr:spPr>
        <a:xfrm>
          <a:off x="3635375" y="6114034"/>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91711</xdr:rowOff>
    </xdr:from>
    <xdr:ext cx="736600" cy="259045"/>
    <xdr:sp macro="" textlink="">
      <xdr:nvSpPr>
        <xdr:cNvPr id="69" name="テキスト ボックス 68">
          <a:extLst>
            <a:ext uri="{FF2B5EF4-FFF2-40B4-BE49-F238E27FC236}">
              <a16:creationId xmlns:a16="http://schemas.microsoft.com/office/drawing/2014/main" id="{485163EA-3AFC-42BC-BD43-3E908D88288D}"/>
            </a:ext>
          </a:extLst>
        </xdr:cNvPr>
        <xdr:cNvSpPr txBox="1"/>
      </xdr:nvSpPr>
      <xdr:spPr>
        <a:xfrm>
          <a:off x="3321050" y="6200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72136</xdr:rowOff>
    </xdr:from>
    <xdr:to>
      <xdr:col>15</xdr:col>
      <xdr:colOff>98425</xdr:colOff>
      <xdr:row>36</xdr:row>
      <xdr:rowOff>127000</xdr:rowOff>
    </xdr:to>
    <xdr:cxnSp macro="">
      <xdr:nvCxnSpPr>
        <xdr:cNvPr id="70" name="直線コネクタ 69">
          <a:extLst>
            <a:ext uri="{FF2B5EF4-FFF2-40B4-BE49-F238E27FC236}">
              <a16:creationId xmlns:a16="http://schemas.microsoft.com/office/drawing/2014/main" id="{5E9DA108-C340-4B41-8769-19EF7BFF93ED}"/>
            </a:ext>
          </a:extLst>
        </xdr:cNvPr>
        <xdr:cNvCxnSpPr/>
      </xdr:nvCxnSpPr>
      <xdr:spPr>
        <a:xfrm flipV="1">
          <a:off x="2035175" y="6015736"/>
          <a:ext cx="8255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4EA38A21-4598-49E6-AC3D-8EE31EB9E709}"/>
            </a:ext>
          </a:extLst>
        </xdr:cNvPr>
        <xdr:cNvSpPr/>
      </xdr:nvSpPr>
      <xdr:spPr>
        <a:xfrm>
          <a:off x="2809875" y="61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91711</xdr:rowOff>
    </xdr:from>
    <xdr:ext cx="762000" cy="259045"/>
    <xdr:sp macro="" textlink="">
      <xdr:nvSpPr>
        <xdr:cNvPr id="72" name="テキスト ボックス 71">
          <a:extLst>
            <a:ext uri="{FF2B5EF4-FFF2-40B4-BE49-F238E27FC236}">
              <a16:creationId xmlns:a16="http://schemas.microsoft.com/office/drawing/2014/main" id="{957B9AC2-3190-4AD9-BB7D-460D1267136E}"/>
            </a:ext>
          </a:extLst>
        </xdr:cNvPr>
        <xdr:cNvSpPr txBox="1"/>
      </xdr:nvSpPr>
      <xdr:spPr>
        <a:xfrm>
          <a:off x="2511425" y="620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127000</xdr:rowOff>
    </xdr:from>
    <xdr:to>
      <xdr:col>11</xdr:col>
      <xdr:colOff>9525</xdr:colOff>
      <xdr:row>38</xdr:row>
      <xdr:rowOff>30988</xdr:rowOff>
    </xdr:to>
    <xdr:cxnSp macro="">
      <xdr:nvCxnSpPr>
        <xdr:cNvPr id="73" name="直線コネクタ 72">
          <a:extLst>
            <a:ext uri="{FF2B5EF4-FFF2-40B4-BE49-F238E27FC236}">
              <a16:creationId xmlns:a16="http://schemas.microsoft.com/office/drawing/2014/main" id="{67F0EB93-CB39-47C8-8B59-C59BEC2F6FC3}"/>
            </a:ext>
          </a:extLst>
        </xdr:cNvPr>
        <xdr:cNvCxnSpPr/>
      </xdr:nvCxnSpPr>
      <xdr:spPr>
        <a:xfrm flipV="1">
          <a:off x="1225550" y="6070600"/>
          <a:ext cx="809625" cy="234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BBFCA54B-3FDF-43A4-84AC-CD56101C52C7}"/>
            </a:ext>
          </a:extLst>
        </xdr:cNvPr>
        <xdr:cNvSpPr/>
      </xdr:nvSpPr>
      <xdr:spPr>
        <a:xfrm>
          <a:off x="2000250" y="610666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ADC8576B-799D-47B2-998D-FB4449DC6EC1}"/>
            </a:ext>
          </a:extLst>
        </xdr:cNvPr>
        <xdr:cNvSpPr txBox="1"/>
      </xdr:nvSpPr>
      <xdr:spPr>
        <a:xfrm>
          <a:off x="1685925" y="6186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AF9212DF-0916-4BA5-ADEA-73440B99A4FB}"/>
            </a:ext>
          </a:extLst>
        </xdr:cNvPr>
        <xdr:cNvSpPr/>
      </xdr:nvSpPr>
      <xdr:spPr>
        <a:xfrm>
          <a:off x="1174750" y="62100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41673</xdr:rowOff>
    </xdr:from>
    <xdr:ext cx="762000" cy="259045"/>
    <xdr:sp macro="" textlink="">
      <xdr:nvSpPr>
        <xdr:cNvPr id="77" name="テキスト ボックス 76">
          <a:extLst>
            <a:ext uri="{FF2B5EF4-FFF2-40B4-BE49-F238E27FC236}">
              <a16:creationId xmlns:a16="http://schemas.microsoft.com/office/drawing/2014/main" id="{55A4255D-AE25-4B4D-908B-86E80FF61747}"/>
            </a:ext>
          </a:extLst>
        </xdr:cNvPr>
        <xdr:cNvSpPr txBox="1"/>
      </xdr:nvSpPr>
      <xdr:spPr>
        <a:xfrm>
          <a:off x="8763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668A1960-8B7E-4A38-A355-CCCC7554C6B7}"/>
            </a:ext>
          </a:extLst>
        </xdr:cNvPr>
        <xdr:cNvSpPr txBox="1"/>
      </xdr:nvSpPr>
      <xdr:spPr>
        <a:xfrm>
          <a:off x="424497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6D3EBC79-7425-4712-ABAB-1245487FE2AF}"/>
            </a:ext>
          </a:extLst>
        </xdr:cNvPr>
        <xdr:cNvSpPr txBox="1"/>
      </xdr:nvSpPr>
      <xdr:spPr>
        <a:xfrm>
          <a:off x="3486150"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93C03E98-6F09-42F8-9E85-11F9128BD64C}"/>
            </a:ext>
          </a:extLst>
        </xdr:cNvPr>
        <xdr:cNvSpPr txBox="1"/>
      </xdr:nvSpPr>
      <xdr:spPr>
        <a:xfrm>
          <a:off x="2660650"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306C7A78-F991-4690-91CF-9E7A325BDA5E}"/>
            </a:ext>
          </a:extLst>
        </xdr:cNvPr>
        <xdr:cNvSpPr txBox="1"/>
      </xdr:nvSpPr>
      <xdr:spPr>
        <a:xfrm>
          <a:off x="18383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3AA4C8AD-172E-4193-AEF3-70CF8DF4DA15}"/>
            </a:ext>
          </a:extLst>
        </xdr:cNvPr>
        <xdr:cNvSpPr txBox="1"/>
      </xdr:nvSpPr>
      <xdr:spPr>
        <a:xfrm>
          <a:off x="10255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165354</xdr:rowOff>
    </xdr:from>
    <xdr:to>
      <xdr:col>24</xdr:col>
      <xdr:colOff>76200</xdr:colOff>
      <xdr:row>36</xdr:row>
      <xdr:rowOff>95504</xdr:rowOff>
    </xdr:to>
    <xdr:sp macro="" textlink="">
      <xdr:nvSpPr>
        <xdr:cNvPr id="83" name="楕円 82">
          <a:extLst>
            <a:ext uri="{FF2B5EF4-FFF2-40B4-BE49-F238E27FC236}">
              <a16:creationId xmlns:a16="http://schemas.microsoft.com/office/drawing/2014/main" id="{661022B5-C14E-4AA9-A287-E8900F00FC32}"/>
            </a:ext>
          </a:extLst>
        </xdr:cNvPr>
        <xdr:cNvSpPr/>
      </xdr:nvSpPr>
      <xdr:spPr>
        <a:xfrm>
          <a:off x="4410075" y="594385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10431</xdr:rowOff>
    </xdr:from>
    <xdr:ext cx="762000" cy="259045"/>
    <xdr:sp macro="" textlink="">
      <xdr:nvSpPr>
        <xdr:cNvPr id="84" name="人件費該当値テキスト">
          <a:extLst>
            <a:ext uri="{FF2B5EF4-FFF2-40B4-BE49-F238E27FC236}">
              <a16:creationId xmlns:a16="http://schemas.microsoft.com/office/drawing/2014/main" id="{78C117FE-68AE-40AA-9E15-1EEE2C7D7DCB}"/>
            </a:ext>
          </a:extLst>
        </xdr:cNvPr>
        <xdr:cNvSpPr txBox="1"/>
      </xdr:nvSpPr>
      <xdr:spPr>
        <a:xfrm>
          <a:off x="4533900" y="5788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137922</xdr:rowOff>
    </xdr:from>
    <xdr:to>
      <xdr:col>20</xdr:col>
      <xdr:colOff>38100</xdr:colOff>
      <xdr:row>36</xdr:row>
      <xdr:rowOff>68072</xdr:rowOff>
    </xdr:to>
    <xdr:sp macro="" textlink="">
      <xdr:nvSpPr>
        <xdr:cNvPr id="85" name="楕円 84">
          <a:extLst>
            <a:ext uri="{FF2B5EF4-FFF2-40B4-BE49-F238E27FC236}">
              <a16:creationId xmlns:a16="http://schemas.microsoft.com/office/drawing/2014/main" id="{5C701663-142F-41AC-B8D8-975EE60A50F7}"/>
            </a:ext>
          </a:extLst>
        </xdr:cNvPr>
        <xdr:cNvSpPr/>
      </xdr:nvSpPr>
      <xdr:spPr>
        <a:xfrm>
          <a:off x="3635375" y="591642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78249</xdr:rowOff>
    </xdr:from>
    <xdr:ext cx="736600" cy="259045"/>
    <xdr:sp macro="" textlink="">
      <xdr:nvSpPr>
        <xdr:cNvPr id="86" name="テキスト ボックス 85">
          <a:extLst>
            <a:ext uri="{FF2B5EF4-FFF2-40B4-BE49-F238E27FC236}">
              <a16:creationId xmlns:a16="http://schemas.microsoft.com/office/drawing/2014/main" id="{5F536B21-01D0-4847-93DE-B03A8DDA06CA}"/>
            </a:ext>
          </a:extLst>
        </xdr:cNvPr>
        <xdr:cNvSpPr txBox="1"/>
      </xdr:nvSpPr>
      <xdr:spPr>
        <a:xfrm>
          <a:off x="3321050" y="5691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21336</xdr:rowOff>
    </xdr:from>
    <xdr:to>
      <xdr:col>15</xdr:col>
      <xdr:colOff>149225</xdr:colOff>
      <xdr:row>36</xdr:row>
      <xdr:rowOff>122936</xdr:rowOff>
    </xdr:to>
    <xdr:sp macro="" textlink="">
      <xdr:nvSpPr>
        <xdr:cNvPr id="87" name="楕円 86">
          <a:extLst>
            <a:ext uri="{FF2B5EF4-FFF2-40B4-BE49-F238E27FC236}">
              <a16:creationId xmlns:a16="http://schemas.microsoft.com/office/drawing/2014/main" id="{B4385F28-CBC8-46FD-8B41-EF7C50C7ADC4}"/>
            </a:ext>
          </a:extLst>
        </xdr:cNvPr>
        <xdr:cNvSpPr/>
      </xdr:nvSpPr>
      <xdr:spPr>
        <a:xfrm>
          <a:off x="2809875" y="5964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133113</xdr:rowOff>
    </xdr:from>
    <xdr:ext cx="762000" cy="259045"/>
    <xdr:sp macro="" textlink="">
      <xdr:nvSpPr>
        <xdr:cNvPr id="88" name="テキスト ボックス 87">
          <a:extLst>
            <a:ext uri="{FF2B5EF4-FFF2-40B4-BE49-F238E27FC236}">
              <a16:creationId xmlns:a16="http://schemas.microsoft.com/office/drawing/2014/main" id="{A149469F-F62A-4270-AFE3-A3DBFA121BFC}"/>
            </a:ext>
          </a:extLst>
        </xdr:cNvPr>
        <xdr:cNvSpPr txBox="1"/>
      </xdr:nvSpPr>
      <xdr:spPr>
        <a:xfrm>
          <a:off x="2511425" y="574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76200</xdr:rowOff>
    </xdr:from>
    <xdr:to>
      <xdr:col>11</xdr:col>
      <xdr:colOff>60325</xdr:colOff>
      <xdr:row>37</xdr:row>
      <xdr:rowOff>6350</xdr:rowOff>
    </xdr:to>
    <xdr:sp macro="" textlink="">
      <xdr:nvSpPr>
        <xdr:cNvPr id="89" name="楕円 88">
          <a:extLst>
            <a:ext uri="{FF2B5EF4-FFF2-40B4-BE49-F238E27FC236}">
              <a16:creationId xmlns:a16="http://schemas.microsoft.com/office/drawing/2014/main" id="{9292A394-E6DF-4682-9FF4-5F74FD4DBE81}"/>
            </a:ext>
          </a:extLst>
        </xdr:cNvPr>
        <xdr:cNvSpPr/>
      </xdr:nvSpPr>
      <xdr:spPr>
        <a:xfrm>
          <a:off x="2000250" y="60198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90" name="テキスト ボックス 89">
          <a:extLst>
            <a:ext uri="{FF2B5EF4-FFF2-40B4-BE49-F238E27FC236}">
              <a16:creationId xmlns:a16="http://schemas.microsoft.com/office/drawing/2014/main" id="{69F2A201-EF66-4360-8508-A07787A4DA0D}"/>
            </a:ext>
          </a:extLst>
        </xdr:cNvPr>
        <xdr:cNvSpPr txBox="1"/>
      </xdr:nvSpPr>
      <xdr:spPr>
        <a:xfrm>
          <a:off x="1685925" y="579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151638</xdr:rowOff>
    </xdr:from>
    <xdr:to>
      <xdr:col>6</xdr:col>
      <xdr:colOff>171450</xdr:colOff>
      <xdr:row>38</xdr:row>
      <xdr:rowOff>81788</xdr:rowOff>
    </xdr:to>
    <xdr:sp macro="" textlink="">
      <xdr:nvSpPr>
        <xdr:cNvPr id="91" name="楕円 90">
          <a:extLst>
            <a:ext uri="{FF2B5EF4-FFF2-40B4-BE49-F238E27FC236}">
              <a16:creationId xmlns:a16="http://schemas.microsoft.com/office/drawing/2014/main" id="{437AE0DD-4006-44C0-8B63-6D942A49567C}"/>
            </a:ext>
          </a:extLst>
        </xdr:cNvPr>
        <xdr:cNvSpPr/>
      </xdr:nvSpPr>
      <xdr:spPr>
        <a:xfrm>
          <a:off x="1174750" y="626033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66565</xdr:rowOff>
    </xdr:from>
    <xdr:ext cx="762000" cy="259045"/>
    <xdr:sp macro="" textlink="">
      <xdr:nvSpPr>
        <xdr:cNvPr id="92" name="テキスト ボックス 91">
          <a:extLst>
            <a:ext uri="{FF2B5EF4-FFF2-40B4-BE49-F238E27FC236}">
              <a16:creationId xmlns:a16="http://schemas.microsoft.com/office/drawing/2014/main" id="{F5405D15-399C-4E40-958E-1A5F69F62DD9}"/>
            </a:ext>
          </a:extLst>
        </xdr:cNvPr>
        <xdr:cNvSpPr txBox="1"/>
      </xdr:nvSpPr>
      <xdr:spPr>
        <a:xfrm>
          <a:off x="876300" y="6340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A222D8D5-FC9F-45E4-9638-8CA99919D908}"/>
            </a:ext>
          </a:extLst>
        </xdr:cNvPr>
        <xdr:cNvSpPr/>
      </xdr:nvSpPr>
      <xdr:spPr>
        <a:xfrm>
          <a:off x="11461750" y="1225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474C1C10-6F84-4C52-ADD4-3F565F0BF9A8}"/>
            </a:ext>
          </a:extLst>
        </xdr:cNvPr>
        <xdr:cNvSpPr/>
      </xdr:nvSpPr>
      <xdr:spPr>
        <a:xfrm>
          <a:off x="15732125" y="1289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1929F243-8E05-49B7-930D-7B04C54EC340}"/>
            </a:ext>
          </a:extLst>
        </xdr:cNvPr>
        <xdr:cNvSpPr/>
      </xdr:nvSpPr>
      <xdr:spPr>
        <a:xfrm>
          <a:off x="15732125" y="1473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C09501F9-FDAC-44E2-9365-00550EF9B6A3}"/>
            </a:ext>
          </a:extLst>
        </xdr:cNvPr>
        <xdr:cNvSpPr/>
      </xdr:nvSpPr>
      <xdr:spPr>
        <a:xfrm>
          <a:off x="17294225" y="1289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6AA5ADBA-C350-452A-907A-2D7BB6315DBB}"/>
            </a:ext>
          </a:extLst>
        </xdr:cNvPr>
        <xdr:cNvSpPr/>
      </xdr:nvSpPr>
      <xdr:spPr>
        <a:xfrm>
          <a:off x="17294225" y="1473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34ADAECF-A561-45BA-9FE5-7011956448EE}"/>
            </a:ext>
          </a:extLst>
        </xdr:cNvPr>
        <xdr:cNvSpPr/>
      </xdr:nvSpPr>
      <xdr:spPr>
        <a:xfrm>
          <a:off x="18780125" y="1289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2F27C75C-FF3D-43C7-A95E-B7FAF30E4D01}"/>
            </a:ext>
          </a:extLst>
        </xdr:cNvPr>
        <xdr:cNvSpPr/>
      </xdr:nvSpPr>
      <xdr:spPr>
        <a:xfrm>
          <a:off x="18780125" y="1473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2759B172-6972-4026-BC5F-1AFAA63E1E48}"/>
            </a:ext>
          </a:extLst>
        </xdr:cNvPr>
        <xdr:cNvSpPr/>
      </xdr:nvSpPr>
      <xdr:spPr>
        <a:xfrm>
          <a:off x="11461750" y="1778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1B0F59F7-5E50-464A-B15A-C74CEA605F89}"/>
            </a:ext>
          </a:extLst>
        </xdr:cNvPr>
        <xdr:cNvSpPr/>
      </xdr:nvSpPr>
      <xdr:spPr>
        <a:xfrm>
          <a:off x="16021050" y="1778000"/>
          <a:ext cx="49180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482B1E7E-FA47-4077-A649-2C344A3E0AB9}"/>
            </a:ext>
          </a:extLst>
        </xdr:cNvPr>
        <xdr:cNvSpPr/>
      </xdr:nvSpPr>
      <xdr:spPr>
        <a:xfrm>
          <a:off x="16081375" y="1778000"/>
          <a:ext cx="35083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9B28AE61-D093-4778-83D2-413A209684A5}"/>
            </a:ext>
          </a:extLst>
        </xdr:cNvPr>
        <xdr:cNvSpPr txBox="1"/>
      </xdr:nvSpPr>
      <xdr:spPr>
        <a:xfrm>
          <a:off x="16119475" y="2082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b="0" i="0" baseline="0">
              <a:solidFill>
                <a:schemeClr val="dk1"/>
              </a:solidFill>
              <a:effectLst/>
              <a:latin typeface="+mn-lt"/>
              <a:ea typeface="+mn-ea"/>
              <a:cs typeface="+mn-cs"/>
            </a:rPr>
            <a:t>　</a:t>
          </a:r>
          <a:r>
            <a:rPr lang="en-US" altLang="ja-JP" sz="1100" b="0" i="0" baseline="0">
              <a:solidFill>
                <a:schemeClr val="dk1"/>
              </a:solidFill>
              <a:effectLst/>
              <a:latin typeface="+mn-lt"/>
              <a:ea typeface="+mn-ea"/>
              <a:cs typeface="+mn-cs"/>
            </a:rPr>
            <a:t>H29</a:t>
          </a:r>
          <a:r>
            <a:rPr lang="ja-JP" altLang="ja-JP" sz="1100" b="0" i="0" baseline="0">
              <a:solidFill>
                <a:schemeClr val="dk1"/>
              </a:solidFill>
              <a:effectLst/>
              <a:latin typeface="+mn-lt"/>
              <a:ea typeface="+mn-ea"/>
              <a:cs typeface="+mn-cs"/>
            </a:rPr>
            <a:t>にはエネルギー環境教育体験館が開館し、</a:t>
          </a:r>
          <a:r>
            <a:rPr lang="en-US" altLang="ja-JP" sz="1100" b="0" i="0" baseline="0">
              <a:solidFill>
                <a:schemeClr val="dk1"/>
              </a:solidFill>
              <a:effectLst/>
              <a:latin typeface="+mn-lt"/>
              <a:ea typeface="+mn-ea"/>
              <a:cs typeface="+mn-cs"/>
            </a:rPr>
            <a:t>R5</a:t>
          </a:r>
          <a:r>
            <a:rPr lang="ja-JP" altLang="ja-JP" sz="1100" b="0" i="0" baseline="0">
              <a:solidFill>
                <a:schemeClr val="dk1"/>
              </a:solidFill>
              <a:effectLst/>
              <a:latin typeface="+mn-lt"/>
              <a:ea typeface="+mn-ea"/>
              <a:cs typeface="+mn-cs"/>
            </a:rPr>
            <a:t>には道の駅や新レイクセンター等の整備が完了したため、新たな物件費の増加が見込まれる。引き続き、民間でも実施可能な業務については指定管理者制度の導入等により外部委託を進めるなど、各施設でコストの削減に努めるとともに、公共施設等総合管理計画に基づき施設の統廃合を進めていく。</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282B950A-56EA-4C04-BEEA-E5C268B393A6}"/>
            </a:ext>
          </a:extLst>
        </xdr:cNvPr>
        <xdr:cNvSpPr txBox="1"/>
      </xdr:nvSpPr>
      <xdr:spPr>
        <a:xfrm>
          <a:off x="11423650" y="1593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B0F39E86-20D5-4B74-BD26-C23213D8CFF6}"/>
            </a:ext>
          </a:extLst>
        </xdr:cNvPr>
        <xdr:cNvCxnSpPr/>
      </xdr:nvCxnSpPr>
      <xdr:spPr>
        <a:xfrm>
          <a:off x="11461750" y="3975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8937736B-509C-43EE-A750-FD6B176C5BB4}"/>
            </a:ext>
          </a:extLst>
        </xdr:cNvPr>
        <xdr:cNvSpPr txBox="1"/>
      </xdr:nvSpPr>
      <xdr:spPr>
        <a:xfrm>
          <a:off x="11001375" y="3839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8CC763BE-2058-421B-BD46-D3727F5CB9DB}"/>
            </a:ext>
          </a:extLst>
        </xdr:cNvPr>
        <xdr:cNvCxnSpPr/>
      </xdr:nvCxnSpPr>
      <xdr:spPr>
        <a:xfrm>
          <a:off x="11461750" y="3613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784292C6-87A8-45A8-8E57-411CBD1146CF}"/>
            </a:ext>
          </a:extLst>
        </xdr:cNvPr>
        <xdr:cNvSpPr txBox="1"/>
      </xdr:nvSpPr>
      <xdr:spPr>
        <a:xfrm>
          <a:off x="11001375" y="3470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80F669C4-6F52-477A-8564-6C0DFF4844C8}"/>
            </a:ext>
          </a:extLst>
        </xdr:cNvPr>
        <xdr:cNvCxnSpPr/>
      </xdr:nvCxnSpPr>
      <xdr:spPr>
        <a:xfrm>
          <a:off x="11461750" y="32448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8DA72856-3D7D-4642-841C-B700525B232C}"/>
            </a:ext>
          </a:extLst>
        </xdr:cNvPr>
        <xdr:cNvSpPr txBox="1"/>
      </xdr:nvSpPr>
      <xdr:spPr>
        <a:xfrm>
          <a:off x="11001375" y="31089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4876B475-6E74-4A2C-A02F-CD37D272B54F}"/>
            </a:ext>
          </a:extLst>
        </xdr:cNvPr>
        <xdr:cNvCxnSpPr/>
      </xdr:nvCxnSpPr>
      <xdr:spPr>
        <a:xfrm>
          <a:off x="11461750" y="28765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751062BC-49E7-4A02-B767-A9EAB96F8A5A}"/>
            </a:ext>
          </a:extLst>
        </xdr:cNvPr>
        <xdr:cNvSpPr txBox="1"/>
      </xdr:nvSpPr>
      <xdr:spPr>
        <a:xfrm>
          <a:off x="11001375" y="274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9594F996-6C76-4CF3-8FCC-03107AE364F0}"/>
            </a:ext>
          </a:extLst>
        </xdr:cNvPr>
        <xdr:cNvCxnSpPr/>
      </xdr:nvCxnSpPr>
      <xdr:spPr>
        <a:xfrm>
          <a:off x="11461750" y="25082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176C427D-C201-4117-BCAF-45240A4067DC}"/>
            </a:ext>
          </a:extLst>
        </xdr:cNvPr>
        <xdr:cNvSpPr txBox="1"/>
      </xdr:nvSpPr>
      <xdr:spPr>
        <a:xfrm>
          <a:off x="11001375" y="2372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990F5714-2245-4DBF-B3F2-C81934F1024E}"/>
            </a:ext>
          </a:extLst>
        </xdr:cNvPr>
        <xdr:cNvCxnSpPr/>
      </xdr:nvCxnSpPr>
      <xdr:spPr>
        <a:xfrm>
          <a:off x="11461750" y="2146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F1674642-7887-4709-A6DA-4D886F04EDC8}"/>
            </a:ext>
          </a:extLst>
        </xdr:cNvPr>
        <xdr:cNvSpPr txBox="1"/>
      </xdr:nvSpPr>
      <xdr:spPr>
        <a:xfrm>
          <a:off x="11001375" y="2004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451AE73C-6926-4E25-AB22-E8FCD243EF74}"/>
            </a:ext>
          </a:extLst>
        </xdr:cNvPr>
        <xdr:cNvCxnSpPr/>
      </xdr:nvCxnSpPr>
      <xdr:spPr>
        <a:xfrm>
          <a:off x="11461750" y="1778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EB65BB4A-CAC3-4A5F-9A3A-5ED3E3A4AC6F}"/>
            </a:ext>
          </a:extLst>
        </xdr:cNvPr>
        <xdr:cNvSpPr/>
      </xdr:nvSpPr>
      <xdr:spPr>
        <a:xfrm>
          <a:off x="11461750" y="1778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E42D24C5-F7AE-49A5-9E8B-484BE9085E5C}"/>
            </a:ext>
          </a:extLst>
        </xdr:cNvPr>
        <xdr:cNvCxnSpPr/>
      </xdr:nvCxnSpPr>
      <xdr:spPr>
        <a:xfrm flipV="1">
          <a:off x="15208250" y="2381250"/>
          <a:ext cx="0" cy="1051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376D090E-278E-4085-B4A9-EBF0001DA449}"/>
            </a:ext>
          </a:extLst>
        </xdr:cNvPr>
        <xdr:cNvSpPr txBox="1"/>
      </xdr:nvSpPr>
      <xdr:spPr>
        <a:xfrm>
          <a:off x="15284450" y="340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8C392596-1F31-473B-AD55-2E9034C7C045}"/>
            </a:ext>
          </a:extLst>
        </xdr:cNvPr>
        <xdr:cNvCxnSpPr/>
      </xdr:nvCxnSpPr>
      <xdr:spPr>
        <a:xfrm>
          <a:off x="15119350" y="343281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CC2822C0-6229-4531-8822-C8597D3323FE}"/>
            </a:ext>
          </a:extLst>
        </xdr:cNvPr>
        <xdr:cNvSpPr txBox="1"/>
      </xdr:nvSpPr>
      <xdr:spPr>
        <a:xfrm>
          <a:off x="15284450" y="2137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BA0655B0-F0A8-42E4-906C-CA4F75958B92}"/>
            </a:ext>
          </a:extLst>
        </xdr:cNvPr>
        <xdr:cNvCxnSpPr/>
      </xdr:nvCxnSpPr>
      <xdr:spPr>
        <a:xfrm>
          <a:off x="15119350" y="238125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27940</xdr:rowOff>
    </xdr:from>
    <xdr:to>
      <xdr:col>82</xdr:col>
      <xdr:colOff>107950</xdr:colOff>
      <xdr:row>16</xdr:row>
      <xdr:rowOff>69850</xdr:rowOff>
    </xdr:to>
    <xdr:cxnSp macro="">
      <xdr:nvCxnSpPr>
        <xdr:cNvPr id="124" name="直線コネクタ 123">
          <a:extLst>
            <a:ext uri="{FF2B5EF4-FFF2-40B4-BE49-F238E27FC236}">
              <a16:creationId xmlns:a16="http://schemas.microsoft.com/office/drawing/2014/main" id="{D18531CF-2CA7-4779-8C65-0DF147DBA3B1}"/>
            </a:ext>
          </a:extLst>
        </xdr:cNvPr>
        <xdr:cNvCxnSpPr/>
      </xdr:nvCxnSpPr>
      <xdr:spPr>
        <a:xfrm>
          <a:off x="14433550" y="2669540"/>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157497</xdr:rowOff>
    </xdr:from>
    <xdr:ext cx="762000" cy="259045"/>
    <xdr:sp macro="" textlink="">
      <xdr:nvSpPr>
        <xdr:cNvPr id="125" name="物件費平均値テキスト">
          <a:extLst>
            <a:ext uri="{FF2B5EF4-FFF2-40B4-BE49-F238E27FC236}">
              <a16:creationId xmlns:a16="http://schemas.microsoft.com/office/drawing/2014/main" id="{6710E196-BC7D-41F0-A1DE-A6B201785E11}"/>
            </a:ext>
          </a:extLst>
        </xdr:cNvPr>
        <xdr:cNvSpPr txBox="1"/>
      </xdr:nvSpPr>
      <xdr:spPr>
        <a:xfrm>
          <a:off x="15284450" y="24688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D76C260A-FE9B-49F1-86E4-B752BABD340B}"/>
            </a:ext>
          </a:extLst>
        </xdr:cNvPr>
        <xdr:cNvSpPr/>
      </xdr:nvSpPr>
      <xdr:spPr>
        <a:xfrm>
          <a:off x="15157450" y="26174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27940</xdr:rowOff>
    </xdr:from>
    <xdr:to>
      <xdr:col>78</xdr:col>
      <xdr:colOff>69850</xdr:colOff>
      <xdr:row>16</xdr:row>
      <xdr:rowOff>58420</xdr:rowOff>
    </xdr:to>
    <xdr:cxnSp macro="">
      <xdr:nvCxnSpPr>
        <xdr:cNvPr id="127" name="直線コネクタ 126">
          <a:extLst>
            <a:ext uri="{FF2B5EF4-FFF2-40B4-BE49-F238E27FC236}">
              <a16:creationId xmlns:a16="http://schemas.microsoft.com/office/drawing/2014/main" id="{35DCF628-855A-4E7F-9AF0-0CBB2AD4377C}"/>
            </a:ext>
          </a:extLst>
        </xdr:cNvPr>
        <xdr:cNvCxnSpPr/>
      </xdr:nvCxnSpPr>
      <xdr:spPr>
        <a:xfrm flipV="1">
          <a:off x="13623925" y="2669540"/>
          <a:ext cx="809625"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DB0A30B-2C33-4273-96C1-8B4C07621176}"/>
            </a:ext>
          </a:extLst>
        </xdr:cNvPr>
        <xdr:cNvSpPr/>
      </xdr:nvSpPr>
      <xdr:spPr>
        <a:xfrm>
          <a:off x="14382750" y="26098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73677</xdr:rowOff>
    </xdr:from>
    <xdr:ext cx="736600" cy="259045"/>
    <xdr:sp macro="" textlink="">
      <xdr:nvSpPr>
        <xdr:cNvPr id="129" name="テキスト ボックス 128">
          <a:extLst>
            <a:ext uri="{FF2B5EF4-FFF2-40B4-BE49-F238E27FC236}">
              <a16:creationId xmlns:a16="http://schemas.microsoft.com/office/drawing/2014/main" id="{FDC15DDE-7D36-42A4-9BFA-D6BEC3CF3048}"/>
            </a:ext>
          </a:extLst>
        </xdr:cNvPr>
        <xdr:cNvSpPr txBox="1"/>
      </xdr:nvSpPr>
      <xdr:spPr>
        <a:xfrm>
          <a:off x="14084300" y="2385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27940</xdr:rowOff>
    </xdr:from>
    <xdr:to>
      <xdr:col>73</xdr:col>
      <xdr:colOff>180975</xdr:colOff>
      <xdr:row>16</xdr:row>
      <xdr:rowOff>58420</xdr:rowOff>
    </xdr:to>
    <xdr:cxnSp macro="">
      <xdr:nvCxnSpPr>
        <xdr:cNvPr id="130" name="直線コネクタ 129">
          <a:extLst>
            <a:ext uri="{FF2B5EF4-FFF2-40B4-BE49-F238E27FC236}">
              <a16:creationId xmlns:a16="http://schemas.microsoft.com/office/drawing/2014/main" id="{92FECCB9-8948-4CEA-B827-3628C4073AFA}"/>
            </a:ext>
          </a:extLst>
        </xdr:cNvPr>
        <xdr:cNvCxnSpPr/>
      </xdr:nvCxnSpPr>
      <xdr:spPr>
        <a:xfrm>
          <a:off x="12798425" y="2669540"/>
          <a:ext cx="8255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59C5CC14-7483-407F-A855-46C1912A95E3}"/>
            </a:ext>
          </a:extLst>
        </xdr:cNvPr>
        <xdr:cNvSpPr/>
      </xdr:nvSpPr>
      <xdr:spPr>
        <a:xfrm>
          <a:off x="13573125" y="26060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69867</xdr:rowOff>
    </xdr:from>
    <xdr:ext cx="762000" cy="259045"/>
    <xdr:sp macro="" textlink="">
      <xdr:nvSpPr>
        <xdr:cNvPr id="132" name="テキスト ボックス 131">
          <a:extLst>
            <a:ext uri="{FF2B5EF4-FFF2-40B4-BE49-F238E27FC236}">
              <a16:creationId xmlns:a16="http://schemas.microsoft.com/office/drawing/2014/main" id="{A2EFEFC6-15BA-4AC3-8A91-AACF1C73B9B9}"/>
            </a:ext>
          </a:extLst>
        </xdr:cNvPr>
        <xdr:cNvSpPr txBox="1"/>
      </xdr:nvSpPr>
      <xdr:spPr>
        <a:xfrm>
          <a:off x="13258800" y="2381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27940</xdr:rowOff>
    </xdr:from>
    <xdr:to>
      <xdr:col>69</xdr:col>
      <xdr:colOff>92075</xdr:colOff>
      <xdr:row>16</xdr:row>
      <xdr:rowOff>111760</xdr:rowOff>
    </xdr:to>
    <xdr:cxnSp macro="">
      <xdr:nvCxnSpPr>
        <xdr:cNvPr id="133" name="直線コネクタ 132">
          <a:extLst>
            <a:ext uri="{FF2B5EF4-FFF2-40B4-BE49-F238E27FC236}">
              <a16:creationId xmlns:a16="http://schemas.microsoft.com/office/drawing/2014/main" id="{1E0681E0-097D-4505-B462-E5D48B68A8F0}"/>
            </a:ext>
          </a:extLst>
        </xdr:cNvPr>
        <xdr:cNvCxnSpPr/>
      </xdr:nvCxnSpPr>
      <xdr:spPr>
        <a:xfrm flipV="1">
          <a:off x="11972925" y="2669540"/>
          <a:ext cx="8255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48342454-401E-4C7F-8D67-8E7C8BA851A4}"/>
            </a:ext>
          </a:extLst>
        </xdr:cNvPr>
        <xdr:cNvSpPr/>
      </xdr:nvSpPr>
      <xdr:spPr>
        <a:xfrm>
          <a:off x="12747625" y="25603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24147</xdr:rowOff>
    </xdr:from>
    <xdr:ext cx="762000" cy="259045"/>
    <xdr:sp macro="" textlink="">
      <xdr:nvSpPr>
        <xdr:cNvPr id="135" name="テキスト ボックス 134">
          <a:extLst>
            <a:ext uri="{FF2B5EF4-FFF2-40B4-BE49-F238E27FC236}">
              <a16:creationId xmlns:a16="http://schemas.microsoft.com/office/drawing/2014/main" id="{1FB56CBA-A7D5-4B2D-BF9E-FD214BBE8F1F}"/>
            </a:ext>
          </a:extLst>
        </xdr:cNvPr>
        <xdr:cNvSpPr txBox="1"/>
      </xdr:nvSpPr>
      <xdr:spPr>
        <a:xfrm>
          <a:off x="12449175" y="233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36" name="フローチャート: 判断 135">
          <a:extLst>
            <a:ext uri="{FF2B5EF4-FFF2-40B4-BE49-F238E27FC236}">
              <a16:creationId xmlns:a16="http://schemas.microsoft.com/office/drawing/2014/main" id="{AB661759-D0E7-4439-849C-C7974EFF7CBD}"/>
            </a:ext>
          </a:extLst>
        </xdr:cNvPr>
        <xdr:cNvSpPr/>
      </xdr:nvSpPr>
      <xdr:spPr>
        <a:xfrm>
          <a:off x="11938000" y="25908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54627</xdr:rowOff>
    </xdr:from>
    <xdr:ext cx="762000" cy="259045"/>
    <xdr:sp macro="" textlink="">
      <xdr:nvSpPr>
        <xdr:cNvPr id="137" name="テキスト ボックス 136">
          <a:extLst>
            <a:ext uri="{FF2B5EF4-FFF2-40B4-BE49-F238E27FC236}">
              <a16:creationId xmlns:a16="http://schemas.microsoft.com/office/drawing/2014/main" id="{3E82660C-E22D-4A15-BF4A-B3975403EE15}"/>
            </a:ext>
          </a:extLst>
        </xdr:cNvPr>
        <xdr:cNvSpPr txBox="1"/>
      </xdr:nvSpPr>
      <xdr:spPr>
        <a:xfrm>
          <a:off x="11623675"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D6FC8D66-E1A4-4B7C-B6AA-3B9B3A58470D}"/>
            </a:ext>
          </a:extLst>
        </xdr:cNvPr>
        <xdr:cNvSpPr txBox="1"/>
      </xdr:nvSpPr>
      <xdr:spPr>
        <a:xfrm>
          <a:off x="15008225"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6E480E5F-F8C7-4AB0-9485-2D5B4ADCE64E}"/>
            </a:ext>
          </a:extLst>
        </xdr:cNvPr>
        <xdr:cNvSpPr txBox="1"/>
      </xdr:nvSpPr>
      <xdr:spPr>
        <a:xfrm>
          <a:off x="14233525"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9EEF8FC3-6C09-4025-A68D-21CCC30BAF79}"/>
            </a:ext>
          </a:extLst>
        </xdr:cNvPr>
        <xdr:cNvSpPr txBox="1"/>
      </xdr:nvSpPr>
      <xdr:spPr>
        <a:xfrm>
          <a:off x="13423900"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AE3993BE-D2F2-45DA-94D6-FCBB7414A71D}"/>
            </a:ext>
          </a:extLst>
        </xdr:cNvPr>
        <xdr:cNvSpPr txBox="1"/>
      </xdr:nvSpPr>
      <xdr:spPr>
        <a:xfrm>
          <a:off x="12598400"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745DDCED-3E52-4241-93FA-ABAFFF6ED87B}"/>
            </a:ext>
          </a:extLst>
        </xdr:cNvPr>
        <xdr:cNvSpPr txBox="1"/>
      </xdr:nvSpPr>
      <xdr:spPr>
        <a:xfrm>
          <a:off x="11782425"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19050</xdr:rowOff>
    </xdr:from>
    <xdr:to>
      <xdr:col>82</xdr:col>
      <xdr:colOff>158750</xdr:colOff>
      <xdr:row>16</xdr:row>
      <xdr:rowOff>120650</xdr:rowOff>
    </xdr:to>
    <xdr:sp macro="" textlink="">
      <xdr:nvSpPr>
        <xdr:cNvPr id="143" name="楕円 142">
          <a:extLst>
            <a:ext uri="{FF2B5EF4-FFF2-40B4-BE49-F238E27FC236}">
              <a16:creationId xmlns:a16="http://schemas.microsoft.com/office/drawing/2014/main" id="{39AD7C21-42E6-4816-B3ED-00C4D9336F8C}"/>
            </a:ext>
          </a:extLst>
        </xdr:cNvPr>
        <xdr:cNvSpPr/>
      </xdr:nvSpPr>
      <xdr:spPr>
        <a:xfrm>
          <a:off x="15157450" y="266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162577</xdr:rowOff>
    </xdr:from>
    <xdr:ext cx="762000" cy="259045"/>
    <xdr:sp macro="" textlink="">
      <xdr:nvSpPr>
        <xdr:cNvPr id="144" name="物件費該当値テキスト">
          <a:extLst>
            <a:ext uri="{FF2B5EF4-FFF2-40B4-BE49-F238E27FC236}">
              <a16:creationId xmlns:a16="http://schemas.microsoft.com/office/drawing/2014/main" id="{9A9E26B6-4AB9-4697-A8C8-A7AB68A638D0}"/>
            </a:ext>
          </a:extLst>
        </xdr:cNvPr>
        <xdr:cNvSpPr txBox="1"/>
      </xdr:nvSpPr>
      <xdr:spPr>
        <a:xfrm>
          <a:off x="15284450" y="263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148590</xdr:rowOff>
    </xdr:from>
    <xdr:to>
      <xdr:col>78</xdr:col>
      <xdr:colOff>120650</xdr:colOff>
      <xdr:row>16</xdr:row>
      <xdr:rowOff>78740</xdr:rowOff>
    </xdr:to>
    <xdr:sp macro="" textlink="">
      <xdr:nvSpPr>
        <xdr:cNvPr id="145" name="楕円 144">
          <a:extLst>
            <a:ext uri="{FF2B5EF4-FFF2-40B4-BE49-F238E27FC236}">
              <a16:creationId xmlns:a16="http://schemas.microsoft.com/office/drawing/2014/main" id="{45E3DAAC-B906-4325-8AFE-2D391232B51F}"/>
            </a:ext>
          </a:extLst>
        </xdr:cNvPr>
        <xdr:cNvSpPr/>
      </xdr:nvSpPr>
      <xdr:spPr>
        <a:xfrm>
          <a:off x="14382750" y="26250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63517</xdr:rowOff>
    </xdr:from>
    <xdr:ext cx="736600" cy="259045"/>
    <xdr:sp macro="" textlink="">
      <xdr:nvSpPr>
        <xdr:cNvPr id="146" name="テキスト ボックス 145">
          <a:extLst>
            <a:ext uri="{FF2B5EF4-FFF2-40B4-BE49-F238E27FC236}">
              <a16:creationId xmlns:a16="http://schemas.microsoft.com/office/drawing/2014/main" id="{1B8039C3-E021-4F49-8627-3EC1A59FA915}"/>
            </a:ext>
          </a:extLst>
        </xdr:cNvPr>
        <xdr:cNvSpPr txBox="1"/>
      </xdr:nvSpPr>
      <xdr:spPr>
        <a:xfrm>
          <a:off x="14084300" y="2705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7620</xdr:rowOff>
    </xdr:from>
    <xdr:to>
      <xdr:col>74</xdr:col>
      <xdr:colOff>31750</xdr:colOff>
      <xdr:row>16</xdr:row>
      <xdr:rowOff>109220</xdr:rowOff>
    </xdr:to>
    <xdr:sp macro="" textlink="">
      <xdr:nvSpPr>
        <xdr:cNvPr id="147" name="楕円 146">
          <a:extLst>
            <a:ext uri="{FF2B5EF4-FFF2-40B4-BE49-F238E27FC236}">
              <a16:creationId xmlns:a16="http://schemas.microsoft.com/office/drawing/2014/main" id="{98246A85-0D99-403E-AC16-4DFCA259D3E3}"/>
            </a:ext>
          </a:extLst>
        </xdr:cNvPr>
        <xdr:cNvSpPr/>
      </xdr:nvSpPr>
      <xdr:spPr>
        <a:xfrm>
          <a:off x="13573125" y="264922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93997</xdr:rowOff>
    </xdr:from>
    <xdr:ext cx="762000" cy="259045"/>
    <xdr:sp macro="" textlink="">
      <xdr:nvSpPr>
        <xdr:cNvPr id="148" name="テキスト ボックス 147">
          <a:extLst>
            <a:ext uri="{FF2B5EF4-FFF2-40B4-BE49-F238E27FC236}">
              <a16:creationId xmlns:a16="http://schemas.microsoft.com/office/drawing/2014/main" id="{0097773C-9A5D-496A-99FB-FD88694B7B1E}"/>
            </a:ext>
          </a:extLst>
        </xdr:cNvPr>
        <xdr:cNvSpPr txBox="1"/>
      </xdr:nvSpPr>
      <xdr:spPr>
        <a:xfrm>
          <a:off x="13258800" y="2735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148590</xdr:rowOff>
    </xdr:from>
    <xdr:to>
      <xdr:col>69</xdr:col>
      <xdr:colOff>142875</xdr:colOff>
      <xdr:row>16</xdr:row>
      <xdr:rowOff>78740</xdr:rowOff>
    </xdr:to>
    <xdr:sp macro="" textlink="">
      <xdr:nvSpPr>
        <xdr:cNvPr id="149" name="楕円 148">
          <a:extLst>
            <a:ext uri="{FF2B5EF4-FFF2-40B4-BE49-F238E27FC236}">
              <a16:creationId xmlns:a16="http://schemas.microsoft.com/office/drawing/2014/main" id="{90DB9496-80FB-4ACC-B017-3456CD84067E}"/>
            </a:ext>
          </a:extLst>
        </xdr:cNvPr>
        <xdr:cNvSpPr/>
      </xdr:nvSpPr>
      <xdr:spPr>
        <a:xfrm>
          <a:off x="12747625" y="26250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50" name="テキスト ボックス 149">
          <a:extLst>
            <a:ext uri="{FF2B5EF4-FFF2-40B4-BE49-F238E27FC236}">
              <a16:creationId xmlns:a16="http://schemas.microsoft.com/office/drawing/2014/main" id="{615937F8-BDFE-489C-A7C8-2B9C5A09EAB8}"/>
            </a:ext>
          </a:extLst>
        </xdr:cNvPr>
        <xdr:cNvSpPr txBox="1"/>
      </xdr:nvSpPr>
      <xdr:spPr>
        <a:xfrm>
          <a:off x="12449175" y="270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60960</xdr:rowOff>
    </xdr:from>
    <xdr:to>
      <xdr:col>65</xdr:col>
      <xdr:colOff>53975</xdr:colOff>
      <xdr:row>16</xdr:row>
      <xdr:rowOff>162560</xdr:rowOff>
    </xdr:to>
    <xdr:sp macro="" textlink="">
      <xdr:nvSpPr>
        <xdr:cNvPr id="151" name="楕円 150">
          <a:extLst>
            <a:ext uri="{FF2B5EF4-FFF2-40B4-BE49-F238E27FC236}">
              <a16:creationId xmlns:a16="http://schemas.microsoft.com/office/drawing/2014/main" id="{6813519A-7FCC-4EC9-B01C-754B088A7197}"/>
            </a:ext>
          </a:extLst>
        </xdr:cNvPr>
        <xdr:cNvSpPr/>
      </xdr:nvSpPr>
      <xdr:spPr>
        <a:xfrm>
          <a:off x="11938000" y="270256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147337</xdr:rowOff>
    </xdr:from>
    <xdr:ext cx="762000" cy="259045"/>
    <xdr:sp macro="" textlink="">
      <xdr:nvSpPr>
        <xdr:cNvPr id="152" name="テキスト ボックス 151">
          <a:extLst>
            <a:ext uri="{FF2B5EF4-FFF2-40B4-BE49-F238E27FC236}">
              <a16:creationId xmlns:a16="http://schemas.microsoft.com/office/drawing/2014/main" id="{0D8DD69B-9AC6-4F64-989C-7A9CFA998D33}"/>
            </a:ext>
          </a:extLst>
        </xdr:cNvPr>
        <xdr:cNvSpPr txBox="1"/>
      </xdr:nvSpPr>
      <xdr:spPr>
        <a:xfrm>
          <a:off x="11623675" y="278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3C569EDD-F1DD-44C0-8DD2-665FFF393628}"/>
            </a:ext>
          </a:extLst>
        </xdr:cNvPr>
        <xdr:cNvSpPr/>
      </xdr:nvSpPr>
      <xdr:spPr>
        <a:xfrm>
          <a:off x="714375" y="7829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EAAA91CF-A256-476A-8043-DECDEFF1DD60}"/>
            </a:ext>
          </a:extLst>
        </xdr:cNvPr>
        <xdr:cNvSpPr/>
      </xdr:nvSpPr>
      <xdr:spPr>
        <a:xfrm>
          <a:off x="4972050" y="789305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239DD2E0-B66D-4EA6-A997-E0F8DA3F0610}"/>
            </a:ext>
          </a:extLst>
        </xdr:cNvPr>
        <xdr:cNvSpPr/>
      </xdr:nvSpPr>
      <xdr:spPr>
        <a:xfrm>
          <a:off x="4972050" y="807720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E0A01093-F391-4D3E-A29C-1DF77E345F9E}"/>
            </a:ext>
          </a:extLst>
        </xdr:cNvPr>
        <xdr:cNvSpPr/>
      </xdr:nvSpPr>
      <xdr:spPr>
        <a:xfrm>
          <a:off x="6530975" y="7893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84B1CF04-C49B-4AA4-A6CE-3725DCB969F8}"/>
            </a:ext>
          </a:extLst>
        </xdr:cNvPr>
        <xdr:cNvSpPr/>
      </xdr:nvSpPr>
      <xdr:spPr>
        <a:xfrm>
          <a:off x="6530975" y="8077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C7376834-4C01-4F80-8070-28CBCD398FF9}"/>
            </a:ext>
          </a:extLst>
        </xdr:cNvPr>
        <xdr:cNvSpPr/>
      </xdr:nvSpPr>
      <xdr:spPr>
        <a:xfrm>
          <a:off x="8016875" y="7893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F49343D-4B73-47F9-B1D8-C590F5681DD0}"/>
            </a:ext>
          </a:extLst>
        </xdr:cNvPr>
        <xdr:cNvSpPr/>
      </xdr:nvSpPr>
      <xdr:spPr>
        <a:xfrm>
          <a:off x="8016875" y="8077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86B8100A-1062-4171-9A3A-22253EEFBD39}"/>
            </a:ext>
          </a:extLst>
        </xdr:cNvPr>
        <xdr:cNvSpPr/>
      </xdr:nvSpPr>
      <xdr:spPr>
        <a:xfrm>
          <a:off x="714375" y="8382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9430366-6E90-4C90-9765-8F52ABFE121F}"/>
            </a:ext>
          </a:extLst>
        </xdr:cNvPr>
        <xdr:cNvSpPr/>
      </xdr:nvSpPr>
      <xdr:spPr>
        <a:xfrm>
          <a:off x="5270500" y="8382000"/>
          <a:ext cx="49053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AF901CEE-46A8-4D2B-8BF1-5E7AA9CE0344}"/>
            </a:ext>
          </a:extLst>
        </xdr:cNvPr>
        <xdr:cNvSpPr/>
      </xdr:nvSpPr>
      <xdr:spPr>
        <a:xfrm>
          <a:off x="5334000" y="8382000"/>
          <a:ext cx="350202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E657B59E-2867-41ED-AC04-3738A378EC6D}"/>
            </a:ext>
          </a:extLst>
        </xdr:cNvPr>
        <xdr:cNvSpPr txBox="1"/>
      </xdr:nvSpPr>
      <xdr:spPr>
        <a:xfrm>
          <a:off x="5356225" y="8686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類似団体平均値より</a:t>
          </a:r>
          <a:r>
            <a:rPr lang="en-US" altLang="ja-JP" sz="1100" b="0" i="0" baseline="0">
              <a:solidFill>
                <a:schemeClr val="dk1"/>
              </a:solidFill>
              <a:effectLst/>
              <a:latin typeface="+mn-lt"/>
              <a:ea typeface="+mn-ea"/>
              <a:cs typeface="+mn-cs"/>
            </a:rPr>
            <a:t>0.5</a:t>
          </a:r>
          <a:r>
            <a:rPr lang="ja-JP" altLang="ja-JP" sz="1100" b="0" i="0" baseline="0">
              <a:solidFill>
                <a:schemeClr val="dk1"/>
              </a:solidFill>
              <a:effectLst/>
              <a:latin typeface="+mn-lt"/>
              <a:ea typeface="+mn-ea"/>
              <a:cs typeface="+mn-cs"/>
            </a:rPr>
            <a:t>～</a:t>
          </a:r>
          <a:r>
            <a:rPr lang="en-US" altLang="ja-JP" sz="1100" b="0" i="0" baseline="0">
              <a:solidFill>
                <a:schemeClr val="dk1"/>
              </a:solidFill>
              <a:effectLst/>
              <a:latin typeface="+mn-lt"/>
              <a:ea typeface="+mn-ea"/>
              <a:cs typeface="+mn-cs"/>
            </a:rPr>
            <a:t>1.2</a:t>
          </a:r>
          <a:r>
            <a:rPr lang="ja-JP" altLang="ja-JP" sz="1100" b="0" i="0" baseline="0">
              <a:solidFill>
                <a:schemeClr val="dk1"/>
              </a:solidFill>
              <a:effectLst/>
              <a:latin typeface="+mn-lt"/>
              <a:ea typeface="+mn-ea"/>
              <a:cs typeface="+mn-cs"/>
            </a:rPr>
            <a:t>ポイント下回る状況が続いているが、少子高齢化の進行による社会保障経費の自然増等が見込まれるため、今後の数値に注意しながら必要に応じて事務事業等の見直しを行う。</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3C95B868-5DCC-4ACF-B199-6B85C44235D3}"/>
            </a:ext>
          </a:extLst>
        </xdr:cNvPr>
        <xdr:cNvSpPr txBox="1"/>
      </xdr:nvSpPr>
      <xdr:spPr>
        <a:xfrm>
          <a:off x="676275" y="8197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CBF0BF14-7878-4704-81F2-A2C6FF2F9196}"/>
            </a:ext>
          </a:extLst>
        </xdr:cNvPr>
        <xdr:cNvCxnSpPr/>
      </xdr:nvCxnSpPr>
      <xdr:spPr>
        <a:xfrm>
          <a:off x="714375" y="10579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CE14C12A-0D62-4583-B659-8E963889C1BC}"/>
            </a:ext>
          </a:extLst>
        </xdr:cNvPr>
        <xdr:cNvSpPr txBox="1"/>
      </xdr:nvSpPr>
      <xdr:spPr>
        <a:xfrm>
          <a:off x="238125" y="10443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82C2E9ED-F475-4E87-9443-49EBAEC0ADC3}"/>
            </a:ext>
          </a:extLst>
        </xdr:cNvPr>
        <xdr:cNvCxnSpPr/>
      </xdr:nvCxnSpPr>
      <xdr:spPr>
        <a:xfrm>
          <a:off x="714375" y="10217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DCB1F849-F31B-4435-86A1-A3A1944C9AC7}"/>
            </a:ext>
          </a:extLst>
        </xdr:cNvPr>
        <xdr:cNvSpPr txBox="1"/>
      </xdr:nvSpPr>
      <xdr:spPr>
        <a:xfrm>
          <a:off x="238125" y="1007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49D9A1E7-BBD5-4014-94F0-5FC85C04E909}"/>
            </a:ext>
          </a:extLst>
        </xdr:cNvPr>
        <xdr:cNvCxnSpPr/>
      </xdr:nvCxnSpPr>
      <xdr:spPr>
        <a:xfrm>
          <a:off x="714375" y="98488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6A76E1C6-3F65-40CD-AB26-85A1C985FF73}"/>
            </a:ext>
          </a:extLst>
        </xdr:cNvPr>
        <xdr:cNvSpPr txBox="1"/>
      </xdr:nvSpPr>
      <xdr:spPr>
        <a:xfrm>
          <a:off x="238125" y="97129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FF51F17E-ECE4-4D0B-B2EC-46B914E3A60B}"/>
            </a:ext>
          </a:extLst>
        </xdr:cNvPr>
        <xdr:cNvCxnSpPr/>
      </xdr:nvCxnSpPr>
      <xdr:spPr>
        <a:xfrm>
          <a:off x="714375" y="94805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91D30BD0-FDE7-4AED-B0EB-FAF5941B483B}"/>
            </a:ext>
          </a:extLst>
        </xdr:cNvPr>
        <xdr:cNvSpPr txBox="1"/>
      </xdr:nvSpPr>
      <xdr:spPr>
        <a:xfrm>
          <a:off x="238125" y="934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BDA7442C-CA3A-4186-8E5A-CCBAFAE1F8F3}"/>
            </a:ext>
          </a:extLst>
        </xdr:cNvPr>
        <xdr:cNvCxnSpPr/>
      </xdr:nvCxnSpPr>
      <xdr:spPr>
        <a:xfrm>
          <a:off x="714375" y="91122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C1521BE4-9599-451B-B60E-7137CEBABEFD}"/>
            </a:ext>
          </a:extLst>
        </xdr:cNvPr>
        <xdr:cNvSpPr txBox="1"/>
      </xdr:nvSpPr>
      <xdr:spPr>
        <a:xfrm>
          <a:off x="238125" y="8976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716BF65E-6EC4-4476-93BE-1D5EF4E42190}"/>
            </a:ext>
          </a:extLst>
        </xdr:cNvPr>
        <xdr:cNvCxnSpPr/>
      </xdr:nvCxnSpPr>
      <xdr:spPr>
        <a:xfrm>
          <a:off x="714375" y="8750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88A2D8F1-7570-4B08-83D3-345A77E81450}"/>
            </a:ext>
          </a:extLst>
        </xdr:cNvPr>
        <xdr:cNvSpPr txBox="1"/>
      </xdr:nvSpPr>
      <xdr:spPr>
        <a:xfrm>
          <a:off x="238125" y="860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CEFF883F-D037-4EAF-A4D5-562F6F6475CD}"/>
            </a:ext>
          </a:extLst>
        </xdr:cNvPr>
        <xdr:cNvCxnSpPr/>
      </xdr:nvCxnSpPr>
      <xdr:spPr>
        <a:xfrm>
          <a:off x="714375" y="8382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BD93E3F7-8B35-4C87-B35E-4EF4C946175B}"/>
            </a:ext>
          </a:extLst>
        </xdr:cNvPr>
        <xdr:cNvSpPr txBox="1"/>
      </xdr:nvSpPr>
      <xdr:spPr>
        <a:xfrm>
          <a:off x="238125" y="8246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80CE2C2C-B35A-42EB-8476-8379A88863D3}"/>
            </a:ext>
          </a:extLst>
        </xdr:cNvPr>
        <xdr:cNvSpPr/>
      </xdr:nvSpPr>
      <xdr:spPr>
        <a:xfrm>
          <a:off x="714375" y="8382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FA0CE552-3BCD-4002-B206-CA573742F379}"/>
            </a:ext>
          </a:extLst>
        </xdr:cNvPr>
        <xdr:cNvCxnSpPr/>
      </xdr:nvCxnSpPr>
      <xdr:spPr>
        <a:xfrm flipV="1">
          <a:off x="4445000" y="8674100"/>
          <a:ext cx="0" cy="1612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14EAF261-4865-427C-9C25-89B7846D8D04}"/>
            </a:ext>
          </a:extLst>
        </xdr:cNvPr>
        <xdr:cNvSpPr txBox="1"/>
      </xdr:nvSpPr>
      <xdr:spPr>
        <a:xfrm>
          <a:off x="45339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1D7B9780-02CD-4F29-B94A-7B6C608989C9}"/>
            </a:ext>
          </a:extLst>
        </xdr:cNvPr>
        <xdr:cNvCxnSpPr/>
      </xdr:nvCxnSpPr>
      <xdr:spPr>
        <a:xfrm>
          <a:off x="4371975" y="102870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5BEA77AC-1C03-4148-828A-AD8E91D6D28C}"/>
            </a:ext>
          </a:extLst>
        </xdr:cNvPr>
        <xdr:cNvSpPr txBox="1"/>
      </xdr:nvSpPr>
      <xdr:spPr>
        <a:xfrm>
          <a:off x="4533900" y="842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D780735-9149-49C2-9ECA-FFC41977474F}"/>
            </a:ext>
          </a:extLst>
        </xdr:cNvPr>
        <xdr:cNvCxnSpPr/>
      </xdr:nvCxnSpPr>
      <xdr:spPr>
        <a:xfrm>
          <a:off x="4371975" y="86741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69850</xdr:rowOff>
    </xdr:from>
    <xdr:to>
      <xdr:col>24</xdr:col>
      <xdr:colOff>25400</xdr:colOff>
      <xdr:row>54</xdr:row>
      <xdr:rowOff>88900</xdr:rowOff>
    </xdr:to>
    <xdr:cxnSp macro="">
      <xdr:nvCxnSpPr>
        <xdr:cNvPr id="185" name="直線コネクタ 184">
          <a:extLst>
            <a:ext uri="{FF2B5EF4-FFF2-40B4-BE49-F238E27FC236}">
              <a16:creationId xmlns:a16="http://schemas.microsoft.com/office/drawing/2014/main" id="{2DD82CEA-FA82-4AEC-9C9C-C7BF7E629FDB}"/>
            </a:ext>
          </a:extLst>
        </xdr:cNvPr>
        <xdr:cNvCxnSpPr/>
      </xdr:nvCxnSpPr>
      <xdr:spPr>
        <a:xfrm>
          <a:off x="3679825" y="8985250"/>
          <a:ext cx="7651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86" name="扶助費平均値テキスト">
          <a:extLst>
            <a:ext uri="{FF2B5EF4-FFF2-40B4-BE49-F238E27FC236}">
              <a16:creationId xmlns:a16="http://schemas.microsoft.com/office/drawing/2014/main" id="{132F1B0C-8B78-4D30-B24B-786BBB3D4E3D}"/>
            </a:ext>
          </a:extLst>
        </xdr:cNvPr>
        <xdr:cNvSpPr txBox="1"/>
      </xdr:nvSpPr>
      <xdr:spPr>
        <a:xfrm>
          <a:off x="4533900" y="9147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D8FB1C1E-A001-4406-BC59-3D0BE9E7EA02}"/>
            </a:ext>
          </a:extLst>
        </xdr:cNvPr>
        <xdr:cNvSpPr/>
      </xdr:nvSpPr>
      <xdr:spPr>
        <a:xfrm>
          <a:off x="4410075" y="91757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69850</xdr:rowOff>
    </xdr:from>
    <xdr:to>
      <xdr:col>19</xdr:col>
      <xdr:colOff>187325</xdr:colOff>
      <xdr:row>54</xdr:row>
      <xdr:rowOff>146050</xdr:rowOff>
    </xdr:to>
    <xdr:cxnSp macro="">
      <xdr:nvCxnSpPr>
        <xdr:cNvPr id="188" name="直線コネクタ 187">
          <a:extLst>
            <a:ext uri="{FF2B5EF4-FFF2-40B4-BE49-F238E27FC236}">
              <a16:creationId xmlns:a16="http://schemas.microsoft.com/office/drawing/2014/main" id="{847870FB-9CBE-4FC9-84E8-7B36F09F4C9A}"/>
            </a:ext>
          </a:extLst>
        </xdr:cNvPr>
        <xdr:cNvCxnSpPr/>
      </xdr:nvCxnSpPr>
      <xdr:spPr>
        <a:xfrm flipV="1">
          <a:off x="2860675" y="8985250"/>
          <a:ext cx="81915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C4EBAE5A-9504-4894-8B88-7AC6E9F85A10}"/>
            </a:ext>
          </a:extLst>
        </xdr:cNvPr>
        <xdr:cNvSpPr/>
      </xdr:nvSpPr>
      <xdr:spPr>
        <a:xfrm>
          <a:off x="3635375" y="913765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143527</xdr:rowOff>
    </xdr:from>
    <xdr:ext cx="736600" cy="259045"/>
    <xdr:sp macro="" textlink="">
      <xdr:nvSpPr>
        <xdr:cNvPr id="190" name="テキスト ボックス 189">
          <a:extLst>
            <a:ext uri="{FF2B5EF4-FFF2-40B4-BE49-F238E27FC236}">
              <a16:creationId xmlns:a16="http://schemas.microsoft.com/office/drawing/2014/main" id="{A1F37D6B-6310-4E2C-ACA0-DABB5DCD6702}"/>
            </a:ext>
          </a:extLst>
        </xdr:cNvPr>
        <xdr:cNvSpPr txBox="1"/>
      </xdr:nvSpPr>
      <xdr:spPr>
        <a:xfrm>
          <a:off x="3321050" y="9224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146050</xdr:rowOff>
    </xdr:from>
    <xdr:to>
      <xdr:col>15</xdr:col>
      <xdr:colOff>98425</xdr:colOff>
      <xdr:row>54</xdr:row>
      <xdr:rowOff>165100</xdr:rowOff>
    </xdr:to>
    <xdr:cxnSp macro="">
      <xdr:nvCxnSpPr>
        <xdr:cNvPr id="191" name="直線コネクタ 190">
          <a:extLst>
            <a:ext uri="{FF2B5EF4-FFF2-40B4-BE49-F238E27FC236}">
              <a16:creationId xmlns:a16="http://schemas.microsoft.com/office/drawing/2014/main" id="{72858D94-07D4-47AA-80AF-84D2E0C39579}"/>
            </a:ext>
          </a:extLst>
        </xdr:cNvPr>
        <xdr:cNvCxnSpPr/>
      </xdr:nvCxnSpPr>
      <xdr:spPr>
        <a:xfrm flipV="1">
          <a:off x="2035175" y="9061450"/>
          <a:ext cx="8255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245639BA-1C5F-4D98-BE4C-4CE487466778}"/>
            </a:ext>
          </a:extLst>
        </xdr:cNvPr>
        <xdr:cNvSpPr/>
      </xdr:nvSpPr>
      <xdr:spPr>
        <a:xfrm>
          <a:off x="2809875" y="913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3" name="テキスト ボックス 192">
          <a:extLst>
            <a:ext uri="{FF2B5EF4-FFF2-40B4-BE49-F238E27FC236}">
              <a16:creationId xmlns:a16="http://schemas.microsoft.com/office/drawing/2014/main" id="{83E2D569-836C-4FF7-A9F6-79BC52E954A3}"/>
            </a:ext>
          </a:extLst>
        </xdr:cNvPr>
        <xdr:cNvSpPr txBox="1"/>
      </xdr:nvSpPr>
      <xdr:spPr>
        <a:xfrm>
          <a:off x="2511425" y="9224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165100</xdr:rowOff>
    </xdr:from>
    <xdr:to>
      <xdr:col>11</xdr:col>
      <xdr:colOff>9525</xdr:colOff>
      <xdr:row>55</xdr:row>
      <xdr:rowOff>88900</xdr:rowOff>
    </xdr:to>
    <xdr:cxnSp macro="">
      <xdr:nvCxnSpPr>
        <xdr:cNvPr id="194" name="直線コネクタ 193">
          <a:extLst>
            <a:ext uri="{FF2B5EF4-FFF2-40B4-BE49-F238E27FC236}">
              <a16:creationId xmlns:a16="http://schemas.microsoft.com/office/drawing/2014/main" id="{534572D5-FEA5-4BA2-8574-1163541BD97F}"/>
            </a:ext>
          </a:extLst>
        </xdr:cNvPr>
        <xdr:cNvCxnSpPr/>
      </xdr:nvCxnSpPr>
      <xdr:spPr>
        <a:xfrm flipV="1">
          <a:off x="1225550" y="9080500"/>
          <a:ext cx="809625"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7104D0BD-1721-4FDA-9245-25B5CB343014}"/>
            </a:ext>
          </a:extLst>
        </xdr:cNvPr>
        <xdr:cNvSpPr/>
      </xdr:nvSpPr>
      <xdr:spPr>
        <a:xfrm>
          <a:off x="2000250" y="91186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124477</xdr:rowOff>
    </xdr:from>
    <xdr:ext cx="762000" cy="259045"/>
    <xdr:sp macro="" textlink="">
      <xdr:nvSpPr>
        <xdr:cNvPr id="196" name="テキスト ボックス 195">
          <a:extLst>
            <a:ext uri="{FF2B5EF4-FFF2-40B4-BE49-F238E27FC236}">
              <a16:creationId xmlns:a16="http://schemas.microsoft.com/office/drawing/2014/main" id="{E22BDBBB-14FF-4AFB-9810-0A145DEA556D}"/>
            </a:ext>
          </a:extLst>
        </xdr:cNvPr>
        <xdr:cNvSpPr txBox="1"/>
      </xdr:nvSpPr>
      <xdr:spPr>
        <a:xfrm>
          <a:off x="1685925" y="920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7" name="フローチャート: 判断 196">
          <a:extLst>
            <a:ext uri="{FF2B5EF4-FFF2-40B4-BE49-F238E27FC236}">
              <a16:creationId xmlns:a16="http://schemas.microsoft.com/office/drawing/2014/main" id="{3D146CAF-A034-40A4-9A59-A149636FA26B}"/>
            </a:ext>
          </a:extLst>
        </xdr:cNvPr>
        <xdr:cNvSpPr/>
      </xdr:nvSpPr>
      <xdr:spPr>
        <a:xfrm>
          <a:off x="1174750" y="92138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198" name="テキスト ボックス 197">
          <a:extLst>
            <a:ext uri="{FF2B5EF4-FFF2-40B4-BE49-F238E27FC236}">
              <a16:creationId xmlns:a16="http://schemas.microsoft.com/office/drawing/2014/main" id="{E55D4DC5-AE45-4931-B602-EE0E84D51945}"/>
            </a:ext>
          </a:extLst>
        </xdr:cNvPr>
        <xdr:cNvSpPr txBox="1"/>
      </xdr:nvSpPr>
      <xdr:spPr>
        <a:xfrm>
          <a:off x="8763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E3D24981-3BEA-48A5-9E08-27B9014A487B}"/>
            </a:ext>
          </a:extLst>
        </xdr:cNvPr>
        <xdr:cNvSpPr txBox="1"/>
      </xdr:nvSpPr>
      <xdr:spPr>
        <a:xfrm>
          <a:off x="424497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A5EB5100-6DE4-4324-A27A-C3E25B89D941}"/>
            </a:ext>
          </a:extLst>
        </xdr:cNvPr>
        <xdr:cNvSpPr txBox="1"/>
      </xdr:nvSpPr>
      <xdr:spPr>
        <a:xfrm>
          <a:off x="348615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608784EF-0791-4372-A175-FE1E7C57DCA1}"/>
            </a:ext>
          </a:extLst>
        </xdr:cNvPr>
        <xdr:cNvSpPr txBox="1"/>
      </xdr:nvSpPr>
      <xdr:spPr>
        <a:xfrm>
          <a:off x="266065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741A73AB-1BCC-4CC2-AB26-C79107F93C80}"/>
            </a:ext>
          </a:extLst>
        </xdr:cNvPr>
        <xdr:cNvSpPr txBox="1"/>
      </xdr:nvSpPr>
      <xdr:spPr>
        <a:xfrm>
          <a:off x="18383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C0696140-1C61-4BA1-9E95-9858A58C18D6}"/>
            </a:ext>
          </a:extLst>
        </xdr:cNvPr>
        <xdr:cNvSpPr txBox="1"/>
      </xdr:nvSpPr>
      <xdr:spPr>
        <a:xfrm>
          <a:off x="10255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38100</xdr:rowOff>
    </xdr:from>
    <xdr:to>
      <xdr:col>24</xdr:col>
      <xdr:colOff>76200</xdr:colOff>
      <xdr:row>54</xdr:row>
      <xdr:rowOff>139700</xdr:rowOff>
    </xdr:to>
    <xdr:sp macro="" textlink="">
      <xdr:nvSpPr>
        <xdr:cNvPr id="204" name="楕円 203">
          <a:extLst>
            <a:ext uri="{FF2B5EF4-FFF2-40B4-BE49-F238E27FC236}">
              <a16:creationId xmlns:a16="http://schemas.microsoft.com/office/drawing/2014/main" id="{A1F0F42B-EE8A-44DF-B83B-A19EB2BAEACD}"/>
            </a:ext>
          </a:extLst>
        </xdr:cNvPr>
        <xdr:cNvSpPr/>
      </xdr:nvSpPr>
      <xdr:spPr>
        <a:xfrm>
          <a:off x="4410075" y="89535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54627</xdr:rowOff>
    </xdr:from>
    <xdr:ext cx="762000" cy="259045"/>
    <xdr:sp macro="" textlink="">
      <xdr:nvSpPr>
        <xdr:cNvPr id="205" name="扶助費該当値テキスト">
          <a:extLst>
            <a:ext uri="{FF2B5EF4-FFF2-40B4-BE49-F238E27FC236}">
              <a16:creationId xmlns:a16="http://schemas.microsoft.com/office/drawing/2014/main" id="{6C3CC8C7-5018-4DB7-B8A5-99A577735F00}"/>
            </a:ext>
          </a:extLst>
        </xdr:cNvPr>
        <xdr:cNvSpPr txBox="1"/>
      </xdr:nvSpPr>
      <xdr:spPr>
        <a:xfrm>
          <a:off x="4533900" y="880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19050</xdr:rowOff>
    </xdr:from>
    <xdr:to>
      <xdr:col>20</xdr:col>
      <xdr:colOff>38100</xdr:colOff>
      <xdr:row>54</xdr:row>
      <xdr:rowOff>120650</xdr:rowOff>
    </xdr:to>
    <xdr:sp macro="" textlink="">
      <xdr:nvSpPr>
        <xdr:cNvPr id="206" name="楕円 205">
          <a:extLst>
            <a:ext uri="{FF2B5EF4-FFF2-40B4-BE49-F238E27FC236}">
              <a16:creationId xmlns:a16="http://schemas.microsoft.com/office/drawing/2014/main" id="{53C0BD03-2756-4492-A976-62F6D1A27BD6}"/>
            </a:ext>
          </a:extLst>
        </xdr:cNvPr>
        <xdr:cNvSpPr/>
      </xdr:nvSpPr>
      <xdr:spPr>
        <a:xfrm>
          <a:off x="3635375" y="893445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130827</xdr:rowOff>
    </xdr:from>
    <xdr:ext cx="736600" cy="259045"/>
    <xdr:sp macro="" textlink="">
      <xdr:nvSpPr>
        <xdr:cNvPr id="207" name="テキスト ボックス 206">
          <a:extLst>
            <a:ext uri="{FF2B5EF4-FFF2-40B4-BE49-F238E27FC236}">
              <a16:creationId xmlns:a16="http://schemas.microsoft.com/office/drawing/2014/main" id="{4886753A-55AD-427C-B526-BE581D0F5B96}"/>
            </a:ext>
          </a:extLst>
        </xdr:cNvPr>
        <xdr:cNvSpPr txBox="1"/>
      </xdr:nvSpPr>
      <xdr:spPr>
        <a:xfrm>
          <a:off x="3321050" y="8716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95250</xdr:rowOff>
    </xdr:from>
    <xdr:to>
      <xdr:col>15</xdr:col>
      <xdr:colOff>149225</xdr:colOff>
      <xdr:row>55</xdr:row>
      <xdr:rowOff>25400</xdr:rowOff>
    </xdr:to>
    <xdr:sp macro="" textlink="">
      <xdr:nvSpPr>
        <xdr:cNvPr id="208" name="楕円 207">
          <a:extLst>
            <a:ext uri="{FF2B5EF4-FFF2-40B4-BE49-F238E27FC236}">
              <a16:creationId xmlns:a16="http://schemas.microsoft.com/office/drawing/2014/main" id="{E964642F-6407-42C9-9FD9-8D1EA559C83A}"/>
            </a:ext>
          </a:extLst>
        </xdr:cNvPr>
        <xdr:cNvSpPr/>
      </xdr:nvSpPr>
      <xdr:spPr>
        <a:xfrm>
          <a:off x="2809875"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35577</xdr:rowOff>
    </xdr:from>
    <xdr:ext cx="762000" cy="259045"/>
    <xdr:sp macro="" textlink="">
      <xdr:nvSpPr>
        <xdr:cNvPr id="209" name="テキスト ボックス 208">
          <a:extLst>
            <a:ext uri="{FF2B5EF4-FFF2-40B4-BE49-F238E27FC236}">
              <a16:creationId xmlns:a16="http://schemas.microsoft.com/office/drawing/2014/main" id="{E3C23D80-7682-4ADC-A0E4-AB2F1E4AC50F}"/>
            </a:ext>
          </a:extLst>
        </xdr:cNvPr>
        <xdr:cNvSpPr txBox="1"/>
      </xdr:nvSpPr>
      <xdr:spPr>
        <a:xfrm>
          <a:off x="2511425"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114300</xdr:rowOff>
    </xdr:from>
    <xdr:to>
      <xdr:col>11</xdr:col>
      <xdr:colOff>60325</xdr:colOff>
      <xdr:row>55</xdr:row>
      <xdr:rowOff>44450</xdr:rowOff>
    </xdr:to>
    <xdr:sp macro="" textlink="">
      <xdr:nvSpPr>
        <xdr:cNvPr id="210" name="楕円 209">
          <a:extLst>
            <a:ext uri="{FF2B5EF4-FFF2-40B4-BE49-F238E27FC236}">
              <a16:creationId xmlns:a16="http://schemas.microsoft.com/office/drawing/2014/main" id="{08DA408A-F110-4728-B469-0628EF671DC2}"/>
            </a:ext>
          </a:extLst>
        </xdr:cNvPr>
        <xdr:cNvSpPr/>
      </xdr:nvSpPr>
      <xdr:spPr>
        <a:xfrm>
          <a:off x="2000250" y="90297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54627</xdr:rowOff>
    </xdr:from>
    <xdr:ext cx="762000" cy="259045"/>
    <xdr:sp macro="" textlink="">
      <xdr:nvSpPr>
        <xdr:cNvPr id="211" name="テキスト ボックス 210">
          <a:extLst>
            <a:ext uri="{FF2B5EF4-FFF2-40B4-BE49-F238E27FC236}">
              <a16:creationId xmlns:a16="http://schemas.microsoft.com/office/drawing/2014/main" id="{BBBA8554-6BFE-414E-9217-10066CF395FB}"/>
            </a:ext>
          </a:extLst>
        </xdr:cNvPr>
        <xdr:cNvSpPr txBox="1"/>
      </xdr:nvSpPr>
      <xdr:spPr>
        <a:xfrm>
          <a:off x="1685925" y="880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38100</xdr:rowOff>
    </xdr:from>
    <xdr:to>
      <xdr:col>6</xdr:col>
      <xdr:colOff>171450</xdr:colOff>
      <xdr:row>55</xdr:row>
      <xdr:rowOff>139700</xdr:rowOff>
    </xdr:to>
    <xdr:sp macro="" textlink="">
      <xdr:nvSpPr>
        <xdr:cNvPr id="212" name="楕円 211">
          <a:extLst>
            <a:ext uri="{FF2B5EF4-FFF2-40B4-BE49-F238E27FC236}">
              <a16:creationId xmlns:a16="http://schemas.microsoft.com/office/drawing/2014/main" id="{ADA17F75-B4EF-477F-9E0A-1D874B5C83C2}"/>
            </a:ext>
          </a:extLst>
        </xdr:cNvPr>
        <xdr:cNvSpPr/>
      </xdr:nvSpPr>
      <xdr:spPr>
        <a:xfrm>
          <a:off x="1174750" y="911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149877</xdr:rowOff>
    </xdr:from>
    <xdr:ext cx="762000" cy="259045"/>
    <xdr:sp macro="" textlink="">
      <xdr:nvSpPr>
        <xdr:cNvPr id="213" name="テキスト ボックス 212">
          <a:extLst>
            <a:ext uri="{FF2B5EF4-FFF2-40B4-BE49-F238E27FC236}">
              <a16:creationId xmlns:a16="http://schemas.microsoft.com/office/drawing/2014/main" id="{88ED16C6-5477-4838-88DD-EB53DFFC1A2E}"/>
            </a:ext>
          </a:extLst>
        </xdr:cNvPr>
        <xdr:cNvSpPr txBox="1"/>
      </xdr:nvSpPr>
      <xdr:spPr>
        <a:xfrm>
          <a:off x="8763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6545603D-AFA1-4C18-8131-068C20339DAA}"/>
            </a:ext>
          </a:extLst>
        </xdr:cNvPr>
        <xdr:cNvSpPr/>
      </xdr:nvSpPr>
      <xdr:spPr>
        <a:xfrm>
          <a:off x="11461750" y="7829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BF8D17FB-F2C4-47D3-B3EA-EB3A2D0850D2}"/>
            </a:ext>
          </a:extLst>
        </xdr:cNvPr>
        <xdr:cNvSpPr/>
      </xdr:nvSpPr>
      <xdr:spPr>
        <a:xfrm>
          <a:off x="15732125" y="7893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A67519D4-09F3-4B2D-9D21-E7DDB5D1B892}"/>
            </a:ext>
          </a:extLst>
        </xdr:cNvPr>
        <xdr:cNvSpPr/>
      </xdr:nvSpPr>
      <xdr:spPr>
        <a:xfrm>
          <a:off x="15732125" y="8077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574DDBBE-A8AA-43BC-AE20-3E03FF8FE43C}"/>
            </a:ext>
          </a:extLst>
        </xdr:cNvPr>
        <xdr:cNvSpPr/>
      </xdr:nvSpPr>
      <xdr:spPr>
        <a:xfrm>
          <a:off x="17294225" y="7893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2A0BBB55-6ED3-47D4-93F5-426B127C12A7}"/>
            </a:ext>
          </a:extLst>
        </xdr:cNvPr>
        <xdr:cNvSpPr/>
      </xdr:nvSpPr>
      <xdr:spPr>
        <a:xfrm>
          <a:off x="17294225" y="8077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E5A68325-B610-4CB3-ADAB-8F4B85900B5B}"/>
            </a:ext>
          </a:extLst>
        </xdr:cNvPr>
        <xdr:cNvSpPr/>
      </xdr:nvSpPr>
      <xdr:spPr>
        <a:xfrm>
          <a:off x="18780125" y="7893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24786E37-B2BB-4EA2-ADCA-18DD3C352C53}"/>
            </a:ext>
          </a:extLst>
        </xdr:cNvPr>
        <xdr:cNvSpPr/>
      </xdr:nvSpPr>
      <xdr:spPr>
        <a:xfrm>
          <a:off x="18780125" y="8077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F6721C6-5F8C-4A2E-B351-88384767B0CB}"/>
            </a:ext>
          </a:extLst>
        </xdr:cNvPr>
        <xdr:cNvSpPr/>
      </xdr:nvSpPr>
      <xdr:spPr>
        <a:xfrm>
          <a:off x="11461750" y="8382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D96B5D8B-C01A-4D2A-8743-FD5CB5B18923}"/>
            </a:ext>
          </a:extLst>
        </xdr:cNvPr>
        <xdr:cNvSpPr/>
      </xdr:nvSpPr>
      <xdr:spPr>
        <a:xfrm>
          <a:off x="16021050" y="8382000"/>
          <a:ext cx="49180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FE112572-B12B-4F2B-9A27-A49B3B6C0BF8}"/>
            </a:ext>
          </a:extLst>
        </xdr:cNvPr>
        <xdr:cNvSpPr/>
      </xdr:nvSpPr>
      <xdr:spPr>
        <a:xfrm>
          <a:off x="16081375" y="8382000"/>
          <a:ext cx="35083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E687557F-43B5-407D-92FA-F3F71AFFAB70}"/>
            </a:ext>
          </a:extLst>
        </xdr:cNvPr>
        <xdr:cNvSpPr txBox="1"/>
      </xdr:nvSpPr>
      <xdr:spPr>
        <a:xfrm>
          <a:off x="16119475" y="8686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繰出金、維持補修費については、類似団体平均値とほぼ同じ数値で推移している状況である。下水道事業などの公営企業については維持管理費等の経費を節減するなど、今後も適正水準の維持に努める。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A9F800A3-7310-4F75-BFF5-ECDE58CA603C}"/>
            </a:ext>
          </a:extLst>
        </xdr:cNvPr>
        <xdr:cNvSpPr txBox="1"/>
      </xdr:nvSpPr>
      <xdr:spPr>
        <a:xfrm>
          <a:off x="11423650" y="8197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76354733-C174-4CDD-81BC-8AC2C8CFF785}"/>
            </a:ext>
          </a:extLst>
        </xdr:cNvPr>
        <xdr:cNvCxnSpPr/>
      </xdr:nvCxnSpPr>
      <xdr:spPr>
        <a:xfrm>
          <a:off x="11461750" y="10579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D5495DB4-DCEC-40E5-88B3-8EECA69BC144}"/>
            </a:ext>
          </a:extLst>
        </xdr:cNvPr>
        <xdr:cNvSpPr txBox="1"/>
      </xdr:nvSpPr>
      <xdr:spPr>
        <a:xfrm>
          <a:off x="11001375" y="10443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5FF2EB6C-932D-4190-8F15-1A0EEC367E91}"/>
            </a:ext>
          </a:extLst>
        </xdr:cNvPr>
        <xdr:cNvCxnSpPr/>
      </xdr:nvCxnSpPr>
      <xdr:spPr>
        <a:xfrm>
          <a:off x="11461750" y="10217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2FF19A40-251E-48D9-9AE4-454DE10D4BBB}"/>
            </a:ext>
          </a:extLst>
        </xdr:cNvPr>
        <xdr:cNvSpPr txBox="1"/>
      </xdr:nvSpPr>
      <xdr:spPr>
        <a:xfrm>
          <a:off x="11001375" y="1007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1FCD86B7-7BDB-42FB-8C9C-869E9148551A}"/>
            </a:ext>
          </a:extLst>
        </xdr:cNvPr>
        <xdr:cNvCxnSpPr/>
      </xdr:nvCxnSpPr>
      <xdr:spPr>
        <a:xfrm>
          <a:off x="11461750" y="98488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C46340B2-DCCC-4989-BB65-0F0B896C2C3E}"/>
            </a:ext>
          </a:extLst>
        </xdr:cNvPr>
        <xdr:cNvSpPr txBox="1"/>
      </xdr:nvSpPr>
      <xdr:spPr>
        <a:xfrm>
          <a:off x="11001375" y="97129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DC6445B-7317-4000-BA86-63E333F01043}"/>
            </a:ext>
          </a:extLst>
        </xdr:cNvPr>
        <xdr:cNvCxnSpPr/>
      </xdr:nvCxnSpPr>
      <xdr:spPr>
        <a:xfrm>
          <a:off x="11461750" y="94805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504EDD0F-25DB-4849-B500-40F3C537AB1E}"/>
            </a:ext>
          </a:extLst>
        </xdr:cNvPr>
        <xdr:cNvSpPr txBox="1"/>
      </xdr:nvSpPr>
      <xdr:spPr>
        <a:xfrm>
          <a:off x="11001375" y="934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77308249-BF69-4AAA-9463-6F8B965654FF}"/>
            </a:ext>
          </a:extLst>
        </xdr:cNvPr>
        <xdr:cNvCxnSpPr/>
      </xdr:nvCxnSpPr>
      <xdr:spPr>
        <a:xfrm>
          <a:off x="11461750" y="91122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20D50A5A-00A2-4708-A8B0-60CBACD7D08D}"/>
            </a:ext>
          </a:extLst>
        </xdr:cNvPr>
        <xdr:cNvSpPr txBox="1"/>
      </xdr:nvSpPr>
      <xdr:spPr>
        <a:xfrm>
          <a:off x="11001375" y="8976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2719C08D-1E03-4378-90F9-1786DC988F82}"/>
            </a:ext>
          </a:extLst>
        </xdr:cNvPr>
        <xdr:cNvCxnSpPr/>
      </xdr:nvCxnSpPr>
      <xdr:spPr>
        <a:xfrm>
          <a:off x="11461750" y="8750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2380BD77-DFCD-4A8F-8D02-3548F1E49BF2}"/>
            </a:ext>
          </a:extLst>
        </xdr:cNvPr>
        <xdr:cNvSpPr txBox="1"/>
      </xdr:nvSpPr>
      <xdr:spPr>
        <a:xfrm>
          <a:off x="11001375" y="860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47CC795B-BF55-4B56-8D80-5C8AEC004593}"/>
            </a:ext>
          </a:extLst>
        </xdr:cNvPr>
        <xdr:cNvCxnSpPr/>
      </xdr:nvCxnSpPr>
      <xdr:spPr>
        <a:xfrm>
          <a:off x="11461750" y="8382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8301913D-651F-41A4-9843-BECA28E46CAA}"/>
            </a:ext>
          </a:extLst>
        </xdr:cNvPr>
        <xdr:cNvSpPr/>
      </xdr:nvSpPr>
      <xdr:spPr>
        <a:xfrm>
          <a:off x="11461750" y="8382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71099B06-C3DE-48FB-91DF-BDBB502CFB0A}"/>
            </a:ext>
          </a:extLst>
        </xdr:cNvPr>
        <xdr:cNvCxnSpPr/>
      </xdr:nvCxnSpPr>
      <xdr:spPr>
        <a:xfrm flipV="1">
          <a:off x="15208250" y="8943340"/>
          <a:ext cx="0" cy="1127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AFBE857E-9FC8-4689-B797-6ADE2AB17DA5}"/>
            </a:ext>
          </a:extLst>
        </xdr:cNvPr>
        <xdr:cNvSpPr txBox="1"/>
      </xdr:nvSpPr>
      <xdr:spPr>
        <a:xfrm>
          <a:off x="1528445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C1B1A8B6-F235-4E80-A578-908FBC998BCF}"/>
            </a:ext>
          </a:extLst>
        </xdr:cNvPr>
        <xdr:cNvCxnSpPr/>
      </xdr:nvCxnSpPr>
      <xdr:spPr>
        <a:xfrm>
          <a:off x="15119350" y="1007110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F9D8204E-8890-4F4C-8572-0EFEC827E06E}"/>
            </a:ext>
          </a:extLst>
        </xdr:cNvPr>
        <xdr:cNvSpPr txBox="1"/>
      </xdr:nvSpPr>
      <xdr:spPr>
        <a:xfrm>
          <a:off x="15284450" y="869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C9D5A207-D306-4552-9AD7-2D411BA8DFEB}"/>
            </a:ext>
          </a:extLst>
        </xdr:cNvPr>
        <xdr:cNvCxnSpPr/>
      </xdr:nvCxnSpPr>
      <xdr:spPr>
        <a:xfrm>
          <a:off x="15119350" y="894334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27940</xdr:rowOff>
    </xdr:from>
    <xdr:to>
      <xdr:col>82</xdr:col>
      <xdr:colOff>107950</xdr:colOff>
      <xdr:row>56</xdr:row>
      <xdr:rowOff>73660</xdr:rowOff>
    </xdr:to>
    <xdr:cxnSp macro="">
      <xdr:nvCxnSpPr>
        <xdr:cNvPr id="245" name="直線コネクタ 244">
          <a:extLst>
            <a:ext uri="{FF2B5EF4-FFF2-40B4-BE49-F238E27FC236}">
              <a16:creationId xmlns:a16="http://schemas.microsoft.com/office/drawing/2014/main" id="{19060643-55A9-4FA4-A39A-7CD4236C3DBB}"/>
            </a:ext>
          </a:extLst>
        </xdr:cNvPr>
        <xdr:cNvCxnSpPr/>
      </xdr:nvCxnSpPr>
      <xdr:spPr>
        <a:xfrm>
          <a:off x="14433550" y="9273540"/>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13987</xdr:rowOff>
    </xdr:from>
    <xdr:ext cx="762000" cy="259045"/>
    <xdr:sp macro="" textlink="">
      <xdr:nvSpPr>
        <xdr:cNvPr id="246" name="その他平均値テキスト">
          <a:extLst>
            <a:ext uri="{FF2B5EF4-FFF2-40B4-BE49-F238E27FC236}">
              <a16:creationId xmlns:a16="http://schemas.microsoft.com/office/drawing/2014/main" id="{9A927B23-4C66-417C-AD34-EA9C027E78AD}"/>
            </a:ext>
          </a:extLst>
        </xdr:cNvPr>
        <xdr:cNvSpPr txBox="1"/>
      </xdr:nvSpPr>
      <xdr:spPr>
        <a:xfrm>
          <a:off x="15284450" y="94246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503C83B9-171C-4E9F-91F0-22DCF2B8758A}"/>
            </a:ext>
          </a:extLst>
        </xdr:cNvPr>
        <xdr:cNvSpPr/>
      </xdr:nvSpPr>
      <xdr:spPr>
        <a:xfrm>
          <a:off x="15157450" y="945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27940</xdr:rowOff>
    </xdr:from>
    <xdr:to>
      <xdr:col>78</xdr:col>
      <xdr:colOff>69850</xdr:colOff>
      <xdr:row>58</xdr:row>
      <xdr:rowOff>104140</xdr:rowOff>
    </xdr:to>
    <xdr:cxnSp macro="">
      <xdr:nvCxnSpPr>
        <xdr:cNvPr id="248" name="直線コネクタ 247">
          <a:extLst>
            <a:ext uri="{FF2B5EF4-FFF2-40B4-BE49-F238E27FC236}">
              <a16:creationId xmlns:a16="http://schemas.microsoft.com/office/drawing/2014/main" id="{AB6E34A5-F347-40AF-A7CB-AA9EC37C2E25}"/>
            </a:ext>
          </a:extLst>
        </xdr:cNvPr>
        <xdr:cNvCxnSpPr/>
      </xdr:nvCxnSpPr>
      <xdr:spPr>
        <a:xfrm flipV="1">
          <a:off x="13623925" y="9273540"/>
          <a:ext cx="809625" cy="40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AA4BF11B-1761-4480-BE29-45CEEF8CFF3F}"/>
            </a:ext>
          </a:extLst>
        </xdr:cNvPr>
        <xdr:cNvSpPr/>
      </xdr:nvSpPr>
      <xdr:spPr>
        <a:xfrm>
          <a:off x="14382750" y="959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101617</xdr:rowOff>
    </xdr:from>
    <xdr:ext cx="736600" cy="259045"/>
    <xdr:sp macro="" textlink="">
      <xdr:nvSpPr>
        <xdr:cNvPr id="250" name="テキスト ボックス 249">
          <a:extLst>
            <a:ext uri="{FF2B5EF4-FFF2-40B4-BE49-F238E27FC236}">
              <a16:creationId xmlns:a16="http://schemas.microsoft.com/office/drawing/2014/main" id="{CE488B8A-C3EE-41A4-B21B-44F897E0F23D}"/>
            </a:ext>
          </a:extLst>
        </xdr:cNvPr>
        <xdr:cNvSpPr txBox="1"/>
      </xdr:nvSpPr>
      <xdr:spPr>
        <a:xfrm>
          <a:off x="14084300" y="9677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104140</xdr:rowOff>
    </xdr:from>
    <xdr:to>
      <xdr:col>73</xdr:col>
      <xdr:colOff>180975</xdr:colOff>
      <xdr:row>58</xdr:row>
      <xdr:rowOff>104140</xdr:rowOff>
    </xdr:to>
    <xdr:cxnSp macro="">
      <xdr:nvCxnSpPr>
        <xdr:cNvPr id="251" name="直線コネクタ 250">
          <a:extLst>
            <a:ext uri="{FF2B5EF4-FFF2-40B4-BE49-F238E27FC236}">
              <a16:creationId xmlns:a16="http://schemas.microsoft.com/office/drawing/2014/main" id="{DD8251CE-0C08-4FC5-942B-C69B4EBAB4E6}"/>
            </a:ext>
          </a:extLst>
        </xdr:cNvPr>
        <xdr:cNvCxnSpPr/>
      </xdr:nvCxnSpPr>
      <xdr:spPr>
        <a:xfrm>
          <a:off x="12798425" y="9679940"/>
          <a:ext cx="825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5E9624A4-BF3C-481A-8ED3-3242FC9D2B12}"/>
            </a:ext>
          </a:extLst>
        </xdr:cNvPr>
        <xdr:cNvSpPr/>
      </xdr:nvSpPr>
      <xdr:spPr>
        <a:xfrm>
          <a:off x="13573125" y="962152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157497</xdr:rowOff>
    </xdr:from>
    <xdr:ext cx="762000" cy="259045"/>
    <xdr:sp macro="" textlink="">
      <xdr:nvSpPr>
        <xdr:cNvPr id="253" name="テキスト ボックス 252">
          <a:extLst>
            <a:ext uri="{FF2B5EF4-FFF2-40B4-BE49-F238E27FC236}">
              <a16:creationId xmlns:a16="http://schemas.microsoft.com/office/drawing/2014/main" id="{7E26B691-4DE7-433A-AE31-6AF817F8B29E}"/>
            </a:ext>
          </a:extLst>
        </xdr:cNvPr>
        <xdr:cNvSpPr txBox="1"/>
      </xdr:nvSpPr>
      <xdr:spPr>
        <a:xfrm>
          <a:off x="13258800" y="940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104140</xdr:rowOff>
    </xdr:from>
    <xdr:to>
      <xdr:col>69</xdr:col>
      <xdr:colOff>92075</xdr:colOff>
      <xdr:row>59</xdr:row>
      <xdr:rowOff>24130</xdr:rowOff>
    </xdr:to>
    <xdr:cxnSp macro="">
      <xdr:nvCxnSpPr>
        <xdr:cNvPr id="254" name="直線コネクタ 253">
          <a:extLst>
            <a:ext uri="{FF2B5EF4-FFF2-40B4-BE49-F238E27FC236}">
              <a16:creationId xmlns:a16="http://schemas.microsoft.com/office/drawing/2014/main" id="{3A601119-44C3-4F90-A8DF-AFE60BF06668}"/>
            </a:ext>
          </a:extLst>
        </xdr:cNvPr>
        <xdr:cNvCxnSpPr/>
      </xdr:nvCxnSpPr>
      <xdr:spPr>
        <a:xfrm flipV="1">
          <a:off x="11972925" y="9679940"/>
          <a:ext cx="825500" cy="85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A4AE2227-3CDD-4F02-9792-90DC79FC69E9}"/>
            </a:ext>
          </a:extLst>
        </xdr:cNvPr>
        <xdr:cNvSpPr/>
      </xdr:nvSpPr>
      <xdr:spPr>
        <a:xfrm>
          <a:off x="12747625" y="958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119397</xdr:rowOff>
    </xdr:from>
    <xdr:ext cx="762000" cy="259045"/>
    <xdr:sp macro="" textlink="">
      <xdr:nvSpPr>
        <xdr:cNvPr id="256" name="テキスト ボックス 255">
          <a:extLst>
            <a:ext uri="{FF2B5EF4-FFF2-40B4-BE49-F238E27FC236}">
              <a16:creationId xmlns:a16="http://schemas.microsoft.com/office/drawing/2014/main" id="{12BB7467-724E-4398-A8BA-AFF915C69E7E}"/>
            </a:ext>
          </a:extLst>
        </xdr:cNvPr>
        <xdr:cNvSpPr txBox="1"/>
      </xdr:nvSpPr>
      <xdr:spPr>
        <a:xfrm>
          <a:off x="12449175" y="9364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57" name="フローチャート: 判断 256">
          <a:extLst>
            <a:ext uri="{FF2B5EF4-FFF2-40B4-BE49-F238E27FC236}">
              <a16:creationId xmlns:a16="http://schemas.microsoft.com/office/drawing/2014/main" id="{A04B75A6-52B3-468E-AD46-6E63B3A35584}"/>
            </a:ext>
          </a:extLst>
        </xdr:cNvPr>
        <xdr:cNvSpPr/>
      </xdr:nvSpPr>
      <xdr:spPr>
        <a:xfrm>
          <a:off x="11938000" y="96901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54627</xdr:rowOff>
    </xdr:from>
    <xdr:ext cx="762000" cy="259045"/>
    <xdr:sp macro="" textlink="">
      <xdr:nvSpPr>
        <xdr:cNvPr id="258" name="テキスト ボックス 257">
          <a:extLst>
            <a:ext uri="{FF2B5EF4-FFF2-40B4-BE49-F238E27FC236}">
              <a16:creationId xmlns:a16="http://schemas.microsoft.com/office/drawing/2014/main" id="{C98D5A55-7430-4AF0-8B67-B4469EF77579}"/>
            </a:ext>
          </a:extLst>
        </xdr:cNvPr>
        <xdr:cNvSpPr txBox="1"/>
      </xdr:nvSpPr>
      <xdr:spPr>
        <a:xfrm>
          <a:off x="11623675" y="9465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2845D1B-8F99-4474-9AA1-755A1228061D}"/>
            </a:ext>
          </a:extLst>
        </xdr:cNvPr>
        <xdr:cNvSpPr txBox="1"/>
      </xdr:nvSpPr>
      <xdr:spPr>
        <a:xfrm>
          <a:off x="150082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5C7E5FDA-62C0-496D-A72D-D0935933BBAF}"/>
            </a:ext>
          </a:extLst>
        </xdr:cNvPr>
        <xdr:cNvSpPr txBox="1"/>
      </xdr:nvSpPr>
      <xdr:spPr>
        <a:xfrm>
          <a:off x="142335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D3CAEEBA-68B8-4DFA-A034-35D858000E7F}"/>
            </a:ext>
          </a:extLst>
        </xdr:cNvPr>
        <xdr:cNvSpPr txBox="1"/>
      </xdr:nvSpPr>
      <xdr:spPr>
        <a:xfrm>
          <a:off x="13423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B496158-C00E-4E85-A246-B2849645B843}"/>
            </a:ext>
          </a:extLst>
        </xdr:cNvPr>
        <xdr:cNvSpPr txBox="1"/>
      </xdr:nvSpPr>
      <xdr:spPr>
        <a:xfrm>
          <a:off x="125984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47FB76F9-3FF0-40D5-9A1F-4302EDF02D53}"/>
            </a:ext>
          </a:extLst>
        </xdr:cNvPr>
        <xdr:cNvSpPr txBox="1"/>
      </xdr:nvSpPr>
      <xdr:spPr>
        <a:xfrm>
          <a:off x="117824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22860</xdr:rowOff>
    </xdr:from>
    <xdr:to>
      <xdr:col>82</xdr:col>
      <xdr:colOff>158750</xdr:colOff>
      <xdr:row>56</xdr:row>
      <xdr:rowOff>124460</xdr:rowOff>
    </xdr:to>
    <xdr:sp macro="" textlink="">
      <xdr:nvSpPr>
        <xdr:cNvPr id="264" name="楕円 263">
          <a:extLst>
            <a:ext uri="{FF2B5EF4-FFF2-40B4-BE49-F238E27FC236}">
              <a16:creationId xmlns:a16="http://schemas.microsoft.com/office/drawing/2014/main" id="{A2ACB0AF-D39C-4954-A1AF-DE0D99DE31FE}"/>
            </a:ext>
          </a:extLst>
        </xdr:cNvPr>
        <xdr:cNvSpPr/>
      </xdr:nvSpPr>
      <xdr:spPr>
        <a:xfrm>
          <a:off x="15157450" y="926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39387</xdr:rowOff>
    </xdr:from>
    <xdr:ext cx="762000" cy="259045"/>
    <xdr:sp macro="" textlink="">
      <xdr:nvSpPr>
        <xdr:cNvPr id="265" name="その他該当値テキスト">
          <a:extLst>
            <a:ext uri="{FF2B5EF4-FFF2-40B4-BE49-F238E27FC236}">
              <a16:creationId xmlns:a16="http://schemas.microsoft.com/office/drawing/2014/main" id="{E7A9C447-303A-4207-8AF0-5F65BE0D56DA}"/>
            </a:ext>
          </a:extLst>
        </xdr:cNvPr>
        <xdr:cNvSpPr txBox="1"/>
      </xdr:nvSpPr>
      <xdr:spPr>
        <a:xfrm>
          <a:off x="15284450" y="911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148590</xdr:rowOff>
    </xdr:from>
    <xdr:to>
      <xdr:col>78</xdr:col>
      <xdr:colOff>120650</xdr:colOff>
      <xdr:row>56</xdr:row>
      <xdr:rowOff>78740</xdr:rowOff>
    </xdr:to>
    <xdr:sp macro="" textlink="">
      <xdr:nvSpPr>
        <xdr:cNvPr id="266" name="楕円 265">
          <a:extLst>
            <a:ext uri="{FF2B5EF4-FFF2-40B4-BE49-F238E27FC236}">
              <a16:creationId xmlns:a16="http://schemas.microsoft.com/office/drawing/2014/main" id="{A3F7C453-803F-493C-96CE-DA90D12D3C96}"/>
            </a:ext>
          </a:extLst>
        </xdr:cNvPr>
        <xdr:cNvSpPr/>
      </xdr:nvSpPr>
      <xdr:spPr>
        <a:xfrm>
          <a:off x="14382750" y="92290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88917</xdr:rowOff>
    </xdr:from>
    <xdr:ext cx="736600" cy="259045"/>
    <xdr:sp macro="" textlink="">
      <xdr:nvSpPr>
        <xdr:cNvPr id="267" name="テキスト ボックス 266">
          <a:extLst>
            <a:ext uri="{FF2B5EF4-FFF2-40B4-BE49-F238E27FC236}">
              <a16:creationId xmlns:a16="http://schemas.microsoft.com/office/drawing/2014/main" id="{0AF59F5F-20EC-447A-8146-58527D9DE6E3}"/>
            </a:ext>
          </a:extLst>
        </xdr:cNvPr>
        <xdr:cNvSpPr txBox="1"/>
      </xdr:nvSpPr>
      <xdr:spPr>
        <a:xfrm>
          <a:off x="14084300" y="9004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53340</xdr:rowOff>
    </xdr:from>
    <xdr:to>
      <xdr:col>74</xdr:col>
      <xdr:colOff>31750</xdr:colOff>
      <xdr:row>58</xdr:row>
      <xdr:rowOff>154940</xdr:rowOff>
    </xdr:to>
    <xdr:sp macro="" textlink="">
      <xdr:nvSpPr>
        <xdr:cNvPr id="268" name="楕円 267">
          <a:extLst>
            <a:ext uri="{FF2B5EF4-FFF2-40B4-BE49-F238E27FC236}">
              <a16:creationId xmlns:a16="http://schemas.microsoft.com/office/drawing/2014/main" id="{112A6374-DBAE-4057-AABC-E4C34C190073}"/>
            </a:ext>
          </a:extLst>
        </xdr:cNvPr>
        <xdr:cNvSpPr/>
      </xdr:nvSpPr>
      <xdr:spPr>
        <a:xfrm>
          <a:off x="13573125" y="962914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139717</xdr:rowOff>
    </xdr:from>
    <xdr:ext cx="762000" cy="259045"/>
    <xdr:sp macro="" textlink="">
      <xdr:nvSpPr>
        <xdr:cNvPr id="269" name="テキスト ボックス 268">
          <a:extLst>
            <a:ext uri="{FF2B5EF4-FFF2-40B4-BE49-F238E27FC236}">
              <a16:creationId xmlns:a16="http://schemas.microsoft.com/office/drawing/2014/main" id="{88F47FE4-8628-4ABA-83BC-6B7C43F00ED5}"/>
            </a:ext>
          </a:extLst>
        </xdr:cNvPr>
        <xdr:cNvSpPr txBox="1"/>
      </xdr:nvSpPr>
      <xdr:spPr>
        <a:xfrm>
          <a:off x="13258800" y="9715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53340</xdr:rowOff>
    </xdr:from>
    <xdr:to>
      <xdr:col>69</xdr:col>
      <xdr:colOff>142875</xdr:colOff>
      <xdr:row>58</xdr:row>
      <xdr:rowOff>154940</xdr:rowOff>
    </xdr:to>
    <xdr:sp macro="" textlink="">
      <xdr:nvSpPr>
        <xdr:cNvPr id="270" name="楕円 269">
          <a:extLst>
            <a:ext uri="{FF2B5EF4-FFF2-40B4-BE49-F238E27FC236}">
              <a16:creationId xmlns:a16="http://schemas.microsoft.com/office/drawing/2014/main" id="{2CB42D8F-CE7B-412E-8B69-7469DD57C9A7}"/>
            </a:ext>
          </a:extLst>
        </xdr:cNvPr>
        <xdr:cNvSpPr/>
      </xdr:nvSpPr>
      <xdr:spPr>
        <a:xfrm>
          <a:off x="12747625" y="962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139717</xdr:rowOff>
    </xdr:from>
    <xdr:ext cx="762000" cy="259045"/>
    <xdr:sp macro="" textlink="">
      <xdr:nvSpPr>
        <xdr:cNvPr id="271" name="テキスト ボックス 270">
          <a:extLst>
            <a:ext uri="{FF2B5EF4-FFF2-40B4-BE49-F238E27FC236}">
              <a16:creationId xmlns:a16="http://schemas.microsoft.com/office/drawing/2014/main" id="{A40EF6EE-47E8-4E33-AFD9-936E94094949}"/>
            </a:ext>
          </a:extLst>
        </xdr:cNvPr>
        <xdr:cNvSpPr txBox="1"/>
      </xdr:nvSpPr>
      <xdr:spPr>
        <a:xfrm>
          <a:off x="12449175" y="9715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144780</xdr:rowOff>
    </xdr:from>
    <xdr:to>
      <xdr:col>65</xdr:col>
      <xdr:colOff>53975</xdr:colOff>
      <xdr:row>59</xdr:row>
      <xdr:rowOff>74930</xdr:rowOff>
    </xdr:to>
    <xdr:sp macro="" textlink="">
      <xdr:nvSpPr>
        <xdr:cNvPr id="272" name="楕円 271">
          <a:extLst>
            <a:ext uri="{FF2B5EF4-FFF2-40B4-BE49-F238E27FC236}">
              <a16:creationId xmlns:a16="http://schemas.microsoft.com/office/drawing/2014/main" id="{88AE8861-736D-40FD-AA8B-FC7C32444871}"/>
            </a:ext>
          </a:extLst>
        </xdr:cNvPr>
        <xdr:cNvSpPr/>
      </xdr:nvSpPr>
      <xdr:spPr>
        <a:xfrm>
          <a:off x="11938000" y="97205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59707</xdr:rowOff>
    </xdr:from>
    <xdr:ext cx="762000" cy="259045"/>
    <xdr:sp macro="" textlink="">
      <xdr:nvSpPr>
        <xdr:cNvPr id="273" name="テキスト ボックス 272">
          <a:extLst>
            <a:ext uri="{FF2B5EF4-FFF2-40B4-BE49-F238E27FC236}">
              <a16:creationId xmlns:a16="http://schemas.microsoft.com/office/drawing/2014/main" id="{BBDDE4DF-DE56-4F45-AD8D-4AD9D7E9A3ED}"/>
            </a:ext>
          </a:extLst>
        </xdr:cNvPr>
        <xdr:cNvSpPr txBox="1"/>
      </xdr:nvSpPr>
      <xdr:spPr>
        <a:xfrm>
          <a:off x="11623675" y="9800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D0F2A4B2-4F25-474D-8061-B94C35200A7D}"/>
            </a:ext>
          </a:extLst>
        </xdr:cNvPr>
        <xdr:cNvSpPr/>
      </xdr:nvSpPr>
      <xdr:spPr>
        <a:xfrm>
          <a:off x="11461750" y="4527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4D463D48-80D2-4E70-83C3-6BB12B5FFA11}"/>
            </a:ext>
          </a:extLst>
        </xdr:cNvPr>
        <xdr:cNvSpPr/>
      </xdr:nvSpPr>
      <xdr:spPr>
        <a:xfrm>
          <a:off x="15732125" y="4591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B003B6DB-F564-4291-AE0F-75D1CE19E650}"/>
            </a:ext>
          </a:extLst>
        </xdr:cNvPr>
        <xdr:cNvSpPr/>
      </xdr:nvSpPr>
      <xdr:spPr>
        <a:xfrm>
          <a:off x="15732125" y="4775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341E98EB-9A1B-41A3-8FB5-D3BA23296F0B}"/>
            </a:ext>
          </a:extLst>
        </xdr:cNvPr>
        <xdr:cNvSpPr/>
      </xdr:nvSpPr>
      <xdr:spPr>
        <a:xfrm>
          <a:off x="17294225" y="4591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CC6AA6C6-66CC-40B6-81A7-A427DECA8B61}"/>
            </a:ext>
          </a:extLst>
        </xdr:cNvPr>
        <xdr:cNvSpPr/>
      </xdr:nvSpPr>
      <xdr:spPr>
        <a:xfrm>
          <a:off x="17294225" y="4775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AC61A2E3-FA11-4F18-9D26-4E74234405CC}"/>
            </a:ext>
          </a:extLst>
        </xdr:cNvPr>
        <xdr:cNvSpPr/>
      </xdr:nvSpPr>
      <xdr:spPr>
        <a:xfrm>
          <a:off x="18780125" y="4591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8379BAD2-B576-4689-81D3-525467C07146}"/>
            </a:ext>
          </a:extLst>
        </xdr:cNvPr>
        <xdr:cNvSpPr/>
      </xdr:nvSpPr>
      <xdr:spPr>
        <a:xfrm>
          <a:off x="18780125" y="4775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88922F82-2723-4CE7-8DD4-E4845FEE6F10}"/>
            </a:ext>
          </a:extLst>
        </xdr:cNvPr>
        <xdr:cNvSpPr/>
      </xdr:nvSpPr>
      <xdr:spPr>
        <a:xfrm>
          <a:off x="11461750" y="5080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720AD183-A475-4876-89EB-C1FC23DAA903}"/>
            </a:ext>
          </a:extLst>
        </xdr:cNvPr>
        <xdr:cNvSpPr/>
      </xdr:nvSpPr>
      <xdr:spPr>
        <a:xfrm>
          <a:off x="16021050" y="5080000"/>
          <a:ext cx="49180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F11BB05B-C5DB-4B72-BA38-8B4B661238FB}"/>
            </a:ext>
          </a:extLst>
        </xdr:cNvPr>
        <xdr:cNvSpPr/>
      </xdr:nvSpPr>
      <xdr:spPr>
        <a:xfrm>
          <a:off x="16081375" y="5080000"/>
          <a:ext cx="35083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FF1BC09C-034B-4DD0-BBB3-C6ED66F3CFFC}"/>
            </a:ext>
          </a:extLst>
        </xdr:cNvPr>
        <xdr:cNvSpPr txBox="1"/>
      </xdr:nvSpPr>
      <xdr:spPr>
        <a:xfrm>
          <a:off x="16119475" y="5384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ごみ処理施設の維持管理に係る美浜・三方環境衛生組合の負担金の減等により類似団体平均値を若干下回った。今後も、施設・設備の更新等に伴い負担金が増加する見込みであることから、各種団体等の補助金や負担金については、その目的や必要性、効果等を検証し、所期の目的を達成しているものは廃止や見直しを行い、補助費の削減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DBBE9861-31C7-4721-85F6-40D9F8026153}"/>
            </a:ext>
          </a:extLst>
        </xdr:cNvPr>
        <xdr:cNvSpPr txBox="1"/>
      </xdr:nvSpPr>
      <xdr:spPr>
        <a:xfrm>
          <a:off x="11423650" y="4895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4981DC1F-9E08-4942-8466-B075B58088F2}"/>
            </a:ext>
          </a:extLst>
        </xdr:cNvPr>
        <xdr:cNvCxnSpPr/>
      </xdr:nvCxnSpPr>
      <xdr:spPr>
        <a:xfrm>
          <a:off x="11461750" y="7277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2D1FEE3B-79FF-4DB9-8C64-6B7D5E302F0E}"/>
            </a:ext>
          </a:extLst>
        </xdr:cNvPr>
        <xdr:cNvSpPr txBox="1"/>
      </xdr:nvSpPr>
      <xdr:spPr>
        <a:xfrm>
          <a:off x="11001375" y="7141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A65613CA-3952-408D-8859-AB7E8E422553}"/>
            </a:ext>
          </a:extLst>
        </xdr:cNvPr>
        <xdr:cNvCxnSpPr/>
      </xdr:nvCxnSpPr>
      <xdr:spPr>
        <a:xfrm>
          <a:off x="11461750" y="68389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9DAB1CF3-B7B7-488F-AF25-961452348602}"/>
            </a:ext>
          </a:extLst>
        </xdr:cNvPr>
        <xdr:cNvSpPr txBox="1"/>
      </xdr:nvSpPr>
      <xdr:spPr>
        <a:xfrm>
          <a:off x="11001375" y="6703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622E8D8C-BBE2-4B2D-94B6-DAAAD331C6FA}"/>
            </a:ext>
          </a:extLst>
        </xdr:cNvPr>
        <xdr:cNvCxnSpPr/>
      </xdr:nvCxnSpPr>
      <xdr:spPr>
        <a:xfrm>
          <a:off x="11461750" y="64008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6C7D8317-A20C-4FC3-9633-B39C841B0DC3}"/>
            </a:ext>
          </a:extLst>
        </xdr:cNvPr>
        <xdr:cNvSpPr txBox="1"/>
      </xdr:nvSpPr>
      <xdr:spPr>
        <a:xfrm>
          <a:off x="11001375" y="626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2FBF1B84-1C6F-41AD-A053-1B7357A953C5}"/>
            </a:ext>
          </a:extLst>
        </xdr:cNvPr>
        <xdr:cNvCxnSpPr/>
      </xdr:nvCxnSpPr>
      <xdr:spPr>
        <a:xfrm>
          <a:off x="11461750" y="5956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199D8AB3-5F91-491C-8C46-09A25235DB01}"/>
            </a:ext>
          </a:extLst>
        </xdr:cNvPr>
        <xdr:cNvSpPr txBox="1"/>
      </xdr:nvSpPr>
      <xdr:spPr>
        <a:xfrm>
          <a:off x="11001375" y="58204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CA70E7D7-8B58-4241-8642-34DBB85801E5}"/>
            </a:ext>
          </a:extLst>
        </xdr:cNvPr>
        <xdr:cNvCxnSpPr/>
      </xdr:nvCxnSpPr>
      <xdr:spPr>
        <a:xfrm>
          <a:off x="11461750" y="5518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3DAFD399-818B-428F-8091-4EAE4CADA605}"/>
            </a:ext>
          </a:extLst>
        </xdr:cNvPr>
        <xdr:cNvSpPr txBox="1"/>
      </xdr:nvSpPr>
      <xdr:spPr>
        <a:xfrm>
          <a:off x="11001375" y="538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2EF5F126-5A96-435B-B757-FC4678F31130}"/>
            </a:ext>
          </a:extLst>
        </xdr:cNvPr>
        <xdr:cNvCxnSpPr/>
      </xdr:nvCxnSpPr>
      <xdr:spPr>
        <a:xfrm>
          <a:off x="11461750" y="5080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2D79E7B3-2006-46E1-9360-CF9C34E141D0}"/>
            </a:ext>
          </a:extLst>
        </xdr:cNvPr>
        <xdr:cNvSpPr/>
      </xdr:nvSpPr>
      <xdr:spPr>
        <a:xfrm>
          <a:off x="11461750" y="5080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92C61F19-F8E5-4B6E-B925-1EA34EE9C9C6}"/>
            </a:ext>
          </a:extLst>
        </xdr:cNvPr>
        <xdr:cNvCxnSpPr/>
      </xdr:nvCxnSpPr>
      <xdr:spPr>
        <a:xfrm flipV="1">
          <a:off x="15208250" y="5788914"/>
          <a:ext cx="0" cy="10866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E1BF2C34-1D7B-43B5-98E5-00558800581F}"/>
            </a:ext>
          </a:extLst>
        </xdr:cNvPr>
        <xdr:cNvSpPr txBox="1"/>
      </xdr:nvSpPr>
      <xdr:spPr>
        <a:xfrm>
          <a:off x="15284450" y="6847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50A53B34-962F-4D6A-950E-D05AEE6882D5}"/>
            </a:ext>
          </a:extLst>
        </xdr:cNvPr>
        <xdr:cNvCxnSpPr/>
      </xdr:nvCxnSpPr>
      <xdr:spPr>
        <a:xfrm>
          <a:off x="15119350" y="6875526"/>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04194F8E-3607-4B47-B605-1A1C645F907F}"/>
            </a:ext>
          </a:extLst>
        </xdr:cNvPr>
        <xdr:cNvSpPr txBox="1"/>
      </xdr:nvSpPr>
      <xdr:spPr>
        <a:xfrm>
          <a:off x="15284450" y="5545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8261CA29-D7DA-469F-BF95-D2D8256F1F62}"/>
            </a:ext>
          </a:extLst>
        </xdr:cNvPr>
        <xdr:cNvCxnSpPr/>
      </xdr:nvCxnSpPr>
      <xdr:spPr>
        <a:xfrm>
          <a:off x="15119350" y="5788914"/>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56134</xdr:rowOff>
    </xdr:from>
    <xdr:to>
      <xdr:col>82</xdr:col>
      <xdr:colOff>107950</xdr:colOff>
      <xdr:row>37</xdr:row>
      <xdr:rowOff>152146</xdr:rowOff>
    </xdr:to>
    <xdr:cxnSp macro="">
      <xdr:nvCxnSpPr>
        <xdr:cNvPr id="303" name="直線コネクタ 302">
          <a:extLst>
            <a:ext uri="{FF2B5EF4-FFF2-40B4-BE49-F238E27FC236}">
              <a16:creationId xmlns:a16="http://schemas.microsoft.com/office/drawing/2014/main" id="{B497CBAF-FAA5-47E9-954C-ACD02E97D771}"/>
            </a:ext>
          </a:extLst>
        </xdr:cNvPr>
        <xdr:cNvCxnSpPr/>
      </xdr:nvCxnSpPr>
      <xdr:spPr>
        <a:xfrm>
          <a:off x="14433550" y="6164834"/>
          <a:ext cx="7747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82567</xdr:rowOff>
    </xdr:from>
    <xdr:ext cx="762000" cy="259045"/>
    <xdr:sp macro="" textlink="">
      <xdr:nvSpPr>
        <xdr:cNvPr id="304" name="補助費等平均値テキスト">
          <a:extLst>
            <a:ext uri="{FF2B5EF4-FFF2-40B4-BE49-F238E27FC236}">
              <a16:creationId xmlns:a16="http://schemas.microsoft.com/office/drawing/2014/main" id="{01432E24-0641-4897-9385-A07D01BFE3D4}"/>
            </a:ext>
          </a:extLst>
        </xdr:cNvPr>
        <xdr:cNvSpPr txBox="1"/>
      </xdr:nvSpPr>
      <xdr:spPr>
        <a:xfrm>
          <a:off x="15284450" y="61912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05769F9F-556C-4463-98BC-D07828EBF1B9}"/>
            </a:ext>
          </a:extLst>
        </xdr:cNvPr>
        <xdr:cNvSpPr/>
      </xdr:nvSpPr>
      <xdr:spPr>
        <a:xfrm>
          <a:off x="15157450" y="62191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37846</xdr:rowOff>
    </xdr:from>
    <xdr:to>
      <xdr:col>78</xdr:col>
      <xdr:colOff>69850</xdr:colOff>
      <xdr:row>37</xdr:row>
      <xdr:rowOff>56134</xdr:rowOff>
    </xdr:to>
    <xdr:cxnSp macro="">
      <xdr:nvCxnSpPr>
        <xdr:cNvPr id="306" name="直線コネクタ 305">
          <a:extLst>
            <a:ext uri="{FF2B5EF4-FFF2-40B4-BE49-F238E27FC236}">
              <a16:creationId xmlns:a16="http://schemas.microsoft.com/office/drawing/2014/main" id="{7286F823-DB99-403F-9CCE-B50F7764B8F6}"/>
            </a:ext>
          </a:extLst>
        </xdr:cNvPr>
        <xdr:cNvCxnSpPr/>
      </xdr:nvCxnSpPr>
      <xdr:spPr>
        <a:xfrm>
          <a:off x="13623925" y="6146546"/>
          <a:ext cx="809625"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4094684D-A06C-43EF-96C9-1C69425C9C97}"/>
            </a:ext>
          </a:extLst>
        </xdr:cNvPr>
        <xdr:cNvSpPr/>
      </xdr:nvSpPr>
      <xdr:spPr>
        <a:xfrm>
          <a:off x="14382750" y="616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08" name="テキスト ボックス 307">
          <a:extLst>
            <a:ext uri="{FF2B5EF4-FFF2-40B4-BE49-F238E27FC236}">
              <a16:creationId xmlns:a16="http://schemas.microsoft.com/office/drawing/2014/main" id="{B382BF2D-86DC-4012-B8D2-6DDBE1ACA94E}"/>
            </a:ext>
          </a:extLst>
        </xdr:cNvPr>
        <xdr:cNvSpPr txBox="1"/>
      </xdr:nvSpPr>
      <xdr:spPr>
        <a:xfrm>
          <a:off x="14084300" y="62552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37846</xdr:rowOff>
    </xdr:from>
    <xdr:to>
      <xdr:col>73</xdr:col>
      <xdr:colOff>180975</xdr:colOff>
      <xdr:row>37</xdr:row>
      <xdr:rowOff>124714</xdr:rowOff>
    </xdr:to>
    <xdr:cxnSp macro="">
      <xdr:nvCxnSpPr>
        <xdr:cNvPr id="309" name="直線コネクタ 308">
          <a:extLst>
            <a:ext uri="{FF2B5EF4-FFF2-40B4-BE49-F238E27FC236}">
              <a16:creationId xmlns:a16="http://schemas.microsoft.com/office/drawing/2014/main" id="{67A6AF07-508B-4B6E-A3A4-A7F53BB4EDFF}"/>
            </a:ext>
          </a:extLst>
        </xdr:cNvPr>
        <xdr:cNvCxnSpPr/>
      </xdr:nvCxnSpPr>
      <xdr:spPr>
        <a:xfrm flipV="1">
          <a:off x="12798425" y="6146546"/>
          <a:ext cx="8255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C12B122B-082C-45F2-919A-88DA0108C8C2}"/>
            </a:ext>
          </a:extLst>
        </xdr:cNvPr>
        <xdr:cNvSpPr/>
      </xdr:nvSpPr>
      <xdr:spPr>
        <a:xfrm>
          <a:off x="13573125" y="6123178"/>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100855</xdr:rowOff>
    </xdr:from>
    <xdr:ext cx="762000" cy="259045"/>
    <xdr:sp macro="" textlink="">
      <xdr:nvSpPr>
        <xdr:cNvPr id="311" name="テキスト ボックス 310">
          <a:extLst>
            <a:ext uri="{FF2B5EF4-FFF2-40B4-BE49-F238E27FC236}">
              <a16:creationId xmlns:a16="http://schemas.microsoft.com/office/drawing/2014/main" id="{1BDC7913-E99D-48DF-B8F9-292B836CD7CE}"/>
            </a:ext>
          </a:extLst>
        </xdr:cNvPr>
        <xdr:cNvSpPr txBox="1"/>
      </xdr:nvSpPr>
      <xdr:spPr>
        <a:xfrm>
          <a:off x="13258800" y="620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124714</xdr:rowOff>
    </xdr:from>
    <xdr:to>
      <xdr:col>69</xdr:col>
      <xdr:colOff>92075</xdr:colOff>
      <xdr:row>39</xdr:row>
      <xdr:rowOff>14986</xdr:rowOff>
    </xdr:to>
    <xdr:cxnSp macro="">
      <xdr:nvCxnSpPr>
        <xdr:cNvPr id="312" name="直線コネクタ 311">
          <a:extLst>
            <a:ext uri="{FF2B5EF4-FFF2-40B4-BE49-F238E27FC236}">
              <a16:creationId xmlns:a16="http://schemas.microsoft.com/office/drawing/2014/main" id="{A0E83400-2E8A-497E-BE1E-141A366D330B}"/>
            </a:ext>
          </a:extLst>
        </xdr:cNvPr>
        <xdr:cNvCxnSpPr/>
      </xdr:nvCxnSpPr>
      <xdr:spPr>
        <a:xfrm flipV="1">
          <a:off x="11972925" y="6233414"/>
          <a:ext cx="825500" cy="220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BDBEE3E4-A253-437D-B1B6-C32BB6FA1486}"/>
            </a:ext>
          </a:extLst>
        </xdr:cNvPr>
        <xdr:cNvSpPr/>
      </xdr:nvSpPr>
      <xdr:spPr>
        <a:xfrm>
          <a:off x="12747625" y="60975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94251</xdr:rowOff>
    </xdr:from>
    <xdr:ext cx="762000" cy="259045"/>
    <xdr:sp macro="" textlink="">
      <xdr:nvSpPr>
        <xdr:cNvPr id="314" name="テキスト ボックス 313">
          <a:extLst>
            <a:ext uri="{FF2B5EF4-FFF2-40B4-BE49-F238E27FC236}">
              <a16:creationId xmlns:a16="http://schemas.microsoft.com/office/drawing/2014/main" id="{0E8CD9EA-A506-4961-B55C-ECAD18FB5394}"/>
            </a:ext>
          </a:extLst>
        </xdr:cNvPr>
        <xdr:cNvSpPr txBox="1"/>
      </xdr:nvSpPr>
      <xdr:spPr>
        <a:xfrm>
          <a:off x="12449175" y="5872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5" name="フローチャート: 判断 314">
          <a:extLst>
            <a:ext uri="{FF2B5EF4-FFF2-40B4-BE49-F238E27FC236}">
              <a16:creationId xmlns:a16="http://schemas.microsoft.com/office/drawing/2014/main" id="{DBD75AE2-35D3-4FD7-8560-17DA40B54FFF}"/>
            </a:ext>
          </a:extLst>
        </xdr:cNvPr>
        <xdr:cNvSpPr/>
      </xdr:nvSpPr>
      <xdr:spPr>
        <a:xfrm>
          <a:off x="11938000" y="6159754"/>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162831</xdr:rowOff>
    </xdr:from>
    <xdr:ext cx="762000" cy="259045"/>
    <xdr:sp macro="" textlink="">
      <xdr:nvSpPr>
        <xdr:cNvPr id="316" name="テキスト ボックス 315">
          <a:extLst>
            <a:ext uri="{FF2B5EF4-FFF2-40B4-BE49-F238E27FC236}">
              <a16:creationId xmlns:a16="http://schemas.microsoft.com/office/drawing/2014/main" id="{D0AE4CC5-45A1-4A9F-965C-5ACF8D247322}"/>
            </a:ext>
          </a:extLst>
        </xdr:cNvPr>
        <xdr:cNvSpPr txBox="1"/>
      </xdr:nvSpPr>
      <xdr:spPr>
        <a:xfrm>
          <a:off x="11623675" y="5941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F075EAED-959E-40A4-9916-8C186DB071F4}"/>
            </a:ext>
          </a:extLst>
        </xdr:cNvPr>
        <xdr:cNvSpPr txBox="1"/>
      </xdr:nvSpPr>
      <xdr:spPr>
        <a:xfrm>
          <a:off x="150082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53AA6670-396B-4FFE-9D18-9E2117A9D72E}"/>
            </a:ext>
          </a:extLst>
        </xdr:cNvPr>
        <xdr:cNvSpPr txBox="1"/>
      </xdr:nvSpPr>
      <xdr:spPr>
        <a:xfrm>
          <a:off x="142335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3829E3E0-D9D0-47C1-9EB7-80864314572C}"/>
            </a:ext>
          </a:extLst>
        </xdr:cNvPr>
        <xdr:cNvSpPr txBox="1"/>
      </xdr:nvSpPr>
      <xdr:spPr>
        <a:xfrm>
          <a:off x="13423900"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D9661702-AF27-4E8B-88DD-C626D3D52B8B}"/>
            </a:ext>
          </a:extLst>
        </xdr:cNvPr>
        <xdr:cNvSpPr txBox="1"/>
      </xdr:nvSpPr>
      <xdr:spPr>
        <a:xfrm>
          <a:off x="12598400"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3C5EDA9F-70A9-4C14-B497-525D970B7CC3}"/>
            </a:ext>
          </a:extLst>
        </xdr:cNvPr>
        <xdr:cNvSpPr txBox="1"/>
      </xdr:nvSpPr>
      <xdr:spPr>
        <a:xfrm>
          <a:off x="117824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101346</xdr:rowOff>
    </xdr:from>
    <xdr:to>
      <xdr:col>82</xdr:col>
      <xdr:colOff>158750</xdr:colOff>
      <xdr:row>38</xdr:row>
      <xdr:rowOff>31496</xdr:rowOff>
    </xdr:to>
    <xdr:sp macro="" textlink="">
      <xdr:nvSpPr>
        <xdr:cNvPr id="322" name="楕円 321">
          <a:extLst>
            <a:ext uri="{FF2B5EF4-FFF2-40B4-BE49-F238E27FC236}">
              <a16:creationId xmlns:a16="http://schemas.microsoft.com/office/drawing/2014/main" id="{E272180B-5679-430B-BC87-B77038CA40D6}"/>
            </a:ext>
          </a:extLst>
        </xdr:cNvPr>
        <xdr:cNvSpPr/>
      </xdr:nvSpPr>
      <xdr:spPr>
        <a:xfrm>
          <a:off x="15157450" y="621004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117873</xdr:rowOff>
    </xdr:from>
    <xdr:ext cx="762000" cy="259045"/>
    <xdr:sp macro="" textlink="">
      <xdr:nvSpPr>
        <xdr:cNvPr id="323" name="補助費等該当値テキスト">
          <a:extLst>
            <a:ext uri="{FF2B5EF4-FFF2-40B4-BE49-F238E27FC236}">
              <a16:creationId xmlns:a16="http://schemas.microsoft.com/office/drawing/2014/main" id="{5A138737-1116-450E-9782-0C9FC25EED24}"/>
            </a:ext>
          </a:extLst>
        </xdr:cNvPr>
        <xdr:cNvSpPr txBox="1"/>
      </xdr:nvSpPr>
      <xdr:spPr>
        <a:xfrm>
          <a:off x="15284450" y="6061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5334</xdr:rowOff>
    </xdr:from>
    <xdr:to>
      <xdr:col>78</xdr:col>
      <xdr:colOff>120650</xdr:colOff>
      <xdr:row>37</xdr:row>
      <xdr:rowOff>106934</xdr:rowOff>
    </xdr:to>
    <xdr:sp macro="" textlink="">
      <xdr:nvSpPr>
        <xdr:cNvPr id="324" name="楕円 323">
          <a:extLst>
            <a:ext uri="{FF2B5EF4-FFF2-40B4-BE49-F238E27FC236}">
              <a16:creationId xmlns:a16="http://schemas.microsoft.com/office/drawing/2014/main" id="{0E7004FA-2CB2-4C80-BD74-F1FF11C6BF6D}"/>
            </a:ext>
          </a:extLst>
        </xdr:cNvPr>
        <xdr:cNvSpPr/>
      </xdr:nvSpPr>
      <xdr:spPr>
        <a:xfrm>
          <a:off x="14382750" y="6114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117111</xdr:rowOff>
    </xdr:from>
    <xdr:ext cx="736600" cy="259045"/>
    <xdr:sp macro="" textlink="">
      <xdr:nvSpPr>
        <xdr:cNvPr id="325" name="テキスト ボックス 324">
          <a:extLst>
            <a:ext uri="{FF2B5EF4-FFF2-40B4-BE49-F238E27FC236}">
              <a16:creationId xmlns:a16="http://schemas.microsoft.com/office/drawing/2014/main" id="{0E653C3F-78B4-46FB-A08B-E559D050F4FE}"/>
            </a:ext>
          </a:extLst>
        </xdr:cNvPr>
        <xdr:cNvSpPr txBox="1"/>
      </xdr:nvSpPr>
      <xdr:spPr>
        <a:xfrm>
          <a:off x="14084300" y="58956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158496</xdr:rowOff>
    </xdr:from>
    <xdr:to>
      <xdr:col>74</xdr:col>
      <xdr:colOff>31750</xdr:colOff>
      <xdr:row>37</xdr:row>
      <xdr:rowOff>88646</xdr:rowOff>
    </xdr:to>
    <xdr:sp macro="" textlink="">
      <xdr:nvSpPr>
        <xdr:cNvPr id="326" name="楕円 325">
          <a:extLst>
            <a:ext uri="{FF2B5EF4-FFF2-40B4-BE49-F238E27FC236}">
              <a16:creationId xmlns:a16="http://schemas.microsoft.com/office/drawing/2014/main" id="{46763512-DFB9-401B-B6DF-F17F2718CE73}"/>
            </a:ext>
          </a:extLst>
        </xdr:cNvPr>
        <xdr:cNvSpPr/>
      </xdr:nvSpPr>
      <xdr:spPr>
        <a:xfrm>
          <a:off x="13573125" y="610209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98823</xdr:rowOff>
    </xdr:from>
    <xdr:ext cx="762000" cy="259045"/>
    <xdr:sp macro="" textlink="">
      <xdr:nvSpPr>
        <xdr:cNvPr id="327" name="テキスト ボックス 326">
          <a:extLst>
            <a:ext uri="{FF2B5EF4-FFF2-40B4-BE49-F238E27FC236}">
              <a16:creationId xmlns:a16="http://schemas.microsoft.com/office/drawing/2014/main" id="{B0BB232B-4E21-466E-86F0-2F44EAFD84EC}"/>
            </a:ext>
          </a:extLst>
        </xdr:cNvPr>
        <xdr:cNvSpPr txBox="1"/>
      </xdr:nvSpPr>
      <xdr:spPr>
        <a:xfrm>
          <a:off x="13258800" y="5877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73914</xdr:rowOff>
    </xdr:from>
    <xdr:to>
      <xdr:col>69</xdr:col>
      <xdr:colOff>142875</xdr:colOff>
      <xdr:row>38</xdr:row>
      <xdr:rowOff>4064</xdr:rowOff>
    </xdr:to>
    <xdr:sp macro="" textlink="">
      <xdr:nvSpPr>
        <xdr:cNvPr id="328" name="楕円 327">
          <a:extLst>
            <a:ext uri="{FF2B5EF4-FFF2-40B4-BE49-F238E27FC236}">
              <a16:creationId xmlns:a16="http://schemas.microsoft.com/office/drawing/2014/main" id="{CB38074D-16F4-4330-828D-E8D9E7BB574B}"/>
            </a:ext>
          </a:extLst>
        </xdr:cNvPr>
        <xdr:cNvSpPr/>
      </xdr:nvSpPr>
      <xdr:spPr>
        <a:xfrm>
          <a:off x="12747625" y="618261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160291</xdr:rowOff>
    </xdr:from>
    <xdr:ext cx="762000" cy="259045"/>
    <xdr:sp macro="" textlink="">
      <xdr:nvSpPr>
        <xdr:cNvPr id="329" name="テキスト ボックス 328">
          <a:extLst>
            <a:ext uri="{FF2B5EF4-FFF2-40B4-BE49-F238E27FC236}">
              <a16:creationId xmlns:a16="http://schemas.microsoft.com/office/drawing/2014/main" id="{495D761B-BAC0-4A01-AA80-EB4F4976C044}"/>
            </a:ext>
          </a:extLst>
        </xdr:cNvPr>
        <xdr:cNvSpPr txBox="1"/>
      </xdr:nvSpPr>
      <xdr:spPr>
        <a:xfrm>
          <a:off x="12449175" y="6268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135636</xdr:rowOff>
    </xdr:from>
    <xdr:to>
      <xdr:col>65</xdr:col>
      <xdr:colOff>53975</xdr:colOff>
      <xdr:row>39</xdr:row>
      <xdr:rowOff>65786</xdr:rowOff>
    </xdr:to>
    <xdr:sp macro="" textlink="">
      <xdr:nvSpPr>
        <xdr:cNvPr id="330" name="楕円 329">
          <a:extLst>
            <a:ext uri="{FF2B5EF4-FFF2-40B4-BE49-F238E27FC236}">
              <a16:creationId xmlns:a16="http://schemas.microsoft.com/office/drawing/2014/main" id="{A942D726-FB3E-4DD0-9491-BA0222D2AAAE}"/>
            </a:ext>
          </a:extLst>
        </xdr:cNvPr>
        <xdr:cNvSpPr/>
      </xdr:nvSpPr>
      <xdr:spPr>
        <a:xfrm>
          <a:off x="11938000" y="640943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50563</xdr:rowOff>
    </xdr:from>
    <xdr:ext cx="762000" cy="259045"/>
    <xdr:sp macro="" textlink="">
      <xdr:nvSpPr>
        <xdr:cNvPr id="331" name="テキスト ボックス 330">
          <a:extLst>
            <a:ext uri="{FF2B5EF4-FFF2-40B4-BE49-F238E27FC236}">
              <a16:creationId xmlns:a16="http://schemas.microsoft.com/office/drawing/2014/main" id="{FC09EA8C-F1FA-44AE-8259-A4B0A64DC86E}"/>
            </a:ext>
          </a:extLst>
        </xdr:cNvPr>
        <xdr:cNvSpPr txBox="1"/>
      </xdr:nvSpPr>
      <xdr:spPr>
        <a:xfrm>
          <a:off x="11623675" y="6489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1058486C-D969-4117-BD9E-08BD1B6B7145}"/>
            </a:ext>
          </a:extLst>
        </xdr:cNvPr>
        <xdr:cNvSpPr/>
      </xdr:nvSpPr>
      <xdr:spPr>
        <a:xfrm>
          <a:off x="714375" y="11131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74B52642-C2DB-477C-BFA8-5E440683A546}"/>
            </a:ext>
          </a:extLst>
        </xdr:cNvPr>
        <xdr:cNvSpPr/>
      </xdr:nvSpPr>
      <xdr:spPr>
        <a:xfrm>
          <a:off x="4972050" y="1119505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7DA2D0B9-5071-4DB7-A9D3-4667CECABC9E}"/>
            </a:ext>
          </a:extLst>
        </xdr:cNvPr>
        <xdr:cNvSpPr/>
      </xdr:nvSpPr>
      <xdr:spPr>
        <a:xfrm>
          <a:off x="4972050" y="1137920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2747B954-0006-4066-BCF8-D5B0949F20AA}"/>
            </a:ext>
          </a:extLst>
        </xdr:cNvPr>
        <xdr:cNvSpPr/>
      </xdr:nvSpPr>
      <xdr:spPr>
        <a:xfrm>
          <a:off x="6530975" y="11195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4F1D903F-314B-4DE2-A74A-01EAD8479D83}"/>
            </a:ext>
          </a:extLst>
        </xdr:cNvPr>
        <xdr:cNvSpPr/>
      </xdr:nvSpPr>
      <xdr:spPr>
        <a:xfrm>
          <a:off x="6530975" y="11379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B5A05E1D-8A9C-49D7-8FE3-66DD8F1A6602}"/>
            </a:ext>
          </a:extLst>
        </xdr:cNvPr>
        <xdr:cNvSpPr/>
      </xdr:nvSpPr>
      <xdr:spPr>
        <a:xfrm>
          <a:off x="8016875" y="11195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62C73FF8-D144-4FE8-8083-BC4DA8238F82}"/>
            </a:ext>
          </a:extLst>
        </xdr:cNvPr>
        <xdr:cNvSpPr/>
      </xdr:nvSpPr>
      <xdr:spPr>
        <a:xfrm>
          <a:off x="8016875" y="11379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F3773671-A658-483B-8CE1-D05D0ABB66C1}"/>
            </a:ext>
          </a:extLst>
        </xdr:cNvPr>
        <xdr:cNvSpPr/>
      </xdr:nvSpPr>
      <xdr:spPr>
        <a:xfrm>
          <a:off x="714375" y="11684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5D3193A0-8F99-40C1-AC7A-9DB22F309CC1}"/>
            </a:ext>
          </a:extLst>
        </xdr:cNvPr>
        <xdr:cNvSpPr/>
      </xdr:nvSpPr>
      <xdr:spPr>
        <a:xfrm>
          <a:off x="5270500" y="11684000"/>
          <a:ext cx="49053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E36C5F61-965C-460C-AFF5-6F07CDD7A115}"/>
            </a:ext>
          </a:extLst>
        </xdr:cNvPr>
        <xdr:cNvSpPr/>
      </xdr:nvSpPr>
      <xdr:spPr>
        <a:xfrm>
          <a:off x="5334000" y="11684000"/>
          <a:ext cx="350202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76EF0292-D7E4-4AA8-B6FB-451DDC8357B0}"/>
            </a:ext>
          </a:extLst>
        </xdr:cNvPr>
        <xdr:cNvSpPr txBox="1"/>
      </xdr:nvSpPr>
      <xdr:spPr>
        <a:xfrm>
          <a:off x="5356225" y="11988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　新規地方債の発行額の抑制や公的資金補償金免除繰上償還の実施等により、類似団体平均値より大きく下回っている。近年増加傾向にあるが、今後もこの状況を維持するために、地方債の新規発行を予定している普通建設事業については、実施時期や規模を精査し借入額の抑制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69E14FCF-6723-4E93-BC08-735C24EDE76A}"/>
            </a:ext>
          </a:extLst>
        </xdr:cNvPr>
        <xdr:cNvSpPr txBox="1"/>
      </xdr:nvSpPr>
      <xdr:spPr>
        <a:xfrm>
          <a:off x="676275" y="11499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C15CAC4A-A80F-4638-843B-7FC49F7B538E}"/>
            </a:ext>
          </a:extLst>
        </xdr:cNvPr>
        <xdr:cNvCxnSpPr/>
      </xdr:nvCxnSpPr>
      <xdr:spPr>
        <a:xfrm>
          <a:off x="714375" y="13881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582708A7-D676-4BEA-B783-AFC5F8BE4C00}"/>
            </a:ext>
          </a:extLst>
        </xdr:cNvPr>
        <xdr:cNvSpPr txBox="1"/>
      </xdr:nvSpPr>
      <xdr:spPr>
        <a:xfrm>
          <a:off x="238125" y="13745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C6E9178A-EDDF-4BFF-8E48-69EF993F6053}"/>
            </a:ext>
          </a:extLst>
        </xdr:cNvPr>
        <xdr:cNvCxnSpPr/>
      </xdr:nvCxnSpPr>
      <xdr:spPr>
        <a:xfrm>
          <a:off x="714375" y="13519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AE37782B-46DF-4DFA-8249-636D3D5512D2}"/>
            </a:ext>
          </a:extLst>
        </xdr:cNvPr>
        <xdr:cNvSpPr txBox="1"/>
      </xdr:nvSpPr>
      <xdr:spPr>
        <a:xfrm>
          <a:off x="238125" y="13376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33A4B61D-38F5-441C-862D-A7BACF316A04}"/>
            </a:ext>
          </a:extLst>
        </xdr:cNvPr>
        <xdr:cNvCxnSpPr/>
      </xdr:nvCxnSpPr>
      <xdr:spPr>
        <a:xfrm>
          <a:off x="714375" y="131508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24562E6D-9E2E-4AA0-943A-14CB86D87122}"/>
            </a:ext>
          </a:extLst>
        </xdr:cNvPr>
        <xdr:cNvSpPr txBox="1"/>
      </xdr:nvSpPr>
      <xdr:spPr>
        <a:xfrm>
          <a:off x="238125" y="130149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1FD7C5F-C820-4E0F-9175-84B028A28D87}"/>
            </a:ext>
          </a:extLst>
        </xdr:cNvPr>
        <xdr:cNvCxnSpPr/>
      </xdr:nvCxnSpPr>
      <xdr:spPr>
        <a:xfrm>
          <a:off x="714375" y="127825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418874E-9F9F-465C-B71A-F7C2C49A7D65}"/>
            </a:ext>
          </a:extLst>
        </xdr:cNvPr>
        <xdr:cNvSpPr txBox="1"/>
      </xdr:nvSpPr>
      <xdr:spPr>
        <a:xfrm>
          <a:off x="238125" y="12646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70860975-2FC8-426A-9C9F-B465E68D1B84}"/>
            </a:ext>
          </a:extLst>
        </xdr:cNvPr>
        <xdr:cNvCxnSpPr/>
      </xdr:nvCxnSpPr>
      <xdr:spPr>
        <a:xfrm>
          <a:off x="714375" y="124142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4DA09A07-1F4E-4802-8ECE-E3AC2F990B59}"/>
            </a:ext>
          </a:extLst>
        </xdr:cNvPr>
        <xdr:cNvSpPr txBox="1"/>
      </xdr:nvSpPr>
      <xdr:spPr>
        <a:xfrm>
          <a:off x="238125" y="12278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E7354A8C-FDE8-4280-8EB1-26F50256A9E8}"/>
            </a:ext>
          </a:extLst>
        </xdr:cNvPr>
        <xdr:cNvCxnSpPr/>
      </xdr:nvCxnSpPr>
      <xdr:spPr>
        <a:xfrm>
          <a:off x="714375" y="12052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B2BE515B-7CAB-44EE-94BB-8600A9D3D205}"/>
            </a:ext>
          </a:extLst>
        </xdr:cNvPr>
        <xdr:cNvSpPr txBox="1"/>
      </xdr:nvSpPr>
      <xdr:spPr>
        <a:xfrm>
          <a:off x="238125" y="11910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85EFD26C-FFB1-471D-AABA-E1FD8E3C19F2}"/>
            </a:ext>
          </a:extLst>
        </xdr:cNvPr>
        <xdr:cNvCxnSpPr/>
      </xdr:nvCxnSpPr>
      <xdr:spPr>
        <a:xfrm>
          <a:off x="714375" y="11684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7872FED-119C-4F7A-A746-42513E2DC2F8}"/>
            </a:ext>
          </a:extLst>
        </xdr:cNvPr>
        <xdr:cNvSpPr/>
      </xdr:nvSpPr>
      <xdr:spPr>
        <a:xfrm>
          <a:off x="714375" y="11684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184089B9-834A-4838-8952-1FF94C7F4E05}"/>
            </a:ext>
          </a:extLst>
        </xdr:cNvPr>
        <xdr:cNvCxnSpPr/>
      </xdr:nvCxnSpPr>
      <xdr:spPr>
        <a:xfrm flipV="1">
          <a:off x="4445000" y="1206119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8BB0B0D8-568F-4BF3-B357-E5BCCAA274CD}"/>
            </a:ext>
          </a:extLst>
        </xdr:cNvPr>
        <xdr:cNvSpPr txBox="1"/>
      </xdr:nvSpPr>
      <xdr:spPr>
        <a:xfrm>
          <a:off x="4533900" y="1356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8048680B-F84F-4B05-9540-DBE5900D81C8}"/>
            </a:ext>
          </a:extLst>
        </xdr:cNvPr>
        <xdr:cNvCxnSpPr/>
      </xdr:nvCxnSpPr>
      <xdr:spPr>
        <a:xfrm>
          <a:off x="4371975" y="135890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A511D96E-EA3B-4DE2-863F-27C4736D5CC1}"/>
            </a:ext>
          </a:extLst>
        </xdr:cNvPr>
        <xdr:cNvSpPr txBox="1"/>
      </xdr:nvSpPr>
      <xdr:spPr>
        <a:xfrm>
          <a:off x="4533900" y="11817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09EFEDE7-BD15-43B9-9988-F5C954FBE816}"/>
            </a:ext>
          </a:extLst>
        </xdr:cNvPr>
        <xdr:cNvCxnSpPr/>
      </xdr:nvCxnSpPr>
      <xdr:spPr>
        <a:xfrm>
          <a:off x="4371975" y="120611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8890</xdr:rowOff>
    </xdr:from>
    <xdr:to>
      <xdr:col>24</xdr:col>
      <xdr:colOff>25400</xdr:colOff>
      <xdr:row>75</xdr:row>
      <xdr:rowOff>50800</xdr:rowOff>
    </xdr:to>
    <xdr:cxnSp macro="">
      <xdr:nvCxnSpPr>
        <xdr:cNvPr id="363" name="直線コネクタ 362">
          <a:extLst>
            <a:ext uri="{FF2B5EF4-FFF2-40B4-BE49-F238E27FC236}">
              <a16:creationId xmlns:a16="http://schemas.microsoft.com/office/drawing/2014/main" id="{4D7ED101-0203-4280-B967-CB31BF015D3B}"/>
            </a:ext>
          </a:extLst>
        </xdr:cNvPr>
        <xdr:cNvCxnSpPr/>
      </xdr:nvCxnSpPr>
      <xdr:spPr>
        <a:xfrm>
          <a:off x="3679825" y="12391390"/>
          <a:ext cx="765175"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17797</xdr:rowOff>
    </xdr:from>
    <xdr:ext cx="762000" cy="259045"/>
    <xdr:sp macro="" textlink="">
      <xdr:nvSpPr>
        <xdr:cNvPr id="364" name="公債費平均値テキスト">
          <a:extLst>
            <a:ext uri="{FF2B5EF4-FFF2-40B4-BE49-F238E27FC236}">
              <a16:creationId xmlns:a16="http://schemas.microsoft.com/office/drawing/2014/main" id="{0F11D129-26B3-499D-A115-484E062428EB}"/>
            </a:ext>
          </a:extLst>
        </xdr:cNvPr>
        <xdr:cNvSpPr txBox="1"/>
      </xdr:nvSpPr>
      <xdr:spPr>
        <a:xfrm>
          <a:off x="4533900" y="125653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BBF6B9BF-AA69-4F7C-96D5-E6A43BF41D20}"/>
            </a:ext>
          </a:extLst>
        </xdr:cNvPr>
        <xdr:cNvSpPr/>
      </xdr:nvSpPr>
      <xdr:spPr>
        <a:xfrm>
          <a:off x="4410075" y="1259332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157480</xdr:rowOff>
    </xdr:from>
    <xdr:to>
      <xdr:col>19</xdr:col>
      <xdr:colOff>187325</xdr:colOff>
      <xdr:row>75</xdr:row>
      <xdr:rowOff>8890</xdr:rowOff>
    </xdr:to>
    <xdr:cxnSp macro="">
      <xdr:nvCxnSpPr>
        <xdr:cNvPr id="366" name="直線コネクタ 365">
          <a:extLst>
            <a:ext uri="{FF2B5EF4-FFF2-40B4-BE49-F238E27FC236}">
              <a16:creationId xmlns:a16="http://schemas.microsoft.com/office/drawing/2014/main" id="{EE66B100-6C04-4DB0-97EE-8C7F01563211}"/>
            </a:ext>
          </a:extLst>
        </xdr:cNvPr>
        <xdr:cNvCxnSpPr/>
      </xdr:nvCxnSpPr>
      <xdr:spPr>
        <a:xfrm>
          <a:off x="2860675" y="12374880"/>
          <a:ext cx="81915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877BCC86-712C-4235-AD59-8DC03FAF84FC}"/>
            </a:ext>
          </a:extLst>
        </xdr:cNvPr>
        <xdr:cNvSpPr/>
      </xdr:nvSpPr>
      <xdr:spPr>
        <a:xfrm>
          <a:off x="3635375" y="12608561"/>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147338</xdr:rowOff>
    </xdr:from>
    <xdr:ext cx="736600" cy="259045"/>
    <xdr:sp macro="" textlink="">
      <xdr:nvSpPr>
        <xdr:cNvPr id="368" name="テキスト ボックス 367">
          <a:extLst>
            <a:ext uri="{FF2B5EF4-FFF2-40B4-BE49-F238E27FC236}">
              <a16:creationId xmlns:a16="http://schemas.microsoft.com/office/drawing/2014/main" id="{26C73ADA-E369-4C32-9704-5D36C520E628}"/>
            </a:ext>
          </a:extLst>
        </xdr:cNvPr>
        <xdr:cNvSpPr txBox="1"/>
      </xdr:nvSpPr>
      <xdr:spPr>
        <a:xfrm>
          <a:off x="3321050" y="12694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146050</xdr:rowOff>
    </xdr:from>
    <xdr:to>
      <xdr:col>15</xdr:col>
      <xdr:colOff>98425</xdr:colOff>
      <xdr:row>74</xdr:row>
      <xdr:rowOff>157480</xdr:rowOff>
    </xdr:to>
    <xdr:cxnSp macro="">
      <xdr:nvCxnSpPr>
        <xdr:cNvPr id="369" name="直線コネクタ 368">
          <a:extLst>
            <a:ext uri="{FF2B5EF4-FFF2-40B4-BE49-F238E27FC236}">
              <a16:creationId xmlns:a16="http://schemas.microsoft.com/office/drawing/2014/main" id="{055B77F5-C59F-4AD6-BA7F-8EA1E6F148DD}"/>
            </a:ext>
          </a:extLst>
        </xdr:cNvPr>
        <xdr:cNvCxnSpPr/>
      </xdr:nvCxnSpPr>
      <xdr:spPr>
        <a:xfrm>
          <a:off x="2035175" y="12363450"/>
          <a:ext cx="8255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B7AED957-F18F-460F-88F1-6B2712F9C479}"/>
            </a:ext>
          </a:extLst>
        </xdr:cNvPr>
        <xdr:cNvSpPr/>
      </xdr:nvSpPr>
      <xdr:spPr>
        <a:xfrm>
          <a:off x="2809875" y="12600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139716</xdr:rowOff>
    </xdr:from>
    <xdr:ext cx="762000" cy="259045"/>
    <xdr:sp macro="" textlink="">
      <xdr:nvSpPr>
        <xdr:cNvPr id="371" name="テキスト ボックス 370">
          <a:extLst>
            <a:ext uri="{FF2B5EF4-FFF2-40B4-BE49-F238E27FC236}">
              <a16:creationId xmlns:a16="http://schemas.microsoft.com/office/drawing/2014/main" id="{DEE0C60F-C4BC-46CB-AFEE-CBB9E2A1398F}"/>
            </a:ext>
          </a:extLst>
        </xdr:cNvPr>
        <xdr:cNvSpPr txBox="1"/>
      </xdr:nvSpPr>
      <xdr:spPr>
        <a:xfrm>
          <a:off x="2511425" y="12687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146050</xdr:rowOff>
    </xdr:from>
    <xdr:to>
      <xdr:col>11</xdr:col>
      <xdr:colOff>9525</xdr:colOff>
      <xdr:row>75</xdr:row>
      <xdr:rowOff>1270</xdr:rowOff>
    </xdr:to>
    <xdr:cxnSp macro="">
      <xdr:nvCxnSpPr>
        <xdr:cNvPr id="372" name="直線コネクタ 371">
          <a:extLst>
            <a:ext uri="{FF2B5EF4-FFF2-40B4-BE49-F238E27FC236}">
              <a16:creationId xmlns:a16="http://schemas.microsoft.com/office/drawing/2014/main" id="{A3C4E50B-11B6-4E63-8064-9A0E9826D07B}"/>
            </a:ext>
          </a:extLst>
        </xdr:cNvPr>
        <xdr:cNvCxnSpPr/>
      </xdr:nvCxnSpPr>
      <xdr:spPr>
        <a:xfrm flipV="1">
          <a:off x="1225550" y="12363450"/>
          <a:ext cx="809625"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13CE48DB-BE60-4043-99D2-7EECD1CD9EB4}"/>
            </a:ext>
          </a:extLst>
        </xdr:cNvPr>
        <xdr:cNvSpPr/>
      </xdr:nvSpPr>
      <xdr:spPr>
        <a:xfrm>
          <a:off x="2000250" y="12581889"/>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120666</xdr:rowOff>
    </xdr:from>
    <xdr:ext cx="762000" cy="259045"/>
    <xdr:sp macro="" textlink="">
      <xdr:nvSpPr>
        <xdr:cNvPr id="374" name="テキスト ボックス 373">
          <a:extLst>
            <a:ext uri="{FF2B5EF4-FFF2-40B4-BE49-F238E27FC236}">
              <a16:creationId xmlns:a16="http://schemas.microsoft.com/office/drawing/2014/main" id="{AC9375A7-8C98-4282-A5C1-514913D35A85}"/>
            </a:ext>
          </a:extLst>
        </xdr:cNvPr>
        <xdr:cNvSpPr txBox="1"/>
      </xdr:nvSpPr>
      <xdr:spPr>
        <a:xfrm>
          <a:off x="1685925" y="12668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5" name="フローチャート: 判断 374">
          <a:extLst>
            <a:ext uri="{FF2B5EF4-FFF2-40B4-BE49-F238E27FC236}">
              <a16:creationId xmlns:a16="http://schemas.microsoft.com/office/drawing/2014/main" id="{74693978-E5F2-48C2-9E2D-BFE1C676FBE7}"/>
            </a:ext>
          </a:extLst>
        </xdr:cNvPr>
        <xdr:cNvSpPr/>
      </xdr:nvSpPr>
      <xdr:spPr>
        <a:xfrm>
          <a:off x="1174750" y="12581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120666</xdr:rowOff>
    </xdr:from>
    <xdr:ext cx="762000" cy="259045"/>
    <xdr:sp macro="" textlink="">
      <xdr:nvSpPr>
        <xdr:cNvPr id="376" name="テキスト ボックス 375">
          <a:extLst>
            <a:ext uri="{FF2B5EF4-FFF2-40B4-BE49-F238E27FC236}">
              <a16:creationId xmlns:a16="http://schemas.microsoft.com/office/drawing/2014/main" id="{C95BF070-1232-4242-B262-F40087CDD173}"/>
            </a:ext>
          </a:extLst>
        </xdr:cNvPr>
        <xdr:cNvSpPr txBox="1"/>
      </xdr:nvSpPr>
      <xdr:spPr>
        <a:xfrm>
          <a:off x="876300" y="12668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93B7BF8D-F67A-49B7-82D1-E77C5259F223}"/>
            </a:ext>
          </a:extLst>
        </xdr:cNvPr>
        <xdr:cNvSpPr txBox="1"/>
      </xdr:nvSpPr>
      <xdr:spPr>
        <a:xfrm>
          <a:off x="424497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C23CAD70-FE51-458B-8A28-A304F68A04F4}"/>
            </a:ext>
          </a:extLst>
        </xdr:cNvPr>
        <xdr:cNvSpPr txBox="1"/>
      </xdr:nvSpPr>
      <xdr:spPr>
        <a:xfrm>
          <a:off x="348615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CDF3D5F3-D0D4-40E1-9B7F-18CB299850DF}"/>
            </a:ext>
          </a:extLst>
        </xdr:cNvPr>
        <xdr:cNvSpPr txBox="1"/>
      </xdr:nvSpPr>
      <xdr:spPr>
        <a:xfrm>
          <a:off x="266065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A48B8351-5F38-4379-A330-5AF4D02AF9ED}"/>
            </a:ext>
          </a:extLst>
        </xdr:cNvPr>
        <xdr:cNvSpPr txBox="1"/>
      </xdr:nvSpPr>
      <xdr:spPr>
        <a:xfrm>
          <a:off x="18383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576DCB4D-DA4E-445E-BCB2-D9873451B4DA}"/>
            </a:ext>
          </a:extLst>
        </xdr:cNvPr>
        <xdr:cNvSpPr txBox="1"/>
      </xdr:nvSpPr>
      <xdr:spPr>
        <a:xfrm>
          <a:off x="10255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0</xdr:rowOff>
    </xdr:from>
    <xdr:to>
      <xdr:col>24</xdr:col>
      <xdr:colOff>76200</xdr:colOff>
      <xdr:row>75</xdr:row>
      <xdr:rowOff>101600</xdr:rowOff>
    </xdr:to>
    <xdr:sp macro="" textlink="">
      <xdr:nvSpPr>
        <xdr:cNvPr id="382" name="楕円 381">
          <a:extLst>
            <a:ext uri="{FF2B5EF4-FFF2-40B4-BE49-F238E27FC236}">
              <a16:creationId xmlns:a16="http://schemas.microsoft.com/office/drawing/2014/main" id="{59B87366-3759-469F-81CB-9D1BA484B724}"/>
            </a:ext>
          </a:extLst>
        </xdr:cNvPr>
        <xdr:cNvSpPr/>
      </xdr:nvSpPr>
      <xdr:spPr>
        <a:xfrm>
          <a:off x="4410075" y="123825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16527</xdr:rowOff>
    </xdr:from>
    <xdr:ext cx="762000" cy="259045"/>
    <xdr:sp macro="" textlink="">
      <xdr:nvSpPr>
        <xdr:cNvPr id="383" name="公債費該当値テキスト">
          <a:extLst>
            <a:ext uri="{FF2B5EF4-FFF2-40B4-BE49-F238E27FC236}">
              <a16:creationId xmlns:a16="http://schemas.microsoft.com/office/drawing/2014/main" id="{B31F59A6-AC87-4832-AB05-0AD549EC7D8E}"/>
            </a:ext>
          </a:extLst>
        </xdr:cNvPr>
        <xdr:cNvSpPr txBox="1"/>
      </xdr:nvSpPr>
      <xdr:spPr>
        <a:xfrm>
          <a:off x="4533900" y="1223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129540</xdr:rowOff>
    </xdr:from>
    <xdr:to>
      <xdr:col>20</xdr:col>
      <xdr:colOff>38100</xdr:colOff>
      <xdr:row>75</xdr:row>
      <xdr:rowOff>59690</xdr:rowOff>
    </xdr:to>
    <xdr:sp macro="" textlink="">
      <xdr:nvSpPr>
        <xdr:cNvPr id="384" name="楕円 383">
          <a:extLst>
            <a:ext uri="{FF2B5EF4-FFF2-40B4-BE49-F238E27FC236}">
              <a16:creationId xmlns:a16="http://schemas.microsoft.com/office/drawing/2014/main" id="{C95739A8-EAEB-442F-AE8A-CF60CF8DC911}"/>
            </a:ext>
          </a:extLst>
        </xdr:cNvPr>
        <xdr:cNvSpPr/>
      </xdr:nvSpPr>
      <xdr:spPr>
        <a:xfrm>
          <a:off x="3635375" y="123469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69867</xdr:rowOff>
    </xdr:from>
    <xdr:ext cx="736600" cy="259045"/>
    <xdr:sp macro="" textlink="">
      <xdr:nvSpPr>
        <xdr:cNvPr id="385" name="テキスト ボックス 384">
          <a:extLst>
            <a:ext uri="{FF2B5EF4-FFF2-40B4-BE49-F238E27FC236}">
              <a16:creationId xmlns:a16="http://schemas.microsoft.com/office/drawing/2014/main" id="{5478F70B-2746-49E0-A91D-AA0C0A8FB26D}"/>
            </a:ext>
          </a:extLst>
        </xdr:cNvPr>
        <xdr:cNvSpPr txBox="1"/>
      </xdr:nvSpPr>
      <xdr:spPr>
        <a:xfrm>
          <a:off x="3321050" y="12122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106680</xdr:rowOff>
    </xdr:from>
    <xdr:to>
      <xdr:col>15</xdr:col>
      <xdr:colOff>149225</xdr:colOff>
      <xdr:row>75</xdr:row>
      <xdr:rowOff>36830</xdr:rowOff>
    </xdr:to>
    <xdr:sp macro="" textlink="">
      <xdr:nvSpPr>
        <xdr:cNvPr id="386" name="楕円 385">
          <a:extLst>
            <a:ext uri="{FF2B5EF4-FFF2-40B4-BE49-F238E27FC236}">
              <a16:creationId xmlns:a16="http://schemas.microsoft.com/office/drawing/2014/main" id="{1952B2B2-F7A3-4B62-BF9D-F76EFEE154C8}"/>
            </a:ext>
          </a:extLst>
        </xdr:cNvPr>
        <xdr:cNvSpPr/>
      </xdr:nvSpPr>
      <xdr:spPr>
        <a:xfrm>
          <a:off x="2809875" y="123240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47007</xdr:rowOff>
    </xdr:from>
    <xdr:ext cx="762000" cy="259045"/>
    <xdr:sp macro="" textlink="">
      <xdr:nvSpPr>
        <xdr:cNvPr id="387" name="テキスト ボックス 386">
          <a:extLst>
            <a:ext uri="{FF2B5EF4-FFF2-40B4-BE49-F238E27FC236}">
              <a16:creationId xmlns:a16="http://schemas.microsoft.com/office/drawing/2014/main" id="{1F5419DE-6970-4FF2-9F8B-ECA84213C057}"/>
            </a:ext>
          </a:extLst>
        </xdr:cNvPr>
        <xdr:cNvSpPr txBox="1"/>
      </xdr:nvSpPr>
      <xdr:spPr>
        <a:xfrm>
          <a:off x="2511425" y="12099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95250</xdr:rowOff>
    </xdr:from>
    <xdr:to>
      <xdr:col>11</xdr:col>
      <xdr:colOff>60325</xdr:colOff>
      <xdr:row>75</xdr:row>
      <xdr:rowOff>25400</xdr:rowOff>
    </xdr:to>
    <xdr:sp macro="" textlink="">
      <xdr:nvSpPr>
        <xdr:cNvPr id="388" name="楕円 387">
          <a:extLst>
            <a:ext uri="{FF2B5EF4-FFF2-40B4-BE49-F238E27FC236}">
              <a16:creationId xmlns:a16="http://schemas.microsoft.com/office/drawing/2014/main" id="{7CE6663B-F3A3-4F81-A74D-8FFBD298EEC8}"/>
            </a:ext>
          </a:extLst>
        </xdr:cNvPr>
        <xdr:cNvSpPr/>
      </xdr:nvSpPr>
      <xdr:spPr>
        <a:xfrm>
          <a:off x="2000250" y="123126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35577</xdr:rowOff>
    </xdr:from>
    <xdr:ext cx="762000" cy="259045"/>
    <xdr:sp macro="" textlink="">
      <xdr:nvSpPr>
        <xdr:cNvPr id="389" name="テキスト ボックス 388">
          <a:extLst>
            <a:ext uri="{FF2B5EF4-FFF2-40B4-BE49-F238E27FC236}">
              <a16:creationId xmlns:a16="http://schemas.microsoft.com/office/drawing/2014/main" id="{DD254025-D189-46AF-9186-02555C93119D}"/>
            </a:ext>
          </a:extLst>
        </xdr:cNvPr>
        <xdr:cNvSpPr txBox="1"/>
      </xdr:nvSpPr>
      <xdr:spPr>
        <a:xfrm>
          <a:off x="1685925" y="1208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121920</xdr:rowOff>
    </xdr:from>
    <xdr:to>
      <xdr:col>6</xdr:col>
      <xdr:colOff>171450</xdr:colOff>
      <xdr:row>75</xdr:row>
      <xdr:rowOff>52070</xdr:rowOff>
    </xdr:to>
    <xdr:sp macro="" textlink="">
      <xdr:nvSpPr>
        <xdr:cNvPr id="390" name="楕円 389">
          <a:extLst>
            <a:ext uri="{FF2B5EF4-FFF2-40B4-BE49-F238E27FC236}">
              <a16:creationId xmlns:a16="http://schemas.microsoft.com/office/drawing/2014/main" id="{B4D44068-B8CA-4BE6-8008-DD9F392D3050}"/>
            </a:ext>
          </a:extLst>
        </xdr:cNvPr>
        <xdr:cNvSpPr/>
      </xdr:nvSpPr>
      <xdr:spPr>
        <a:xfrm>
          <a:off x="1174750" y="123393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62247</xdr:rowOff>
    </xdr:from>
    <xdr:ext cx="762000" cy="259045"/>
    <xdr:sp macro="" textlink="">
      <xdr:nvSpPr>
        <xdr:cNvPr id="391" name="テキスト ボックス 390">
          <a:extLst>
            <a:ext uri="{FF2B5EF4-FFF2-40B4-BE49-F238E27FC236}">
              <a16:creationId xmlns:a16="http://schemas.microsoft.com/office/drawing/2014/main" id="{13E82D88-DB5F-4B6F-9584-59EEDBC3F5B3}"/>
            </a:ext>
          </a:extLst>
        </xdr:cNvPr>
        <xdr:cNvSpPr txBox="1"/>
      </xdr:nvSpPr>
      <xdr:spPr>
        <a:xfrm>
          <a:off x="876300" y="12114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A810D95-BBCC-47C8-919E-A3381B92ADC5}"/>
            </a:ext>
          </a:extLst>
        </xdr:cNvPr>
        <xdr:cNvSpPr/>
      </xdr:nvSpPr>
      <xdr:spPr>
        <a:xfrm>
          <a:off x="11461750" y="11131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39CEBD7A-09DD-49E8-BA1A-941D26A6328D}"/>
            </a:ext>
          </a:extLst>
        </xdr:cNvPr>
        <xdr:cNvSpPr/>
      </xdr:nvSpPr>
      <xdr:spPr>
        <a:xfrm>
          <a:off x="15732125" y="11195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6DE5022F-F9A7-4660-9BC6-F4C0C0F08EBB}"/>
            </a:ext>
          </a:extLst>
        </xdr:cNvPr>
        <xdr:cNvSpPr/>
      </xdr:nvSpPr>
      <xdr:spPr>
        <a:xfrm>
          <a:off x="15732125" y="11379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9061C277-003E-4364-89D6-A29129BA4FBB}"/>
            </a:ext>
          </a:extLst>
        </xdr:cNvPr>
        <xdr:cNvSpPr/>
      </xdr:nvSpPr>
      <xdr:spPr>
        <a:xfrm>
          <a:off x="17294225" y="11195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EF8B4CCA-B538-4B05-8744-789D15ED45E7}"/>
            </a:ext>
          </a:extLst>
        </xdr:cNvPr>
        <xdr:cNvSpPr/>
      </xdr:nvSpPr>
      <xdr:spPr>
        <a:xfrm>
          <a:off x="17294225" y="11379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AA25055D-A54A-47F3-B17C-0F1E670B38A1}"/>
            </a:ext>
          </a:extLst>
        </xdr:cNvPr>
        <xdr:cNvSpPr/>
      </xdr:nvSpPr>
      <xdr:spPr>
        <a:xfrm>
          <a:off x="18780125" y="11195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309B8C3F-A4A8-47AF-B131-6D3DE720BC9B}"/>
            </a:ext>
          </a:extLst>
        </xdr:cNvPr>
        <xdr:cNvSpPr/>
      </xdr:nvSpPr>
      <xdr:spPr>
        <a:xfrm>
          <a:off x="18780125" y="11379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E5F2E829-C979-48C0-99ED-6A4091C15B9E}"/>
            </a:ext>
          </a:extLst>
        </xdr:cNvPr>
        <xdr:cNvSpPr/>
      </xdr:nvSpPr>
      <xdr:spPr>
        <a:xfrm>
          <a:off x="11461750" y="11684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37248FED-D173-4D57-984F-1C3AB8EC3955}"/>
            </a:ext>
          </a:extLst>
        </xdr:cNvPr>
        <xdr:cNvSpPr/>
      </xdr:nvSpPr>
      <xdr:spPr>
        <a:xfrm>
          <a:off x="16021050" y="11684000"/>
          <a:ext cx="49180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2D427111-75DB-4523-8885-F8028A614996}"/>
            </a:ext>
          </a:extLst>
        </xdr:cNvPr>
        <xdr:cNvSpPr/>
      </xdr:nvSpPr>
      <xdr:spPr>
        <a:xfrm>
          <a:off x="16081375" y="11684000"/>
          <a:ext cx="35083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A669F302-739F-4C3B-AA1F-6CEF26038386}"/>
            </a:ext>
          </a:extLst>
        </xdr:cNvPr>
        <xdr:cNvSpPr txBox="1"/>
      </xdr:nvSpPr>
      <xdr:spPr>
        <a:xfrm>
          <a:off x="16119475" y="11988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b="0" i="0" baseline="0">
              <a:solidFill>
                <a:schemeClr val="dk1"/>
              </a:solidFill>
              <a:effectLst/>
              <a:latin typeface="+mn-lt"/>
              <a:ea typeface="+mn-ea"/>
              <a:cs typeface="+mn-cs"/>
            </a:rPr>
            <a:t>　ごみ処理施設の維持管理に係る美浜・三方環境衛生組合の負担金の減等により、類似団体平均値を下回ったが、今後も定員適正化計画による職員数の削減や指定管理者制度の導入等によりコスト削減に努め、行政評価等の地域経営手法を取り入れながら経常経費の歳出削減を図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CD99C580-DAB5-43DE-A8E3-E4107BD69DAB}"/>
            </a:ext>
          </a:extLst>
        </xdr:cNvPr>
        <xdr:cNvSpPr txBox="1"/>
      </xdr:nvSpPr>
      <xdr:spPr>
        <a:xfrm>
          <a:off x="11423650" y="11499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68536553-2A60-44D4-BAAB-59E40D67BDBE}"/>
            </a:ext>
          </a:extLst>
        </xdr:cNvPr>
        <xdr:cNvCxnSpPr/>
      </xdr:nvCxnSpPr>
      <xdr:spPr>
        <a:xfrm>
          <a:off x="11461750" y="13881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DAB8EDB-9943-45E5-835E-1253DCFFB0A4}"/>
            </a:ext>
          </a:extLst>
        </xdr:cNvPr>
        <xdr:cNvSpPr txBox="1"/>
      </xdr:nvSpPr>
      <xdr:spPr>
        <a:xfrm>
          <a:off x="11001375" y="13745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BACA5595-9B2F-410D-9F37-79AA5A33EC45}"/>
            </a:ext>
          </a:extLst>
        </xdr:cNvPr>
        <xdr:cNvCxnSpPr/>
      </xdr:nvCxnSpPr>
      <xdr:spPr>
        <a:xfrm>
          <a:off x="11461750" y="13519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EB3BF258-DAB7-46E4-87D6-111BFAC83916}"/>
            </a:ext>
          </a:extLst>
        </xdr:cNvPr>
        <xdr:cNvSpPr txBox="1"/>
      </xdr:nvSpPr>
      <xdr:spPr>
        <a:xfrm>
          <a:off x="11001375" y="13376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520F6332-836F-4AD5-896F-10AE78967A61}"/>
            </a:ext>
          </a:extLst>
        </xdr:cNvPr>
        <xdr:cNvCxnSpPr/>
      </xdr:nvCxnSpPr>
      <xdr:spPr>
        <a:xfrm>
          <a:off x="11461750" y="131508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26AE40BB-381F-4D63-A79F-5F9EB5A634BB}"/>
            </a:ext>
          </a:extLst>
        </xdr:cNvPr>
        <xdr:cNvSpPr txBox="1"/>
      </xdr:nvSpPr>
      <xdr:spPr>
        <a:xfrm>
          <a:off x="11001375" y="130149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405529-626B-47EF-9902-B0FCF00F997B}"/>
            </a:ext>
          </a:extLst>
        </xdr:cNvPr>
        <xdr:cNvCxnSpPr/>
      </xdr:nvCxnSpPr>
      <xdr:spPr>
        <a:xfrm>
          <a:off x="11461750" y="127825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4027ACED-7E85-47E9-912A-35E74DA9949F}"/>
            </a:ext>
          </a:extLst>
        </xdr:cNvPr>
        <xdr:cNvSpPr txBox="1"/>
      </xdr:nvSpPr>
      <xdr:spPr>
        <a:xfrm>
          <a:off x="11001375" y="12646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6B243275-A10E-4455-A4A4-701D6995F247}"/>
            </a:ext>
          </a:extLst>
        </xdr:cNvPr>
        <xdr:cNvCxnSpPr/>
      </xdr:nvCxnSpPr>
      <xdr:spPr>
        <a:xfrm>
          <a:off x="11461750" y="124142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78BE9D87-C49C-4E01-B679-9BDA4FB02684}"/>
            </a:ext>
          </a:extLst>
        </xdr:cNvPr>
        <xdr:cNvSpPr txBox="1"/>
      </xdr:nvSpPr>
      <xdr:spPr>
        <a:xfrm>
          <a:off x="11001375" y="12278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5CCB8BE3-9FFE-4EA4-986B-19697F354DCA}"/>
            </a:ext>
          </a:extLst>
        </xdr:cNvPr>
        <xdr:cNvCxnSpPr/>
      </xdr:nvCxnSpPr>
      <xdr:spPr>
        <a:xfrm>
          <a:off x="11461750" y="12052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A0E7C26C-E6B0-4D55-B4EB-4940ACA4D46E}"/>
            </a:ext>
          </a:extLst>
        </xdr:cNvPr>
        <xdr:cNvSpPr txBox="1"/>
      </xdr:nvSpPr>
      <xdr:spPr>
        <a:xfrm>
          <a:off x="11001375" y="11910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228FE8C-E0F3-46B8-A8A9-852BB193125C}"/>
            </a:ext>
          </a:extLst>
        </xdr:cNvPr>
        <xdr:cNvCxnSpPr/>
      </xdr:nvCxnSpPr>
      <xdr:spPr>
        <a:xfrm>
          <a:off x="11461750" y="11684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828D0B82-F326-43E5-B080-57AE29EE8513}"/>
            </a:ext>
          </a:extLst>
        </xdr:cNvPr>
        <xdr:cNvSpPr txBox="1"/>
      </xdr:nvSpPr>
      <xdr:spPr>
        <a:xfrm>
          <a:off x="11001375" y="11548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A723C9A-DC07-4644-B648-5EF3A0A07731}"/>
            </a:ext>
          </a:extLst>
        </xdr:cNvPr>
        <xdr:cNvSpPr/>
      </xdr:nvSpPr>
      <xdr:spPr>
        <a:xfrm>
          <a:off x="11461750" y="11684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F60FDE7B-FCD2-46C7-8961-C2C1D34C0363}"/>
            </a:ext>
          </a:extLst>
        </xdr:cNvPr>
        <xdr:cNvCxnSpPr/>
      </xdr:nvCxnSpPr>
      <xdr:spPr>
        <a:xfrm flipV="1">
          <a:off x="15208250" y="11964670"/>
          <a:ext cx="0" cy="1558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33F781F9-59A8-485D-A7CF-AC3C97DB8B60}"/>
            </a:ext>
          </a:extLst>
        </xdr:cNvPr>
        <xdr:cNvSpPr txBox="1"/>
      </xdr:nvSpPr>
      <xdr:spPr>
        <a:xfrm>
          <a:off x="15284450" y="13495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4B8571B2-FC6A-4CAB-B1A4-E8678931759F}"/>
            </a:ext>
          </a:extLst>
        </xdr:cNvPr>
        <xdr:cNvCxnSpPr/>
      </xdr:nvCxnSpPr>
      <xdr:spPr>
        <a:xfrm>
          <a:off x="15119350" y="13522961"/>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C1A604BC-20F2-4405-AFB7-E5114BED2452}"/>
            </a:ext>
          </a:extLst>
        </xdr:cNvPr>
        <xdr:cNvSpPr txBox="1"/>
      </xdr:nvSpPr>
      <xdr:spPr>
        <a:xfrm>
          <a:off x="15284450" y="11720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311FD677-5876-47D1-8FE5-33AC0C6BFBC9}"/>
            </a:ext>
          </a:extLst>
        </xdr:cNvPr>
        <xdr:cNvCxnSpPr/>
      </xdr:nvCxnSpPr>
      <xdr:spPr>
        <a:xfrm>
          <a:off x="15119350" y="1196467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20320</xdr:rowOff>
    </xdr:from>
    <xdr:to>
      <xdr:col>82</xdr:col>
      <xdr:colOff>107950</xdr:colOff>
      <xdr:row>76</xdr:row>
      <xdr:rowOff>20320</xdr:rowOff>
    </xdr:to>
    <xdr:cxnSp macro="">
      <xdr:nvCxnSpPr>
        <xdr:cNvPr id="424" name="直線コネクタ 423">
          <a:extLst>
            <a:ext uri="{FF2B5EF4-FFF2-40B4-BE49-F238E27FC236}">
              <a16:creationId xmlns:a16="http://schemas.microsoft.com/office/drawing/2014/main" id="{8C7AF135-4A32-468E-AAA2-F77813E8112E}"/>
            </a:ext>
          </a:extLst>
        </xdr:cNvPr>
        <xdr:cNvCxnSpPr/>
      </xdr:nvCxnSpPr>
      <xdr:spPr>
        <a:xfrm>
          <a:off x="14433550" y="12402820"/>
          <a:ext cx="7747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55897</xdr:rowOff>
    </xdr:from>
    <xdr:ext cx="762000" cy="259045"/>
    <xdr:sp macro="" textlink="">
      <xdr:nvSpPr>
        <xdr:cNvPr id="425" name="公債費以外平均値テキスト">
          <a:extLst>
            <a:ext uri="{FF2B5EF4-FFF2-40B4-BE49-F238E27FC236}">
              <a16:creationId xmlns:a16="http://schemas.microsoft.com/office/drawing/2014/main" id="{C54C21D3-0D41-497E-AE55-FFA6C016CE00}"/>
            </a:ext>
          </a:extLst>
        </xdr:cNvPr>
        <xdr:cNvSpPr txBox="1"/>
      </xdr:nvSpPr>
      <xdr:spPr>
        <a:xfrm>
          <a:off x="15284450" y="12768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A77B5640-0F17-469E-9845-BCCEF02F4E8E}"/>
            </a:ext>
          </a:extLst>
        </xdr:cNvPr>
        <xdr:cNvSpPr/>
      </xdr:nvSpPr>
      <xdr:spPr>
        <a:xfrm>
          <a:off x="15157450" y="127965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20320</xdr:rowOff>
    </xdr:from>
    <xdr:to>
      <xdr:col>78</xdr:col>
      <xdr:colOff>69850</xdr:colOff>
      <xdr:row>76</xdr:row>
      <xdr:rowOff>134620</xdr:rowOff>
    </xdr:to>
    <xdr:cxnSp macro="">
      <xdr:nvCxnSpPr>
        <xdr:cNvPr id="427" name="直線コネクタ 426">
          <a:extLst>
            <a:ext uri="{FF2B5EF4-FFF2-40B4-BE49-F238E27FC236}">
              <a16:creationId xmlns:a16="http://schemas.microsoft.com/office/drawing/2014/main" id="{239BC167-6253-4D86-A57B-DA918987C792}"/>
            </a:ext>
          </a:extLst>
        </xdr:cNvPr>
        <xdr:cNvCxnSpPr/>
      </xdr:nvCxnSpPr>
      <xdr:spPr>
        <a:xfrm flipV="1">
          <a:off x="13623925" y="12402820"/>
          <a:ext cx="809625" cy="279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951DB2A5-D4F1-4399-AB06-2060E462C0E2}"/>
            </a:ext>
          </a:extLst>
        </xdr:cNvPr>
        <xdr:cNvSpPr/>
      </xdr:nvSpPr>
      <xdr:spPr>
        <a:xfrm>
          <a:off x="14382750" y="12777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151147</xdr:rowOff>
    </xdr:from>
    <xdr:ext cx="736600" cy="259045"/>
    <xdr:sp macro="" textlink="">
      <xdr:nvSpPr>
        <xdr:cNvPr id="429" name="テキスト ボックス 428">
          <a:extLst>
            <a:ext uri="{FF2B5EF4-FFF2-40B4-BE49-F238E27FC236}">
              <a16:creationId xmlns:a16="http://schemas.microsoft.com/office/drawing/2014/main" id="{4D69A253-A1A7-4CA2-B07B-6E6A1DBC1CA2}"/>
            </a:ext>
          </a:extLst>
        </xdr:cNvPr>
        <xdr:cNvSpPr txBox="1"/>
      </xdr:nvSpPr>
      <xdr:spPr>
        <a:xfrm>
          <a:off x="14084300" y="12863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134620</xdr:rowOff>
    </xdr:from>
    <xdr:to>
      <xdr:col>73</xdr:col>
      <xdr:colOff>180975</xdr:colOff>
      <xdr:row>77</xdr:row>
      <xdr:rowOff>54611</xdr:rowOff>
    </xdr:to>
    <xdr:cxnSp macro="">
      <xdr:nvCxnSpPr>
        <xdr:cNvPr id="430" name="直線コネクタ 429">
          <a:extLst>
            <a:ext uri="{FF2B5EF4-FFF2-40B4-BE49-F238E27FC236}">
              <a16:creationId xmlns:a16="http://schemas.microsoft.com/office/drawing/2014/main" id="{A2517B8F-9E19-468A-94AA-3230AD549488}"/>
            </a:ext>
          </a:extLst>
        </xdr:cNvPr>
        <xdr:cNvCxnSpPr/>
      </xdr:nvCxnSpPr>
      <xdr:spPr>
        <a:xfrm flipV="1">
          <a:off x="12798425" y="12682220"/>
          <a:ext cx="825500" cy="85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91812AC6-8110-421B-BAA7-F45F1073220B}"/>
            </a:ext>
          </a:extLst>
        </xdr:cNvPr>
        <xdr:cNvSpPr/>
      </xdr:nvSpPr>
      <xdr:spPr>
        <a:xfrm>
          <a:off x="13573125" y="127508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124477</xdr:rowOff>
    </xdr:from>
    <xdr:ext cx="762000" cy="259045"/>
    <xdr:sp macro="" textlink="">
      <xdr:nvSpPr>
        <xdr:cNvPr id="432" name="テキスト ボックス 431">
          <a:extLst>
            <a:ext uri="{FF2B5EF4-FFF2-40B4-BE49-F238E27FC236}">
              <a16:creationId xmlns:a16="http://schemas.microsoft.com/office/drawing/2014/main" id="{60E78905-2039-47B1-AEC5-DEA8DD8C86E2}"/>
            </a:ext>
          </a:extLst>
        </xdr:cNvPr>
        <xdr:cNvSpPr txBox="1"/>
      </xdr:nvSpPr>
      <xdr:spPr>
        <a:xfrm>
          <a:off x="132588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54611</xdr:rowOff>
    </xdr:from>
    <xdr:to>
      <xdr:col>69</xdr:col>
      <xdr:colOff>92075</xdr:colOff>
      <xdr:row>80</xdr:row>
      <xdr:rowOff>88900</xdr:rowOff>
    </xdr:to>
    <xdr:cxnSp macro="">
      <xdr:nvCxnSpPr>
        <xdr:cNvPr id="433" name="直線コネクタ 432">
          <a:extLst>
            <a:ext uri="{FF2B5EF4-FFF2-40B4-BE49-F238E27FC236}">
              <a16:creationId xmlns:a16="http://schemas.microsoft.com/office/drawing/2014/main" id="{0EB80CD6-03A1-4F0E-986E-748396505179}"/>
            </a:ext>
          </a:extLst>
        </xdr:cNvPr>
        <xdr:cNvCxnSpPr/>
      </xdr:nvCxnSpPr>
      <xdr:spPr>
        <a:xfrm flipV="1">
          <a:off x="11972925" y="12767311"/>
          <a:ext cx="825500" cy="529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0E99AED1-8E58-49E6-9D7C-ED7799E45A39}"/>
            </a:ext>
          </a:extLst>
        </xdr:cNvPr>
        <xdr:cNvSpPr/>
      </xdr:nvSpPr>
      <xdr:spPr>
        <a:xfrm>
          <a:off x="12747625" y="126504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43197</xdr:rowOff>
    </xdr:from>
    <xdr:ext cx="762000" cy="259045"/>
    <xdr:sp macro="" textlink="">
      <xdr:nvSpPr>
        <xdr:cNvPr id="435" name="テキスト ボックス 434">
          <a:extLst>
            <a:ext uri="{FF2B5EF4-FFF2-40B4-BE49-F238E27FC236}">
              <a16:creationId xmlns:a16="http://schemas.microsoft.com/office/drawing/2014/main" id="{260D9932-99BD-40B8-B4E5-BE749997412D}"/>
            </a:ext>
          </a:extLst>
        </xdr:cNvPr>
        <xdr:cNvSpPr txBox="1"/>
      </xdr:nvSpPr>
      <xdr:spPr>
        <a:xfrm>
          <a:off x="12449175" y="1242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36" name="フローチャート: 判断 435">
          <a:extLst>
            <a:ext uri="{FF2B5EF4-FFF2-40B4-BE49-F238E27FC236}">
              <a16:creationId xmlns:a16="http://schemas.microsoft.com/office/drawing/2014/main" id="{FF3A0823-EF9B-4BE8-AED2-74F24E5B0657}"/>
            </a:ext>
          </a:extLst>
        </xdr:cNvPr>
        <xdr:cNvSpPr/>
      </xdr:nvSpPr>
      <xdr:spPr>
        <a:xfrm>
          <a:off x="11938000" y="1288923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123207</xdr:rowOff>
    </xdr:from>
    <xdr:ext cx="762000" cy="259045"/>
    <xdr:sp macro="" textlink="">
      <xdr:nvSpPr>
        <xdr:cNvPr id="437" name="テキスト ボックス 436">
          <a:extLst>
            <a:ext uri="{FF2B5EF4-FFF2-40B4-BE49-F238E27FC236}">
              <a16:creationId xmlns:a16="http://schemas.microsoft.com/office/drawing/2014/main" id="{E0AD18A8-5A16-413E-BD1D-8B42F0D8BE45}"/>
            </a:ext>
          </a:extLst>
        </xdr:cNvPr>
        <xdr:cNvSpPr txBox="1"/>
      </xdr:nvSpPr>
      <xdr:spPr>
        <a:xfrm>
          <a:off x="11623675" y="12670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3345ACD3-7080-4824-9CA8-F771D0699CC4}"/>
            </a:ext>
          </a:extLst>
        </xdr:cNvPr>
        <xdr:cNvSpPr txBox="1"/>
      </xdr:nvSpPr>
      <xdr:spPr>
        <a:xfrm>
          <a:off x="150082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98EDA268-7E34-4A95-BD78-CBB696098CE9}"/>
            </a:ext>
          </a:extLst>
        </xdr:cNvPr>
        <xdr:cNvSpPr txBox="1"/>
      </xdr:nvSpPr>
      <xdr:spPr>
        <a:xfrm>
          <a:off x="142335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D331A8C8-7E26-4348-AADC-1D78493FEEAE}"/>
            </a:ext>
          </a:extLst>
        </xdr:cNvPr>
        <xdr:cNvSpPr txBox="1"/>
      </xdr:nvSpPr>
      <xdr:spPr>
        <a:xfrm>
          <a:off x="1342390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F532880B-B3A7-4689-B5DE-BD537E36248B}"/>
            </a:ext>
          </a:extLst>
        </xdr:cNvPr>
        <xdr:cNvSpPr txBox="1"/>
      </xdr:nvSpPr>
      <xdr:spPr>
        <a:xfrm>
          <a:off x="1259840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53482362-609A-4135-A5D7-6913A379B57E}"/>
            </a:ext>
          </a:extLst>
        </xdr:cNvPr>
        <xdr:cNvSpPr txBox="1"/>
      </xdr:nvSpPr>
      <xdr:spPr>
        <a:xfrm>
          <a:off x="117824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140970</xdr:rowOff>
    </xdr:from>
    <xdr:to>
      <xdr:col>82</xdr:col>
      <xdr:colOff>158750</xdr:colOff>
      <xdr:row>76</xdr:row>
      <xdr:rowOff>71120</xdr:rowOff>
    </xdr:to>
    <xdr:sp macro="" textlink="">
      <xdr:nvSpPr>
        <xdr:cNvPr id="443" name="楕円 442">
          <a:extLst>
            <a:ext uri="{FF2B5EF4-FFF2-40B4-BE49-F238E27FC236}">
              <a16:creationId xmlns:a16="http://schemas.microsoft.com/office/drawing/2014/main" id="{E6A32764-C5AD-437C-913D-10712C44F7CF}"/>
            </a:ext>
          </a:extLst>
        </xdr:cNvPr>
        <xdr:cNvSpPr/>
      </xdr:nvSpPr>
      <xdr:spPr>
        <a:xfrm>
          <a:off x="15157450" y="125234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157497</xdr:rowOff>
    </xdr:from>
    <xdr:ext cx="762000" cy="259045"/>
    <xdr:sp macro="" textlink="">
      <xdr:nvSpPr>
        <xdr:cNvPr id="444" name="公債費以外該当値テキスト">
          <a:extLst>
            <a:ext uri="{FF2B5EF4-FFF2-40B4-BE49-F238E27FC236}">
              <a16:creationId xmlns:a16="http://schemas.microsoft.com/office/drawing/2014/main" id="{DAE8F5C1-9A88-4633-AC2F-5F13AC75D446}"/>
            </a:ext>
          </a:extLst>
        </xdr:cNvPr>
        <xdr:cNvSpPr txBox="1"/>
      </xdr:nvSpPr>
      <xdr:spPr>
        <a:xfrm>
          <a:off x="15284450" y="1237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140970</xdr:rowOff>
    </xdr:from>
    <xdr:to>
      <xdr:col>78</xdr:col>
      <xdr:colOff>120650</xdr:colOff>
      <xdr:row>75</xdr:row>
      <xdr:rowOff>71120</xdr:rowOff>
    </xdr:to>
    <xdr:sp macro="" textlink="">
      <xdr:nvSpPr>
        <xdr:cNvPr id="445" name="楕円 444">
          <a:extLst>
            <a:ext uri="{FF2B5EF4-FFF2-40B4-BE49-F238E27FC236}">
              <a16:creationId xmlns:a16="http://schemas.microsoft.com/office/drawing/2014/main" id="{00083FE4-606F-476F-B26E-217B94840EEF}"/>
            </a:ext>
          </a:extLst>
        </xdr:cNvPr>
        <xdr:cNvSpPr/>
      </xdr:nvSpPr>
      <xdr:spPr>
        <a:xfrm>
          <a:off x="14382750" y="123583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81297</xdr:rowOff>
    </xdr:from>
    <xdr:ext cx="736600" cy="259045"/>
    <xdr:sp macro="" textlink="">
      <xdr:nvSpPr>
        <xdr:cNvPr id="446" name="テキスト ボックス 445">
          <a:extLst>
            <a:ext uri="{FF2B5EF4-FFF2-40B4-BE49-F238E27FC236}">
              <a16:creationId xmlns:a16="http://schemas.microsoft.com/office/drawing/2014/main" id="{8ACF878A-896C-4611-A8DA-68CF0FFE7F1D}"/>
            </a:ext>
          </a:extLst>
        </xdr:cNvPr>
        <xdr:cNvSpPr txBox="1"/>
      </xdr:nvSpPr>
      <xdr:spPr>
        <a:xfrm>
          <a:off x="14084300" y="12133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83820</xdr:rowOff>
    </xdr:from>
    <xdr:to>
      <xdr:col>74</xdr:col>
      <xdr:colOff>31750</xdr:colOff>
      <xdr:row>77</xdr:row>
      <xdr:rowOff>13970</xdr:rowOff>
    </xdr:to>
    <xdr:sp macro="" textlink="">
      <xdr:nvSpPr>
        <xdr:cNvPr id="447" name="楕円 446">
          <a:extLst>
            <a:ext uri="{FF2B5EF4-FFF2-40B4-BE49-F238E27FC236}">
              <a16:creationId xmlns:a16="http://schemas.microsoft.com/office/drawing/2014/main" id="{25E788CB-51C2-4F4F-A1D9-8082237F5D14}"/>
            </a:ext>
          </a:extLst>
        </xdr:cNvPr>
        <xdr:cNvSpPr/>
      </xdr:nvSpPr>
      <xdr:spPr>
        <a:xfrm>
          <a:off x="13573125" y="126314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24147</xdr:rowOff>
    </xdr:from>
    <xdr:ext cx="762000" cy="259045"/>
    <xdr:sp macro="" textlink="">
      <xdr:nvSpPr>
        <xdr:cNvPr id="448" name="テキスト ボックス 447">
          <a:extLst>
            <a:ext uri="{FF2B5EF4-FFF2-40B4-BE49-F238E27FC236}">
              <a16:creationId xmlns:a16="http://schemas.microsoft.com/office/drawing/2014/main" id="{EC158FB0-AAF6-48D9-BFA1-EF13AAFF4988}"/>
            </a:ext>
          </a:extLst>
        </xdr:cNvPr>
        <xdr:cNvSpPr txBox="1"/>
      </xdr:nvSpPr>
      <xdr:spPr>
        <a:xfrm>
          <a:off x="13258800" y="12406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3811</xdr:rowOff>
    </xdr:from>
    <xdr:to>
      <xdr:col>69</xdr:col>
      <xdr:colOff>142875</xdr:colOff>
      <xdr:row>77</xdr:row>
      <xdr:rowOff>105411</xdr:rowOff>
    </xdr:to>
    <xdr:sp macro="" textlink="">
      <xdr:nvSpPr>
        <xdr:cNvPr id="449" name="楕円 448">
          <a:extLst>
            <a:ext uri="{FF2B5EF4-FFF2-40B4-BE49-F238E27FC236}">
              <a16:creationId xmlns:a16="http://schemas.microsoft.com/office/drawing/2014/main" id="{A968BD7A-4AFB-4860-B40D-5C586784DF77}"/>
            </a:ext>
          </a:extLst>
        </xdr:cNvPr>
        <xdr:cNvSpPr/>
      </xdr:nvSpPr>
      <xdr:spPr>
        <a:xfrm>
          <a:off x="12747625" y="12716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90188</xdr:rowOff>
    </xdr:from>
    <xdr:ext cx="762000" cy="259045"/>
    <xdr:sp macro="" textlink="">
      <xdr:nvSpPr>
        <xdr:cNvPr id="450" name="テキスト ボックス 449">
          <a:extLst>
            <a:ext uri="{FF2B5EF4-FFF2-40B4-BE49-F238E27FC236}">
              <a16:creationId xmlns:a16="http://schemas.microsoft.com/office/drawing/2014/main" id="{3FD2655D-CF5C-465D-BE7D-A85C4E5B6719}"/>
            </a:ext>
          </a:extLst>
        </xdr:cNvPr>
        <xdr:cNvSpPr txBox="1"/>
      </xdr:nvSpPr>
      <xdr:spPr>
        <a:xfrm>
          <a:off x="12449175" y="12802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38100</xdr:rowOff>
    </xdr:from>
    <xdr:to>
      <xdr:col>65</xdr:col>
      <xdr:colOff>53975</xdr:colOff>
      <xdr:row>80</xdr:row>
      <xdr:rowOff>139700</xdr:rowOff>
    </xdr:to>
    <xdr:sp macro="" textlink="">
      <xdr:nvSpPr>
        <xdr:cNvPr id="451" name="楕円 450">
          <a:extLst>
            <a:ext uri="{FF2B5EF4-FFF2-40B4-BE49-F238E27FC236}">
              <a16:creationId xmlns:a16="http://schemas.microsoft.com/office/drawing/2014/main" id="{52C663DB-77E4-4B37-9A4F-9D807A42F5CA}"/>
            </a:ext>
          </a:extLst>
        </xdr:cNvPr>
        <xdr:cNvSpPr/>
      </xdr:nvSpPr>
      <xdr:spPr>
        <a:xfrm>
          <a:off x="11938000" y="132461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124477</xdr:rowOff>
    </xdr:from>
    <xdr:ext cx="762000" cy="259045"/>
    <xdr:sp macro="" textlink="">
      <xdr:nvSpPr>
        <xdr:cNvPr id="452" name="テキスト ボックス 451">
          <a:extLst>
            <a:ext uri="{FF2B5EF4-FFF2-40B4-BE49-F238E27FC236}">
              <a16:creationId xmlns:a16="http://schemas.microsoft.com/office/drawing/2014/main" id="{EA0AF66D-7E71-4224-B2C8-78A0F199D91B}"/>
            </a:ext>
          </a:extLst>
        </xdr:cNvPr>
        <xdr:cNvSpPr txBox="1"/>
      </xdr:nvSpPr>
      <xdr:spPr>
        <a:xfrm>
          <a:off x="11623675" y="1333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83A4449B-D174-4CDB-9A27-0B984EBD51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B31213AE-7539-48EE-B5AF-00A64BC5272B}"/>
            </a:ext>
          </a:extLst>
        </xdr:cNvPr>
        <xdr:cNvSpPr/>
      </xdr:nvSpPr>
      <xdr:spPr bwMode="auto">
        <a:xfrm>
          <a:off x="0" y="88900"/>
          <a:ext cx="11201400" cy="4254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FE219167-D3A7-4D70-9B76-DBBA0989DF2C}"/>
            </a:ext>
          </a:extLst>
        </xdr:cNvPr>
        <xdr:cNvSpPr/>
      </xdr:nvSpPr>
      <xdr:spPr bwMode="auto">
        <a:xfrm>
          <a:off x="12807950" y="0"/>
          <a:ext cx="2768600" cy="3683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7EFD1DB0-4B63-40D9-AFAF-1741EF263662}"/>
            </a:ext>
          </a:extLst>
        </xdr:cNvPr>
        <xdr:cNvSpPr/>
      </xdr:nvSpPr>
      <xdr:spPr bwMode="auto">
        <a:xfrm>
          <a:off x="12817475" y="12700"/>
          <a:ext cx="27432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CA1472D-6315-474C-92D4-3783C219F2DA}"/>
            </a:ext>
          </a:extLst>
        </xdr:cNvPr>
        <xdr:cNvSpPr/>
      </xdr:nvSpPr>
      <xdr:spPr bwMode="auto">
        <a:xfrm>
          <a:off x="12830175" y="31750"/>
          <a:ext cx="2710814" cy="3111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福井県美浜町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F0E9ADB-AADA-4A44-90B6-CA3E6790403A}"/>
            </a:ext>
          </a:extLst>
        </xdr:cNvPr>
        <xdr:cNvSpPr/>
      </xdr:nvSpPr>
      <xdr:spPr bwMode="auto">
        <a:xfrm>
          <a:off x="10801350" y="0"/>
          <a:ext cx="1809750" cy="3683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4AC02124-886D-464F-AF77-9F511B0D7D1A}"/>
            </a:ext>
          </a:extLst>
        </xdr:cNvPr>
        <xdr:cNvSpPr/>
      </xdr:nvSpPr>
      <xdr:spPr bwMode="auto">
        <a:xfrm>
          <a:off x="10826750" y="12700"/>
          <a:ext cx="17653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C9366E64-F6A6-4157-BD4B-502B6482A8E1}"/>
            </a:ext>
          </a:extLst>
        </xdr:cNvPr>
        <xdr:cNvSpPr/>
      </xdr:nvSpPr>
      <xdr:spPr bwMode="auto">
        <a:xfrm>
          <a:off x="10852150" y="31750"/>
          <a:ext cx="1708150" cy="3111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7BD89125-61D8-4639-9BF4-DF6286D5D557}"/>
            </a:ext>
          </a:extLst>
        </xdr:cNvPr>
        <xdr:cNvSpPr/>
      </xdr:nvSpPr>
      <xdr:spPr bwMode="auto">
        <a:xfrm>
          <a:off x="1949450" y="11706225"/>
          <a:ext cx="3822700" cy="247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4FF9C3C9-3A33-484B-8C35-D2C2ECD1A976}"/>
            </a:ext>
          </a:extLst>
        </xdr:cNvPr>
        <xdr:cNvSpPr/>
      </xdr:nvSpPr>
      <xdr:spPr bwMode="auto">
        <a:xfrm>
          <a:off x="2463800" y="11744325"/>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21B7FC72-88A9-429C-8847-8D85288B82D8}"/>
            </a:ext>
          </a:extLst>
        </xdr:cNvPr>
        <xdr:cNvCxnSpPr/>
      </xdr:nvCxnSpPr>
      <xdr:spPr bwMode="auto">
        <a:xfrm>
          <a:off x="2184400" y="11833225"/>
          <a:ext cx="2540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31E37DAA-A2AC-4652-B3FF-687312A03529}"/>
            </a:ext>
          </a:extLst>
        </xdr:cNvPr>
        <xdr:cNvSpPr/>
      </xdr:nvSpPr>
      <xdr:spPr bwMode="auto">
        <a:xfrm>
          <a:off x="2266950" y="11782425"/>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62E71F27-F77A-4444-9725-3A5769D5A775}"/>
            </a:ext>
          </a:extLst>
        </xdr:cNvPr>
        <xdr:cNvSpPr/>
      </xdr:nvSpPr>
      <xdr:spPr bwMode="auto">
        <a:xfrm>
          <a:off x="4044950" y="11782425"/>
          <a:ext cx="8255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8EAB04B7-0A0C-4F11-9467-19D2A52AE222}"/>
            </a:ext>
          </a:extLst>
        </xdr:cNvPr>
        <xdr:cNvSpPr/>
      </xdr:nvSpPr>
      <xdr:spPr bwMode="auto">
        <a:xfrm>
          <a:off x="4254500" y="11744325"/>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97C4A721-E3EC-430A-8249-F552B63FCD8E}"/>
            </a:ext>
          </a:extLst>
        </xdr:cNvPr>
        <xdr:cNvSpPr/>
      </xdr:nvSpPr>
      <xdr:spPr bwMode="auto">
        <a:xfrm>
          <a:off x="1949450" y="1038225"/>
          <a:ext cx="38227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5DC84F00-999B-4D3D-A2BE-61B7E9DA436B}"/>
            </a:ext>
          </a:extLst>
        </xdr:cNvPr>
        <xdr:cNvSpPr/>
      </xdr:nvSpPr>
      <xdr:spPr bwMode="auto">
        <a:xfrm>
          <a:off x="127000" y="1038225"/>
          <a:ext cx="1200150" cy="11303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A249FF85-46BB-4FF5-9423-C78DC0EDDF99}"/>
            </a:ext>
          </a:extLst>
        </xdr:cNvPr>
        <xdr:cNvSpPr/>
      </xdr:nvSpPr>
      <xdr:spPr bwMode="auto">
        <a:xfrm>
          <a:off x="419100" y="1152525"/>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829A04C9-AFA3-4B14-B9D4-43AD64E2355C}"/>
            </a:ext>
          </a:extLst>
        </xdr:cNvPr>
        <xdr:cNvSpPr/>
      </xdr:nvSpPr>
      <xdr:spPr bwMode="auto">
        <a:xfrm>
          <a:off x="419100" y="1412875"/>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9E5FB72-7C6C-4298-805A-AEEEAB6135FF}"/>
            </a:ext>
          </a:extLst>
        </xdr:cNvPr>
        <xdr:cNvSpPr/>
      </xdr:nvSpPr>
      <xdr:spPr bwMode="auto">
        <a:xfrm>
          <a:off x="419100" y="1711325"/>
          <a:ext cx="113665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7B0EE321-1A14-44A5-85D3-8FF7E3E0E178}"/>
            </a:ext>
          </a:extLst>
        </xdr:cNvPr>
        <xdr:cNvCxnSpPr/>
      </xdr:nvCxnSpPr>
      <xdr:spPr bwMode="auto">
        <a:xfrm flipH="1">
          <a:off x="177800" y="1216025"/>
          <a:ext cx="165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7804F910-313E-48B7-ADA2-3C4638DAA09F}"/>
            </a:ext>
          </a:extLst>
        </xdr:cNvPr>
        <xdr:cNvCxnSpPr/>
      </xdr:nvCxnSpPr>
      <xdr:spPr bwMode="auto">
        <a:xfrm>
          <a:off x="263525" y="16605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76185624-E193-4EDE-A754-A6B85ED69C65}"/>
            </a:ext>
          </a:extLst>
        </xdr:cNvPr>
        <xdr:cNvCxnSpPr/>
      </xdr:nvCxnSpPr>
      <xdr:spPr bwMode="auto">
        <a:xfrm flipH="1">
          <a:off x="177800" y="1660525"/>
          <a:ext cx="16510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3903C56C-E686-42E7-BB24-DC4490F36708}"/>
            </a:ext>
          </a:extLst>
        </xdr:cNvPr>
        <xdr:cNvCxnSpPr/>
      </xdr:nvCxnSpPr>
      <xdr:spPr bwMode="auto">
        <a:xfrm flipV="1">
          <a:off x="263525" y="189865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95EB94E3-D837-4167-BFF4-4DB1F7676040}"/>
            </a:ext>
          </a:extLst>
        </xdr:cNvPr>
        <xdr:cNvCxnSpPr/>
      </xdr:nvCxnSpPr>
      <xdr:spPr bwMode="auto">
        <a:xfrm flipH="1">
          <a:off x="177800" y="2041525"/>
          <a:ext cx="16510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1531B863-D735-4114-B5FE-135FC6C5F676}"/>
            </a:ext>
          </a:extLst>
        </xdr:cNvPr>
        <xdr:cNvSpPr/>
      </xdr:nvSpPr>
      <xdr:spPr bwMode="auto">
        <a:xfrm>
          <a:off x="212725" y="11652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7C7A46FC-A657-4B24-840E-83271934EE62}"/>
            </a:ext>
          </a:extLst>
        </xdr:cNvPr>
        <xdr:cNvSpPr/>
      </xdr:nvSpPr>
      <xdr:spPr bwMode="auto">
        <a:xfrm>
          <a:off x="212725" y="14255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55DBD7F0-CF0A-4696-AEA0-2CA5EA689059}"/>
            </a:ext>
          </a:extLst>
        </xdr:cNvPr>
        <xdr:cNvSpPr/>
      </xdr:nvSpPr>
      <xdr:spPr bwMode="auto">
        <a:xfrm>
          <a:off x="1949450" y="1597025"/>
          <a:ext cx="3822700" cy="224155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AB592FD9-B77B-49FD-B54E-5BC388796D07}"/>
            </a:ext>
          </a:extLst>
        </xdr:cNvPr>
        <xdr:cNvSpPr txBox="1"/>
      </xdr:nvSpPr>
      <xdr:spPr>
        <a:xfrm>
          <a:off x="1524000" y="122872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A0D4E484-E365-45BD-B557-6079639BD6EA}"/>
            </a:ext>
          </a:extLst>
        </xdr:cNvPr>
        <xdr:cNvCxnSpPr/>
      </xdr:nvCxnSpPr>
      <xdr:spPr bwMode="auto">
        <a:xfrm>
          <a:off x="1949450" y="383857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753E9573-FE04-49A2-83C4-82182B285791}"/>
            </a:ext>
          </a:extLst>
        </xdr:cNvPr>
        <xdr:cNvSpPr txBox="1"/>
      </xdr:nvSpPr>
      <xdr:spPr>
        <a:xfrm>
          <a:off x="1250950" y="3702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5DC71AAE-69D8-4ABC-B9AA-6B5E7C0FB6FD}"/>
            </a:ext>
          </a:extLst>
        </xdr:cNvPr>
        <xdr:cNvCxnSpPr/>
      </xdr:nvCxnSpPr>
      <xdr:spPr bwMode="auto">
        <a:xfrm>
          <a:off x="1949450" y="328612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17A3CC7B-F669-4C60-B7B9-FCFAED70C149}"/>
            </a:ext>
          </a:extLst>
        </xdr:cNvPr>
        <xdr:cNvSpPr txBox="1"/>
      </xdr:nvSpPr>
      <xdr:spPr>
        <a:xfrm>
          <a:off x="1250950" y="3150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28A16C12-52CA-47E5-862C-64EF52F56E18}"/>
            </a:ext>
          </a:extLst>
        </xdr:cNvPr>
        <xdr:cNvCxnSpPr/>
      </xdr:nvCxnSpPr>
      <xdr:spPr bwMode="auto">
        <a:xfrm>
          <a:off x="1949450" y="273367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AA7D572A-72E3-40A2-8951-4A9797CB88E9}"/>
            </a:ext>
          </a:extLst>
        </xdr:cNvPr>
        <xdr:cNvSpPr txBox="1"/>
      </xdr:nvSpPr>
      <xdr:spPr>
        <a:xfrm>
          <a:off x="1250950" y="2597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6C02BE5D-6960-4A19-AC62-AFA85B76947D}"/>
            </a:ext>
          </a:extLst>
        </xdr:cNvPr>
        <xdr:cNvCxnSpPr/>
      </xdr:nvCxnSpPr>
      <xdr:spPr bwMode="auto">
        <a:xfrm>
          <a:off x="1949450" y="216852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79007F68-3B3E-4705-9106-68F5A9AF1588}"/>
            </a:ext>
          </a:extLst>
        </xdr:cNvPr>
        <xdr:cNvSpPr txBox="1"/>
      </xdr:nvSpPr>
      <xdr:spPr>
        <a:xfrm>
          <a:off x="1250950" y="2026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2713F103-09F3-4CDC-9698-88F173233707}"/>
            </a:ext>
          </a:extLst>
        </xdr:cNvPr>
        <xdr:cNvCxnSpPr/>
      </xdr:nvCxnSpPr>
      <xdr:spPr bwMode="auto">
        <a:xfrm>
          <a:off x="1949450" y="159702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3F21BF29-AF09-4EE6-8CE0-FC533DAAA863}"/>
            </a:ext>
          </a:extLst>
        </xdr:cNvPr>
        <xdr:cNvSpPr txBox="1"/>
      </xdr:nvSpPr>
      <xdr:spPr>
        <a:xfrm>
          <a:off x="1250950" y="14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39B66066-6F15-4D72-9935-64EF0B7DA7DD}"/>
            </a:ext>
          </a:extLst>
        </xdr:cNvPr>
        <xdr:cNvSpPr/>
      </xdr:nvSpPr>
      <xdr:spPr bwMode="auto">
        <a:xfrm>
          <a:off x="1949450" y="1597025"/>
          <a:ext cx="3822700" cy="224155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E554E567-028A-4635-8015-776EA48648AB}"/>
            </a:ext>
          </a:extLst>
        </xdr:cNvPr>
        <xdr:cNvCxnSpPr/>
      </xdr:nvCxnSpPr>
      <xdr:spPr bwMode="auto">
        <a:xfrm flipV="1">
          <a:off x="5099050" y="2178258"/>
          <a:ext cx="0" cy="11278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CE373F1D-74F3-46FD-8215-7DA2FE99AF6A}"/>
            </a:ext>
          </a:extLst>
        </xdr:cNvPr>
        <xdr:cNvSpPr txBox="1"/>
      </xdr:nvSpPr>
      <xdr:spPr>
        <a:xfrm>
          <a:off x="5168900" y="3278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FD95562-50C6-454A-B0D3-913D3C86CA10}"/>
            </a:ext>
          </a:extLst>
        </xdr:cNvPr>
        <xdr:cNvCxnSpPr/>
      </xdr:nvCxnSpPr>
      <xdr:spPr bwMode="auto">
        <a:xfrm>
          <a:off x="5010150" y="3306116"/>
          <a:ext cx="15875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BC6BAF06-EC80-4DCE-8EAF-DB2BCCD21348}"/>
            </a:ext>
          </a:extLst>
        </xdr:cNvPr>
        <xdr:cNvSpPr txBox="1"/>
      </xdr:nvSpPr>
      <xdr:spPr>
        <a:xfrm>
          <a:off x="5168900" y="1921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9A2AECE8-B579-4264-8E96-EA9C51EFBB86}"/>
            </a:ext>
          </a:extLst>
        </xdr:cNvPr>
        <xdr:cNvCxnSpPr/>
      </xdr:nvCxnSpPr>
      <xdr:spPr bwMode="auto">
        <a:xfrm>
          <a:off x="5010150" y="2178258"/>
          <a:ext cx="15875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25041</xdr:rowOff>
    </xdr:from>
    <xdr:to>
      <xdr:col>29</xdr:col>
      <xdr:colOff>127000</xdr:colOff>
      <xdr:row>16</xdr:row>
      <xdr:rowOff>1609</xdr:rowOff>
    </xdr:to>
    <xdr:cxnSp macro="">
      <xdr:nvCxnSpPr>
        <xdr:cNvPr id="46" name="直線コネクタ 45">
          <a:extLst>
            <a:ext uri="{FF2B5EF4-FFF2-40B4-BE49-F238E27FC236}">
              <a16:creationId xmlns:a16="http://schemas.microsoft.com/office/drawing/2014/main" id="{F1A0C80D-569D-43D6-9DFE-5486F946196C}"/>
            </a:ext>
          </a:extLst>
        </xdr:cNvPr>
        <xdr:cNvCxnSpPr/>
      </xdr:nvCxnSpPr>
      <xdr:spPr bwMode="auto">
        <a:xfrm flipV="1">
          <a:off x="4508500" y="2590441"/>
          <a:ext cx="590550" cy="1416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49468</xdr:rowOff>
    </xdr:from>
    <xdr:ext cx="762000" cy="259045"/>
    <xdr:sp macro="" textlink="">
      <xdr:nvSpPr>
        <xdr:cNvPr id="47" name="人口1人当たり決算額の推移平均値テキスト130">
          <a:extLst>
            <a:ext uri="{FF2B5EF4-FFF2-40B4-BE49-F238E27FC236}">
              <a16:creationId xmlns:a16="http://schemas.microsoft.com/office/drawing/2014/main" id="{2AF39A26-20F7-424D-8138-C1ACB6EDF08B}"/>
            </a:ext>
          </a:extLst>
        </xdr:cNvPr>
        <xdr:cNvSpPr txBox="1"/>
      </xdr:nvSpPr>
      <xdr:spPr>
        <a:xfrm>
          <a:off x="5168900" y="27799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19B3D34C-339E-495E-8655-8B162F84F84F}"/>
            </a:ext>
          </a:extLst>
        </xdr:cNvPr>
        <xdr:cNvSpPr/>
      </xdr:nvSpPr>
      <xdr:spPr bwMode="auto">
        <a:xfrm>
          <a:off x="5048250" y="2807891"/>
          <a:ext cx="9525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1609</xdr:rowOff>
    </xdr:from>
    <xdr:to>
      <xdr:col>26</xdr:col>
      <xdr:colOff>50800</xdr:colOff>
      <xdr:row>16</xdr:row>
      <xdr:rowOff>26589</xdr:rowOff>
    </xdr:to>
    <xdr:cxnSp macro="">
      <xdr:nvCxnSpPr>
        <xdr:cNvPr id="49" name="直線コネクタ 48">
          <a:extLst>
            <a:ext uri="{FF2B5EF4-FFF2-40B4-BE49-F238E27FC236}">
              <a16:creationId xmlns:a16="http://schemas.microsoft.com/office/drawing/2014/main" id="{141C4748-FA37-488F-90D6-CC38BE349F28}"/>
            </a:ext>
          </a:extLst>
        </xdr:cNvPr>
        <xdr:cNvCxnSpPr/>
      </xdr:nvCxnSpPr>
      <xdr:spPr bwMode="auto">
        <a:xfrm flipV="1">
          <a:off x="3886200" y="2732109"/>
          <a:ext cx="622300" cy="249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B4CECEDC-64C7-4D61-AC1B-6F5DE0965F88}"/>
            </a:ext>
          </a:extLst>
        </xdr:cNvPr>
        <xdr:cNvSpPr/>
      </xdr:nvSpPr>
      <xdr:spPr bwMode="auto">
        <a:xfrm>
          <a:off x="4457700" y="2889581"/>
          <a:ext cx="10160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74008</xdr:rowOff>
    </xdr:from>
    <xdr:ext cx="736600" cy="259045"/>
    <xdr:sp macro="" textlink="">
      <xdr:nvSpPr>
        <xdr:cNvPr id="51" name="テキスト ボックス 50">
          <a:extLst>
            <a:ext uri="{FF2B5EF4-FFF2-40B4-BE49-F238E27FC236}">
              <a16:creationId xmlns:a16="http://schemas.microsoft.com/office/drawing/2014/main" id="{840945B7-B37A-4A61-86BB-0B332EA8A9CB}"/>
            </a:ext>
          </a:extLst>
        </xdr:cNvPr>
        <xdr:cNvSpPr txBox="1"/>
      </xdr:nvSpPr>
      <xdr:spPr>
        <a:xfrm>
          <a:off x="4165600" y="29696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26589</xdr:rowOff>
    </xdr:from>
    <xdr:to>
      <xdr:col>22</xdr:col>
      <xdr:colOff>114300</xdr:colOff>
      <xdr:row>16</xdr:row>
      <xdr:rowOff>35551</xdr:rowOff>
    </xdr:to>
    <xdr:cxnSp macro="">
      <xdr:nvCxnSpPr>
        <xdr:cNvPr id="52" name="直線コネクタ 51">
          <a:extLst>
            <a:ext uri="{FF2B5EF4-FFF2-40B4-BE49-F238E27FC236}">
              <a16:creationId xmlns:a16="http://schemas.microsoft.com/office/drawing/2014/main" id="{617DB022-4A0F-42D0-9391-1EA17281AC33}"/>
            </a:ext>
          </a:extLst>
        </xdr:cNvPr>
        <xdr:cNvCxnSpPr/>
      </xdr:nvCxnSpPr>
      <xdr:spPr bwMode="auto">
        <a:xfrm flipV="1">
          <a:off x="3257550" y="2757089"/>
          <a:ext cx="628650" cy="89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498513C4-9ACF-456F-9DF6-9EBA721D7BAE}"/>
            </a:ext>
          </a:extLst>
        </xdr:cNvPr>
        <xdr:cNvSpPr/>
      </xdr:nvSpPr>
      <xdr:spPr bwMode="auto">
        <a:xfrm>
          <a:off x="3835400" y="2922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113527</xdr:rowOff>
    </xdr:from>
    <xdr:ext cx="762000" cy="259045"/>
    <xdr:sp macro="" textlink="">
      <xdr:nvSpPr>
        <xdr:cNvPr id="54" name="テキスト ボックス 53">
          <a:extLst>
            <a:ext uri="{FF2B5EF4-FFF2-40B4-BE49-F238E27FC236}">
              <a16:creationId xmlns:a16="http://schemas.microsoft.com/office/drawing/2014/main" id="{C69C49A1-47A6-4B58-B6AD-37D4ED586065}"/>
            </a:ext>
          </a:extLst>
        </xdr:cNvPr>
        <xdr:cNvSpPr txBox="1"/>
      </xdr:nvSpPr>
      <xdr:spPr>
        <a:xfrm>
          <a:off x="3543300" y="300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35551</xdr:rowOff>
    </xdr:from>
    <xdr:to>
      <xdr:col>18</xdr:col>
      <xdr:colOff>177800</xdr:colOff>
      <xdr:row>16</xdr:row>
      <xdr:rowOff>59891</xdr:rowOff>
    </xdr:to>
    <xdr:cxnSp macro="">
      <xdr:nvCxnSpPr>
        <xdr:cNvPr id="55" name="直線コネクタ 54">
          <a:extLst>
            <a:ext uri="{FF2B5EF4-FFF2-40B4-BE49-F238E27FC236}">
              <a16:creationId xmlns:a16="http://schemas.microsoft.com/office/drawing/2014/main" id="{6F1283D5-2D4A-43F0-948D-F67057A7D98C}"/>
            </a:ext>
          </a:extLst>
        </xdr:cNvPr>
        <xdr:cNvCxnSpPr/>
      </xdr:nvCxnSpPr>
      <xdr:spPr bwMode="auto">
        <a:xfrm flipV="1">
          <a:off x="2622550" y="2766051"/>
          <a:ext cx="635000" cy="243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C65FB0DD-A247-4F02-BADC-86F21AEAE666}"/>
            </a:ext>
          </a:extLst>
        </xdr:cNvPr>
        <xdr:cNvSpPr/>
      </xdr:nvSpPr>
      <xdr:spPr bwMode="auto">
        <a:xfrm>
          <a:off x="3213100" y="2935986"/>
          <a:ext cx="8255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126763</xdr:rowOff>
    </xdr:from>
    <xdr:ext cx="762000" cy="259045"/>
    <xdr:sp macro="" textlink="">
      <xdr:nvSpPr>
        <xdr:cNvPr id="57" name="テキスト ボックス 56">
          <a:extLst>
            <a:ext uri="{FF2B5EF4-FFF2-40B4-BE49-F238E27FC236}">
              <a16:creationId xmlns:a16="http://schemas.microsoft.com/office/drawing/2014/main" id="{98F6083A-D58A-473A-A93E-A1FF4685CB88}"/>
            </a:ext>
          </a:extLst>
        </xdr:cNvPr>
        <xdr:cNvSpPr txBox="1"/>
      </xdr:nvSpPr>
      <xdr:spPr>
        <a:xfrm>
          <a:off x="2914650" y="3022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69167</xdr:rowOff>
    </xdr:from>
    <xdr:to>
      <xdr:col>15</xdr:col>
      <xdr:colOff>101600</xdr:colOff>
      <xdr:row>17</xdr:row>
      <xdr:rowOff>170767</xdr:rowOff>
    </xdr:to>
    <xdr:sp macro="" textlink="">
      <xdr:nvSpPr>
        <xdr:cNvPr id="58" name="フローチャート: 判断 57">
          <a:extLst>
            <a:ext uri="{FF2B5EF4-FFF2-40B4-BE49-F238E27FC236}">
              <a16:creationId xmlns:a16="http://schemas.microsoft.com/office/drawing/2014/main" id="{D6FF0604-BC82-4935-A117-E13DFFDAEF15}"/>
            </a:ext>
          </a:extLst>
        </xdr:cNvPr>
        <xdr:cNvSpPr/>
      </xdr:nvSpPr>
      <xdr:spPr bwMode="auto">
        <a:xfrm>
          <a:off x="2571750" y="2964767"/>
          <a:ext cx="10160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155544</xdr:rowOff>
    </xdr:from>
    <xdr:ext cx="762000" cy="259045"/>
    <xdr:sp macro="" textlink="">
      <xdr:nvSpPr>
        <xdr:cNvPr id="59" name="テキスト ボックス 58">
          <a:extLst>
            <a:ext uri="{FF2B5EF4-FFF2-40B4-BE49-F238E27FC236}">
              <a16:creationId xmlns:a16="http://schemas.microsoft.com/office/drawing/2014/main" id="{3C0598CE-AE0D-4B97-8196-3374E16D4D8C}"/>
            </a:ext>
          </a:extLst>
        </xdr:cNvPr>
        <xdr:cNvSpPr txBox="1"/>
      </xdr:nvSpPr>
      <xdr:spPr>
        <a:xfrm>
          <a:off x="2279650" y="3051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FE7170DC-A2C7-42F2-A063-560772ECB331}"/>
            </a:ext>
          </a:extLst>
        </xdr:cNvPr>
        <xdr:cNvSpPr txBox="1"/>
      </xdr:nvSpPr>
      <xdr:spPr>
        <a:xfrm>
          <a:off x="494030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FE1163DE-6E41-425E-8D18-25B9D389C2B7}"/>
            </a:ext>
          </a:extLst>
        </xdr:cNvPr>
        <xdr:cNvSpPr txBox="1"/>
      </xdr:nvSpPr>
      <xdr:spPr>
        <a:xfrm>
          <a:off x="434975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5252FE45-2A94-43B4-9D9E-8712ABA336A8}"/>
            </a:ext>
          </a:extLst>
        </xdr:cNvPr>
        <xdr:cNvSpPr txBox="1"/>
      </xdr:nvSpPr>
      <xdr:spPr>
        <a:xfrm>
          <a:off x="372745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7291253A-F79D-482B-97C1-FE47798C58FC}"/>
            </a:ext>
          </a:extLst>
        </xdr:cNvPr>
        <xdr:cNvSpPr txBox="1"/>
      </xdr:nvSpPr>
      <xdr:spPr>
        <a:xfrm>
          <a:off x="308610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3A5C1A2D-E05B-4989-AE07-A6905F19C0DD}"/>
            </a:ext>
          </a:extLst>
        </xdr:cNvPr>
        <xdr:cNvSpPr txBox="1"/>
      </xdr:nvSpPr>
      <xdr:spPr>
        <a:xfrm>
          <a:off x="246380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145691</xdr:rowOff>
    </xdr:from>
    <xdr:to>
      <xdr:col>29</xdr:col>
      <xdr:colOff>177800</xdr:colOff>
      <xdr:row>15</xdr:row>
      <xdr:rowOff>75841</xdr:rowOff>
    </xdr:to>
    <xdr:sp macro="" textlink="">
      <xdr:nvSpPr>
        <xdr:cNvPr id="65" name="楕円 64">
          <a:extLst>
            <a:ext uri="{FF2B5EF4-FFF2-40B4-BE49-F238E27FC236}">
              <a16:creationId xmlns:a16="http://schemas.microsoft.com/office/drawing/2014/main" id="{E1A115A7-C9BB-4F42-B82F-54488E0264BA}"/>
            </a:ext>
          </a:extLst>
        </xdr:cNvPr>
        <xdr:cNvSpPr/>
      </xdr:nvSpPr>
      <xdr:spPr bwMode="auto">
        <a:xfrm>
          <a:off x="5048250" y="2539641"/>
          <a:ext cx="952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162218</xdr:rowOff>
    </xdr:from>
    <xdr:ext cx="762000" cy="259045"/>
    <xdr:sp macro="" textlink="">
      <xdr:nvSpPr>
        <xdr:cNvPr id="66" name="人口1人当たり決算額の推移該当値テキスト130">
          <a:extLst>
            <a:ext uri="{FF2B5EF4-FFF2-40B4-BE49-F238E27FC236}">
              <a16:creationId xmlns:a16="http://schemas.microsoft.com/office/drawing/2014/main" id="{4BA0EB5F-5CDA-4997-87C7-31ED56B307FA}"/>
            </a:ext>
          </a:extLst>
        </xdr:cNvPr>
        <xdr:cNvSpPr txBox="1"/>
      </xdr:nvSpPr>
      <xdr:spPr>
        <a:xfrm>
          <a:off x="5168900" y="2384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122259</xdr:rowOff>
    </xdr:from>
    <xdr:to>
      <xdr:col>26</xdr:col>
      <xdr:colOff>101600</xdr:colOff>
      <xdr:row>16</xdr:row>
      <xdr:rowOff>52409</xdr:rowOff>
    </xdr:to>
    <xdr:sp macro="" textlink="">
      <xdr:nvSpPr>
        <xdr:cNvPr id="67" name="楕円 66">
          <a:extLst>
            <a:ext uri="{FF2B5EF4-FFF2-40B4-BE49-F238E27FC236}">
              <a16:creationId xmlns:a16="http://schemas.microsoft.com/office/drawing/2014/main" id="{7CA4A48C-D893-4C82-A90B-6A45CE7A84BD}"/>
            </a:ext>
          </a:extLst>
        </xdr:cNvPr>
        <xdr:cNvSpPr/>
      </xdr:nvSpPr>
      <xdr:spPr bwMode="auto">
        <a:xfrm>
          <a:off x="4457700" y="2687659"/>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62586</xdr:rowOff>
    </xdr:from>
    <xdr:ext cx="736600" cy="259045"/>
    <xdr:sp macro="" textlink="">
      <xdr:nvSpPr>
        <xdr:cNvPr id="68" name="テキスト ボックス 67">
          <a:extLst>
            <a:ext uri="{FF2B5EF4-FFF2-40B4-BE49-F238E27FC236}">
              <a16:creationId xmlns:a16="http://schemas.microsoft.com/office/drawing/2014/main" id="{CD66531B-901B-4882-9E51-C53A86B72841}"/>
            </a:ext>
          </a:extLst>
        </xdr:cNvPr>
        <xdr:cNvSpPr txBox="1"/>
      </xdr:nvSpPr>
      <xdr:spPr>
        <a:xfrm>
          <a:off x="4165600" y="24565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147239</xdr:rowOff>
    </xdr:from>
    <xdr:to>
      <xdr:col>22</xdr:col>
      <xdr:colOff>165100</xdr:colOff>
      <xdr:row>16</xdr:row>
      <xdr:rowOff>77389</xdr:rowOff>
    </xdr:to>
    <xdr:sp macro="" textlink="">
      <xdr:nvSpPr>
        <xdr:cNvPr id="69" name="楕円 68">
          <a:extLst>
            <a:ext uri="{FF2B5EF4-FFF2-40B4-BE49-F238E27FC236}">
              <a16:creationId xmlns:a16="http://schemas.microsoft.com/office/drawing/2014/main" id="{C7BFFA63-F9E6-40D1-A13E-09B9CE3D96C6}"/>
            </a:ext>
          </a:extLst>
        </xdr:cNvPr>
        <xdr:cNvSpPr/>
      </xdr:nvSpPr>
      <xdr:spPr bwMode="auto">
        <a:xfrm>
          <a:off x="3835400" y="2712639"/>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87566</xdr:rowOff>
    </xdr:from>
    <xdr:ext cx="762000" cy="259045"/>
    <xdr:sp macro="" textlink="">
      <xdr:nvSpPr>
        <xdr:cNvPr id="70" name="テキスト ボックス 69">
          <a:extLst>
            <a:ext uri="{FF2B5EF4-FFF2-40B4-BE49-F238E27FC236}">
              <a16:creationId xmlns:a16="http://schemas.microsoft.com/office/drawing/2014/main" id="{BDE6AC6A-1FBA-47A2-B746-728A2D4391ED}"/>
            </a:ext>
          </a:extLst>
        </xdr:cNvPr>
        <xdr:cNvSpPr txBox="1"/>
      </xdr:nvSpPr>
      <xdr:spPr>
        <a:xfrm>
          <a:off x="3543300" y="2481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156201</xdr:rowOff>
    </xdr:from>
    <xdr:to>
      <xdr:col>19</xdr:col>
      <xdr:colOff>38100</xdr:colOff>
      <xdr:row>16</xdr:row>
      <xdr:rowOff>86351</xdr:rowOff>
    </xdr:to>
    <xdr:sp macro="" textlink="">
      <xdr:nvSpPr>
        <xdr:cNvPr id="71" name="楕円 70">
          <a:extLst>
            <a:ext uri="{FF2B5EF4-FFF2-40B4-BE49-F238E27FC236}">
              <a16:creationId xmlns:a16="http://schemas.microsoft.com/office/drawing/2014/main" id="{BD286048-C1C8-4AF0-B6D3-BCA65D00A24A}"/>
            </a:ext>
          </a:extLst>
        </xdr:cNvPr>
        <xdr:cNvSpPr/>
      </xdr:nvSpPr>
      <xdr:spPr bwMode="auto">
        <a:xfrm>
          <a:off x="3213100" y="2721601"/>
          <a:ext cx="8255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96528</xdr:rowOff>
    </xdr:from>
    <xdr:ext cx="762000" cy="259045"/>
    <xdr:sp macro="" textlink="">
      <xdr:nvSpPr>
        <xdr:cNvPr id="72" name="テキスト ボックス 71">
          <a:extLst>
            <a:ext uri="{FF2B5EF4-FFF2-40B4-BE49-F238E27FC236}">
              <a16:creationId xmlns:a16="http://schemas.microsoft.com/office/drawing/2014/main" id="{D3B386B1-DDD8-4DDC-A98A-85383258CA37}"/>
            </a:ext>
          </a:extLst>
        </xdr:cNvPr>
        <xdr:cNvSpPr txBox="1"/>
      </xdr:nvSpPr>
      <xdr:spPr>
        <a:xfrm>
          <a:off x="2914650" y="2490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9091</xdr:rowOff>
    </xdr:from>
    <xdr:to>
      <xdr:col>15</xdr:col>
      <xdr:colOff>101600</xdr:colOff>
      <xdr:row>16</xdr:row>
      <xdr:rowOff>110691</xdr:rowOff>
    </xdr:to>
    <xdr:sp macro="" textlink="">
      <xdr:nvSpPr>
        <xdr:cNvPr id="73" name="楕円 72">
          <a:extLst>
            <a:ext uri="{FF2B5EF4-FFF2-40B4-BE49-F238E27FC236}">
              <a16:creationId xmlns:a16="http://schemas.microsoft.com/office/drawing/2014/main" id="{4D5EC49E-44F8-48EB-8A90-40D095AD5828}"/>
            </a:ext>
          </a:extLst>
        </xdr:cNvPr>
        <xdr:cNvSpPr/>
      </xdr:nvSpPr>
      <xdr:spPr bwMode="auto">
        <a:xfrm>
          <a:off x="2571750" y="27395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120868</xdr:rowOff>
    </xdr:from>
    <xdr:ext cx="762000" cy="259045"/>
    <xdr:sp macro="" textlink="">
      <xdr:nvSpPr>
        <xdr:cNvPr id="74" name="テキスト ボックス 73">
          <a:extLst>
            <a:ext uri="{FF2B5EF4-FFF2-40B4-BE49-F238E27FC236}">
              <a16:creationId xmlns:a16="http://schemas.microsoft.com/office/drawing/2014/main" id="{F046D59A-C36A-41B0-B2A4-593FEC9D08E9}"/>
            </a:ext>
          </a:extLst>
        </xdr:cNvPr>
        <xdr:cNvSpPr txBox="1"/>
      </xdr:nvSpPr>
      <xdr:spPr>
        <a:xfrm>
          <a:off x="2279650" y="2514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218A5FBB-4CA0-4574-93FA-5F9D2A190EE7}"/>
            </a:ext>
          </a:extLst>
        </xdr:cNvPr>
        <xdr:cNvSpPr/>
      </xdr:nvSpPr>
      <xdr:spPr bwMode="auto">
        <a:xfrm>
          <a:off x="1949450" y="4933950"/>
          <a:ext cx="38227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352DD593-2582-49BE-9A98-E1AA0AC23532}"/>
            </a:ext>
          </a:extLst>
        </xdr:cNvPr>
        <xdr:cNvSpPr/>
      </xdr:nvSpPr>
      <xdr:spPr bwMode="auto">
        <a:xfrm>
          <a:off x="127000" y="4933950"/>
          <a:ext cx="1200150" cy="1136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6749E002-FDB1-4C5E-B59D-A480FD2D46C1}"/>
            </a:ext>
          </a:extLst>
        </xdr:cNvPr>
        <xdr:cNvSpPr/>
      </xdr:nvSpPr>
      <xdr:spPr bwMode="auto">
        <a:xfrm>
          <a:off x="419100" y="5048250"/>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771C3D3A-533E-4BC0-B7D7-A99242CAB784}"/>
            </a:ext>
          </a:extLst>
        </xdr:cNvPr>
        <xdr:cNvSpPr/>
      </xdr:nvSpPr>
      <xdr:spPr bwMode="auto">
        <a:xfrm>
          <a:off x="419100" y="5308600"/>
          <a:ext cx="113665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69B6A9DD-A7AA-41F8-A28A-9B5AB9E7DC43}"/>
            </a:ext>
          </a:extLst>
        </xdr:cNvPr>
        <xdr:cNvSpPr/>
      </xdr:nvSpPr>
      <xdr:spPr bwMode="auto">
        <a:xfrm>
          <a:off x="419100" y="5613400"/>
          <a:ext cx="113665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9FE72D28-BB6B-42F6-9B8B-B813B9745118}"/>
            </a:ext>
          </a:extLst>
        </xdr:cNvPr>
        <xdr:cNvCxnSpPr/>
      </xdr:nvCxnSpPr>
      <xdr:spPr bwMode="auto">
        <a:xfrm flipH="1">
          <a:off x="177800" y="5111750"/>
          <a:ext cx="165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344529D1-5C5D-472E-A6D9-E4AE5BADBA28}"/>
            </a:ext>
          </a:extLst>
        </xdr:cNvPr>
        <xdr:cNvCxnSpPr/>
      </xdr:nvCxnSpPr>
      <xdr:spPr bwMode="auto">
        <a:xfrm>
          <a:off x="263525" y="55626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9CB91798-1319-4B24-90E3-A7A09BF6F849}"/>
            </a:ext>
          </a:extLst>
        </xdr:cNvPr>
        <xdr:cNvCxnSpPr/>
      </xdr:nvCxnSpPr>
      <xdr:spPr bwMode="auto">
        <a:xfrm flipH="1">
          <a:off x="177800" y="5562600"/>
          <a:ext cx="16510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DCB4CD6-153A-4D22-B3BE-885A27429A3D}"/>
            </a:ext>
          </a:extLst>
        </xdr:cNvPr>
        <xdr:cNvCxnSpPr/>
      </xdr:nvCxnSpPr>
      <xdr:spPr bwMode="auto">
        <a:xfrm flipV="1">
          <a:off x="263525" y="58007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DACB08D2-E4CC-4AC8-9208-9AD66D79629A}"/>
            </a:ext>
          </a:extLst>
        </xdr:cNvPr>
        <xdr:cNvCxnSpPr/>
      </xdr:nvCxnSpPr>
      <xdr:spPr bwMode="auto">
        <a:xfrm flipH="1">
          <a:off x="177800" y="5943600"/>
          <a:ext cx="16510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58737E9C-9E58-4AE8-83DD-0483BB8B3BB0}"/>
            </a:ext>
          </a:extLst>
        </xdr:cNvPr>
        <xdr:cNvSpPr/>
      </xdr:nvSpPr>
      <xdr:spPr bwMode="auto">
        <a:xfrm>
          <a:off x="212725" y="50609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14ADF60-4CE8-43C4-9D89-822FA05BE81C}"/>
            </a:ext>
          </a:extLst>
        </xdr:cNvPr>
        <xdr:cNvSpPr/>
      </xdr:nvSpPr>
      <xdr:spPr bwMode="auto">
        <a:xfrm>
          <a:off x="212725" y="53213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5E9B7DEC-F249-4256-AF1D-E62F8498BB21}"/>
            </a:ext>
          </a:extLst>
        </xdr:cNvPr>
        <xdr:cNvSpPr/>
      </xdr:nvSpPr>
      <xdr:spPr bwMode="auto">
        <a:xfrm>
          <a:off x="1949450" y="5499100"/>
          <a:ext cx="3822700" cy="227965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BAC2E0C2-47B2-4DF4-A5AA-2378CD9FE6D1}"/>
            </a:ext>
          </a:extLst>
        </xdr:cNvPr>
        <xdr:cNvSpPr txBox="1"/>
      </xdr:nvSpPr>
      <xdr:spPr>
        <a:xfrm>
          <a:off x="1524000" y="51244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49E7149-B619-4591-863E-9D91A8B8E555}"/>
            </a:ext>
          </a:extLst>
        </xdr:cNvPr>
        <xdr:cNvCxnSpPr/>
      </xdr:nvCxnSpPr>
      <xdr:spPr bwMode="auto">
        <a:xfrm>
          <a:off x="1949450" y="777875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F16477EA-4AA5-4B26-9224-DD23CB100064}"/>
            </a:ext>
          </a:extLst>
        </xdr:cNvPr>
        <xdr:cNvCxnSpPr/>
      </xdr:nvCxnSpPr>
      <xdr:spPr bwMode="auto">
        <a:xfrm>
          <a:off x="1949450" y="740410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6809919D-42F7-470D-9382-F3303747348A}"/>
            </a:ext>
          </a:extLst>
        </xdr:cNvPr>
        <xdr:cNvSpPr txBox="1"/>
      </xdr:nvSpPr>
      <xdr:spPr>
        <a:xfrm>
          <a:off x="125095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ED3EA06F-D5F0-4E7A-BA3F-B64BA60AA606}"/>
            </a:ext>
          </a:extLst>
        </xdr:cNvPr>
        <xdr:cNvCxnSpPr/>
      </xdr:nvCxnSpPr>
      <xdr:spPr bwMode="auto">
        <a:xfrm>
          <a:off x="1949450" y="702310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34C4F476-82CB-43BF-9B00-661A831601F9}"/>
            </a:ext>
          </a:extLst>
        </xdr:cNvPr>
        <xdr:cNvSpPr txBox="1"/>
      </xdr:nvSpPr>
      <xdr:spPr>
        <a:xfrm>
          <a:off x="125095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24D83B69-B2AB-405D-B4FC-1C74135D554B}"/>
            </a:ext>
          </a:extLst>
        </xdr:cNvPr>
        <xdr:cNvCxnSpPr/>
      </xdr:nvCxnSpPr>
      <xdr:spPr bwMode="auto">
        <a:xfrm>
          <a:off x="1949450" y="664210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167CE935-50D0-4B70-9518-6C8C5BD71303}"/>
            </a:ext>
          </a:extLst>
        </xdr:cNvPr>
        <xdr:cNvSpPr txBox="1"/>
      </xdr:nvSpPr>
      <xdr:spPr>
        <a:xfrm>
          <a:off x="1250950" y="649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C8A81323-C367-4D88-B6D5-D48E398D2BAC}"/>
            </a:ext>
          </a:extLst>
        </xdr:cNvPr>
        <xdr:cNvCxnSpPr/>
      </xdr:nvCxnSpPr>
      <xdr:spPr bwMode="auto">
        <a:xfrm>
          <a:off x="1949450" y="626110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173796C5-BE8D-4619-9265-40D180EA686E}"/>
            </a:ext>
          </a:extLst>
        </xdr:cNvPr>
        <xdr:cNvSpPr txBox="1"/>
      </xdr:nvSpPr>
      <xdr:spPr>
        <a:xfrm>
          <a:off x="125095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935868B2-38BB-4C6A-A715-2A30586C8A51}"/>
            </a:ext>
          </a:extLst>
        </xdr:cNvPr>
        <xdr:cNvCxnSpPr/>
      </xdr:nvCxnSpPr>
      <xdr:spPr bwMode="auto">
        <a:xfrm>
          <a:off x="1949450" y="588010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3F76AF8F-FC8B-4D06-B0DE-FE11914758D4}"/>
            </a:ext>
          </a:extLst>
        </xdr:cNvPr>
        <xdr:cNvSpPr txBox="1"/>
      </xdr:nvSpPr>
      <xdr:spPr>
        <a:xfrm>
          <a:off x="1250950" y="573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3E89D920-C937-4BEB-AB42-0C4F7843D4CE}"/>
            </a:ext>
          </a:extLst>
        </xdr:cNvPr>
        <xdr:cNvCxnSpPr/>
      </xdr:nvCxnSpPr>
      <xdr:spPr bwMode="auto">
        <a:xfrm>
          <a:off x="1949450" y="549910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25215C57-0114-47AD-B29D-5D3C97FBB31B}"/>
            </a:ext>
          </a:extLst>
        </xdr:cNvPr>
        <xdr:cNvSpPr txBox="1"/>
      </xdr:nvSpPr>
      <xdr:spPr>
        <a:xfrm>
          <a:off x="125095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5DEE5147-66B1-447B-87E2-A91CBD08AF02}"/>
            </a:ext>
          </a:extLst>
        </xdr:cNvPr>
        <xdr:cNvSpPr/>
      </xdr:nvSpPr>
      <xdr:spPr bwMode="auto">
        <a:xfrm>
          <a:off x="1949450" y="5499100"/>
          <a:ext cx="3822700" cy="227965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40242C31-25AB-4CE2-B8B2-3A4C9F9442D2}"/>
            </a:ext>
          </a:extLst>
        </xdr:cNvPr>
        <xdr:cNvCxnSpPr/>
      </xdr:nvCxnSpPr>
      <xdr:spPr bwMode="auto">
        <a:xfrm flipV="1">
          <a:off x="5099050" y="61019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81EAF8EF-E3BE-40E5-8212-9BC53513A013}"/>
            </a:ext>
          </a:extLst>
        </xdr:cNvPr>
        <xdr:cNvSpPr txBox="1"/>
      </xdr:nvSpPr>
      <xdr:spPr>
        <a:xfrm>
          <a:off x="5168900" y="7406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6AB14359-A6EC-4DA6-A913-F1480EF41116}"/>
            </a:ext>
          </a:extLst>
        </xdr:cNvPr>
        <xdr:cNvCxnSpPr/>
      </xdr:nvCxnSpPr>
      <xdr:spPr bwMode="auto">
        <a:xfrm>
          <a:off x="5010150" y="7434149"/>
          <a:ext cx="15875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A199434-B8AB-4F10-B3F5-9AE2968781AB}"/>
            </a:ext>
          </a:extLst>
        </xdr:cNvPr>
        <xdr:cNvSpPr txBox="1"/>
      </xdr:nvSpPr>
      <xdr:spPr>
        <a:xfrm>
          <a:off x="5168900" y="5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BD55E3DE-757F-4BC3-8DD6-44D7665C70C9}"/>
            </a:ext>
          </a:extLst>
        </xdr:cNvPr>
        <xdr:cNvCxnSpPr/>
      </xdr:nvCxnSpPr>
      <xdr:spPr bwMode="auto">
        <a:xfrm>
          <a:off x="5010150" y="6101943"/>
          <a:ext cx="15875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91592</xdr:rowOff>
    </xdr:from>
    <xdr:to>
      <xdr:col>29</xdr:col>
      <xdr:colOff>127000</xdr:colOff>
      <xdr:row>35</xdr:row>
      <xdr:rowOff>219228</xdr:rowOff>
    </xdr:to>
    <xdr:cxnSp macro="">
      <xdr:nvCxnSpPr>
        <xdr:cNvPr id="108" name="直線コネクタ 107">
          <a:extLst>
            <a:ext uri="{FF2B5EF4-FFF2-40B4-BE49-F238E27FC236}">
              <a16:creationId xmlns:a16="http://schemas.microsoft.com/office/drawing/2014/main" id="{532BACF8-6D6A-4A2D-8426-885C0B0A4945}"/>
            </a:ext>
          </a:extLst>
        </xdr:cNvPr>
        <xdr:cNvCxnSpPr/>
      </xdr:nvCxnSpPr>
      <xdr:spPr bwMode="auto">
        <a:xfrm flipV="1">
          <a:off x="4508500" y="6549542"/>
          <a:ext cx="590550" cy="1276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84167</xdr:rowOff>
    </xdr:from>
    <xdr:ext cx="762000" cy="259045"/>
    <xdr:sp macro="" textlink="">
      <xdr:nvSpPr>
        <xdr:cNvPr id="109" name="人口1人当たり決算額の推移平均値テキスト445">
          <a:extLst>
            <a:ext uri="{FF2B5EF4-FFF2-40B4-BE49-F238E27FC236}">
              <a16:creationId xmlns:a16="http://schemas.microsoft.com/office/drawing/2014/main" id="{BA413A03-D908-44A0-A679-3215A8BCE7B7}"/>
            </a:ext>
          </a:extLst>
        </xdr:cNvPr>
        <xdr:cNvSpPr txBox="1"/>
      </xdr:nvSpPr>
      <xdr:spPr>
        <a:xfrm>
          <a:off x="5168900" y="6885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3B28530D-33E4-4361-A007-B53846CDA0A8}"/>
            </a:ext>
          </a:extLst>
        </xdr:cNvPr>
        <xdr:cNvSpPr/>
      </xdr:nvSpPr>
      <xdr:spPr bwMode="auto">
        <a:xfrm>
          <a:off x="5048250" y="6912940"/>
          <a:ext cx="9525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219228</xdr:rowOff>
    </xdr:from>
    <xdr:to>
      <xdr:col>26</xdr:col>
      <xdr:colOff>50800</xdr:colOff>
      <xdr:row>36</xdr:row>
      <xdr:rowOff>131242</xdr:rowOff>
    </xdr:to>
    <xdr:cxnSp macro="">
      <xdr:nvCxnSpPr>
        <xdr:cNvPr id="111" name="直線コネクタ 110">
          <a:extLst>
            <a:ext uri="{FF2B5EF4-FFF2-40B4-BE49-F238E27FC236}">
              <a16:creationId xmlns:a16="http://schemas.microsoft.com/office/drawing/2014/main" id="{E0CFB2DC-A509-4638-9C4B-BF5CAA27469A}"/>
            </a:ext>
          </a:extLst>
        </xdr:cNvPr>
        <xdr:cNvCxnSpPr/>
      </xdr:nvCxnSpPr>
      <xdr:spPr bwMode="auto">
        <a:xfrm flipV="1">
          <a:off x="3886200" y="6677178"/>
          <a:ext cx="622300" cy="2549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BDA90D23-4026-4EB7-9173-2A0EF2E40581}"/>
            </a:ext>
          </a:extLst>
        </xdr:cNvPr>
        <xdr:cNvSpPr/>
      </xdr:nvSpPr>
      <xdr:spPr bwMode="auto">
        <a:xfrm>
          <a:off x="4457700" y="69033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17391</xdr:rowOff>
    </xdr:from>
    <xdr:ext cx="736600" cy="259045"/>
    <xdr:sp macro="" textlink="">
      <xdr:nvSpPr>
        <xdr:cNvPr id="113" name="テキスト ボックス 112">
          <a:extLst>
            <a:ext uri="{FF2B5EF4-FFF2-40B4-BE49-F238E27FC236}">
              <a16:creationId xmlns:a16="http://schemas.microsoft.com/office/drawing/2014/main" id="{0E362F55-FF76-4A50-A271-089109D53389}"/>
            </a:ext>
          </a:extLst>
        </xdr:cNvPr>
        <xdr:cNvSpPr txBox="1"/>
      </xdr:nvSpPr>
      <xdr:spPr>
        <a:xfrm>
          <a:off x="4165600" y="69896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131242</xdr:rowOff>
    </xdr:from>
    <xdr:to>
      <xdr:col>22</xdr:col>
      <xdr:colOff>114300</xdr:colOff>
      <xdr:row>37</xdr:row>
      <xdr:rowOff>17285</xdr:rowOff>
    </xdr:to>
    <xdr:cxnSp macro="">
      <xdr:nvCxnSpPr>
        <xdr:cNvPr id="114" name="直線コネクタ 113">
          <a:extLst>
            <a:ext uri="{FF2B5EF4-FFF2-40B4-BE49-F238E27FC236}">
              <a16:creationId xmlns:a16="http://schemas.microsoft.com/office/drawing/2014/main" id="{14F70278-53E7-4DBC-A56F-DAD011F65163}"/>
            </a:ext>
          </a:extLst>
        </xdr:cNvPr>
        <xdr:cNvCxnSpPr/>
      </xdr:nvCxnSpPr>
      <xdr:spPr bwMode="auto">
        <a:xfrm flipV="1">
          <a:off x="3257550" y="6932092"/>
          <a:ext cx="628650" cy="574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A0D8C6F6-0679-4310-B2A9-96CF741DB76A}"/>
            </a:ext>
          </a:extLst>
        </xdr:cNvPr>
        <xdr:cNvSpPr/>
      </xdr:nvSpPr>
      <xdr:spPr bwMode="auto">
        <a:xfrm>
          <a:off x="3835400" y="69217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35806</xdr:rowOff>
    </xdr:from>
    <xdr:ext cx="762000" cy="259045"/>
    <xdr:sp macro="" textlink="">
      <xdr:nvSpPr>
        <xdr:cNvPr id="116" name="テキスト ボックス 115">
          <a:extLst>
            <a:ext uri="{FF2B5EF4-FFF2-40B4-BE49-F238E27FC236}">
              <a16:creationId xmlns:a16="http://schemas.microsoft.com/office/drawing/2014/main" id="{CD319334-8B2D-48B8-B551-216CA5DCFF00}"/>
            </a:ext>
          </a:extLst>
        </xdr:cNvPr>
        <xdr:cNvSpPr txBox="1"/>
      </xdr:nvSpPr>
      <xdr:spPr>
        <a:xfrm>
          <a:off x="3543300" y="7008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17285</xdr:rowOff>
    </xdr:from>
    <xdr:to>
      <xdr:col>18</xdr:col>
      <xdr:colOff>177800</xdr:colOff>
      <xdr:row>37</xdr:row>
      <xdr:rowOff>50508</xdr:rowOff>
    </xdr:to>
    <xdr:cxnSp macro="">
      <xdr:nvCxnSpPr>
        <xdr:cNvPr id="117" name="直線コネクタ 116">
          <a:extLst>
            <a:ext uri="{FF2B5EF4-FFF2-40B4-BE49-F238E27FC236}">
              <a16:creationId xmlns:a16="http://schemas.microsoft.com/office/drawing/2014/main" id="{FDE3575E-8563-4673-85AF-90D981AE9D17}"/>
            </a:ext>
          </a:extLst>
        </xdr:cNvPr>
        <xdr:cNvCxnSpPr/>
      </xdr:nvCxnSpPr>
      <xdr:spPr bwMode="auto">
        <a:xfrm flipV="1">
          <a:off x="2622550" y="6989585"/>
          <a:ext cx="635000" cy="332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C119D280-49EF-4E80-A81C-7CDCC2004ABA}"/>
            </a:ext>
          </a:extLst>
        </xdr:cNvPr>
        <xdr:cNvSpPr/>
      </xdr:nvSpPr>
      <xdr:spPr bwMode="auto">
        <a:xfrm>
          <a:off x="3213100" y="6942239"/>
          <a:ext cx="8255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56316</xdr:rowOff>
    </xdr:from>
    <xdr:ext cx="762000" cy="259045"/>
    <xdr:sp macro="" textlink="">
      <xdr:nvSpPr>
        <xdr:cNvPr id="119" name="テキスト ボックス 118">
          <a:extLst>
            <a:ext uri="{FF2B5EF4-FFF2-40B4-BE49-F238E27FC236}">
              <a16:creationId xmlns:a16="http://schemas.microsoft.com/office/drawing/2014/main" id="{B0A08057-08C2-4F6C-B2FB-7700FCCF6291}"/>
            </a:ext>
          </a:extLst>
        </xdr:cNvPr>
        <xdr:cNvSpPr txBox="1"/>
      </xdr:nvSpPr>
      <xdr:spPr>
        <a:xfrm>
          <a:off x="2914650" y="7028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152527</xdr:rowOff>
    </xdr:from>
    <xdr:to>
      <xdr:col>15</xdr:col>
      <xdr:colOff>101600</xdr:colOff>
      <xdr:row>37</xdr:row>
      <xdr:rowOff>82677</xdr:rowOff>
    </xdr:to>
    <xdr:sp macro="" textlink="">
      <xdr:nvSpPr>
        <xdr:cNvPr id="120" name="フローチャート: 判断 119">
          <a:extLst>
            <a:ext uri="{FF2B5EF4-FFF2-40B4-BE49-F238E27FC236}">
              <a16:creationId xmlns:a16="http://schemas.microsoft.com/office/drawing/2014/main" id="{D7553D6A-4247-4221-89A2-AFDEA06E3FE6}"/>
            </a:ext>
          </a:extLst>
        </xdr:cNvPr>
        <xdr:cNvSpPr/>
      </xdr:nvSpPr>
      <xdr:spPr bwMode="auto">
        <a:xfrm>
          <a:off x="2571750" y="69533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264304</xdr:rowOff>
    </xdr:from>
    <xdr:ext cx="762000" cy="259045"/>
    <xdr:sp macro="" textlink="">
      <xdr:nvSpPr>
        <xdr:cNvPr id="121" name="テキスト ボックス 120">
          <a:extLst>
            <a:ext uri="{FF2B5EF4-FFF2-40B4-BE49-F238E27FC236}">
              <a16:creationId xmlns:a16="http://schemas.microsoft.com/office/drawing/2014/main" id="{43580378-D108-4424-A8BB-F7F10E292C62}"/>
            </a:ext>
          </a:extLst>
        </xdr:cNvPr>
        <xdr:cNvSpPr txBox="1"/>
      </xdr:nvSpPr>
      <xdr:spPr>
        <a:xfrm>
          <a:off x="2279650" y="6722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96D9C41-6BD8-430F-9EB2-382C14BB7A6C}"/>
            </a:ext>
          </a:extLst>
        </xdr:cNvPr>
        <xdr:cNvSpPr txBox="1"/>
      </xdr:nvSpPr>
      <xdr:spPr>
        <a:xfrm>
          <a:off x="49403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21B47C21-8248-4B2F-B770-E638CF688C12}"/>
            </a:ext>
          </a:extLst>
        </xdr:cNvPr>
        <xdr:cNvSpPr txBox="1"/>
      </xdr:nvSpPr>
      <xdr:spPr>
        <a:xfrm>
          <a:off x="434975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11595D50-FFEE-4DBA-AC9E-290240021A53}"/>
            </a:ext>
          </a:extLst>
        </xdr:cNvPr>
        <xdr:cNvSpPr txBox="1"/>
      </xdr:nvSpPr>
      <xdr:spPr>
        <a:xfrm>
          <a:off x="372745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D08B2E3-8133-439C-A198-F8A0C83F1A06}"/>
            </a:ext>
          </a:extLst>
        </xdr:cNvPr>
        <xdr:cNvSpPr txBox="1"/>
      </xdr:nvSpPr>
      <xdr:spPr>
        <a:xfrm>
          <a:off x="30861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ED278DE8-C79F-4D90-B972-C009AA6E561D}"/>
            </a:ext>
          </a:extLst>
        </xdr:cNvPr>
        <xdr:cNvSpPr txBox="1"/>
      </xdr:nvSpPr>
      <xdr:spPr>
        <a:xfrm>
          <a:off x="24638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40792</xdr:rowOff>
    </xdr:from>
    <xdr:to>
      <xdr:col>29</xdr:col>
      <xdr:colOff>177800</xdr:colOff>
      <xdr:row>35</xdr:row>
      <xdr:rowOff>142392</xdr:rowOff>
    </xdr:to>
    <xdr:sp macro="" textlink="">
      <xdr:nvSpPr>
        <xdr:cNvPr id="127" name="楕円 126">
          <a:extLst>
            <a:ext uri="{FF2B5EF4-FFF2-40B4-BE49-F238E27FC236}">
              <a16:creationId xmlns:a16="http://schemas.microsoft.com/office/drawing/2014/main" id="{57CC1C4A-0019-4676-9241-98A93316FF34}"/>
            </a:ext>
          </a:extLst>
        </xdr:cNvPr>
        <xdr:cNvSpPr/>
      </xdr:nvSpPr>
      <xdr:spPr bwMode="auto">
        <a:xfrm>
          <a:off x="5048250" y="6498742"/>
          <a:ext cx="952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228769</xdr:rowOff>
    </xdr:from>
    <xdr:ext cx="762000" cy="259045"/>
    <xdr:sp macro="" textlink="">
      <xdr:nvSpPr>
        <xdr:cNvPr id="128" name="人口1人当たり決算額の推移該当値テキスト445">
          <a:extLst>
            <a:ext uri="{FF2B5EF4-FFF2-40B4-BE49-F238E27FC236}">
              <a16:creationId xmlns:a16="http://schemas.microsoft.com/office/drawing/2014/main" id="{1E03EDED-8ACE-42C1-914A-D27FB2C888CB}"/>
            </a:ext>
          </a:extLst>
        </xdr:cNvPr>
        <xdr:cNvSpPr txBox="1"/>
      </xdr:nvSpPr>
      <xdr:spPr>
        <a:xfrm>
          <a:off x="5168900" y="6343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168428</xdr:rowOff>
    </xdr:from>
    <xdr:to>
      <xdr:col>26</xdr:col>
      <xdr:colOff>101600</xdr:colOff>
      <xdr:row>35</xdr:row>
      <xdr:rowOff>270028</xdr:rowOff>
    </xdr:to>
    <xdr:sp macro="" textlink="">
      <xdr:nvSpPr>
        <xdr:cNvPr id="129" name="楕円 128">
          <a:extLst>
            <a:ext uri="{FF2B5EF4-FFF2-40B4-BE49-F238E27FC236}">
              <a16:creationId xmlns:a16="http://schemas.microsoft.com/office/drawing/2014/main" id="{65633CC3-01B2-411A-BF3B-B9685E7E004E}"/>
            </a:ext>
          </a:extLst>
        </xdr:cNvPr>
        <xdr:cNvSpPr/>
      </xdr:nvSpPr>
      <xdr:spPr bwMode="auto">
        <a:xfrm>
          <a:off x="4457700" y="66263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280205</xdr:rowOff>
    </xdr:from>
    <xdr:ext cx="736600" cy="259045"/>
    <xdr:sp macro="" textlink="">
      <xdr:nvSpPr>
        <xdr:cNvPr id="130" name="テキスト ボックス 129">
          <a:extLst>
            <a:ext uri="{FF2B5EF4-FFF2-40B4-BE49-F238E27FC236}">
              <a16:creationId xmlns:a16="http://schemas.microsoft.com/office/drawing/2014/main" id="{DF770BCF-2FE8-4AF5-BB10-FC02BD077C33}"/>
            </a:ext>
          </a:extLst>
        </xdr:cNvPr>
        <xdr:cNvSpPr txBox="1"/>
      </xdr:nvSpPr>
      <xdr:spPr>
        <a:xfrm>
          <a:off x="4165600" y="63952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80442</xdr:rowOff>
    </xdr:from>
    <xdr:to>
      <xdr:col>22</xdr:col>
      <xdr:colOff>165100</xdr:colOff>
      <xdr:row>37</xdr:row>
      <xdr:rowOff>10592</xdr:rowOff>
    </xdr:to>
    <xdr:sp macro="" textlink="">
      <xdr:nvSpPr>
        <xdr:cNvPr id="131" name="楕円 130">
          <a:extLst>
            <a:ext uri="{FF2B5EF4-FFF2-40B4-BE49-F238E27FC236}">
              <a16:creationId xmlns:a16="http://schemas.microsoft.com/office/drawing/2014/main" id="{FF102A89-A970-48FE-B9A9-77C51E8CD60D}"/>
            </a:ext>
          </a:extLst>
        </xdr:cNvPr>
        <xdr:cNvSpPr/>
      </xdr:nvSpPr>
      <xdr:spPr bwMode="auto">
        <a:xfrm>
          <a:off x="3835400" y="68812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192219</xdr:rowOff>
    </xdr:from>
    <xdr:ext cx="762000" cy="259045"/>
    <xdr:sp macro="" textlink="">
      <xdr:nvSpPr>
        <xdr:cNvPr id="132" name="テキスト ボックス 131">
          <a:extLst>
            <a:ext uri="{FF2B5EF4-FFF2-40B4-BE49-F238E27FC236}">
              <a16:creationId xmlns:a16="http://schemas.microsoft.com/office/drawing/2014/main" id="{361AD862-F4FE-4FA1-B33E-7EE2DAB238F9}"/>
            </a:ext>
          </a:extLst>
        </xdr:cNvPr>
        <xdr:cNvSpPr txBox="1"/>
      </xdr:nvSpPr>
      <xdr:spPr>
        <a:xfrm>
          <a:off x="3543300" y="6650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137935</xdr:rowOff>
    </xdr:from>
    <xdr:to>
      <xdr:col>19</xdr:col>
      <xdr:colOff>38100</xdr:colOff>
      <xdr:row>37</xdr:row>
      <xdr:rowOff>68085</xdr:rowOff>
    </xdr:to>
    <xdr:sp macro="" textlink="">
      <xdr:nvSpPr>
        <xdr:cNvPr id="133" name="楕円 132">
          <a:extLst>
            <a:ext uri="{FF2B5EF4-FFF2-40B4-BE49-F238E27FC236}">
              <a16:creationId xmlns:a16="http://schemas.microsoft.com/office/drawing/2014/main" id="{C9E9298F-3832-40CC-B7E5-6B33F1E3B4BC}"/>
            </a:ext>
          </a:extLst>
        </xdr:cNvPr>
        <xdr:cNvSpPr/>
      </xdr:nvSpPr>
      <xdr:spPr bwMode="auto">
        <a:xfrm>
          <a:off x="3213100" y="6938785"/>
          <a:ext cx="825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249712</xdr:rowOff>
    </xdr:from>
    <xdr:ext cx="762000" cy="259045"/>
    <xdr:sp macro="" textlink="">
      <xdr:nvSpPr>
        <xdr:cNvPr id="134" name="テキスト ボックス 133">
          <a:extLst>
            <a:ext uri="{FF2B5EF4-FFF2-40B4-BE49-F238E27FC236}">
              <a16:creationId xmlns:a16="http://schemas.microsoft.com/office/drawing/2014/main" id="{59280F24-4C77-4BA4-BFBB-EFAF2BA13FD3}"/>
            </a:ext>
          </a:extLst>
        </xdr:cNvPr>
        <xdr:cNvSpPr txBox="1"/>
      </xdr:nvSpPr>
      <xdr:spPr>
        <a:xfrm>
          <a:off x="2914650" y="67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171158</xdr:rowOff>
    </xdr:from>
    <xdr:to>
      <xdr:col>15</xdr:col>
      <xdr:colOff>101600</xdr:colOff>
      <xdr:row>37</xdr:row>
      <xdr:rowOff>101308</xdr:rowOff>
    </xdr:to>
    <xdr:sp macro="" textlink="">
      <xdr:nvSpPr>
        <xdr:cNvPr id="135" name="楕円 134">
          <a:extLst>
            <a:ext uri="{FF2B5EF4-FFF2-40B4-BE49-F238E27FC236}">
              <a16:creationId xmlns:a16="http://schemas.microsoft.com/office/drawing/2014/main" id="{391D01AF-56B5-4645-B3FE-862D96500D48}"/>
            </a:ext>
          </a:extLst>
        </xdr:cNvPr>
        <xdr:cNvSpPr/>
      </xdr:nvSpPr>
      <xdr:spPr bwMode="auto">
        <a:xfrm>
          <a:off x="2571750" y="69720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86085</xdr:rowOff>
    </xdr:from>
    <xdr:ext cx="762000" cy="259045"/>
    <xdr:sp macro="" textlink="">
      <xdr:nvSpPr>
        <xdr:cNvPr id="136" name="テキスト ボックス 135">
          <a:extLst>
            <a:ext uri="{FF2B5EF4-FFF2-40B4-BE49-F238E27FC236}">
              <a16:creationId xmlns:a16="http://schemas.microsoft.com/office/drawing/2014/main" id="{DCD2ACEA-DE14-4580-9E38-31FDF0068B5D}"/>
            </a:ext>
          </a:extLst>
        </xdr:cNvPr>
        <xdr:cNvSpPr txBox="1"/>
      </xdr:nvSpPr>
      <xdr:spPr>
        <a:xfrm>
          <a:off x="2279650" y="7058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3A8A050-B99D-47BB-9279-A4BEFF277ABB}"/>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91CBAA4F-B191-4328-8B49-908F5B42B9E1}"/>
            </a:ext>
          </a:extLst>
        </xdr:cNvPr>
        <xdr:cNvSpPr/>
      </xdr:nvSpPr>
      <xdr:spPr>
        <a:xfrm>
          <a:off x="17145000" y="190500"/>
          <a:ext cx="35433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AB562C94-549C-44FD-A6E5-39451B3A4E0A}"/>
            </a:ext>
          </a:extLst>
        </xdr:cNvPr>
        <xdr:cNvSpPr/>
      </xdr:nvSpPr>
      <xdr:spPr>
        <a:xfrm>
          <a:off x="17164050" y="215900"/>
          <a:ext cx="34988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6F36CB4A-6922-45A1-8B66-811AA40D4C56}"/>
            </a:ext>
          </a:extLst>
        </xdr:cNvPr>
        <xdr:cNvSpPr/>
      </xdr:nvSpPr>
      <xdr:spPr>
        <a:xfrm>
          <a:off x="17189450" y="241300"/>
          <a:ext cx="34417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福井県美浜町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B4791AE-192C-4021-BCB0-B4D598B0FF4B}"/>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8105FE7-1FD1-4F59-8731-CF66D12622B8}"/>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A17B48F-E4BA-4707-B52D-5355EFD6C689}"/>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F8180D6-ED32-4D0D-AE97-B0C3900FAB0A}"/>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B884C6C-59AF-4BE1-8DED-31C7E0D41CED}"/>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90535714-A2E1-4D3B-A0B6-4AA9F63E5741}"/>
            </a:ext>
          </a:extLst>
        </xdr:cNvPr>
        <xdr:cNvSpPr/>
      </xdr:nvSpPr>
      <xdr:spPr>
        <a:xfrm>
          <a:off x="2012950" y="895350"/>
          <a:ext cx="1270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8,676
8,586
152.38
12,491,944
11,780,961
679,769
4,973,802
6,278,016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5DB65DD-12D1-4F73-BA47-CCC97FE9B7B9}"/>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4BDEB1C-F34F-43CE-8AA6-014B67726D61}"/>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976218D-9675-4E69-8934-D27EAAEA929A}"/>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35.5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6AFED42-D251-4F36-BFB9-13B81CCFF384}"/>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AC57B7F-FE5A-49EE-80DF-C14CC9A8375A}"/>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490435A2-8A9E-46AB-A3DE-8E5FA2AFC023}"/>
            </a:ext>
          </a:extLst>
        </xdr:cNvPr>
        <xdr:cNvSpPr/>
      </xdr:nvSpPr>
      <xdr:spPr>
        <a:xfrm>
          <a:off x="6470650" y="1657350"/>
          <a:ext cx="3429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52EA8706-AD20-4632-98A6-B0D78485B97D}"/>
            </a:ext>
          </a:extLst>
        </xdr:cNvPr>
        <xdr:cNvSpPr/>
      </xdr:nvSpPr>
      <xdr:spPr>
        <a:xfrm>
          <a:off x="9969500" y="863600"/>
          <a:ext cx="1371600" cy="11049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7765456E-8888-4422-85C8-76EE8F8F1B24}"/>
            </a:ext>
          </a:extLst>
        </xdr:cNvPr>
        <xdr:cNvSpPr/>
      </xdr:nvSpPr>
      <xdr:spPr>
        <a:xfrm>
          <a:off x="10210800" y="927100"/>
          <a:ext cx="1308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AE77ACF4-7703-46B2-833C-819C72D750A2}"/>
            </a:ext>
          </a:extLst>
        </xdr:cNvPr>
        <xdr:cNvSpPr/>
      </xdr:nvSpPr>
      <xdr:spPr>
        <a:xfrm>
          <a:off x="10210800" y="1181100"/>
          <a:ext cx="1308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1C641A9-9515-4852-A4A3-85DD1F140DEA}"/>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17A88117-8C26-4E3D-BD20-C36FE1C6E184}"/>
            </a:ext>
          </a:extLst>
        </xdr:cNvPr>
        <xdr:cNvCxnSpPr/>
      </xdr:nvCxnSpPr>
      <xdr:spPr>
        <a:xfrm flipH="1">
          <a:off x="10052050" y="10350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6CB8020B-9DB5-49FC-911F-E6A957F6C208}"/>
            </a:ext>
          </a:extLst>
        </xdr:cNvPr>
        <xdr:cNvSpPr/>
      </xdr:nvSpPr>
      <xdr:spPr>
        <a:xfrm>
          <a:off x="10106025" y="9906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D8BDA73-F218-4E91-B4CA-63BD6F0BEFC1}"/>
            </a:ext>
          </a:extLst>
        </xdr:cNvPr>
        <xdr:cNvSpPr/>
      </xdr:nvSpPr>
      <xdr:spPr>
        <a:xfrm>
          <a:off x="10106025" y="12446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E6616B3F-2017-4AC6-8B4D-0F10947B09AA}"/>
            </a:ext>
          </a:extLst>
        </xdr:cNvPr>
        <xdr:cNvCxnSpPr/>
      </xdr:nvCxnSpPr>
      <xdr:spPr>
        <a:xfrm>
          <a:off x="10133330"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379C6F6-4EBF-42F6-9A2E-325AFD71B03D}"/>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F9B67C2A-8C3F-459F-8005-73588106294F}"/>
            </a:ext>
          </a:extLst>
        </xdr:cNvPr>
        <xdr:cNvCxnSpPr/>
      </xdr:nvCxnSpPr>
      <xdr:spPr>
        <a:xfrm flipV="1">
          <a:off x="10133330"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7C50907-FEF7-4C5B-9390-4A64852309F0}"/>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3107FA7F-3F0D-4B6D-8F1B-2726474EC820}"/>
            </a:ext>
          </a:extLst>
        </xdr:cNvPr>
        <xdr:cNvSpPr txBox="1"/>
      </xdr:nvSpPr>
      <xdr:spPr>
        <a:xfrm>
          <a:off x="641350" y="27622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183F5933-5584-42AB-83D4-D9AF953B131D}"/>
            </a:ext>
          </a:extLst>
        </xdr:cNvPr>
        <xdr:cNvSpPr txBox="1"/>
      </xdr:nvSpPr>
      <xdr:spPr>
        <a:xfrm>
          <a:off x="641350" y="30670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CF28F62D-6CD9-452A-BE07-4F61DDFFAB8D}"/>
            </a:ext>
          </a:extLst>
        </xdr:cNvPr>
        <xdr:cNvSpPr txBox="1"/>
      </xdr:nvSpPr>
      <xdr:spPr>
        <a:xfrm>
          <a:off x="641350" y="33718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896B3196-3570-4BCC-9EA6-E4D2A81EF861}"/>
            </a:ext>
          </a:extLst>
        </xdr:cNvPr>
        <xdr:cNvSpPr/>
      </xdr:nvSpPr>
      <xdr:spPr>
        <a:xfrm>
          <a:off x="685800" y="3860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3C0BABBE-17E4-4769-B6B0-4968EA6E1EFF}"/>
            </a:ext>
          </a:extLst>
        </xdr:cNvPr>
        <xdr:cNvSpPr/>
      </xdr:nvSpPr>
      <xdr:spPr>
        <a:xfrm>
          <a:off x="8128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4F20FCEE-11B0-4FA7-9B91-5151D354A861}"/>
            </a:ext>
          </a:extLst>
        </xdr:cNvPr>
        <xdr:cNvSpPr/>
      </xdr:nvSpPr>
      <xdr:spPr>
        <a:xfrm>
          <a:off x="8128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7220B2B3-0964-4C92-8637-43710DB2517A}"/>
            </a:ext>
          </a:extLst>
        </xdr:cNvPr>
        <xdr:cNvSpPr/>
      </xdr:nvSpPr>
      <xdr:spPr>
        <a:xfrm>
          <a:off x="17145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90997094-CBD8-46C5-82C9-9D5D7FD9E91E}"/>
            </a:ext>
          </a:extLst>
        </xdr:cNvPr>
        <xdr:cNvSpPr/>
      </xdr:nvSpPr>
      <xdr:spPr>
        <a:xfrm>
          <a:off x="17145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BC846B01-4600-45FA-A4BE-1237D9EF50D8}"/>
            </a:ext>
          </a:extLst>
        </xdr:cNvPr>
        <xdr:cNvSpPr/>
      </xdr:nvSpPr>
      <xdr:spPr>
        <a:xfrm>
          <a:off x="27432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C2B3B55C-8A18-4ED5-AC77-88142AA145B4}"/>
            </a:ext>
          </a:extLst>
        </xdr:cNvPr>
        <xdr:cNvSpPr/>
      </xdr:nvSpPr>
      <xdr:spPr>
        <a:xfrm>
          <a:off x="27432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25584196-BA7C-4C23-9D1A-FE85DC1710CF}"/>
            </a:ext>
          </a:extLst>
        </xdr:cNvPr>
        <xdr:cNvSpPr/>
      </xdr:nvSpPr>
      <xdr:spPr>
        <a:xfrm>
          <a:off x="685800" y="4654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DCD5DBC8-A132-4DCB-8161-0840B164F013}"/>
            </a:ext>
          </a:extLst>
        </xdr:cNvPr>
        <xdr:cNvSpPr txBox="1"/>
      </xdr:nvSpPr>
      <xdr:spPr>
        <a:xfrm>
          <a:off x="6667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FD30EF4-A7BC-412F-BBE0-9AFCD225CF9A}"/>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3F696431-CD38-4E26-AEB6-BBE496C18EB5}"/>
            </a:ext>
          </a:extLst>
        </xdr:cNvPr>
        <xdr:cNvSpPr txBox="1"/>
      </xdr:nvSpPr>
      <xdr:spPr>
        <a:xfrm>
          <a:off x="475114" y="67221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A678A9C4-9F4C-40F5-843B-35A811624E71}"/>
            </a:ext>
          </a:extLst>
        </xdr:cNvPr>
        <xdr:cNvCxnSpPr/>
      </xdr:nvCxnSpPr>
      <xdr:spPr>
        <a:xfrm>
          <a:off x="685800" y="648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433EE27E-1FAC-4F6D-8194-76B61A3A41C4}"/>
            </a:ext>
          </a:extLst>
        </xdr:cNvPr>
        <xdr:cNvSpPr txBox="1"/>
      </xdr:nvSpPr>
      <xdr:spPr>
        <a:xfrm>
          <a:off x="211651" y="6353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157E15B5-04B7-4D9E-BD7E-A2439477DD49}"/>
            </a:ext>
          </a:extLst>
        </xdr:cNvPr>
        <xdr:cNvCxnSpPr/>
      </xdr:nvCxnSpPr>
      <xdr:spPr>
        <a:xfrm>
          <a:off x="685800" y="6121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860EE844-2B6E-4D7C-8203-A5002D106836}"/>
            </a:ext>
          </a:extLst>
        </xdr:cNvPr>
        <xdr:cNvSpPr txBox="1"/>
      </xdr:nvSpPr>
      <xdr:spPr>
        <a:xfrm>
          <a:off x="166581" y="5985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1058770F-D35B-4B68-B7E3-8D8A35089C9D}"/>
            </a:ext>
          </a:extLst>
        </xdr:cNvPr>
        <xdr:cNvCxnSpPr/>
      </xdr:nvCxnSpPr>
      <xdr:spPr>
        <a:xfrm>
          <a:off x="685800" y="5759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B2B02BE4-0392-4A7E-8478-40761997D209}"/>
            </a:ext>
          </a:extLst>
        </xdr:cNvPr>
        <xdr:cNvSpPr txBox="1"/>
      </xdr:nvSpPr>
      <xdr:spPr>
        <a:xfrm>
          <a:off x="166581" y="5617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E18BEAFC-6458-4A86-BFF4-DA462CDC98D2}"/>
            </a:ext>
          </a:extLst>
        </xdr:cNvPr>
        <xdr:cNvCxnSpPr/>
      </xdr:nvCxnSpPr>
      <xdr:spPr>
        <a:xfrm>
          <a:off x="685800" y="539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CCDC0E0A-18E9-4628-BB4E-A3140E3211AE}"/>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DC162733-993C-46A1-B6D7-70E1DC963BB6}"/>
            </a:ext>
          </a:extLst>
        </xdr:cNvPr>
        <xdr:cNvCxnSpPr/>
      </xdr:nvCxnSpPr>
      <xdr:spPr>
        <a:xfrm>
          <a:off x="685800" y="5022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BA11E5BE-E94C-4E77-8CB5-9390F567C385}"/>
            </a:ext>
          </a:extLst>
        </xdr:cNvPr>
        <xdr:cNvSpPr txBox="1"/>
      </xdr:nvSpPr>
      <xdr:spPr>
        <a:xfrm>
          <a:off x="166581" y="4886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6B78F0F4-3585-49CD-9B50-E43BC8665427}"/>
            </a:ext>
          </a:extLst>
        </xdr:cNvPr>
        <xdr:cNvCxnSpPr/>
      </xdr:nvCxnSpPr>
      <xdr:spPr>
        <a:xfrm>
          <a:off x="685800" y="465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BF83027-6554-439C-9EBE-A877538FC984}"/>
            </a:ext>
          </a:extLst>
        </xdr:cNvPr>
        <xdr:cNvSpPr txBox="1"/>
      </xdr:nvSpPr>
      <xdr:spPr>
        <a:xfrm>
          <a:off x="166581" y="4518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6A46703B-231A-4877-98AA-29CCD44F245F}"/>
            </a:ext>
          </a:extLst>
        </xdr:cNvPr>
        <xdr:cNvSpPr/>
      </xdr:nvSpPr>
      <xdr:spPr>
        <a:xfrm>
          <a:off x="685800" y="4654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8C9614B7-2582-41DC-A0E3-C59B49DC6D33}"/>
            </a:ext>
          </a:extLst>
        </xdr:cNvPr>
        <xdr:cNvCxnSpPr/>
      </xdr:nvCxnSpPr>
      <xdr:spPr>
        <a:xfrm flipV="1">
          <a:off x="4176395" y="4927496"/>
          <a:ext cx="1270" cy="1349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EF46C70C-EEE7-4A1B-9664-6FF0781BF038}"/>
            </a:ext>
          </a:extLst>
        </xdr:cNvPr>
        <xdr:cNvSpPr txBox="1"/>
      </xdr:nvSpPr>
      <xdr:spPr>
        <a:xfrm>
          <a:off x="4229100" y="628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C4837878-A6EA-4BDE-BAC5-CE844D7272F4}"/>
            </a:ext>
          </a:extLst>
        </xdr:cNvPr>
        <xdr:cNvCxnSpPr/>
      </xdr:nvCxnSpPr>
      <xdr:spPr>
        <a:xfrm>
          <a:off x="4108450" y="627725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4272F682-E313-421A-A787-E946B47D8172}"/>
            </a:ext>
          </a:extLst>
        </xdr:cNvPr>
        <xdr:cNvSpPr txBox="1"/>
      </xdr:nvSpPr>
      <xdr:spPr>
        <a:xfrm>
          <a:off x="4229100" y="4709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3A7F6D44-971D-4962-8BF1-A133DFA4B883}"/>
            </a:ext>
          </a:extLst>
        </xdr:cNvPr>
        <xdr:cNvCxnSpPr/>
      </xdr:nvCxnSpPr>
      <xdr:spPr>
        <a:xfrm>
          <a:off x="4108450" y="49274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152761</xdr:rowOff>
    </xdr:from>
    <xdr:to>
      <xdr:col>24</xdr:col>
      <xdr:colOff>63500</xdr:colOff>
      <xdr:row>33</xdr:row>
      <xdr:rowOff>136942</xdr:rowOff>
    </xdr:to>
    <xdr:cxnSp macro="">
      <xdr:nvCxnSpPr>
        <xdr:cNvPr id="61" name="直線コネクタ 60">
          <a:extLst>
            <a:ext uri="{FF2B5EF4-FFF2-40B4-BE49-F238E27FC236}">
              <a16:creationId xmlns:a16="http://schemas.microsoft.com/office/drawing/2014/main" id="{8A8BB309-F293-4444-BF30-2E257D4C5601}"/>
            </a:ext>
          </a:extLst>
        </xdr:cNvPr>
        <xdr:cNvCxnSpPr/>
      </xdr:nvCxnSpPr>
      <xdr:spPr>
        <a:xfrm flipV="1">
          <a:off x="3429000" y="5442311"/>
          <a:ext cx="749300" cy="149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18795</xdr:rowOff>
    </xdr:from>
    <xdr:ext cx="599010" cy="259045"/>
    <xdr:sp macro="" textlink="">
      <xdr:nvSpPr>
        <xdr:cNvPr id="62" name="人件費平均値テキスト">
          <a:extLst>
            <a:ext uri="{FF2B5EF4-FFF2-40B4-BE49-F238E27FC236}">
              <a16:creationId xmlns:a16="http://schemas.microsoft.com/office/drawing/2014/main" id="{14823AD3-F0BE-4D24-B9E8-3752050106E4}"/>
            </a:ext>
          </a:extLst>
        </xdr:cNvPr>
        <xdr:cNvSpPr txBox="1"/>
      </xdr:nvSpPr>
      <xdr:spPr>
        <a:xfrm>
          <a:off x="4229100" y="56385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42D7EAF8-2101-400C-A6D2-015F846AC9CE}"/>
            </a:ext>
          </a:extLst>
        </xdr:cNvPr>
        <xdr:cNvSpPr/>
      </xdr:nvSpPr>
      <xdr:spPr>
        <a:xfrm>
          <a:off x="4127500" y="5660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136942</xdr:rowOff>
    </xdr:from>
    <xdr:to>
      <xdr:col>19</xdr:col>
      <xdr:colOff>177800</xdr:colOff>
      <xdr:row>34</xdr:row>
      <xdr:rowOff>3615</xdr:rowOff>
    </xdr:to>
    <xdr:cxnSp macro="">
      <xdr:nvCxnSpPr>
        <xdr:cNvPr id="64" name="直線コネクタ 63">
          <a:extLst>
            <a:ext uri="{FF2B5EF4-FFF2-40B4-BE49-F238E27FC236}">
              <a16:creationId xmlns:a16="http://schemas.microsoft.com/office/drawing/2014/main" id="{AFCB2F2F-27A3-4F34-8B30-109240E9B642}"/>
            </a:ext>
          </a:extLst>
        </xdr:cNvPr>
        <xdr:cNvCxnSpPr/>
      </xdr:nvCxnSpPr>
      <xdr:spPr>
        <a:xfrm flipV="1">
          <a:off x="2622550" y="5591592"/>
          <a:ext cx="806450" cy="3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B0D9E3D2-333D-45DB-99F4-AEDBF72D7DF9}"/>
            </a:ext>
          </a:extLst>
        </xdr:cNvPr>
        <xdr:cNvSpPr/>
      </xdr:nvSpPr>
      <xdr:spPr>
        <a:xfrm>
          <a:off x="3384550" y="575888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60416</xdr:rowOff>
    </xdr:from>
    <xdr:ext cx="599010" cy="259045"/>
    <xdr:sp macro="" textlink="">
      <xdr:nvSpPr>
        <xdr:cNvPr id="66" name="テキスト ボックス 65">
          <a:extLst>
            <a:ext uri="{FF2B5EF4-FFF2-40B4-BE49-F238E27FC236}">
              <a16:creationId xmlns:a16="http://schemas.microsoft.com/office/drawing/2014/main" id="{ADCFF870-06F0-4F8D-9317-85EB37A46005}"/>
            </a:ext>
          </a:extLst>
        </xdr:cNvPr>
        <xdr:cNvSpPr txBox="1"/>
      </xdr:nvSpPr>
      <xdr:spPr>
        <a:xfrm>
          <a:off x="3154895" y="5845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156075</xdr:rowOff>
    </xdr:from>
    <xdr:to>
      <xdr:col>15</xdr:col>
      <xdr:colOff>50800</xdr:colOff>
      <xdr:row>34</xdr:row>
      <xdr:rowOff>3615</xdr:rowOff>
    </xdr:to>
    <xdr:cxnSp macro="">
      <xdr:nvCxnSpPr>
        <xdr:cNvPr id="67" name="直線コネクタ 66">
          <a:extLst>
            <a:ext uri="{FF2B5EF4-FFF2-40B4-BE49-F238E27FC236}">
              <a16:creationId xmlns:a16="http://schemas.microsoft.com/office/drawing/2014/main" id="{BF3DC82D-6532-45CE-9850-6677FA55162B}"/>
            </a:ext>
          </a:extLst>
        </xdr:cNvPr>
        <xdr:cNvCxnSpPr/>
      </xdr:nvCxnSpPr>
      <xdr:spPr>
        <a:xfrm>
          <a:off x="1828800" y="5610725"/>
          <a:ext cx="793750" cy="12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61CBC758-73C2-408F-BECA-F8FFA75B98BF}"/>
            </a:ext>
          </a:extLst>
        </xdr:cNvPr>
        <xdr:cNvSpPr/>
      </xdr:nvSpPr>
      <xdr:spPr>
        <a:xfrm>
          <a:off x="2571750" y="5784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92854</xdr:rowOff>
    </xdr:from>
    <xdr:ext cx="599010" cy="259045"/>
    <xdr:sp macro="" textlink="">
      <xdr:nvSpPr>
        <xdr:cNvPr id="69" name="テキスト ボックス 68">
          <a:extLst>
            <a:ext uri="{FF2B5EF4-FFF2-40B4-BE49-F238E27FC236}">
              <a16:creationId xmlns:a16="http://schemas.microsoft.com/office/drawing/2014/main" id="{F0588DDA-CAD6-421D-BE72-6EB5CE36F0AE}"/>
            </a:ext>
          </a:extLst>
        </xdr:cNvPr>
        <xdr:cNvSpPr txBox="1"/>
      </xdr:nvSpPr>
      <xdr:spPr>
        <a:xfrm>
          <a:off x="2361145" y="5877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156075</xdr:rowOff>
    </xdr:from>
    <xdr:to>
      <xdr:col>10</xdr:col>
      <xdr:colOff>114300</xdr:colOff>
      <xdr:row>33</xdr:row>
      <xdr:rowOff>160975</xdr:rowOff>
    </xdr:to>
    <xdr:cxnSp macro="">
      <xdr:nvCxnSpPr>
        <xdr:cNvPr id="70" name="直線コネクタ 69">
          <a:extLst>
            <a:ext uri="{FF2B5EF4-FFF2-40B4-BE49-F238E27FC236}">
              <a16:creationId xmlns:a16="http://schemas.microsoft.com/office/drawing/2014/main" id="{D3AAB39A-86A2-4C6D-A379-6ADFF030BC17}"/>
            </a:ext>
          </a:extLst>
        </xdr:cNvPr>
        <xdr:cNvCxnSpPr/>
      </xdr:nvCxnSpPr>
      <xdr:spPr>
        <a:xfrm flipV="1">
          <a:off x="1028700" y="5610725"/>
          <a:ext cx="800100" cy="4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6A84D188-F1E1-4EC4-AD70-901558AA09E0}"/>
            </a:ext>
          </a:extLst>
        </xdr:cNvPr>
        <xdr:cNvSpPr/>
      </xdr:nvSpPr>
      <xdr:spPr>
        <a:xfrm>
          <a:off x="1778000" y="5793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101579</xdr:rowOff>
    </xdr:from>
    <xdr:ext cx="599010" cy="259045"/>
    <xdr:sp macro="" textlink="">
      <xdr:nvSpPr>
        <xdr:cNvPr id="72" name="テキスト ボックス 71">
          <a:extLst>
            <a:ext uri="{FF2B5EF4-FFF2-40B4-BE49-F238E27FC236}">
              <a16:creationId xmlns:a16="http://schemas.microsoft.com/office/drawing/2014/main" id="{F865D8B5-A9CA-49EC-8B1C-6157F7C55E83}"/>
            </a:ext>
          </a:extLst>
        </xdr:cNvPr>
        <xdr:cNvSpPr txBox="1"/>
      </xdr:nvSpPr>
      <xdr:spPr>
        <a:xfrm>
          <a:off x="1548345" y="5886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44902</xdr:rowOff>
    </xdr:from>
    <xdr:to>
      <xdr:col>6</xdr:col>
      <xdr:colOff>38100</xdr:colOff>
      <xdr:row>35</xdr:row>
      <xdr:rowOff>146502</xdr:rowOff>
    </xdr:to>
    <xdr:sp macro="" textlink="">
      <xdr:nvSpPr>
        <xdr:cNvPr id="73" name="フローチャート: 判断 72">
          <a:extLst>
            <a:ext uri="{FF2B5EF4-FFF2-40B4-BE49-F238E27FC236}">
              <a16:creationId xmlns:a16="http://schemas.microsoft.com/office/drawing/2014/main" id="{F2BA008A-E326-4949-8109-B6CBE0F70B72}"/>
            </a:ext>
          </a:extLst>
        </xdr:cNvPr>
        <xdr:cNvSpPr/>
      </xdr:nvSpPr>
      <xdr:spPr>
        <a:xfrm>
          <a:off x="984250" y="582975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137629</xdr:rowOff>
    </xdr:from>
    <xdr:ext cx="599010" cy="259045"/>
    <xdr:sp macro="" textlink="">
      <xdr:nvSpPr>
        <xdr:cNvPr id="74" name="テキスト ボックス 73">
          <a:extLst>
            <a:ext uri="{FF2B5EF4-FFF2-40B4-BE49-F238E27FC236}">
              <a16:creationId xmlns:a16="http://schemas.microsoft.com/office/drawing/2014/main" id="{1B28346E-67DB-4383-ADA9-7066E8E818AF}"/>
            </a:ext>
          </a:extLst>
        </xdr:cNvPr>
        <xdr:cNvSpPr txBox="1"/>
      </xdr:nvSpPr>
      <xdr:spPr>
        <a:xfrm>
          <a:off x="754595" y="5922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DC0D5CA8-B65E-4B6F-90A2-ACABA0D9F92F}"/>
            </a:ext>
          </a:extLst>
        </xdr:cNvPr>
        <xdr:cNvSpPr txBox="1"/>
      </xdr:nvSpPr>
      <xdr:spPr>
        <a:xfrm>
          <a:off x="40068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BB897B27-FF5D-403F-8F73-1503E5C9831D}"/>
            </a:ext>
          </a:extLst>
        </xdr:cNvPr>
        <xdr:cNvSpPr txBox="1"/>
      </xdr:nvSpPr>
      <xdr:spPr>
        <a:xfrm>
          <a:off x="32575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2DA0BA45-5D7A-435E-AB3A-262ACC06E93A}"/>
            </a:ext>
          </a:extLst>
        </xdr:cNvPr>
        <xdr:cNvSpPr txBox="1"/>
      </xdr:nvSpPr>
      <xdr:spPr>
        <a:xfrm>
          <a:off x="24511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F18DB863-1FAD-450A-95BF-D9072448767A}"/>
            </a:ext>
          </a:extLst>
        </xdr:cNvPr>
        <xdr:cNvSpPr txBox="1"/>
      </xdr:nvSpPr>
      <xdr:spPr>
        <a:xfrm>
          <a:off x="16573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E24EF590-3DBA-472E-B1F5-DB1A87E46589}"/>
            </a:ext>
          </a:extLst>
        </xdr:cNvPr>
        <xdr:cNvSpPr txBox="1"/>
      </xdr:nvSpPr>
      <xdr:spPr>
        <a:xfrm>
          <a:off x="857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101961</xdr:rowOff>
    </xdr:from>
    <xdr:to>
      <xdr:col>24</xdr:col>
      <xdr:colOff>114300</xdr:colOff>
      <xdr:row>33</xdr:row>
      <xdr:rowOff>32111</xdr:rowOff>
    </xdr:to>
    <xdr:sp macro="" textlink="">
      <xdr:nvSpPr>
        <xdr:cNvPr id="80" name="楕円 79">
          <a:extLst>
            <a:ext uri="{FF2B5EF4-FFF2-40B4-BE49-F238E27FC236}">
              <a16:creationId xmlns:a16="http://schemas.microsoft.com/office/drawing/2014/main" id="{AB600703-0089-4E18-97FA-8414EA5C697A}"/>
            </a:ext>
          </a:extLst>
        </xdr:cNvPr>
        <xdr:cNvSpPr/>
      </xdr:nvSpPr>
      <xdr:spPr>
        <a:xfrm>
          <a:off x="4127500" y="53915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124838</xdr:rowOff>
    </xdr:from>
    <xdr:ext cx="599010" cy="259045"/>
    <xdr:sp macro="" textlink="">
      <xdr:nvSpPr>
        <xdr:cNvPr id="81" name="人件費該当値テキスト">
          <a:extLst>
            <a:ext uri="{FF2B5EF4-FFF2-40B4-BE49-F238E27FC236}">
              <a16:creationId xmlns:a16="http://schemas.microsoft.com/office/drawing/2014/main" id="{D3086877-A0DD-4567-BF2D-2C2EC31BD5D3}"/>
            </a:ext>
          </a:extLst>
        </xdr:cNvPr>
        <xdr:cNvSpPr txBox="1"/>
      </xdr:nvSpPr>
      <xdr:spPr>
        <a:xfrm>
          <a:off x="4229100" y="5249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86142</xdr:rowOff>
    </xdr:from>
    <xdr:to>
      <xdr:col>20</xdr:col>
      <xdr:colOff>38100</xdr:colOff>
      <xdr:row>34</xdr:row>
      <xdr:rowOff>16292</xdr:rowOff>
    </xdr:to>
    <xdr:sp macro="" textlink="">
      <xdr:nvSpPr>
        <xdr:cNvPr id="82" name="楕円 81">
          <a:extLst>
            <a:ext uri="{FF2B5EF4-FFF2-40B4-BE49-F238E27FC236}">
              <a16:creationId xmlns:a16="http://schemas.microsoft.com/office/drawing/2014/main" id="{7D6B6141-3129-440A-94C4-0B145DC2EBB7}"/>
            </a:ext>
          </a:extLst>
        </xdr:cNvPr>
        <xdr:cNvSpPr/>
      </xdr:nvSpPr>
      <xdr:spPr>
        <a:xfrm>
          <a:off x="3384550" y="554079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32819</xdr:rowOff>
    </xdr:from>
    <xdr:ext cx="599010" cy="259045"/>
    <xdr:sp macro="" textlink="">
      <xdr:nvSpPr>
        <xdr:cNvPr id="83" name="テキスト ボックス 82">
          <a:extLst>
            <a:ext uri="{FF2B5EF4-FFF2-40B4-BE49-F238E27FC236}">
              <a16:creationId xmlns:a16="http://schemas.microsoft.com/office/drawing/2014/main" id="{A215F3C6-7BC9-4686-86CB-5D49B2ECB841}"/>
            </a:ext>
          </a:extLst>
        </xdr:cNvPr>
        <xdr:cNvSpPr txBox="1"/>
      </xdr:nvSpPr>
      <xdr:spPr>
        <a:xfrm>
          <a:off x="3154895" y="5322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124265</xdr:rowOff>
    </xdr:from>
    <xdr:to>
      <xdr:col>15</xdr:col>
      <xdr:colOff>101600</xdr:colOff>
      <xdr:row>34</xdr:row>
      <xdr:rowOff>54415</xdr:rowOff>
    </xdr:to>
    <xdr:sp macro="" textlink="">
      <xdr:nvSpPr>
        <xdr:cNvPr id="84" name="楕円 83">
          <a:extLst>
            <a:ext uri="{FF2B5EF4-FFF2-40B4-BE49-F238E27FC236}">
              <a16:creationId xmlns:a16="http://schemas.microsoft.com/office/drawing/2014/main" id="{418B0C88-E952-42F1-B826-5B6425CFFF55}"/>
            </a:ext>
          </a:extLst>
        </xdr:cNvPr>
        <xdr:cNvSpPr/>
      </xdr:nvSpPr>
      <xdr:spPr>
        <a:xfrm>
          <a:off x="2571750" y="55789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70942</xdr:rowOff>
    </xdr:from>
    <xdr:ext cx="599010" cy="259045"/>
    <xdr:sp macro="" textlink="">
      <xdr:nvSpPr>
        <xdr:cNvPr id="85" name="テキスト ボックス 84">
          <a:extLst>
            <a:ext uri="{FF2B5EF4-FFF2-40B4-BE49-F238E27FC236}">
              <a16:creationId xmlns:a16="http://schemas.microsoft.com/office/drawing/2014/main" id="{5A54E555-6F44-4506-BCC5-7ACC5DB68366}"/>
            </a:ext>
          </a:extLst>
        </xdr:cNvPr>
        <xdr:cNvSpPr txBox="1"/>
      </xdr:nvSpPr>
      <xdr:spPr>
        <a:xfrm>
          <a:off x="2361145" y="5360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105275</xdr:rowOff>
    </xdr:from>
    <xdr:to>
      <xdr:col>10</xdr:col>
      <xdr:colOff>165100</xdr:colOff>
      <xdr:row>34</xdr:row>
      <xdr:rowOff>35425</xdr:rowOff>
    </xdr:to>
    <xdr:sp macro="" textlink="">
      <xdr:nvSpPr>
        <xdr:cNvPr id="86" name="楕円 85">
          <a:extLst>
            <a:ext uri="{FF2B5EF4-FFF2-40B4-BE49-F238E27FC236}">
              <a16:creationId xmlns:a16="http://schemas.microsoft.com/office/drawing/2014/main" id="{313174BB-B792-4938-B7E0-2240E61FF233}"/>
            </a:ext>
          </a:extLst>
        </xdr:cNvPr>
        <xdr:cNvSpPr/>
      </xdr:nvSpPr>
      <xdr:spPr>
        <a:xfrm>
          <a:off x="1778000" y="55599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51952</xdr:rowOff>
    </xdr:from>
    <xdr:ext cx="599010" cy="259045"/>
    <xdr:sp macro="" textlink="">
      <xdr:nvSpPr>
        <xdr:cNvPr id="87" name="テキスト ボックス 86">
          <a:extLst>
            <a:ext uri="{FF2B5EF4-FFF2-40B4-BE49-F238E27FC236}">
              <a16:creationId xmlns:a16="http://schemas.microsoft.com/office/drawing/2014/main" id="{6FA4AD9A-48DF-423F-A3F2-37306C7EA3F4}"/>
            </a:ext>
          </a:extLst>
        </xdr:cNvPr>
        <xdr:cNvSpPr txBox="1"/>
      </xdr:nvSpPr>
      <xdr:spPr>
        <a:xfrm>
          <a:off x="1548345" y="5341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110175</xdr:rowOff>
    </xdr:from>
    <xdr:to>
      <xdr:col>6</xdr:col>
      <xdr:colOff>38100</xdr:colOff>
      <xdr:row>34</xdr:row>
      <xdr:rowOff>40325</xdr:rowOff>
    </xdr:to>
    <xdr:sp macro="" textlink="">
      <xdr:nvSpPr>
        <xdr:cNvPr id="88" name="楕円 87">
          <a:extLst>
            <a:ext uri="{FF2B5EF4-FFF2-40B4-BE49-F238E27FC236}">
              <a16:creationId xmlns:a16="http://schemas.microsoft.com/office/drawing/2014/main" id="{30724DC6-F26F-47AB-8EFB-C884EEAF5E55}"/>
            </a:ext>
          </a:extLst>
        </xdr:cNvPr>
        <xdr:cNvSpPr/>
      </xdr:nvSpPr>
      <xdr:spPr>
        <a:xfrm>
          <a:off x="984250" y="556482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56852</xdr:rowOff>
    </xdr:from>
    <xdr:ext cx="599010" cy="259045"/>
    <xdr:sp macro="" textlink="">
      <xdr:nvSpPr>
        <xdr:cNvPr id="89" name="テキスト ボックス 88">
          <a:extLst>
            <a:ext uri="{FF2B5EF4-FFF2-40B4-BE49-F238E27FC236}">
              <a16:creationId xmlns:a16="http://schemas.microsoft.com/office/drawing/2014/main" id="{21020B89-12BF-40B2-92EF-06F2C17E48AB}"/>
            </a:ext>
          </a:extLst>
        </xdr:cNvPr>
        <xdr:cNvSpPr txBox="1"/>
      </xdr:nvSpPr>
      <xdr:spPr>
        <a:xfrm>
          <a:off x="754595" y="5346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43DDF812-CDEC-4376-96BA-24EA9F4425A1}"/>
            </a:ext>
          </a:extLst>
        </xdr:cNvPr>
        <xdr:cNvSpPr/>
      </xdr:nvSpPr>
      <xdr:spPr>
        <a:xfrm>
          <a:off x="685800" y="7162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7EFE540C-1EF1-4E5F-ADCC-BCDD0B7BEF46}"/>
            </a:ext>
          </a:extLst>
        </xdr:cNvPr>
        <xdr:cNvSpPr/>
      </xdr:nvSpPr>
      <xdr:spPr>
        <a:xfrm>
          <a:off x="8128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BF71E433-AC1E-4FBD-82D2-42BB745CE05C}"/>
            </a:ext>
          </a:extLst>
        </xdr:cNvPr>
        <xdr:cNvSpPr/>
      </xdr:nvSpPr>
      <xdr:spPr>
        <a:xfrm>
          <a:off x="8128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520F380A-966E-4723-AADC-169CB72C36E6}"/>
            </a:ext>
          </a:extLst>
        </xdr:cNvPr>
        <xdr:cNvSpPr/>
      </xdr:nvSpPr>
      <xdr:spPr>
        <a:xfrm>
          <a:off x="17145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36EE6CAB-7DD8-4A63-AD89-D52A65E6EE9E}"/>
            </a:ext>
          </a:extLst>
        </xdr:cNvPr>
        <xdr:cNvSpPr/>
      </xdr:nvSpPr>
      <xdr:spPr>
        <a:xfrm>
          <a:off x="17145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219AB170-50E5-42A0-B49D-DF885E9BD009}"/>
            </a:ext>
          </a:extLst>
        </xdr:cNvPr>
        <xdr:cNvSpPr/>
      </xdr:nvSpPr>
      <xdr:spPr>
        <a:xfrm>
          <a:off x="27432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882159F9-6588-4494-B547-5BB9E7C51E08}"/>
            </a:ext>
          </a:extLst>
        </xdr:cNvPr>
        <xdr:cNvSpPr/>
      </xdr:nvSpPr>
      <xdr:spPr>
        <a:xfrm>
          <a:off x="27432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4374A80D-0F9A-40FC-81A9-F64AA8483932}"/>
            </a:ext>
          </a:extLst>
        </xdr:cNvPr>
        <xdr:cNvSpPr/>
      </xdr:nvSpPr>
      <xdr:spPr>
        <a:xfrm>
          <a:off x="685800" y="7956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84C243C-B1B0-46BF-BD9D-EE7F7A3CD3E2}"/>
            </a:ext>
          </a:extLst>
        </xdr:cNvPr>
        <xdr:cNvSpPr txBox="1"/>
      </xdr:nvSpPr>
      <xdr:spPr>
        <a:xfrm>
          <a:off x="6667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6B9C4A3F-C3A3-438F-B6E9-CDAA4F773EDB}"/>
            </a:ext>
          </a:extLst>
        </xdr:cNvPr>
        <xdr:cNvCxnSpPr/>
      </xdr:nvCxnSpPr>
      <xdr:spPr>
        <a:xfrm>
          <a:off x="685800" y="1016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3E09C5AA-86B0-4C87-A1F6-C066E05E1965}"/>
            </a:ext>
          </a:extLst>
        </xdr:cNvPr>
        <xdr:cNvCxnSpPr/>
      </xdr:nvCxnSpPr>
      <xdr:spPr>
        <a:xfrm>
          <a:off x="685800" y="9721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73EB3F07-36A9-4A99-9093-1D43E28993F9}"/>
            </a:ext>
          </a:extLst>
        </xdr:cNvPr>
        <xdr:cNvSpPr txBox="1"/>
      </xdr:nvSpPr>
      <xdr:spPr>
        <a:xfrm>
          <a:off x="475114" y="9579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F0BB28BB-C372-407F-AD49-EBCB0966E6B0}"/>
            </a:ext>
          </a:extLst>
        </xdr:cNvPr>
        <xdr:cNvCxnSpPr/>
      </xdr:nvCxnSpPr>
      <xdr:spPr>
        <a:xfrm>
          <a:off x="685800" y="9277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37D2B22E-1F6B-436E-A68B-18B304B2D946}"/>
            </a:ext>
          </a:extLst>
        </xdr:cNvPr>
        <xdr:cNvSpPr txBox="1"/>
      </xdr:nvSpPr>
      <xdr:spPr>
        <a:xfrm>
          <a:off x="76428" y="9141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429C29B8-4593-4D0E-B857-2359CBE320F8}"/>
            </a:ext>
          </a:extLst>
        </xdr:cNvPr>
        <xdr:cNvCxnSpPr/>
      </xdr:nvCxnSpPr>
      <xdr:spPr>
        <a:xfrm>
          <a:off x="685800" y="8839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A9575927-E9EA-4201-814B-7B196F0835F3}"/>
            </a:ext>
          </a:extLst>
        </xdr:cNvPr>
        <xdr:cNvSpPr txBox="1"/>
      </xdr:nvSpPr>
      <xdr:spPr>
        <a:xfrm>
          <a:off x="76428" y="87033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89B4C0DF-A498-48C6-A61C-30522C57A3AD}"/>
            </a:ext>
          </a:extLst>
        </xdr:cNvPr>
        <xdr:cNvCxnSpPr/>
      </xdr:nvCxnSpPr>
      <xdr:spPr>
        <a:xfrm>
          <a:off x="685800" y="8401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82678585-C8D7-404F-BA4C-3F066546803F}"/>
            </a:ext>
          </a:extLst>
        </xdr:cNvPr>
        <xdr:cNvSpPr txBox="1"/>
      </xdr:nvSpPr>
      <xdr:spPr>
        <a:xfrm>
          <a:off x="76428" y="8258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100406DA-EF46-42DD-B669-E2D4AB74E315}"/>
            </a:ext>
          </a:extLst>
        </xdr:cNvPr>
        <xdr:cNvCxnSpPr/>
      </xdr:nvCxnSpPr>
      <xdr:spPr>
        <a:xfrm>
          <a:off x="685800" y="7956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2986423F-690E-4493-BE44-AD0387AEAEBA}"/>
            </a:ext>
          </a:extLst>
        </xdr:cNvPr>
        <xdr:cNvSpPr txBox="1"/>
      </xdr:nvSpPr>
      <xdr:spPr>
        <a:xfrm>
          <a:off x="76428" y="78206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17EA6E2B-B629-430B-AACF-C2169E7E71AD}"/>
            </a:ext>
          </a:extLst>
        </xdr:cNvPr>
        <xdr:cNvSpPr/>
      </xdr:nvSpPr>
      <xdr:spPr>
        <a:xfrm>
          <a:off x="685800" y="7956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4B016B4F-527C-4875-B236-309598EE8783}"/>
            </a:ext>
          </a:extLst>
        </xdr:cNvPr>
        <xdr:cNvCxnSpPr/>
      </xdr:nvCxnSpPr>
      <xdr:spPr>
        <a:xfrm flipV="1">
          <a:off x="4176395" y="8549492"/>
          <a:ext cx="1270" cy="1145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9D5007BD-4B7E-4753-834F-18961F736EF9}"/>
            </a:ext>
          </a:extLst>
        </xdr:cNvPr>
        <xdr:cNvSpPr txBox="1"/>
      </xdr:nvSpPr>
      <xdr:spPr>
        <a:xfrm>
          <a:off x="4229100" y="9698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B07489A9-362B-455C-81C1-5FEE95685740}"/>
            </a:ext>
          </a:extLst>
        </xdr:cNvPr>
        <xdr:cNvCxnSpPr/>
      </xdr:nvCxnSpPr>
      <xdr:spPr>
        <a:xfrm>
          <a:off x="4108450" y="96948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BEE41FB4-3AC6-4B8F-B96D-FBFDF29B710B}"/>
            </a:ext>
          </a:extLst>
        </xdr:cNvPr>
        <xdr:cNvSpPr txBox="1"/>
      </xdr:nvSpPr>
      <xdr:spPr>
        <a:xfrm>
          <a:off x="4229100" y="83310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F4BCDD05-F5A2-4F0C-8833-22C43AC98926}"/>
            </a:ext>
          </a:extLst>
        </xdr:cNvPr>
        <xdr:cNvCxnSpPr/>
      </xdr:nvCxnSpPr>
      <xdr:spPr>
        <a:xfrm>
          <a:off x="4108450" y="85494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41118</xdr:rowOff>
    </xdr:from>
    <xdr:to>
      <xdr:col>24</xdr:col>
      <xdr:colOff>63500</xdr:colOff>
      <xdr:row>58</xdr:row>
      <xdr:rowOff>50537</xdr:rowOff>
    </xdr:to>
    <xdr:cxnSp macro="">
      <xdr:nvCxnSpPr>
        <xdr:cNvPr id="116" name="直線コネクタ 115">
          <a:extLst>
            <a:ext uri="{FF2B5EF4-FFF2-40B4-BE49-F238E27FC236}">
              <a16:creationId xmlns:a16="http://schemas.microsoft.com/office/drawing/2014/main" id="{EE7911C5-1E94-4F21-9CF5-6DE259640545}"/>
            </a:ext>
          </a:extLst>
        </xdr:cNvPr>
        <xdr:cNvCxnSpPr/>
      </xdr:nvCxnSpPr>
      <xdr:spPr>
        <a:xfrm flipV="1">
          <a:off x="3429000" y="9623268"/>
          <a:ext cx="749300" cy="9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149172</xdr:rowOff>
    </xdr:from>
    <xdr:ext cx="599010" cy="259045"/>
    <xdr:sp macro="" textlink="">
      <xdr:nvSpPr>
        <xdr:cNvPr id="117" name="物件費平均値テキスト">
          <a:extLst>
            <a:ext uri="{FF2B5EF4-FFF2-40B4-BE49-F238E27FC236}">
              <a16:creationId xmlns:a16="http://schemas.microsoft.com/office/drawing/2014/main" id="{541D705C-230A-40EF-8DA8-42E983F09F98}"/>
            </a:ext>
          </a:extLst>
        </xdr:cNvPr>
        <xdr:cNvSpPr txBox="1"/>
      </xdr:nvSpPr>
      <xdr:spPr>
        <a:xfrm>
          <a:off x="4229100" y="95662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1572B44E-ED9F-4EB4-B2D0-F9F903E61191}"/>
            </a:ext>
          </a:extLst>
        </xdr:cNvPr>
        <xdr:cNvSpPr/>
      </xdr:nvSpPr>
      <xdr:spPr>
        <a:xfrm>
          <a:off x="4127500" y="958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50537</xdr:rowOff>
    </xdr:from>
    <xdr:to>
      <xdr:col>19</xdr:col>
      <xdr:colOff>177800</xdr:colOff>
      <xdr:row>58</xdr:row>
      <xdr:rowOff>55345</xdr:rowOff>
    </xdr:to>
    <xdr:cxnSp macro="">
      <xdr:nvCxnSpPr>
        <xdr:cNvPr id="119" name="直線コネクタ 118">
          <a:extLst>
            <a:ext uri="{FF2B5EF4-FFF2-40B4-BE49-F238E27FC236}">
              <a16:creationId xmlns:a16="http://schemas.microsoft.com/office/drawing/2014/main" id="{09EE3634-BBA9-4256-835F-88DF6A0C72F5}"/>
            </a:ext>
          </a:extLst>
        </xdr:cNvPr>
        <xdr:cNvCxnSpPr/>
      </xdr:nvCxnSpPr>
      <xdr:spPr>
        <a:xfrm flipV="1">
          <a:off x="2622550" y="9632687"/>
          <a:ext cx="806450" cy="4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CEE0FA2F-885A-4AAD-99F3-F809F09F1980}"/>
            </a:ext>
          </a:extLst>
        </xdr:cNvPr>
        <xdr:cNvSpPr/>
      </xdr:nvSpPr>
      <xdr:spPr>
        <a:xfrm>
          <a:off x="3384550" y="960200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112578</xdr:rowOff>
    </xdr:from>
    <xdr:ext cx="599010" cy="259045"/>
    <xdr:sp macro="" textlink="">
      <xdr:nvSpPr>
        <xdr:cNvPr id="121" name="テキスト ボックス 120">
          <a:extLst>
            <a:ext uri="{FF2B5EF4-FFF2-40B4-BE49-F238E27FC236}">
              <a16:creationId xmlns:a16="http://schemas.microsoft.com/office/drawing/2014/main" id="{5BC9E13C-9710-4EF6-8402-19F0C91B6FFD}"/>
            </a:ext>
          </a:extLst>
        </xdr:cNvPr>
        <xdr:cNvSpPr txBox="1"/>
      </xdr:nvSpPr>
      <xdr:spPr>
        <a:xfrm>
          <a:off x="3154895" y="9694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55345</xdr:rowOff>
    </xdr:from>
    <xdr:to>
      <xdr:col>15</xdr:col>
      <xdr:colOff>50800</xdr:colOff>
      <xdr:row>58</xdr:row>
      <xdr:rowOff>68904</xdr:rowOff>
    </xdr:to>
    <xdr:cxnSp macro="">
      <xdr:nvCxnSpPr>
        <xdr:cNvPr id="122" name="直線コネクタ 121">
          <a:extLst>
            <a:ext uri="{FF2B5EF4-FFF2-40B4-BE49-F238E27FC236}">
              <a16:creationId xmlns:a16="http://schemas.microsoft.com/office/drawing/2014/main" id="{6D8AED5D-0F78-49DE-80EA-4133751A9FCB}"/>
            </a:ext>
          </a:extLst>
        </xdr:cNvPr>
        <xdr:cNvCxnSpPr/>
      </xdr:nvCxnSpPr>
      <xdr:spPr>
        <a:xfrm flipV="1">
          <a:off x="1828800" y="9637495"/>
          <a:ext cx="793750" cy="13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4457CE8E-4310-4FA0-80BD-2EE331F3E2A0}"/>
            </a:ext>
          </a:extLst>
        </xdr:cNvPr>
        <xdr:cNvSpPr/>
      </xdr:nvSpPr>
      <xdr:spPr>
        <a:xfrm>
          <a:off x="2571750" y="9602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113499</xdr:rowOff>
    </xdr:from>
    <xdr:ext cx="599010" cy="259045"/>
    <xdr:sp macro="" textlink="">
      <xdr:nvSpPr>
        <xdr:cNvPr id="124" name="テキスト ボックス 123">
          <a:extLst>
            <a:ext uri="{FF2B5EF4-FFF2-40B4-BE49-F238E27FC236}">
              <a16:creationId xmlns:a16="http://schemas.microsoft.com/office/drawing/2014/main" id="{FE77895D-77A9-4E35-AFE1-7D7F8365F491}"/>
            </a:ext>
          </a:extLst>
        </xdr:cNvPr>
        <xdr:cNvSpPr txBox="1"/>
      </xdr:nvSpPr>
      <xdr:spPr>
        <a:xfrm>
          <a:off x="2361145" y="9695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66984</xdr:rowOff>
    </xdr:from>
    <xdr:to>
      <xdr:col>10</xdr:col>
      <xdr:colOff>114300</xdr:colOff>
      <xdr:row>58</xdr:row>
      <xdr:rowOff>68904</xdr:rowOff>
    </xdr:to>
    <xdr:cxnSp macro="">
      <xdr:nvCxnSpPr>
        <xdr:cNvPr id="125" name="直線コネクタ 124">
          <a:extLst>
            <a:ext uri="{FF2B5EF4-FFF2-40B4-BE49-F238E27FC236}">
              <a16:creationId xmlns:a16="http://schemas.microsoft.com/office/drawing/2014/main" id="{8136442E-DA60-44D7-B503-5A6CE21C4781}"/>
            </a:ext>
          </a:extLst>
        </xdr:cNvPr>
        <xdr:cNvCxnSpPr/>
      </xdr:nvCxnSpPr>
      <xdr:spPr>
        <a:xfrm>
          <a:off x="1028700" y="9649134"/>
          <a:ext cx="800100" cy="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3995A4EE-77CE-40B4-BA38-800716A3B8DD}"/>
            </a:ext>
          </a:extLst>
        </xdr:cNvPr>
        <xdr:cNvSpPr/>
      </xdr:nvSpPr>
      <xdr:spPr>
        <a:xfrm>
          <a:off x="1778000" y="96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120305</xdr:rowOff>
    </xdr:from>
    <xdr:ext cx="599010" cy="259045"/>
    <xdr:sp macro="" textlink="">
      <xdr:nvSpPr>
        <xdr:cNvPr id="127" name="テキスト ボックス 126">
          <a:extLst>
            <a:ext uri="{FF2B5EF4-FFF2-40B4-BE49-F238E27FC236}">
              <a16:creationId xmlns:a16="http://schemas.microsoft.com/office/drawing/2014/main" id="{0E08BB8C-E748-435C-9564-819F261D6152}"/>
            </a:ext>
          </a:extLst>
        </xdr:cNvPr>
        <xdr:cNvSpPr txBox="1"/>
      </xdr:nvSpPr>
      <xdr:spPr>
        <a:xfrm>
          <a:off x="1548345" y="9702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29545</xdr:rowOff>
    </xdr:from>
    <xdr:to>
      <xdr:col>6</xdr:col>
      <xdr:colOff>38100</xdr:colOff>
      <xdr:row>58</xdr:row>
      <xdr:rowOff>131145</xdr:rowOff>
    </xdr:to>
    <xdr:sp macro="" textlink="">
      <xdr:nvSpPr>
        <xdr:cNvPr id="128" name="フローチャート: 判断 127">
          <a:extLst>
            <a:ext uri="{FF2B5EF4-FFF2-40B4-BE49-F238E27FC236}">
              <a16:creationId xmlns:a16="http://schemas.microsoft.com/office/drawing/2014/main" id="{D9178000-3396-431C-B053-8E0C0AE16A7C}"/>
            </a:ext>
          </a:extLst>
        </xdr:cNvPr>
        <xdr:cNvSpPr/>
      </xdr:nvSpPr>
      <xdr:spPr>
        <a:xfrm>
          <a:off x="984250" y="96116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122272</xdr:rowOff>
    </xdr:from>
    <xdr:ext cx="599010" cy="259045"/>
    <xdr:sp macro="" textlink="">
      <xdr:nvSpPr>
        <xdr:cNvPr id="129" name="テキスト ボックス 128">
          <a:extLst>
            <a:ext uri="{FF2B5EF4-FFF2-40B4-BE49-F238E27FC236}">
              <a16:creationId xmlns:a16="http://schemas.microsoft.com/office/drawing/2014/main" id="{305F2E82-7AF7-447E-9D79-1643AA768BF8}"/>
            </a:ext>
          </a:extLst>
        </xdr:cNvPr>
        <xdr:cNvSpPr txBox="1"/>
      </xdr:nvSpPr>
      <xdr:spPr>
        <a:xfrm>
          <a:off x="754595" y="9704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1E39019F-4084-434E-965D-FA714CCFD54A}"/>
            </a:ext>
          </a:extLst>
        </xdr:cNvPr>
        <xdr:cNvSpPr txBox="1"/>
      </xdr:nvSpPr>
      <xdr:spPr>
        <a:xfrm>
          <a:off x="40068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8FFC22EE-00F0-4D40-8556-775B8BC4E9CA}"/>
            </a:ext>
          </a:extLst>
        </xdr:cNvPr>
        <xdr:cNvSpPr txBox="1"/>
      </xdr:nvSpPr>
      <xdr:spPr>
        <a:xfrm>
          <a:off x="32575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2D4F3D57-F80D-4D54-83EF-E5A69A55B1D1}"/>
            </a:ext>
          </a:extLst>
        </xdr:cNvPr>
        <xdr:cNvSpPr txBox="1"/>
      </xdr:nvSpPr>
      <xdr:spPr>
        <a:xfrm>
          <a:off x="24511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FDB15705-52D3-4176-A16B-D1EAC42B4C12}"/>
            </a:ext>
          </a:extLst>
        </xdr:cNvPr>
        <xdr:cNvSpPr txBox="1"/>
      </xdr:nvSpPr>
      <xdr:spPr>
        <a:xfrm>
          <a:off x="16573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AD42B090-9CB9-4027-8187-022A39E3157B}"/>
            </a:ext>
          </a:extLst>
        </xdr:cNvPr>
        <xdr:cNvSpPr txBox="1"/>
      </xdr:nvSpPr>
      <xdr:spPr>
        <a:xfrm>
          <a:off x="857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161768</xdr:rowOff>
    </xdr:from>
    <xdr:to>
      <xdr:col>24</xdr:col>
      <xdr:colOff>114300</xdr:colOff>
      <xdr:row>58</xdr:row>
      <xdr:rowOff>91918</xdr:rowOff>
    </xdr:to>
    <xdr:sp macro="" textlink="">
      <xdr:nvSpPr>
        <xdr:cNvPr id="135" name="楕円 134">
          <a:extLst>
            <a:ext uri="{FF2B5EF4-FFF2-40B4-BE49-F238E27FC236}">
              <a16:creationId xmlns:a16="http://schemas.microsoft.com/office/drawing/2014/main" id="{AF493F8C-8CE1-4AFA-B969-5A2E5721CC27}"/>
            </a:ext>
          </a:extLst>
        </xdr:cNvPr>
        <xdr:cNvSpPr/>
      </xdr:nvSpPr>
      <xdr:spPr>
        <a:xfrm>
          <a:off x="4127500" y="957881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121145</xdr:rowOff>
    </xdr:from>
    <xdr:ext cx="599010" cy="259045"/>
    <xdr:sp macro="" textlink="">
      <xdr:nvSpPr>
        <xdr:cNvPr id="136" name="物件費該当値テキスト">
          <a:extLst>
            <a:ext uri="{FF2B5EF4-FFF2-40B4-BE49-F238E27FC236}">
              <a16:creationId xmlns:a16="http://schemas.microsoft.com/office/drawing/2014/main" id="{723CB70A-147C-4EFD-9568-489842014882}"/>
            </a:ext>
          </a:extLst>
        </xdr:cNvPr>
        <xdr:cNvSpPr txBox="1"/>
      </xdr:nvSpPr>
      <xdr:spPr>
        <a:xfrm>
          <a:off x="4229100" y="9373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171187</xdr:rowOff>
    </xdr:from>
    <xdr:to>
      <xdr:col>20</xdr:col>
      <xdr:colOff>38100</xdr:colOff>
      <xdr:row>58</xdr:row>
      <xdr:rowOff>101337</xdr:rowOff>
    </xdr:to>
    <xdr:sp macro="" textlink="">
      <xdr:nvSpPr>
        <xdr:cNvPr id="137" name="楕円 136">
          <a:extLst>
            <a:ext uri="{FF2B5EF4-FFF2-40B4-BE49-F238E27FC236}">
              <a16:creationId xmlns:a16="http://schemas.microsoft.com/office/drawing/2014/main" id="{7B9B534A-14AE-4952-B097-33DCFF6BCCFB}"/>
            </a:ext>
          </a:extLst>
        </xdr:cNvPr>
        <xdr:cNvSpPr/>
      </xdr:nvSpPr>
      <xdr:spPr>
        <a:xfrm>
          <a:off x="3384550" y="958188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117864</xdr:rowOff>
    </xdr:from>
    <xdr:ext cx="599010" cy="259045"/>
    <xdr:sp macro="" textlink="">
      <xdr:nvSpPr>
        <xdr:cNvPr id="138" name="テキスト ボックス 137">
          <a:extLst>
            <a:ext uri="{FF2B5EF4-FFF2-40B4-BE49-F238E27FC236}">
              <a16:creationId xmlns:a16="http://schemas.microsoft.com/office/drawing/2014/main" id="{30A3118B-456E-4F39-987E-A984D88E1672}"/>
            </a:ext>
          </a:extLst>
        </xdr:cNvPr>
        <xdr:cNvSpPr txBox="1"/>
      </xdr:nvSpPr>
      <xdr:spPr>
        <a:xfrm>
          <a:off x="3154895" y="9369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4545</xdr:rowOff>
    </xdr:from>
    <xdr:to>
      <xdr:col>15</xdr:col>
      <xdr:colOff>101600</xdr:colOff>
      <xdr:row>58</xdr:row>
      <xdr:rowOff>106145</xdr:rowOff>
    </xdr:to>
    <xdr:sp macro="" textlink="">
      <xdr:nvSpPr>
        <xdr:cNvPr id="139" name="楕円 138">
          <a:extLst>
            <a:ext uri="{FF2B5EF4-FFF2-40B4-BE49-F238E27FC236}">
              <a16:creationId xmlns:a16="http://schemas.microsoft.com/office/drawing/2014/main" id="{242727F2-2B26-4099-87F5-99C840CB7919}"/>
            </a:ext>
          </a:extLst>
        </xdr:cNvPr>
        <xdr:cNvSpPr/>
      </xdr:nvSpPr>
      <xdr:spPr>
        <a:xfrm>
          <a:off x="2571750" y="958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122672</xdr:rowOff>
    </xdr:from>
    <xdr:ext cx="599010" cy="259045"/>
    <xdr:sp macro="" textlink="">
      <xdr:nvSpPr>
        <xdr:cNvPr id="140" name="テキスト ボックス 139">
          <a:extLst>
            <a:ext uri="{FF2B5EF4-FFF2-40B4-BE49-F238E27FC236}">
              <a16:creationId xmlns:a16="http://schemas.microsoft.com/office/drawing/2014/main" id="{21216044-09FD-4D11-8CC7-DBBEEF7C481A}"/>
            </a:ext>
          </a:extLst>
        </xdr:cNvPr>
        <xdr:cNvSpPr txBox="1"/>
      </xdr:nvSpPr>
      <xdr:spPr>
        <a:xfrm>
          <a:off x="2361145" y="9374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18104</xdr:rowOff>
    </xdr:from>
    <xdr:to>
      <xdr:col>10</xdr:col>
      <xdr:colOff>165100</xdr:colOff>
      <xdr:row>58</xdr:row>
      <xdr:rowOff>119704</xdr:rowOff>
    </xdr:to>
    <xdr:sp macro="" textlink="">
      <xdr:nvSpPr>
        <xdr:cNvPr id="141" name="楕円 140">
          <a:extLst>
            <a:ext uri="{FF2B5EF4-FFF2-40B4-BE49-F238E27FC236}">
              <a16:creationId xmlns:a16="http://schemas.microsoft.com/office/drawing/2014/main" id="{7AFA74C3-6934-4F7E-A150-B0B65C5409C5}"/>
            </a:ext>
          </a:extLst>
        </xdr:cNvPr>
        <xdr:cNvSpPr/>
      </xdr:nvSpPr>
      <xdr:spPr>
        <a:xfrm>
          <a:off x="1778000" y="9600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136231</xdr:rowOff>
    </xdr:from>
    <xdr:ext cx="599010" cy="259045"/>
    <xdr:sp macro="" textlink="">
      <xdr:nvSpPr>
        <xdr:cNvPr id="142" name="テキスト ボックス 141">
          <a:extLst>
            <a:ext uri="{FF2B5EF4-FFF2-40B4-BE49-F238E27FC236}">
              <a16:creationId xmlns:a16="http://schemas.microsoft.com/office/drawing/2014/main" id="{290F0605-05BA-457B-93A7-4B839E0DEE73}"/>
            </a:ext>
          </a:extLst>
        </xdr:cNvPr>
        <xdr:cNvSpPr txBox="1"/>
      </xdr:nvSpPr>
      <xdr:spPr>
        <a:xfrm>
          <a:off x="1548345" y="9388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16184</xdr:rowOff>
    </xdr:from>
    <xdr:to>
      <xdr:col>6</xdr:col>
      <xdr:colOff>38100</xdr:colOff>
      <xdr:row>58</xdr:row>
      <xdr:rowOff>117784</xdr:rowOff>
    </xdr:to>
    <xdr:sp macro="" textlink="">
      <xdr:nvSpPr>
        <xdr:cNvPr id="143" name="楕円 142">
          <a:extLst>
            <a:ext uri="{FF2B5EF4-FFF2-40B4-BE49-F238E27FC236}">
              <a16:creationId xmlns:a16="http://schemas.microsoft.com/office/drawing/2014/main" id="{2AEC9736-512E-40AA-B29B-2170D3033ADE}"/>
            </a:ext>
          </a:extLst>
        </xdr:cNvPr>
        <xdr:cNvSpPr/>
      </xdr:nvSpPr>
      <xdr:spPr>
        <a:xfrm>
          <a:off x="984250" y="959833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134311</xdr:rowOff>
    </xdr:from>
    <xdr:ext cx="599010" cy="259045"/>
    <xdr:sp macro="" textlink="">
      <xdr:nvSpPr>
        <xdr:cNvPr id="144" name="テキスト ボックス 143">
          <a:extLst>
            <a:ext uri="{FF2B5EF4-FFF2-40B4-BE49-F238E27FC236}">
              <a16:creationId xmlns:a16="http://schemas.microsoft.com/office/drawing/2014/main" id="{583736CD-9334-4759-B8E2-3FC198B82EF7}"/>
            </a:ext>
          </a:extLst>
        </xdr:cNvPr>
        <xdr:cNvSpPr txBox="1"/>
      </xdr:nvSpPr>
      <xdr:spPr>
        <a:xfrm>
          <a:off x="754595" y="9386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185295EC-5B9D-4E4B-A965-DD1529C3C8F9}"/>
            </a:ext>
          </a:extLst>
        </xdr:cNvPr>
        <xdr:cNvSpPr/>
      </xdr:nvSpPr>
      <xdr:spPr>
        <a:xfrm>
          <a:off x="685800" y="10464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D62712B4-409C-4E7C-838C-8F75B445F112}"/>
            </a:ext>
          </a:extLst>
        </xdr:cNvPr>
        <xdr:cNvSpPr/>
      </xdr:nvSpPr>
      <xdr:spPr>
        <a:xfrm>
          <a:off x="8128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7DD0BB75-3753-4D54-973F-9CF6F4D92C79}"/>
            </a:ext>
          </a:extLst>
        </xdr:cNvPr>
        <xdr:cNvSpPr/>
      </xdr:nvSpPr>
      <xdr:spPr>
        <a:xfrm>
          <a:off x="8128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585B71CA-3BD9-435E-8BD7-4B67E2627907}"/>
            </a:ext>
          </a:extLst>
        </xdr:cNvPr>
        <xdr:cNvSpPr/>
      </xdr:nvSpPr>
      <xdr:spPr>
        <a:xfrm>
          <a:off x="17145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DD1E501D-F5EA-4F9D-94ED-976CF3210CB5}"/>
            </a:ext>
          </a:extLst>
        </xdr:cNvPr>
        <xdr:cNvSpPr/>
      </xdr:nvSpPr>
      <xdr:spPr>
        <a:xfrm>
          <a:off x="17145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E037D806-1B2D-49A4-9CE0-594D20DD45B4}"/>
            </a:ext>
          </a:extLst>
        </xdr:cNvPr>
        <xdr:cNvSpPr/>
      </xdr:nvSpPr>
      <xdr:spPr>
        <a:xfrm>
          <a:off x="27432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3D0586-5948-4453-B44B-D258F625DD8C}"/>
            </a:ext>
          </a:extLst>
        </xdr:cNvPr>
        <xdr:cNvSpPr/>
      </xdr:nvSpPr>
      <xdr:spPr>
        <a:xfrm>
          <a:off x="27432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BADC0B40-8A4D-4B8B-9190-A31C7DB5CB88}"/>
            </a:ext>
          </a:extLst>
        </xdr:cNvPr>
        <xdr:cNvSpPr/>
      </xdr:nvSpPr>
      <xdr:spPr>
        <a:xfrm>
          <a:off x="685800" y="11258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77DB9C95-6148-445E-A0A0-9C1AD12B2C90}"/>
            </a:ext>
          </a:extLst>
        </xdr:cNvPr>
        <xdr:cNvSpPr txBox="1"/>
      </xdr:nvSpPr>
      <xdr:spPr>
        <a:xfrm>
          <a:off x="6667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10638AAD-8AD9-43F3-905A-E90DD7BC8261}"/>
            </a:ext>
          </a:extLst>
        </xdr:cNvPr>
        <xdr:cNvCxnSpPr/>
      </xdr:nvCxnSpPr>
      <xdr:spPr>
        <a:xfrm>
          <a:off x="685800" y="1346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4D57A80D-35AE-4762-BEA6-0B61031BCAB9}"/>
            </a:ext>
          </a:extLst>
        </xdr:cNvPr>
        <xdr:cNvCxnSpPr/>
      </xdr:nvCxnSpPr>
      <xdr:spPr>
        <a:xfrm>
          <a:off x="685800" y="13093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D2F679D2-FA31-45CD-82AA-3795CD215B82}"/>
            </a:ext>
          </a:extLst>
        </xdr:cNvPr>
        <xdr:cNvSpPr txBox="1"/>
      </xdr:nvSpPr>
      <xdr:spPr>
        <a:xfrm>
          <a:off x="475114" y="12957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214C531A-FEF6-41CE-BDE6-A82210BD8026}"/>
            </a:ext>
          </a:extLst>
        </xdr:cNvPr>
        <xdr:cNvCxnSpPr/>
      </xdr:nvCxnSpPr>
      <xdr:spPr>
        <a:xfrm>
          <a:off x="685800" y="12725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1BDA5CFD-E8FB-436E-8E75-04F0A8A86DEF}"/>
            </a:ext>
          </a:extLst>
        </xdr:cNvPr>
        <xdr:cNvSpPr txBox="1"/>
      </xdr:nvSpPr>
      <xdr:spPr>
        <a:xfrm>
          <a:off x="211651" y="1258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B3BC8C68-2B8C-4812-B938-4A28D74CE9BC}"/>
            </a:ext>
          </a:extLst>
        </xdr:cNvPr>
        <xdr:cNvCxnSpPr/>
      </xdr:nvCxnSpPr>
      <xdr:spPr>
        <a:xfrm>
          <a:off x="685800" y="12363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7A622754-998D-4E25-86AE-C46475F3E1BE}"/>
            </a:ext>
          </a:extLst>
        </xdr:cNvPr>
        <xdr:cNvSpPr txBox="1"/>
      </xdr:nvSpPr>
      <xdr:spPr>
        <a:xfrm>
          <a:off x="211651" y="12221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3C29FA93-08CE-43BA-B8AB-CFE8A1BB8367}"/>
            </a:ext>
          </a:extLst>
        </xdr:cNvPr>
        <xdr:cNvCxnSpPr/>
      </xdr:nvCxnSpPr>
      <xdr:spPr>
        <a:xfrm>
          <a:off x="685800" y="1199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A6DCE80-B75D-43FB-8A93-748F903DDE5C}"/>
            </a:ext>
          </a:extLst>
        </xdr:cNvPr>
        <xdr:cNvSpPr txBox="1"/>
      </xdr:nvSpPr>
      <xdr:spPr>
        <a:xfrm>
          <a:off x="211651" y="11859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F6622D94-AE68-481D-A8CC-310536EA662E}"/>
            </a:ext>
          </a:extLst>
        </xdr:cNvPr>
        <xdr:cNvCxnSpPr/>
      </xdr:nvCxnSpPr>
      <xdr:spPr>
        <a:xfrm>
          <a:off x="685800" y="11626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E94FF8A0-9054-422C-AAFB-6E41EBBA488E}"/>
            </a:ext>
          </a:extLst>
        </xdr:cNvPr>
        <xdr:cNvSpPr txBox="1"/>
      </xdr:nvSpPr>
      <xdr:spPr>
        <a:xfrm>
          <a:off x="211651" y="1149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44B82B0C-5E60-4B08-A21C-DE91817EC5D4}"/>
            </a:ext>
          </a:extLst>
        </xdr:cNvPr>
        <xdr:cNvCxnSpPr/>
      </xdr:nvCxnSpPr>
      <xdr:spPr>
        <a:xfrm>
          <a:off x="685800" y="1125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22FA7B22-281E-4776-969F-118E7D098C41}"/>
            </a:ext>
          </a:extLst>
        </xdr:cNvPr>
        <xdr:cNvSpPr txBox="1"/>
      </xdr:nvSpPr>
      <xdr:spPr>
        <a:xfrm>
          <a:off x="16658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AC9F14E4-9F6A-4EB2-9FA6-2A9C643FDDAC}"/>
            </a:ext>
          </a:extLst>
        </xdr:cNvPr>
        <xdr:cNvSpPr/>
      </xdr:nvSpPr>
      <xdr:spPr>
        <a:xfrm>
          <a:off x="685800" y="11258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8CAEA419-6F58-4BD2-81D2-CC9C3269A57F}"/>
            </a:ext>
          </a:extLst>
        </xdr:cNvPr>
        <xdr:cNvCxnSpPr/>
      </xdr:nvCxnSpPr>
      <xdr:spPr>
        <a:xfrm flipV="1">
          <a:off x="4176395" y="11584425"/>
          <a:ext cx="1270" cy="1497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AD4929D2-D2B1-4A45-BA28-D7B7B0B7C96E}"/>
            </a:ext>
          </a:extLst>
        </xdr:cNvPr>
        <xdr:cNvSpPr txBox="1"/>
      </xdr:nvSpPr>
      <xdr:spPr>
        <a:xfrm>
          <a:off x="4229100" y="130853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EADD6452-8816-4F31-8378-E3E4A37B2D5D}"/>
            </a:ext>
          </a:extLst>
        </xdr:cNvPr>
        <xdr:cNvCxnSpPr/>
      </xdr:nvCxnSpPr>
      <xdr:spPr>
        <a:xfrm>
          <a:off x="4108450" y="1308148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8F1D36D2-E5CC-43F7-9133-99ACFA4DAB7B}"/>
            </a:ext>
          </a:extLst>
        </xdr:cNvPr>
        <xdr:cNvSpPr txBox="1"/>
      </xdr:nvSpPr>
      <xdr:spPr>
        <a:xfrm>
          <a:off x="4229100" y="11372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576FDB6E-EFC6-4438-ABAE-F9B7AB4F32D1}"/>
            </a:ext>
          </a:extLst>
        </xdr:cNvPr>
        <xdr:cNvCxnSpPr/>
      </xdr:nvCxnSpPr>
      <xdr:spPr>
        <a:xfrm>
          <a:off x="4108450" y="115844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31610</xdr:rowOff>
    </xdr:from>
    <xdr:to>
      <xdr:col>24</xdr:col>
      <xdr:colOff>63500</xdr:colOff>
      <xdr:row>77</xdr:row>
      <xdr:rowOff>144653</xdr:rowOff>
    </xdr:to>
    <xdr:cxnSp macro="">
      <xdr:nvCxnSpPr>
        <xdr:cNvPr id="173" name="直線コネクタ 172">
          <a:extLst>
            <a:ext uri="{FF2B5EF4-FFF2-40B4-BE49-F238E27FC236}">
              <a16:creationId xmlns:a16="http://schemas.microsoft.com/office/drawing/2014/main" id="{8CF7577E-D8B9-4013-BF06-09A0B77B12CD}"/>
            </a:ext>
          </a:extLst>
        </xdr:cNvPr>
        <xdr:cNvCxnSpPr/>
      </xdr:nvCxnSpPr>
      <xdr:spPr>
        <a:xfrm flipV="1">
          <a:off x="3429000" y="12750660"/>
          <a:ext cx="749300" cy="113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24713</xdr:rowOff>
    </xdr:from>
    <xdr:ext cx="534377" cy="259045"/>
    <xdr:sp macro="" textlink="">
      <xdr:nvSpPr>
        <xdr:cNvPr id="174" name="維持補修費平均値テキスト">
          <a:extLst>
            <a:ext uri="{FF2B5EF4-FFF2-40B4-BE49-F238E27FC236}">
              <a16:creationId xmlns:a16="http://schemas.microsoft.com/office/drawing/2014/main" id="{87B8FAA6-F5E2-4507-B414-0D7BB2C72F31}"/>
            </a:ext>
          </a:extLst>
        </xdr:cNvPr>
        <xdr:cNvSpPr txBox="1"/>
      </xdr:nvSpPr>
      <xdr:spPr>
        <a:xfrm>
          <a:off x="4229100" y="127437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B4A587F8-67CD-4785-AC13-268B8CFDA276}"/>
            </a:ext>
          </a:extLst>
        </xdr:cNvPr>
        <xdr:cNvSpPr/>
      </xdr:nvSpPr>
      <xdr:spPr>
        <a:xfrm>
          <a:off x="4127500" y="12765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144653</xdr:rowOff>
    </xdr:from>
    <xdr:to>
      <xdr:col>19</xdr:col>
      <xdr:colOff>177800</xdr:colOff>
      <xdr:row>78</xdr:row>
      <xdr:rowOff>82</xdr:rowOff>
    </xdr:to>
    <xdr:cxnSp macro="">
      <xdr:nvCxnSpPr>
        <xdr:cNvPr id="176" name="直線コネクタ 175">
          <a:extLst>
            <a:ext uri="{FF2B5EF4-FFF2-40B4-BE49-F238E27FC236}">
              <a16:creationId xmlns:a16="http://schemas.microsoft.com/office/drawing/2014/main" id="{65928493-7F37-4C58-A052-BEAE1332B408}"/>
            </a:ext>
          </a:extLst>
        </xdr:cNvPr>
        <xdr:cNvCxnSpPr/>
      </xdr:nvCxnSpPr>
      <xdr:spPr>
        <a:xfrm flipV="1">
          <a:off x="2622550" y="12863703"/>
          <a:ext cx="806450" cy="20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920A694C-96DB-494B-8BE0-D9A5A896B936}"/>
            </a:ext>
          </a:extLst>
        </xdr:cNvPr>
        <xdr:cNvSpPr/>
      </xdr:nvSpPr>
      <xdr:spPr>
        <a:xfrm>
          <a:off x="3384550" y="1281343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15663</xdr:rowOff>
    </xdr:from>
    <xdr:ext cx="534377" cy="259045"/>
    <xdr:sp macro="" textlink="">
      <xdr:nvSpPr>
        <xdr:cNvPr id="178" name="テキスト ボックス 177">
          <a:extLst>
            <a:ext uri="{FF2B5EF4-FFF2-40B4-BE49-F238E27FC236}">
              <a16:creationId xmlns:a16="http://schemas.microsoft.com/office/drawing/2014/main" id="{985F89A3-7F43-420C-B5F1-DD6571C27E9D}"/>
            </a:ext>
          </a:extLst>
        </xdr:cNvPr>
        <xdr:cNvSpPr txBox="1"/>
      </xdr:nvSpPr>
      <xdr:spPr>
        <a:xfrm>
          <a:off x="3187211" y="12899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85846</xdr:rowOff>
    </xdr:from>
    <xdr:to>
      <xdr:col>15</xdr:col>
      <xdr:colOff>50800</xdr:colOff>
      <xdr:row>78</xdr:row>
      <xdr:rowOff>82</xdr:rowOff>
    </xdr:to>
    <xdr:cxnSp macro="">
      <xdr:nvCxnSpPr>
        <xdr:cNvPr id="179" name="直線コネクタ 178">
          <a:extLst>
            <a:ext uri="{FF2B5EF4-FFF2-40B4-BE49-F238E27FC236}">
              <a16:creationId xmlns:a16="http://schemas.microsoft.com/office/drawing/2014/main" id="{8C1169A3-168B-4FF2-AB49-9E714330B711}"/>
            </a:ext>
          </a:extLst>
        </xdr:cNvPr>
        <xdr:cNvCxnSpPr/>
      </xdr:nvCxnSpPr>
      <xdr:spPr>
        <a:xfrm>
          <a:off x="1828800" y="12804896"/>
          <a:ext cx="793750" cy="79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DE271C8D-BE51-4B85-98EC-D49FCBE49E71}"/>
            </a:ext>
          </a:extLst>
        </xdr:cNvPr>
        <xdr:cNvSpPr/>
      </xdr:nvSpPr>
      <xdr:spPr>
        <a:xfrm>
          <a:off x="2571750" y="128294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57027</xdr:rowOff>
    </xdr:from>
    <xdr:ext cx="534377" cy="259045"/>
    <xdr:sp macro="" textlink="">
      <xdr:nvSpPr>
        <xdr:cNvPr id="181" name="テキスト ボックス 180">
          <a:extLst>
            <a:ext uri="{FF2B5EF4-FFF2-40B4-BE49-F238E27FC236}">
              <a16:creationId xmlns:a16="http://schemas.microsoft.com/office/drawing/2014/main" id="{1C4AD33B-8D8B-4A69-8C4C-9411E1B62E9A}"/>
            </a:ext>
          </a:extLst>
        </xdr:cNvPr>
        <xdr:cNvSpPr txBox="1"/>
      </xdr:nvSpPr>
      <xdr:spPr>
        <a:xfrm>
          <a:off x="2393461" y="12610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85846</xdr:rowOff>
    </xdr:from>
    <xdr:to>
      <xdr:col>10</xdr:col>
      <xdr:colOff>114300</xdr:colOff>
      <xdr:row>77</xdr:row>
      <xdr:rowOff>154730</xdr:rowOff>
    </xdr:to>
    <xdr:cxnSp macro="">
      <xdr:nvCxnSpPr>
        <xdr:cNvPr id="182" name="直線コネクタ 181">
          <a:extLst>
            <a:ext uri="{FF2B5EF4-FFF2-40B4-BE49-F238E27FC236}">
              <a16:creationId xmlns:a16="http://schemas.microsoft.com/office/drawing/2014/main" id="{0A1FF514-B028-4BF3-809B-ED9862379F3B}"/>
            </a:ext>
          </a:extLst>
        </xdr:cNvPr>
        <xdr:cNvCxnSpPr/>
      </xdr:nvCxnSpPr>
      <xdr:spPr>
        <a:xfrm flipV="1">
          <a:off x="1028700" y="12804896"/>
          <a:ext cx="800100" cy="68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5E2F5A92-F8D6-4A9B-9BBD-E4CB13482218}"/>
            </a:ext>
          </a:extLst>
        </xdr:cNvPr>
        <xdr:cNvSpPr/>
      </xdr:nvSpPr>
      <xdr:spPr>
        <a:xfrm>
          <a:off x="1778000" y="1283507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37304</xdr:rowOff>
    </xdr:from>
    <xdr:ext cx="534377" cy="259045"/>
    <xdr:sp macro="" textlink="">
      <xdr:nvSpPr>
        <xdr:cNvPr id="184" name="テキスト ボックス 183">
          <a:extLst>
            <a:ext uri="{FF2B5EF4-FFF2-40B4-BE49-F238E27FC236}">
              <a16:creationId xmlns:a16="http://schemas.microsoft.com/office/drawing/2014/main" id="{EB405E1A-887D-4496-94CB-8B2A83EBAD81}"/>
            </a:ext>
          </a:extLst>
        </xdr:cNvPr>
        <xdr:cNvSpPr txBox="1"/>
      </xdr:nvSpPr>
      <xdr:spPr>
        <a:xfrm>
          <a:off x="1580661" y="12921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140773</xdr:rowOff>
    </xdr:from>
    <xdr:to>
      <xdr:col>6</xdr:col>
      <xdr:colOff>38100</xdr:colOff>
      <xdr:row>78</xdr:row>
      <xdr:rowOff>70923</xdr:rowOff>
    </xdr:to>
    <xdr:sp macro="" textlink="">
      <xdr:nvSpPr>
        <xdr:cNvPr id="185" name="フローチャート: 判断 184">
          <a:extLst>
            <a:ext uri="{FF2B5EF4-FFF2-40B4-BE49-F238E27FC236}">
              <a16:creationId xmlns:a16="http://schemas.microsoft.com/office/drawing/2014/main" id="{76586F1D-2AF2-4E50-AF1C-F9D25309E872}"/>
            </a:ext>
          </a:extLst>
        </xdr:cNvPr>
        <xdr:cNvSpPr/>
      </xdr:nvSpPr>
      <xdr:spPr>
        <a:xfrm>
          <a:off x="984250" y="1285982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62050</xdr:rowOff>
    </xdr:from>
    <xdr:ext cx="534377" cy="259045"/>
    <xdr:sp macro="" textlink="">
      <xdr:nvSpPr>
        <xdr:cNvPr id="186" name="テキスト ボックス 185">
          <a:extLst>
            <a:ext uri="{FF2B5EF4-FFF2-40B4-BE49-F238E27FC236}">
              <a16:creationId xmlns:a16="http://schemas.microsoft.com/office/drawing/2014/main" id="{7E4C507D-F1F9-4393-9272-FF32A4223E5D}"/>
            </a:ext>
          </a:extLst>
        </xdr:cNvPr>
        <xdr:cNvSpPr txBox="1"/>
      </xdr:nvSpPr>
      <xdr:spPr>
        <a:xfrm>
          <a:off x="786911" y="12946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A8BDEBB9-3C4B-4C96-9A28-90D7A131524B}"/>
            </a:ext>
          </a:extLst>
        </xdr:cNvPr>
        <xdr:cNvSpPr txBox="1"/>
      </xdr:nvSpPr>
      <xdr:spPr>
        <a:xfrm>
          <a:off x="40068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B3292E80-2486-456D-B423-23D03D58AF8A}"/>
            </a:ext>
          </a:extLst>
        </xdr:cNvPr>
        <xdr:cNvSpPr txBox="1"/>
      </xdr:nvSpPr>
      <xdr:spPr>
        <a:xfrm>
          <a:off x="32575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7F323B76-D1FE-4D0F-89D1-BFCAB67E4E0D}"/>
            </a:ext>
          </a:extLst>
        </xdr:cNvPr>
        <xdr:cNvSpPr txBox="1"/>
      </xdr:nvSpPr>
      <xdr:spPr>
        <a:xfrm>
          <a:off x="24511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48043EAE-3656-48CA-A881-50E0F9788131}"/>
            </a:ext>
          </a:extLst>
        </xdr:cNvPr>
        <xdr:cNvSpPr txBox="1"/>
      </xdr:nvSpPr>
      <xdr:spPr>
        <a:xfrm>
          <a:off x="16573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2643888F-41C0-4527-BFD3-50B18CEC5274}"/>
            </a:ext>
          </a:extLst>
        </xdr:cNvPr>
        <xdr:cNvSpPr txBox="1"/>
      </xdr:nvSpPr>
      <xdr:spPr>
        <a:xfrm>
          <a:off x="857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152260</xdr:rowOff>
    </xdr:from>
    <xdr:to>
      <xdr:col>24</xdr:col>
      <xdr:colOff>114300</xdr:colOff>
      <xdr:row>77</xdr:row>
      <xdr:rowOff>82410</xdr:rowOff>
    </xdr:to>
    <xdr:sp macro="" textlink="">
      <xdr:nvSpPr>
        <xdr:cNvPr id="192" name="楕円 191">
          <a:extLst>
            <a:ext uri="{FF2B5EF4-FFF2-40B4-BE49-F238E27FC236}">
              <a16:creationId xmlns:a16="http://schemas.microsoft.com/office/drawing/2014/main" id="{834BA3AC-BC5F-4A20-BE6B-62092C7B416A}"/>
            </a:ext>
          </a:extLst>
        </xdr:cNvPr>
        <xdr:cNvSpPr/>
      </xdr:nvSpPr>
      <xdr:spPr>
        <a:xfrm>
          <a:off x="4127500" y="127062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3687</xdr:rowOff>
    </xdr:from>
    <xdr:ext cx="534377" cy="259045"/>
    <xdr:sp macro="" textlink="">
      <xdr:nvSpPr>
        <xdr:cNvPr id="193" name="維持補修費該当値テキスト">
          <a:extLst>
            <a:ext uri="{FF2B5EF4-FFF2-40B4-BE49-F238E27FC236}">
              <a16:creationId xmlns:a16="http://schemas.microsoft.com/office/drawing/2014/main" id="{4F23E82C-2DEC-4CEE-AC7A-C273A81CDC65}"/>
            </a:ext>
          </a:extLst>
        </xdr:cNvPr>
        <xdr:cNvSpPr txBox="1"/>
      </xdr:nvSpPr>
      <xdr:spPr>
        <a:xfrm>
          <a:off x="4229100" y="12557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93853</xdr:rowOff>
    </xdr:from>
    <xdr:to>
      <xdr:col>20</xdr:col>
      <xdr:colOff>38100</xdr:colOff>
      <xdr:row>78</xdr:row>
      <xdr:rowOff>24003</xdr:rowOff>
    </xdr:to>
    <xdr:sp macro="" textlink="">
      <xdr:nvSpPr>
        <xdr:cNvPr id="194" name="楕円 193">
          <a:extLst>
            <a:ext uri="{FF2B5EF4-FFF2-40B4-BE49-F238E27FC236}">
              <a16:creationId xmlns:a16="http://schemas.microsoft.com/office/drawing/2014/main" id="{787A8836-C660-46E7-B2E0-5C8CF5362AEC}"/>
            </a:ext>
          </a:extLst>
        </xdr:cNvPr>
        <xdr:cNvSpPr/>
      </xdr:nvSpPr>
      <xdr:spPr>
        <a:xfrm>
          <a:off x="3384550" y="1281290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40530</xdr:rowOff>
    </xdr:from>
    <xdr:ext cx="534377" cy="259045"/>
    <xdr:sp macro="" textlink="">
      <xdr:nvSpPr>
        <xdr:cNvPr id="195" name="テキスト ボックス 194">
          <a:extLst>
            <a:ext uri="{FF2B5EF4-FFF2-40B4-BE49-F238E27FC236}">
              <a16:creationId xmlns:a16="http://schemas.microsoft.com/office/drawing/2014/main" id="{3D2E2669-F803-46FC-B5CB-52043BD0D210}"/>
            </a:ext>
          </a:extLst>
        </xdr:cNvPr>
        <xdr:cNvSpPr txBox="1"/>
      </xdr:nvSpPr>
      <xdr:spPr>
        <a:xfrm>
          <a:off x="3187211" y="12594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120732</xdr:rowOff>
    </xdr:from>
    <xdr:to>
      <xdr:col>15</xdr:col>
      <xdr:colOff>101600</xdr:colOff>
      <xdr:row>78</xdr:row>
      <xdr:rowOff>50882</xdr:rowOff>
    </xdr:to>
    <xdr:sp macro="" textlink="">
      <xdr:nvSpPr>
        <xdr:cNvPr id="196" name="楕円 195">
          <a:extLst>
            <a:ext uri="{FF2B5EF4-FFF2-40B4-BE49-F238E27FC236}">
              <a16:creationId xmlns:a16="http://schemas.microsoft.com/office/drawing/2014/main" id="{CCB4A6B7-8E1F-4370-B402-AE8E31D1737B}"/>
            </a:ext>
          </a:extLst>
        </xdr:cNvPr>
        <xdr:cNvSpPr/>
      </xdr:nvSpPr>
      <xdr:spPr>
        <a:xfrm>
          <a:off x="2571750" y="1283978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42009</xdr:rowOff>
    </xdr:from>
    <xdr:ext cx="534377" cy="259045"/>
    <xdr:sp macro="" textlink="">
      <xdr:nvSpPr>
        <xdr:cNvPr id="197" name="テキスト ボックス 196">
          <a:extLst>
            <a:ext uri="{FF2B5EF4-FFF2-40B4-BE49-F238E27FC236}">
              <a16:creationId xmlns:a16="http://schemas.microsoft.com/office/drawing/2014/main" id="{3F63ECD9-8A22-4610-BC18-18B4B7133BCF}"/>
            </a:ext>
          </a:extLst>
        </xdr:cNvPr>
        <xdr:cNvSpPr txBox="1"/>
      </xdr:nvSpPr>
      <xdr:spPr>
        <a:xfrm>
          <a:off x="2393461" y="12926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35046</xdr:rowOff>
    </xdr:from>
    <xdr:to>
      <xdr:col>10</xdr:col>
      <xdr:colOff>165100</xdr:colOff>
      <xdr:row>77</xdr:row>
      <xdr:rowOff>136646</xdr:rowOff>
    </xdr:to>
    <xdr:sp macro="" textlink="">
      <xdr:nvSpPr>
        <xdr:cNvPr id="198" name="楕円 197">
          <a:extLst>
            <a:ext uri="{FF2B5EF4-FFF2-40B4-BE49-F238E27FC236}">
              <a16:creationId xmlns:a16="http://schemas.microsoft.com/office/drawing/2014/main" id="{329AC661-529C-4C9E-86EC-C385516AF72F}"/>
            </a:ext>
          </a:extLst>
        </xdr:cNvPr>
        <xdr:cNvSpPr/>
      </xdr:nvSpPr>
      <xdr:spPr>
        <a:xfrm>
          <a:off x="1778000" y="12754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153173</xdr:rowOff>
    </xdr:from>
    <xdr:ext cx="534377" cy="259045"/>
    <xdr:sp macro="" textlink="">
      <xdr:nvSpPr>
        <xdr:cNvPr id="199" name="テキスト ボックス 198">
          <a:extLst>
            <a:ext uri="{FF2B5EF4-FFF2-40B4-BE49-F238E27FC236}">
              <a16:creationId xmlns:a16="http://schemas.microsoft.com/office/drawing/2014/main" id="{767094A5-2D56-4720-9575-B376BDC39824}"/>
            </a:ext>
          </a:extLst>
        </xdr:cNvPr>
        <xdr:cNvSpPr txBox="1"/>
      </xdr:nvSpPr>
      <xdr:spPr>
        <a:xfrm>
          <a:off x="1580661" y="12542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103930</xdr:rowOff>
    </xdr:from>
    <xdr:to>
      <xdr:col>6</xdr:col>
      <xdr:colOff>38100</xdr:colOff>
      <xdr:row>78</xdr:row>
      <xdr:rowOff>34080</xdr:rowOff>
    </xdr:to>
    <xdr:sp macro="" textlink="">
      <xdr:nvSpPr>
        <xdr:cNvPr id="200" name="楕円 199">
          <a:extLst>
            <a:ext uri="{FF2B5EF4-FFF2-40B4-BE49-F238E27FC236}">
              <a16:creationId xmlns:a16="http://schemas.microsoft.com/office/drawing/2014/main" id="{5FBABEF4-3329-4B4A-9D5C-AC95532A1318}"/>
            </a:ext>
          </a:extLst>
        </xdr:cNvPr>
        <xdr:cNvSpPr/>
      </xdr:nvSpPr>
      <xdr:spPr>
        <a:xfrm>
          <a:off x="984250" y="128229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50607</xdr:rowOff>
    </xdr:from>
    <xdr:ext cx="534377" cy="259045"/>
    <xdr:sp macro="" textlink="">
      <xdr:nvSpPr>
        <xdr:cNvPr id="201" name="テキスト ボックス 200">
          <a:extLst>
            <a:ext uri="{FF2B5EF4-FFF2-40B4-BE49-F238E27FC236}">
              <a16:creationId xmlns:a16="http://schemas.microsoft.com/office/drawing/2014/main" id="{4836722A-7094-4EE6-A8F7-30D013FBB887}"/>
            </a:ext>
          </a:extLst>
        </xdr:cNvPr>
        <xdr:cNvSpPr txBox="1"/>
      </xdr:nvSpPr>
      <xdr:spPr>
        <a:xfrm>
          <a:off x="786911" y="12604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3C74BD14-C903-48D3-B757-88E3832129F7}"/>
            </a:ext>
          </a:extLst>
        </xdr:cNvPr>
        <xdr:cNvSpPr/>
      </xdr:nvSpPr>
      <xdr:spPr>
        <a:xfrm>
          <a:off x="685800" y="13766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3C32296B-FC54-49E8-BA76-F0010BECD53B}"/>
            </a:ext>
          </a:extLst>
        </xdr:cNvPr>
        <xdr:cNvSpPr/>
      </xdr:nvSpPr>
      <xdr:spPr>
        <a:xfrm>
          <a:off x="8128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374F4F15-536F-4475-B304-7E6D8AAE1B68}"/>
            </a:ext>
          </a:extLst>
        </xdr:cNvPr>
        <xdr:cNvSpPr/>
      </xdr:nvSpPr>
      <xdr:spPr>
        <a:xfrm>
          <a:off x="8128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910F60C0-FD97-45AC-8F77-B4880053FA53}"/>
            </a:ext>
          </a:extLst>
        </xdr:cNvPr>
        <xdr:cNvSpPr/>
      </xdr:nvSpPr>
      <xdr:spPr>
        <a:xfrm>
          <a:off x="17145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D3F93A8D-0F26-49E5-BC8C-F6591B8358AB}"/>
            </a:ext>
          </a:extLst>
        </xdr:cNvPr>
        <xdr:cNvSpPr/>
      </xdr:nvSpPr>
      <xdr:spPr>
        <a:xfrm>
          <a:off x="17145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21F5F83B-0D80-447E-91C2-19804A687716}"/>
            </a:ext>
          </a:extLst>
        </xdr:cNvPr>
        <xdr:cNvSpPr/>
      </xdr:nvSpPr>
      <xdr:spPr>
        <a:xfrm>
          <a:off x="27432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6F5A8D90-8D9F-4133-933D-B311DDEF1369}"/>
            </a:ext>
          </a:extLst>
        </xdr:cNvPr>
        <xdr:cNvSpPr/>
      </xdr:nvSpPr>
      <xdr:spPr>
        <a:xfrm>
          <a:off x="27432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C54443A3-BC5B-46BF-9D79-D795B84FBC84}"/>
            </a:ext>
          </a:extLst>
        </xdr:cNvPr>
        <xdr:cNvSpPr/>
      </xdr:nvSpPr>
      <xdr:spPr>
        <a:xfrm>
          <a:off x="685800" y="14560550"/>
          <a:ext cx="422910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FED23090-3B92-4BA7-B136-5E00B04DF777}"/>
            </a:ext>
          </a:extLst>
        </xdr:cNvPr>
        <xdr:cNvSpPr txBox="1"/>
      </xdr:nvSpPr>
      <xdr:spPr>
        <a:xfrm>
          <a:off x="6667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1ED65E5D-1481-4C67-B260-40A09CA50E51}"/>
            </a:ext>
          </a:extLst>
        </xdr:cNvPr>
        <xdr:cNvCxnSpPr/>
      </xdr:nvCxnSpPr>
      <xdr:spPr>
        <a:xfrm>
          <a:off x="685800" y="1682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7304E861-7DEA-455A-93E9-BA106542145F}"/>
            </a:ext>
          </a:extLst>
        </xdr:cNvPr>
        <xdr:cNvSpPr txBox="1"/>
      </xdr:nvSpPr>
      <xdr:spPr>
        <a:xfrm>
          <a:off x="4751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130D7F90-D024-4599-9ED6-C3C8B240D8B6}"/>
            </a:ext>
          </a:extLst>
        </xdr:cNvPr>
        <xdr:cNvCxnSpPr/>
      </xdr:nvCxnSpPr>
      <xdr:spPr>
        <a:xfrm>
          <a:off x="685800" y="1644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C00F8F0A-6071-4C2C-B414-F19F0CD4E658}"/>
            </a:ext>
          </a:extLst>
        </xdr:cNvPr>
        <xdr:cNvSpPr txBox="1"/>
      </xdr:nvSpPr>
      <xdr:spPr>
        <a:xfrm>
          <a:off x="211651" y="1630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D4DBF8DD-5A8E-4912-B552-8003D1C28E58}"/>
            </a:ext>
          </a:extLst>
        </xdr:cNvPr>
        <xdr:cNvCxnSpPr/>
      </xdr:nvCxnSpPr>
      <xdr:spPr>
        <a:xfrm>
          <a:off x="685800" y="1606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A6AAD24C-A4F7-4100-BDC6-56F62FE7F732}"/>
            </a:ext>
          </a:extLst>
        </xdr:cNvPr>
        <xdr:cNvSpPr txBox="1"/>
      </xdr:nvSpPr>
      <xdr:spPr>
        <a:xfrm>
          <a:off x="166581" y="1592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77E522EF-0C88-4C59-8879-2227A79013DE}"/>
            </a:ext>
          </a:extLst>
        </xdr:cNvPr>
        <xdr:cNvCxnSpPr/>
      </xdr:nvCxnSpPr>
      <xdr:spPr>
        <a:xfrm>
          <a:off x="685800" y="1568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AB5C1A17-B44C-4C1E-9471-CE0EB59BD2E1}"/>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89403B21-2B74-4BED-9B19-C762DEFC84AE}"/>
            </a:ext>
          </a:extLst>
        </xdr:cNvPr>
        <xdr:cNvCxnSpPr/>
      </xdr:nvCxnSpPr>
      <xdr:spPr>
        <a:xfrm>
          <a:off x="685800" y="1530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8CB1B696-C055-4D49-95EA-229E9CE508DF}"/>
            </a:ext>
          </a:extLst>
        </xdr:cNvPr>
        <xdr:cNvSpPr txBox="1"/>
      </xdr:nvSpPr>
      <xdr:spPr>
        <a:xfrm>
          <a:off x="166581" y="1516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EF544B1-B73A-4A85-BB13-02E120856F1B}"/>
            </a:ext>
          </a:extLst>
        </xdr:cNvPr>
        <xdr:cNvCxnSpPr/>
      </xdr:nvCxnSpPr>
      <xdr:spPr>
        <a:xfrm>
          <a:off x="685800" y="14928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4C48A51F-2344-4EEC-8D53-DF9C29EA399F}"/>
            </a:ext>
          </a:extLst>
        </xdr:cNvPr>
        <xdr:cNvSpPr txBox="1"/>
      </xdr:nvSpPr>
      <xdr:spPr>
        <a:xfrm>
          <a:off x="166581" y="14792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BE494F01-7B5B-4F91-91FD-406A25A40531}"/>
            </a:ext>
          </a:extLst>
        </xdr:cNvPr>
        <xdr:cNvCxnSpPr/>
      </xdr:nvCxnSpPr>
      <xdr:spPr>
        <a:xfrm>
          <a:off x="685800" y="14560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E48267FE-9BD9-4F16-BAA6-EB61638C91E7}"/>
            </a:ext>
          </a:extLst>
        </xdr:cNvPr>
        <xdr:cNvSpPr txBox="1"/>
      </xdr:nvSpPr>
      <xdr:spPr>
        <a:xfrm>
          <a:off x="166581" y="14424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28A9AB42-4FE8-4936-AFAC-190EE279694E}"/>
            </a:ext>
          </a:extLst>
        </xdr:cNvPr>
        <xdr:cNvSpPr/>
      </xdr:nvSpPr>
      <xdr:spPr>
        <a:xfrm>
          <a:off x="685800" y="14560550"/>
          <a:ext cx="422910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1281ACE5-7F17-4DB4-B105-CA7A06F97BF8}"/>
            </a:ext>
          </a:extLst>
        </xdr:cNvPr>
        <xdr:cNvCxnSpPr/>
      </xdr:nvCxnSpPr>
      <xdr:spPr>
        <a:xfrm flipV="1">
          <a:off x="4176395" y="151054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A08B4850-FFBC-4793-84E2-B4BAE3152869}"/>
            </a:ext>
          </a:extLst>
        </xdr:cNvPr>
        <xdr:cNvSpPr txBox="1"/>
      </xdr:nvSpPr>
      <xdr:spPr>
        <a:xfrm>
          <a:off x="4229100" y="16441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DD20AECC-16E3-49DB-9178-6A794CFCD5F2}"/>
            </a:ext>
          </a:extLst>
        </xdr:cNvPr>
        <xdr:cNvCxnSpPr/>
      </xdr:nvCxnSpPr>
      <xdr:spPr>
        <a:xfrm>
          <a:off x="4108450" y="1643730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E0217275-8BA7-46C6-BE22-DFC70036C064}"/>
            </a:ext>
          </a:extLst>
        </xdr:cNvPr>
        <xdr:cNvSpPr txBox="1"/>
      </xdr:nvSpPr>
      <xdr:spPr>
        <a:xfrm>
          <a:off x="4229100" y="14887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70249BB7-7DB8-4382-BC9E-75C1C4076706}"/>
            </a:ext>
          </a:extLst>
        </xdr:cNvPr>
        <xdr:cNvCxnSpPr/>
      </xdr:nvCxnSpPr>
      <xdr:spPr>
        <a:xfrm>
          <a:off x="4108450" y="151054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3577</xdr:rowOff>
    </xdr:from>
    <xdr:to>
      <xdr:col>24</xdr:col>
      <xdr:colOff>63500</xdr:colOff>
      <xdr:row>98</xdr:row>
      <xdr:rowOff>52786</xdr:rowOff>
    </xdr:to>
    <xdr:cxnSp macro="">
      <xdr:nvCxnSpPr>
        <xdr:cNvPr id="231" name="直線コネクタ 230">
          <a:extLst>
            <a:ext uri="{FF2B5EF4-FFF2-40B4-BE49-F238E27FC236}">
              <a16:creationId xmlns:a16="http://schemas.microsoft.com/office/drawing/2014/main" id="{E3F5475A-E851-445C-8476-A99785CCD61B}"/>
            </a:ext>
          </a:extLst>
        </xdr:cNvPr>
        <xdr:cNvCxnSpPr/>
      </xdr:nvCxnSpPr>
      <xdr:spPr>
        <a:xfrm flipV="1">
          <a:off x="3429000" y="16234177"/>
          <a:ext cx="749300" cy="4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27142</xdr:rowOff>
    </xdr:from>
    <xdr:ext cx="534377" cy="259045"/>
    <xdr:sp macro="" textlink="">
      <xdr:nvSpPr>
        <xdr:cNvPr id="232" name="扶助費平均値テキスト">
          <a:extLst>
            <a:ext uri="{FF2B5EF4-FFF2-40B4-BE49-F238E27FC236}">
              <a16:creationId xmlns:a16="http://schemas.microsoft.com/office/drawing/2014/main" id="{C5EF1009-A6B1-4568-8643-489CDF524CBF}"/>
            </a:ext>
          </a:extLst>
        </xdr:cNvPr>
        <xdr:cNvSpPr txBox="1"/>
      </xdr:nvSpPr>
      <xdr:spPr>
        <a:xfrm>
          <a:off x="4229100" y="159148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692620E0-2FA4-4EF5-9BDF-0F9CD475CB72}"/>
            </a:ext>
          </a:extLst>
        </xdr:cNvPr>
        <xdr:cNvSpPr/>
      </xdr:nvSpPr>
      <xdr:spPr>
        <a:xfrm>
          <a:off x="4127500" y="1606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19289</xdr:rowOff>
    </xdr:from>
    <xdr:to>
      <xdr:col>19</xdr:col>
      <xdr:colOff>177800</xdr:colOff>
      <xdr:row>98</xdr:row>
      <xdr:rowOff>52786</xdr:rowOff>
    </xdr:to>
    <xdr:cxnSp macro="">
      <xdr:nvCxnSpPr>
        <xdr:cNvPr id="234" name="直線コネクタ 233">
          <a:extLst>
            <a:ext uri="{FF2B5EF4-FFF2-40B4-BE49-F238E27FC236}">
              <a16:creationId xmlns:a16="http://schemas.microsoft.com/office/drawing/2014/main" id="{0B244CF7-0D2D-4857-9DD0-DB9D2083B216}"/>
            </a:ext>
          </a:extLst>
        </xdr:cNvPr>
        <xdr:cNvCxnSpPr/>
      </xdr:nvCxnSpPr>
      <xdr:spPr>
        <a:xfrm>
          <a:off x="2622550" y="16249889"/>
          <a:ext cx="806450" cy="33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8C79C4BC-F54D-4358-89F9-F1A3D8179BE3}"/>
            </a:ext>
          </a:extLst>
        </xdr:cNvPr>
        <xdr:cNvSpPr/>
      </xdr:nvSpPr>
      <xdr:spPr>
        <a:xfrm>
          <a:off x="3384550" y="1610671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165688</xdr:rowOff>
    </xdr:from>
    <xdr:ext cx="534377" cy="259045"/>
    <xdr:sp macro="" textlink="">
      <xdr:nvSpPr>
        <xdr:cNvPr id="236" name="テキスト ボックス 235">
          <a:extLst>
            <a:ext uri="{FF2B5EF4-FFF2-40B4-BE49-F238E27FC236}">
              <a16:creationId xmlns:a16="http://schemas.microsoft.com/office/drawing/2014/main" id="{75F01B8F-51D0-4FFD-B1CB-6EF737C8B3C7}"/>
            </a:ext>
          </a:extLst>
        </xdr:cNvPr>
        <xdr:cNvSpPr txBox="1"/>
      </xdr:nvSpPr>
      <xdr:spPr>
        <a:xfrm>
          <a:off x="3187211" y="1588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73947</xdr:rowOff>
    </xdr:from>
    <xdr:to>
      <xdr:col>15</xdr:col>
      <xdr:colOff>50800</xdr:colOff>
      <xdr:row>98</xdr:row>
      <xdr:rowOff>19289</xdr:rowOff>
    </xdr:to>
    <xdr:cxnSp macro="">
      <xdr:nvCxnSpPr>
        <xdr:cNvPr id="237" name="直線コネクタ 236">
          <a:extLst>
            <a:ext uri="{FF2B5EF4-FFF2-40B4-BE49-F238E27FC236}">
              <a16:creationId xmlns:a16="http://schemas.microsoft.com/office/drawing/2014/main" id="{ED3B0A58-7696-4BEB-B261-354C3D30C7EB}"/>
            </a:ext>
          </a:extLst>
        </xdr:cNvPr>
        <xdr:cNvCxnSpPr/>
      </xdr:nvCxnSpPr>
      <xdr:spPr>
        <a:xfrm>
          <a:off x="1828800" y="16133097"/>
          <a:ext cx="793750" cy="116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5B14705C-0F1A-4772-A279-E2371C5541D9}"/>
            </a:ext>
          </a:extLst>
        </xdr:cNvPr>
        <xdr:cNvSpPr/>
      </xdr:nvSpPr>
      <xdr:spPr>
        <a:xfrm>
          <a:off x="2571750" y="1614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34731</xdr:rowOff>
    </xdr:from>
    <xdr:ext cx="534377" cy="259045"/>
    <xdr:sp macro="" textlink="">
      <xdr:nvSpPr>
        <xdr:cNvPr id="239" name="テキスト ボックス 238">
          <a:extLst>
            <a:ext uri="{FF2B5EF4-FFF2-40B4-BE49-F238E27FC236}">
              <a16:creationId xmlns:a16="http://schemas.microsoft.com/office/drawing/2014/main" id="{653836D1-B8F1-4666-BBA5-943EC0CA2578}"/>
            </a:ext>
          </a:extLst>
        </xdr:cNvPr>
        <xdr:cNvSpPr txBox="1"/>
      </xdr:nvSpPr>
      <xdr:spPr>
        <a:xfrm>
          <a:off x="2393461" y="1592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73947</xdr:rowOff>
    </xdr:from>
    <xdr:to>
      <xdr:col>10</xdr:col>
      <xdr:colOff>114300</xdr:colOff>
      <xdr:row>98</xdr:row>
      <xdr:rowOff>74434</xdr:rowOff>
    </xdr:to>
    <xdr:cxnSp macro="">
      <xdr:nvCxnSpPr>
        <xdr:cNvPr id="240" name="直線コネクタ 239">
          <a:extLst>
            <a:ext uri="{FF2B5EF4-FFF2-40B4-BE49-F238E27FC236}">
              <a16:creationId xmlns:a16="http://schemas.microsoft.com/office/drawing/2014/main" id="{1D9A19BC-1028-4386-842C-C5459AF04195}"/>
            </a:ext>
          </a:extLst>
        </xdr:cNvPr>
        <xdr:cNvCxnSpPr/>
      </xdr:nvCxnSpPr>
      <xdr:spPr>
        <a:xfrm flipV="1">
          <a:off x="1028700" y="16133097"/>
          <a:ext cx="800100" cy="171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8D6A1ED1-EF8E-4754-8230-D12A19CB6969}"/>
            </a:ext>
          </a:extLst>
        </xdr:cNvPr>
        <xdr:cNvSpPr/>
      </xdr:nvSpPr>
      <xdr:spPr>
        <a:xfrm>
          <a:off x="1778000" y="16056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115709</xdr:rowOff>
    </xdr:from>
    <xdr:ext cx="534377" cy="259045"/>
    <xdr:sp macro="" textlink="">
      <xdr:nvSpPr>
        <xdr:cNvPr id="242" name="テキスト ボックス 241">
          <a:extLst>
            <a:ext uri="{FF2B5EF4-FFF2-40B4-BE49-F238E27FC236}">
              <a16:creationId xmlns:a16="http://schemas.microsoft.com/office/drawing/2014/main" id="{B98401E6-2ABD-492A-991B-D8D6B9AC7CCE}"/>
            </a:ext>
          </a:extLst>
        </xdr:cNvPr>
        <xdr:cNvSpPr txBox="1"/>
      </xdr:nvSpPr>
      <xdr:spPr>
        <a:xfrm>
          <a:off x="1580661" y="15831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11221</xdr:rowOff>
    </xdr:from>
    <xdr:to>
      <xdr:col>6</xdr:col>
      <xdr:colOff>38100</xdr:colOff>
      <xdr:row>98</xdr:row>
      <xdr:rowOff>112821</xdr:rowOff>
    </xdr:to>
    <xdr:sp macro="" textlink="">
      <xdr:nvSpPr>
        <xdr:cNvPr id="243" name="フローチャート: 判断 242">
          <a:extLst>
            <a:ext uri="{FF2B5EF4-FFF2-40B4-BE49-F238E27FC236}">
              <a16:creationId xmlns:a16="http://schemas.microsoft.com/office/drawing/2014/main" id="{F0D98B69-ED86-4BA6-901C-6EF48C7201D4}"/>
            </a:ext>
          </a:extLst>
        </xdr:cNvPr>
        <xdr:cNvSpPr/>
      </xdr:nvSpPr>
      <xdr:spPr>
        <a:xfrm>
          <a:off x="984250" y="1624182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129348</xdr:rowOff>
    </xdr:from>
    <xdr:ext cx="534377" cy="259045"/>
    <xdr:sp macro="" textlink="">
      <xdr:nvSpPr>
        <xdr:cNvPr id="244" name="テキスト ボックス 243">
          <a:extLst>
            <a:ext uri="{FF2B5EF4-FFF2-40B4-BE49-F238E27FC236}">
              <a16:creationId xmlns:a16="http://schemas.microsoft.com/office/drawing/2014/main" id="{29224FE1-ED50-477F-B7C3-9CBE36AC8081}"/>
            </a:ext>
          </a:extLst>
        </xdr:cNvPr>
        <xdr:cNvSpPr txBox="1"/>
      </xdr:nvSpPr>
      <xdr:spPr>
        <a:xfrm>
          <a:off x="786911" y="16017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6E4B7E6D-7FA1-4A26-963C-760785384034}"/>
            </a:ext>
          </a:extLst>
        </xdr:cNvPr>
        <xdr:cNvSpPr txBox="1"/>
      </xdr:nvSpPr>
      <xdr:spPr>
        <a:xfrm>
          <a:off x="40068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86514F80-F241-4AED-AD79-097762F6DF31}"/>
            </a:ext>
          </a:extLst>
        </xdr:cNvPr>
        <xdr:cNvSpPr txBox="1"/>
      </xdr:nvSpPr>
      <xdr:spPr>
        <a:xfrm>
          <a:off x="32575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BBF13C3D-82C2-483E-899B-4944A70EDBC1}"/>
            </a:ext>
          </a:extLst>
        </xdr:cNvPr>
        <xdr:cNvSpPr txBox="1"/>
      </xdr:nvSpPr>
      <xdr:spPr>
        <a:xfrm>
          <a:off x="24511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B10F941D-5984-4413-B358-6C68B63CD3BF}"/>
            </a:ext>
          </a:extLst>
        </xdr:cNvPr>
        <xdr:cNvSpPr txBox="1"/>
      </xdr:nvSpPr>
      <xdr:spPr>
        <a:xfrm>
          <a:off x="16573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9F06E458-45F0-457D-AEB1-B48F3EFAE0B3}"/>
            </a:ext>
          </a:extLst>
        </xdr:cNvPr>
        <xdr:cNvSpPr txBox="1"/>
      </xdr:nvSpPr>
      <xdr:spPr>
        <a:xfrm>
          <a:off x="857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124227</xdr:rowOff>
    </xdr:from>
    <xdr:to>
      <xdr:col>24</xdr:col>
      <xdr:colOff>114300</xdr:colOff>
      <xdr:row>98</xdr:row>
      <xdr:rowOff>54377</xdr:rowOff>
    </xdr:to>
    <xdr:sp macro="" textlink="">
      <xdr:nvSpPr>
        <xdr:cNvPr id="250" name="楕円 249">
          <a:extLst>
            <a:ext uri="{FF2B5EF4-FFF2-40B4-BE49-F238E27FC236}">
              <a16:creationId xmlns:a16="http://schemas.microsoft.com/office/drawing/2014/main" id="{341CE89F-97E7-4A4A-B836-53F461BA3C0F}"/>
            </a:ext>
          </a:extLst>
        </xdr:cNvPr>
        <xdr:cNvSpPr/>
      </xdr:nvSpPr>
      <xdr:spPr>
        <a:xfrm>
          <a:off x="4127500" y="16183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102654</xdr:rowOff>
    </xdr:from>
    <xdr:ext cx="534377" cy="259045"/>
    <xdr:sp macro="" textlink="">
      <xdr:nvSpPr>
        <xdr:cNvPr id="251" name="扶助費該当値テキスト">
          <a:extLst>
            <a:ext uri="{FF2B5EF4-FFF2-40B4-BE49-F238E27FC236}">
              <a16:creationId xmlns:a16="http://schemas.microsoft.com/office/drawing/2014/main" id="{470A809B-9618-43B2-8ABE-69D2C07000C7}"/>
            </a:ext>
          </a:extLst>
        </xdr:cNvPr>
        <xdr:cNvSpPr txBox="1"/>
      </xdr:nvSpPr>
      <xdr:spPr>
        <a:xfrm>
          <a:off x="4229100" y="1616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1986</xdr:rowOff>
    </xdr:from>
    <xdr:to>
      <xdr:col>20</xdr:col>
      <xdr:colOff>38100</xdr:colOff>
      <xdr:row>98</xdr:row>
      <xdr:rowOff>103586</xdr:rowOff>
    </xdr:to>
    <xdr:sp macro="" textlink="">
      <xdr:nvSpPr>
        <xdr:cNvPr id="252" name="楕円 251">
          <a:extLst>
            <a:ext uri="{FF2B5EF4-FFF2-40B4-BE49-F238E27FC236}">
              <a16:creationId xmlns:a16="http://schemas.microsoft.com/office/drawing/2014/main" id="{388329ED-06C1-43EA-990C-CDD986194D7F}"/>
            </a:ext>
          </a:extLst>
        </xdr:cNvPr>
        <xdr:cNvSpPr/>
      </xdr:nvSpPr>
      <xdr:spPr>
        <a:xfrm>
          <a:off x="3384550" y="1623258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94713</xdr:rowOff>
    </xdr:from>
    <xdr:ext cx="534377" cy="259045"/>
    <xdr:sp macro="" textlink="">
      <xdr:nvSpPr>
        <xdr:cNvPr id="253" name="テキスト ボックス 252">
          <a:extLst>
            <a:ext uri="{FF2B5EF4-FFF2-40B4-BE49-F238E27FC236}">
              <a16:creationId xmlns:a16="http://schemas.microsoft.com/office/drawing/2014/main" id="{483B47A0-59AE-46BE-B9DE-27D2BE7913CC}"/>
            </a:ext>
          </a:extLst>
        </xdr:cNvPr>
        <xdr:cNvSpPr txBox="1"/>
      </xdr:nvSpPr>
      <xdr:spPr>
        <a:xfrm>
          <a:off x="3187211" y="1632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139939</xdr:rowOff>
    </xdr:from>
    <xdr:to>
      <xdr:col>15</xdr:col>
      <xdr:colOff>101600</xdr:colOff>
      <xdr:row>98</xdr:row>
      <xdr:rowOff>70089</xdr:rowOff>
    </xdr:to>
    <xdr:sp macro="" textlink="">
      <xdr:nvSpPr>
        <xdr:cNvPr id="254" name="楕円 253">
          <a:extLst>
            <a:ext uri="{FF2B5EF4-FFF2-40B4-BE49-F238E27FC236}">
              <a16:creationId xmlns:a16="http://schemas.microsoft.com/office/drawing/2014/main" id="{03AF29B9-FFE6-4DE4-8B03-AA537A31A6D0}"/>
            </a:ext>
          </a:extLst>
        </xdr:cNvPr>
        <xdr:cNvSpPr/>
      </xdr:nvSpPr>
      <xdr:spPr>
        <a:xfrm>
          <a:off x="2571750" y="1619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61216</xdr:rowOff>
    </xdr:from>
    <xdr:ext cx="534377" cy="259045"/>
    <xdr:sp macro="" textlink="">
      <xdr:nvSpPr>
        <xdr:cNvPr id="255" name="テキスト ボックス 254">
          <a:extLst>
            <a:ext uri="{FF2B5EF4-FFF2-40B4-BE49-F238E27FC236}">
              <a16:creationId xmlns:a16="http://schemas.microsoft.com/office/drawing/2014/main" id="{46290929-4A03-49A2-AE7C-B241E936ACDF}"/>
            </a:ext>
          </a:extLst>
        </xdr:cNvPr>
        <xdr:cNvSpPr txBox="1"/>
      </xdr:nvSpPr>
      <xdr:spPr>
        <a:xfrm>
          <a:off x="2393461" y="16291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23147</xdr:rowOff>
    </xdr:from>
    <xdr:to>
      <xdr:col>10</xdr:col>
      <xdr:colOff>165100</xdr:colOff>
      <xdr:row>97</xdr:row>
      <xdr:rowOff>124747</xdr:rowOff>
    </xdr:to>
    <xdr:sp macro="" textlink="">
      <xdr:nvSpPr>
        <xdr:cNvPr id="256" name="楕円 255">
          <a:extLst>
            <a:ext uri="{FF2B5EF4-FFF2-40B4-BE49-F238E27FC236}">
              <a16:creationId xmlns:a16="http://schemas.microsoft.com/office/drawing/2014/main" id="{6DB0F0F2-B0F0-421B-8440-FC4206E8966C}"/>
            </a:ext>
          </a:extLst>
        </xdr:cNvPr>
        <xdr:cNvSpPr/>
      </xdr:nvSpPr>
      <xdr:spPr>
        <a:xfrm>
          <a:off x="1778000" y="16082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115874</xdr:rowOff>
    </xdr:from>
    <xdr:ext cx="534377" cy="259045"/>
    <xdr:sp macro="" textlink="">
      <xdr:nvSpPr>
        <xdr:cNvPr id="257" name="テキスト ボックス 256">
          <a:extLst>
            <a:ext uri="{FF2B5EF4-FFF2-40B4-BE49-F238E27FC236}">
              <a16:creationId xmlns:a16="http://schemas.microsoft.com/office/drawing/2014/main" id="{DDA9E825-9C91-479E-AE3D-A8FCE10BBFDA}"/>
            </a:ext>
          </a:extLst>
        </xdr:cNvPr>
        <xdr:cNvSpPr txBox="1"/>
      </xdr:nvSpPr>
      <xdr:spPr>
        <a:xfrm>
          <a:off x="1580661" y="16175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23634</xdr:rowOff>
    </xdr:from>
    <xdr:to>
      <xdr:col>6</xdr:col>
      <xdr:colOff>38100</xdr:colOff>
      <xdr:row>98</xdr:row>
      <xdr:rowOff>125234</xdr:rowOff>
    </xdr:to>
    <xdr:sp macro="" textlink="">
      <xdr:nvSpPr>
        <xdr:cNvPr id="258" name="楕円 257">
          <a:extLst>
            <a:ext uri="{FF2B5EF4-FFF2-40B4-BE49-F238E27FC236}">
              <a16:creationId xmlns:a16="http://schemas.microsoft.com/office/drawing/2014/main" id="{71618C22-513A-4299-B7F0-755616804C68}"/>
            </a:ext>
          </a:extLst>
        </xdr:cNvPr>
        <xdr:cNvSpPr/>
      </xdr:nvSpPr>
      <xdr:spPr>
        <a:xfrm>
          <a:off x="984250" y="1625423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116361</xdr:rowOff>
    </xdr:from>
    <xdr:ext cx="534377" cy="259045"/>
    <xdr:sp macro="" textlink="">
      <xdr:nvSpPr>
        <xdr:cNvPr id="259" name="テキスト ボックス 258">
          <a:extLst>
            <a:ext uri="{FF2B5EF4-FFF2-40B4-BE49-F238E27FC236}">
              <a16:creationId xmlns:a16="http://schemas.microsoft.com/office/drawing/2014/main" id="{2CB6DC54-9A88-484B-AA59-B334E0A0F29F}"/>
            </a:ext>
          </a:extLst>
        </xdr:cNvPr>
        <xdr:cNvSpPr txBox="1"/>
      </xdr:nvSpPr>
      <xdr:spPr>
        <a:xfrm>
          <a:off x="786911" y="16346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843FA56C-2C31-4DCB-8925-83A7C262BCF2}"/>
            </a:ext>
          </a:extLst>
        </xdr:cNvPr>
        <xdr:cNvSpPr/>
      </xdr:nvSpPr>
      <xdr:spPr>
        <a:xfrm>
          <a:off x="5956300" y="3860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E328160E-F444-4F89-BA95-99942D4D7B20}"/>
            </a:ext>
          </a:extLst>
        </xdr:cNvPr>
        <xdr:cNvSpPr/>
      </xdr:nvSpPr>
      <xdr:spPr>
        <a:xfrm>
          <a:off x="60642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D190FC88-DCCE-410B-AAF7-CDA37BBD53F5}"/>
            </a:ext>
          </a:extLst>
        </xdr:cNvPr>
        <xdr:cNvSpPr/>
      </xdr:nvSpPr>
      <xdr:spPr>
        <a:xfrm>
          <a:off x="60642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B0E404BE-AECB-4D67-86CF-3976853DD575}"/>
            </a:ext>
          </a:extLst>
        </xdr:cNvPr>
        <xdr:cNvSpPr/>
      </xdr:nvSpPr>
      <xdr:spPr>
        <a:xfrm>
          <a:off x="69850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F98B10DE-9646-46C5-9975-6644FAE23D86}"/>
            </a:ext>
          </a:extLst>
        </xdr:cNvPr>
        <xdr:cNvSpPr/>
      </xdr:nvSpPr>
      <xdr:spPr>
        <a:xfrm>
          <a:off x="69850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9F70142E-4F11-41A3-B0FE-16ABE19712BE}"/>
            </a:ext>
          </a:extLst>
        </xdr:cNvPr>
        <xdr:cNvSpPr/>
      </xdr:nvSpPr>
      <xdr:spPr>
        <a:xfrm>
          <a:off x="80137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D8FEF713-018D-48D4-BD52-A968D3A7AE9C}"/>
            </a:ext>
          </a:extLst>
        </xdr:cNvPr>
        <xdr:cNvSpPr/>
      </xdr:nvSpPr>
      <xdr:spPr>
        <a:xfrm>
          <a:off x="80137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9D3E3F3-3EF1-44C7-912F-9425130F4E3F}"/>
            </a:ext>
          </a:extLst>
        </xdr:cNvPr>
        <xdr:cNvSpPr/>
      </xdr:nvSpPr>
      <xdr:spPr>
        <a:xfrm>
          <a:off x="5956300" y="4654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6FD41085-2DA8-49E1-9984-A917FA590034}"/>
            </a:ext>
          </a:extLst>
        </xdr:cNvPr>
        <xdr:cNvSpPr txBox="1"/>
      </xdr:nvSpPr>
      <xdr:spPr>
        <a:xfrm>
          <a:off x="591820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A16D9E10-7563-4B46-8EBE-EB80B725FA9D}"/>
            </a:ext>
          </a:extLst>
        </xdr:cNvPr>
        <xdr:cNvCxnSpPr/>
      </xdr:nvCxnSpPr>
      <xdr:spPr>
        <a:xfrm>
          <a:off x="595630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697499D5-8DD2-4D2E-9B0F-E5F310800650}"/>
            </a:ext>
          </a:extLst>
        </xdr:cNvPr>
        <xdr:cNvSpPr txBox="1"/>
      </xdr:nvSpPr>
      <xdr:spPr>
        <a:xfrm>
          <a:off x="5726564" y="67221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70152474-4498-47AC-A765-C0305F5C0DF3}"/>
            </a:ext>
          </a:extLst>
        </xdr:cNvPr>
        <xdr:cNvCxnSpPr/>
      </xdr:nvCxnSpPr>
      <xdr:spPr>
        <a:xfrm>
          <a:off x="5956300" y="6489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2" name="テキスト ボックス 271">
          <a:extLst>
            <a:ext uri="{FF2B5EF4-FFF2-40B4-BE49-F238E27FC236}">
              <a16:creationId xmlns:a16="http://schemas.microsoft.com/office/drawing/2014/main" id="{295993F3-7A4B-4FA3-8073-5A80C49E6CDB}"/>
            </a:ext>
          </a:extLst>
        </xdr:cNvPr>
        <xdr:cNvSpPr txBox="1"/>
      </xdr:nvSpPr>
      <xdr:spPr>
        <a:xfrm>
          <a:off x="5418031" y="6353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2F66FE9-2943-4E91-8F07-D2F37A91BCB3}"/>
            </a:ext>
          </a:extLst>
        </xdr:cNvPr>
        <xdr:cNvCxnSpPr/>
      </xdr:nvCxnSpPr>
      <xdr:spPr>
        <a:xfrm>
          <a:off x="5956300" y="6121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372844FF-A727-4ADD-9D7C-18C8C2567E8E}"/>
            </a:ext>
          </a:extLst>
        </xdr:cNvPr>
        <xdr:cNvSpPr txBox="1"/>
      </xdr:nvSpPr>
      <xdr:spPr>
        <a:xfrm>
          <a:off x="5418031" y="5985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813E5E94-0AE2-4328-A701-871D29E7C326}"/>
            </a:ext>
          </a:extLst>
        </xdr:cNvPr>
        <xdr:cNvCxnSpPr/>
      </xdr:nvCxnSpPr>
      <xdr:spPr>
        <a:xfrm>
          <a:off x="5956300" y="5759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E278FC65-0F92-456F-935E-C33F60B61D27}"/>
            </a:ext>
          </a:extLst>
        </xdr:cNvPr>
        <xdr:cNvSpPr txBox="1"/>
      </xdr:nvSpPr>
      <xdr:spPr>
        <a:xfrm>
          <a:off x="5418031" y="5617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59A6915D-2FF0-4A98-BEB3-541EC31F3BCB}"/>
            </a:ext>
          </a:extLst>
        </xdr:cNvPr>
        <xdr:cNvCxnSpPr/>
      </xdr:nvCxnSpPr>
      <xdr:spPr>
        <a:xfrm>
          <a:off x="5956300" y="5391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6B6B52D2-11CA-4DE9-AEF5-50B6934B9BA4}"/>
            </a:ext>
          </a:extLst>
        </xdr:cNvPr>
        <xdr:cNvSpPr txBox="1"/>
      </xdr:nvSpPr>
      <xdr:spPr>
        <a:xfrm>
          <a:off x="541803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F9638C5-C9ED-4D13-8414-6EA010C1CC59}"/>
            </a:ext>
          </a:extLst>
        </xdr:cNvPr>
        <xdr:cNvCxnSpPr/>
      </xdr:nvCxnSpPr>
      <xdr:spPr>
        <a:xfrm>
          <a:off x="5956300" y="5022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CE3D400F-4750-40E4-A84D-9714921F228A}"/>
            </a:ext>
          </a:extLst>
        </xdr:cNvPr>
        <xdr:cNvSpPr txBox="1"/>
      </xdr:nvSpPr>
      <xdr:spPr>
        <a:xfrm>
          <a:off x="5418031" y="4886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EFEC4608-F0AA-4FD2-A845-06C010D73C59}"/>
            </a:ext>
          </a:extLst>
        </xdr:cNvPr>
        <xdr:cNvCxnSpPr/>
      </xdr:nvCxnSpPr>
      <xdr:spPr>
        <a:xfrm>
          <a:off x="5956300" y="465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C98315F2-BB8A-494D-8F63-38E6CBA8AF75}"/>
            </a:ext>
          </a:extLst>
        </xdr:cNvPr>
        <xdr:cNvSpPr txBox="1"/>
      </xdr:nvSpPr>
      <xdr:spPr>
        <a:xfrm>
          <a:off x="5418031" y="4518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3217078E-6159-4FE1-A0BD-E66BEA37CD00}"/>
            </a:ext>
          </a:extLst>
        </xdr:cNvPr>
        <xdr:cNvSpPr/>
      </xdr:nvSpPr>
      <xdr:spPr>
        <a:xfrm>
          <a:off x="5956300" y="4654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40632</xdr:rowOff>
    </xdr:from>
    <xdr:to>
      <xdr:col>54</xdr:col>
      <xdr:colOff>189865</xdr:colOff>
      <xdr:row>39</xdr:row>
      <xdr:rowOff>128822</xdr:rowOff>
    </xdr:to>
    <xdr:cxnSp macro="">
      <xdr:nvCxnSpPr>
        <xdr:cNvPr id="284" name="直線コネクタ 283">
          <a:extLst>
            <a:ext uri="{FF2B5EF4-FFF2-40B4-BE49-F238E27FC236}">
              <a16:creationId xmlns:a16="http://schemas.microsoft.com/office/drawing/2014/main" id="{5997A739-606D-4EA9-A80E-98CA87F9A3D5}"/>
            </a:ext>
          </a:extLst>
        </xdr:cNvPr>
        <xdr:cNvCxnSpPr/>
      </xdr:nvCxnSpPr>
      <xdr:spPr>
        <a:xfrm flipV="1">
          <a:off x="9427845" y="4999982"/>
          <a:ext cx="1270" cy="1574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132649</xdr:rowOff>
    </xdr:from>
    <xdr:ext cx="534377" cy="259045"/>
    <xdr:sp macro="" textlink="">
      <xdr:nvSpPr>
        <xdr:cNvPr id="285" name="補助費等最小値テキスト">
          <a:extLst>
            <a:ext uri="{FF2B5EF4-FFF2-40B4-BE49-F238E27FC236}">
              <a16:creationId xmlns:a16="http://schemas.microsoft.com/office/drawing/2014/main" id="{35A44016-0447-40CE-A566-8814256C1D42}"/>
            </a:ext>
          </a:extLst>
        </xdr:cNvPr>
        <xdr:cNvSpPr txBox="1"/>
      </xdr:nvSpPr>
      <xdr:spPr>
        <a:xfrm>
          <a:off x="9480550" y="6577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128822</xdr:rowOff>
    </xdr:from>
    <xdr:to>
      <xdr:col>55</xdr:col>
      <xdr:colOff>88900</xdr:colOff>
      <xdr:row>39</xdr:row>
      <xdr:rowOff>128822</xdr:rowOff>
    </xdr:to>
    <xdr:cxnSp macro="">
      <xdr:nvCxnSpPr>
        <xdr:cNvPr id="286" name="直線コネクタ 285">
          <a:extLst>
            <a:ext uri="{FF2B5EF4-FFF2-40B4-BE49-F238E27FC236}">
              <a16:creationId xmlns:a16="http://schemas.microsoft.com/office/drawing/2014/main" id="{9BF07F23-242F-48FB-8681-05CEA4DD0DE5}"/>
            </a:ext>
          </a:extLst>
        </xdr:cNvPr>
        <xdr:cNvCxnSpPr/>
      </xdr:nvCxnSpPr>
      <xdr:spPr>
        <a:xfrm>
          <a:off x="9359900" y="65740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158759</xdr:rowOff>
    </xdr:from>
    <xdr:ext cx="599010" cy="259045"/>
    <xdr:sp macro="" textlink="">
      <xdr:nvSpPr>
        <xdr:cNvPr id="287" name="補助費等最大値テキスト">
          <a:extLst>
            <a:ext uri="{FF2B5EF4-FFF2-40B4-BE49-F238E27FC236}">
              <a16:creationId xmlns:a16="http://schemas.microsoft.com/office/drawing/2014/main" id="{AE71D4EC-15D2-41E8-B1D5-1DD54E87E228}"/>
            </a:ext>
          </a:extLst>
        </xdr:cNvPr>
        <xdr:cNvSpPr txBox="1"/>
      </xdr:nvSpPr>
      <xdr:spPr>
        <a:xfrm>
          <a:off x="9480550" y="4787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40632</xdr:rowOff>
    </xdr:from>
    <xdr:to>
      <xdr:col>55</xdr:col>
      <xdr:colOff>88900</xdr:colOff>
      <xdr:row>30</xdr:row>
      <xdr:rowOff>40632</xdr:rowOff>
    </xdr:to>
    <xdr:cxnSp macro="">
      <xdr:nvCxnSpPr>
        <xdr:cNvPr id="288" name="直線コネクタ 287">
          <a:extLst>
            <a:ext uri="{FF2B5EF4-FFF2-40B4-BE49-F238E27FC236}">
              <a16:creationId xmlns:a16="http://schemas.microsoft.com/office/drawing/2014/main" id="{BF2769CC-3C0E-4969-AA4E-DB75CA2E78CE}"/>
            </a:ext>
          </a:extLst>
        </xdr:cNvPr>
        <xdr:cNvCxnSpPr/>
      </xdr:nvCxnSpPr>
      <xdr:spPr>
        <a:xfrm>
          <a:off x="9359900" y="49999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51571</xdr:rowOff>
    </xdr:from>
    <xdr:to>
      <xdr:col>55</xdr:col>
      <xdr:colOff>0</xdr:colOff>
      <xdr:row>37</xdr:row>
      <xdr:rowOff>55621</xdr:rowOff>
    </xdr:to>
    <xdr:cxnSp macro="">
      <xdr:nvCxnSpPr>
        <xdr:cNvPr id="289" name="直線コネクタ 288">
          <a:extLst>
            <a:ext uri="{FF2B5EF4-FFF2-40B4-BE49-F238E27FC236}">
              <a16:creationId xmlns:a16="http://schemas.microsoft.com/office/drawing/2014/main" id="{5D0EB429-A7A3-4A44-BAA9-1CB025488D2B}"/>
            </a:ext>
          </a:extLst>
        </xdr:cNvPr>
        <xdr:cNvCxnSpPr/>
      </xdr:nvCxnSpPr>
      <xdr:spPr>
        <a:xfrm flipV="1">
          <a:off x="8686800" y="6001521"/>
          <a:ext cx="742950" cy="169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17843</xdr:rowOff>
    </xdr:from>
    <xdr:ext cx="599010" cy="259045"/>
    <xdr:sp macro="" textlink="">
      <xdr:nvSpPr>
        <xdr:cNvPr id="290" name="補助費等平均値テキスト">
          <a:extLst>
            <a:ext uri="{FF2B5EF4-FFF2-40B4-BE49-F238E27FC236}">
              <a16:creationId xmlns:a16="http://schemas.microsoft.com/office/drawing/2014/main" id="{B9197618-4F24-4174-8125-054D0F4CE194}"/>
            </a:ext>
          </a:extLst>
        </xdr:cNvPr>
        <xdr:cNvSpPr txBox="1"/>
      </xdr:nvSpPr>
      <xdr:spPr>
        <a:xfrm>
          <a:off x="9480550" y="61328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39416</xdr:rowOff>
    </xdr:from>
    <xdr:to>
      <xdr:col>55</xdr:col>
      <xdr:colOff>50800</xdr:colOff>
      <xdr:row>37</xdr:row>
      <xdr:rowOff>141016</xdr:rowOff>
    </xdr:to>
    <xdr:sp macro="" textlink="">
      <xdr:nvSpPr>
        <xdr:cNvPr id="291" name="フローチャート: 判断 290">
          <a:extLst>
            <a:ext uri="{FF2B5EF4-FFF2-40B4-BE49-F238E27FC236}">
              <a16:creationId xmlns:a16="http://schemas.microsoft.com/office/drawing/2014/main" id="{1637B3CA-A8D4-4560-AC54-ADB14D5B0B5E}"/>
            </a:ext>
          </a:extLst>
        </xdr:cNvPr>
        <xdr:cNvSpPr/>
      </xdr:nvSpPr>
      <xdr:spPr>
        <a:xfrm>
          <a:off x="9398000" y="615446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55621</xdr:rowOff>
    </xdr:from>
    <xdr:to>
      <xdr:col>50</xdr:col>
      <xdr:colOff>114300</xdr:colOff>
      <xdr:row>37</xdr:row>
      <xdr:rowOff>121953</xdr:rowOff>
    </xdr:to>
    <xdr:cxnSp macro="">
      <xdr:nvCxnSpPr>
        <xdr:cNvPr id="292" name="直線コネクタ 291">
          <a:extLst>
            <a:ext uri="{FF2B5EF4-FFF2-40B4-BE49-F238E27FC236}">
              <a16:creationId xmlns:a16="http://schemas.microsoft.com/office/drawing/2014/main" id="{7D6315E9-2941-4FB9-A542-C612D4A7F907}"/>
            </a:ext>
          </a:extLst>
        </xdr:cNvPr>
        <xdr:cNvCxnSpPr/>
      </xdr:nvCxnSpPr>
      <xdr:spPr>
        <a:xfrm flipV="1">
          <a:off x="7886700" y="6170671"/>
          <a:ext cx="800100" cy="66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111619</xdr:rowOff>
    </xdr:from>
    <xdr:to>
      <xdr:col>50</xdr:col>
      <xdr:colOff>165100</xdr:colOff>
      <xdr:row>38</xdr:row>
      <xdr:rowOff>41770</xdr:rowOff>
    </xdr:to>
    <xdr:sp macro="" textlink="">
      <xdr:nvSpPr>
        <xdr:cNvPr id="293" name="フローチャート: 判断 292">
          <a:extLst>
            <a:ext uri="{FF2B5EF4-FFF2-40B4-BE49-F238E27FC236}">
              <a16:creationId xmlns:a16="http://schemas.microsoft.com/office/drawing/2014/main" id="{95F1F70A-C7C3-41AF-966F-3255C87B93D4}"/>
            </a:ext>
          </a:extLst>
        </xdr:cNvPr>
        <xdr:cNvSpPr/>
      </xdr:nvSpPr>
      <xdr:spPr>
        <a:xfrm>
          <a:off x="8636000" y="6226669"/>
          <a:ext cx="101600"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32896</xdr:rowOff>
    </xdr:from>
    <xdr:ext cx="599010" cy="259045"/>
    <xdr:sp macro="" textlink="">
      <xdr:nvSpPr>
        <xdr:cNvPr id="294" name="テキスト ボックス 293">
          <a:extLst>
            <a:ext uri="{FF2B5EF4-FFF2-40B4-BE49-F238E27FC236}">
              <a16:creationId xmlns:a16="http://schemas.microsoft.com/office/drawing/2014/main" id="{E5C743BC-969E-4E26-971A-FA868865F2F7}"/>
            </a:ext>
          </a:extLst>
        </xdr:cNvPr>
        <xdr:cNvSpPr txBox="1"/>
      </xdr:nvSpPr>
      <xdr:spPr>
        <a:xfrm>
          <a:off x="8406345" y="6313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121953</xdr:rowOff>
    </xdr:from>
    <xdr:to>
      <xdr:col>45</xdr:col>
      <xdr:colOff>177800</xdr:colOff>
      <xdr:row>37</xdr:row>
      <xdr:rowOff>132442</xdr:rowOff>
    </xdr:to>
    <xdr:cxnSp macro="">
      <xdr:nvCxnSpPr>
        <xdr:cNvPr id="295" name="直線コネクタ 294">
          <a:extLst>
            <a:ext uri="{FF2B5EF4-FFF2-40B4-BE49-F238E27FC236}">
              <a16:creationId xmlns:a16="http://schemas.microsoft.com/office/drawing/2014/main" id="{5A7A1B63-3450-4484-BE73-F461F1F6581A}"/>
            </a:ext>
          </a:extLst>
        </xdr:cNvPr>
        <xdr:cNvCxnSpPr/>
      </xdr:nvCxnSpPr>
      <xdr:spPr>
        <a:xfrm flipV="1">
          <a:off x="7080250" y="6237003"/>
          <a:ext cx="806450" cy="10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143132</xdr:rowOff>
    </xdr:from>
    <xdr:to>
      <xdr:col>46</xdr:col>
      <xdr:colOff>38100</xdr:colOff>
      <xdr:row>38</xdr:row>
      <xdr:rowOff>73282</xdr:rowOff>
    </xdr:to>
    <xdr:sp macro="" textlink="">
      <xdr:nvSpPr>
        <xdr:cNvPr id="296" name="フローチャート: 判断 295">
          <a:extLst>
            <a:ext uri="{FF2B5EF4-FFF2-40B4-BE49-F238E27FC236}">
              <a16:creationId xmlns:a16="http://schemas.microsoft.com/office/drawing/2014/main" id="{08A00819-7D18-4CA5-AD75-3D6E99FB37EF}"/>
            </a:ext>
          </a:extLst>
        </xdr:cNvPr>
        <xdr:cNvSpPr/>
      </xdr:nvSpPr>
      <xdr:spPr>
        <a:xfrm>
          <a:off x="7842250" y="625818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64409</xdr:rowOff>
    </xdr:from>
    <xdr:ext cx="599010" cy="259045"/>
    <xdr:sp macro="" textlink="">
      <xdr:nvSpPr>
        <xdr:cNvPr id="297" name="テキスト ボックス 296">
          <a:extLst>
            <a:ext uri="{FF2B5EF4-FFF2-40B4-BE49-F238E27FC236}">
              <a16:creationId xmlns:a16="http://schemas.microsoft.com/office/drawing/2014/main" id="{1616371F-75A6-4980-8B6E-DB6C2533FB3C}"/>
            </a:ext>
          </a:extLst>
        </xdr:cNvPr>
        <xdr:cNvSpPr txBox="1"/>
      </xdr:nvSpPr>
      <xdr:spPr>
        <a:xfrm>
          <a:off x="7612595" y="6344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151244</xdr:rowOff>
    </xdr:from>
    <xdr:to>
      <xdr:col>41</xdr:col>
      <xdr:colOff>50800</xdr:colOff>
      <xdr:row>37</xdr:row>
      <xdr:rowOff>132442</xdr:rowOff>
    </xdr:to>
    <xdr:cxnSp macro="">
      <xdr:nvCxnSpPr>
        <xdr:cNvPr id="298" name="直線コネクタ 297">
          <a:extLst>
            <a:ext uri="{FF2B5EF4-FFF2-40B4-BE49-F238E27FC236}">
              <a16:creationId xmlns:a16="http://schemas.microsoft.com/office/drawing/2014/main" id="{333EE04C-C7E9-412A-A210-849F1F1F8D1A}"/>
            </a:ext>
          </a:extLst>
        </xdr:cNvPr>
        <xdr:cNvCxnSpPr/>
      </xdr:nvCxnSpPr>
      <xdr:spPr>
        <a:xfrm>
          <a:off x="6286500" y="5936094"/>
          <a:ext cx="793750" cy="311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13695</xdr:rowOff>
    </xdr:from>
    <xdr:to>
      <xdr:col>41</xdr:col>
      <xdr:colOff>101600</xdr:colOff>
      <xdr:row>38</xdr:row>
      <xdr:rowOff>115295</xdr:rowOff>
    </xdr:to>
    <xdr:sp macro="" textlink="">
      <xdr:nvSpPr>
        <xdr:cNvPr id="299" name="フローチャート: 判断 298">
          <a:extLst>
            <a:ext uri="{FF2B5EF4-FFF2-40B4-BE49-F238E27FC236}">
              <a16:creationId xmlns:a16="http://schemas.microsoft.com/office/drawing/2014/main" id="{22DD105B-40E2-4BA4-B7F9-D5214D9F8D9B}"/>
            </a:ext>
          </a:extLst>
        </xdr:cNvPr>
        <xdr:cNvSpPr/>
      </xdr:nvSpPr>
      <xdr:spPr>
        <a:xfrm>
          <a:off x="7029450" y="629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106422</xdr:rowOff>
    </xdr:from>
    <xdr:ext cx="599010" cy="259045"/>
    <xdr:sp macro="" textlink="">
      <xdr:nvSpPr>
        <xdr:cNvPr id="300" name="テキスト ボックス 299">
          <a:extLst>
            <a:ext uri="{FF2B5EF4-FFF2-40B4-BE49-F238E27FC236}">
              <a16:creationId xmlns:a16="http://schemas.microsoft.com/office/drawing/2014/main" id="{C0EA38E5-41EE-4129-9B82-673BEE12E53B}"/>
            </a:ext>
          </a:extLst>
        </xdr:cNvPr>
        <xdr:cNvSpPr txBox="1"/>
      </xdr:nvSpPr>
      <xdr:spPr>
        <a:xfrm>
          <a:off x="6818845" y="6386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167157</xdr:rowOff>
    </xdr:from>
    <xdr:to>
      <xdr:col>36</xdr:col>
      <xdr:colOff>165100</xdr:colOff>
      <xdr:row>36</xdr:row>
      <xdr:rowOff>97307</xdr:rowOff>
    </xdr:to>
    <xdr:sp macro="" textlink="">
      <xdr:nvSpPr>
        <xdr:cNvPr id="301" name="フローチャート: 判断 300">
          <a:extLst>
            <a:ext uri="{FF2B5EF4-FFF2-40B4-BE49-F238E27FC236}">
              <a16:creationId xmlns:a16="http://schemas.microsoft.com/office/drawing/2014/main" id="{267E0B33-E9BC-4E6B-AB71-97FC013E988C}"/>
            </a:ext>
          </a:extLst>
        </xdr:cNvPr>
        <xdr:cNvSpPr/>
      </xdr:nvSpPr>
      <xdr:spPr>
        <a:xfrm>
          <a:off x="6235700" y="595200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88434</xdr:rowOff>
    </xdr:from>
    <xdr:ext cx="599010" cy="259045"/>
    <xdr:sp macro="" textlink="">
      <xdr:nvSpPr>
        <xdr:cNvPr id="302" name="テキスト ボックス 301">
          <a:extLst>
            <a:ext uri="{FF2B5EF4-FFF2-40B4-BE49-F238E27FC236}">
              <a16:creationId xmlns:a16="http://schemas.microsoft.com/office/drawing/2014/main" id="{3979B3BE-A4EC-44F8-9AF3-C0FAD562DBA1}"/>
            </a:ext>
          </a:extLst>
        </xdr:cNvPr>
        <xdr:cNvSpPr txBox="1"/>
      </xdr:nvSpPr>
      <xdr:spPr>
        <a:xfrm>
          <a:off x="6006045" y="6038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DEBAA491-7B03-47E0-A453-307BD6E000F0}"/>
            </a:ext>
          </a:extLst>
        </xdr:cNvPr>
        <xdr:cNvSpPr txBox="1"/>
      </xdr:nvSpPr>
      <xdr:spPr>
        <a:xfrm>
          <a:off x="92583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C49B1B4E-981B-4BAE-AF9F-6B30850D673A}"/>
            </a:ext>
          </a:extLst>
        </xdr:cNvPr>
        <xdr:cNvSpPr txBox="1"/>
      </xdr:nvSpPr>
      <xdr:spPr>
        <a:xfrm>
          <a:off x="85153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86B74222-FB6D-48AA-A8DF-1A440E78959F}"/>
            </a:ext>
          </a:extLst>
        </xdr:cNvPr>
        <xdr:cNvSpPr txBox="1"/>
      </xdr:nvSpPr>
      <xdr:spPr>
        <a:xfrm>
          <a:off x="7715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FE758209-B4B7-499E-A904-23259659F0C9}"/>
            </a:ext>
          </a:extLst>
        </xdr:cNvPr>
        <xdr:cNvSpPr txBox="1"/>
      </xdr:nvSpPr>
      <xdr:spPr>
        <a:xfrm>
          <a:off x="6908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A4461DFF-BD47-4F80-89C5-D53A213031D3}"/>
            </a:ext>
          </a:extLst>
        </xdr:cNvPr>
        <xdr:cNvSpPr txBox="1"/>
      </xdr:nvSpPr>
      <xdr:spPr>
        <a:xfrm>
          <a:off x="61150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xdr:rowOff>
    </xdr:from>
    <xdr:to>
      <xdr:col>55</xdr:col>
      <xdr:colOff>50800</xdr:colOff>
      <xdr:row>36</xdr:row>
      <xdr:rowOff>102371</xdr:rowOff>
    </xdr:to>
    <xdr:sp macro="" textlink="">
      <xdr:nvSpPr>
        <xdr:cNvPr id="308" name="楕円 307">
          <a:extLst>
            <a:ext uri="{FF2B5EF4-FFF2-40B4-BE49-F238E27FC236}">
              <a16:creationId xmlns:a16="http://schemas.microsoft.com/office/drawing/2014/main" id="{178FA46C-9D82-425D-BB40-459CF8947DAB}"/>
            </a:ext>
          </a:extLst>
        </xdr:cNvPr>
        <xdr:cNvSpPr/>
      </xdr:nvSpPr>
      <xdr:spPr>
        <a:xfrm>
          <a:off x="9398000" y="595072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23648</xdr:rowOff>
    </xdr:from>
    <xdr:ext cx="599010" cy="259045"/>
    <xdr:sp macro="" textlink="">
      <xdr:nvSpPr>
        <xdr:cNvPr id="309" name="補助費等該当値テキスト">
          <a:extLst>
            <a:ext uri="{FF2B5EF4-FFF2-40B4-BE49-F238E27FC236}">
              <a16:creationId xmlns:a16="http://schemas.microsoft.com/office/drawing/2014/main" id="{F8DF21D8-1AAE-49BA-BB9C-2EC651ACDC17}"/>
            </a:ext>
          </a:extLst>
        </xdr:cNvPr>
        <xdr:cNvSpPr txBox="1"/>
      </xdr:nvSpPr>
      <xdr:spPr>
        <a:xfrm>
          <a:off x="9480550" y="5808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4821</xdr:rowOff>
    </xdr:from>
    <xdr:to>
      <xdr:col>50</xdr:col>
      <xdr:colOff>165100</xdr:colOff>
      <xdr:row>37</xdr:row>
      <xdr:rowOff>106421</xdr:rowOff>
    </xdr:to>
    <xdr:sp macro="" textlink="">
      <xdr:nvSpPr>
        <xdr:cNvPr id="310" name="楕円 309">
          <a:extLst>
            <a:ext uri="{FF2B5EF4-FFF2-40B4-BE49-F238E27FC236}">
              <a16:creationId xmlns:a16="http://schemas.microsoft.com/office/drawing/2014/main" id="{5DCA2F1F-82DB-4CE6-AB0F-D9C455F18FC8}"/>
            </a:ext>
          </a:extLst>
        </xdr:cNvPr>
        <xdr:cNvSpPr/>
      </xdr:nvSpPr>
      <xdr:spPr>
        <a:xfrm>
          <a:off x="8636000" y="611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122948</xdr:rowOff>
    </xdr:from>
    <xdr:ext cx="599010" cy="259045"/>
    <xdr:sp macro="" textlink="">
      <xdr:nvSpPr>
        <xdr:cNvPr id="311" name="テキスト ボックス 310">
          <a:extLst>
            <a:ext uri="{FF2B5EF4-FFF2-40B4-BE49-F238E27FC236}">
              <a16:creationId xmlns:a16="http://schemas.microsoft.com/office/drawing/2014/main" id="{AAC0B1FB-16D7-4975-A557-C49B67EED972}"/>
            </a:ext>
          </a:extLst>
        </xdr:cNvPr>
        <xdr:cNvSpPr txBox="1"/>
      </xdr:nvSpPr>
      <xdr:spPr>
        <a:xfrm>
          <a:off x="8406345" y="5907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71153</xdr:rowOff>
    </xdr:from>
    <xdr:to>
      <xdr:col>46</xdr:col>
      <xdr:colOff>38100</xdr:colOff>
      <xdr:row>38</xdr:row>
      <xdr:rowOff>1303</xdr:rowOff>
    </xdr:to>
    <xdr:sp macro="" textlink="">
      <xdr:nvSpPr>
        <xdr:cNvPr id="312" name="楕円 311">
          <a:extLst>
            <a:ext uri="{FF2B5EF4-FFF2-40B4-BE49-F238E27FC236}">
              <a16:creationId xmlns:a16="http://schemas.microsoft.com/office/drawing/2014/main" id="{6C9E29EF-8912-409F-AA42-EB59B66AE183}"/>
            </a:ext>
          </a:extLst>
        </xdr:cNvPr>
        <xdr:cNvSpPr/>
      </xdr:nvSpPr>
      <xdr:spPr>
        <a:xfrm>
          <a:off x="7842250" y="618620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17830</xdr:rowOff>
    </xdr:from>
    <xdr:ext cx="599010" cy="259045"/>
    <xdr:sp macro="" textlink="">
      <xdr:nvSpPr>
        <xdr:cNvPr id="313" name="テキスト ボックス 312">
          <a:extLst>
            <a:ext uri="{FF2B5EF4-FFF2-40B4-BE49-F238E27FC236}">
              <a16:creationId xmlns:a16="http://schemas.microsoft.com/office/drawing/2014/main" id="{5953EF2D-5260-4AB0-9563-49F1790DC557}"/>
            </a:ext>
          </a:extLst>
        </xdr:cNvPr>
        <xdr:cNvSpPr txBox="1"/>
      </xdr:nvSpPr>
      <xdr:spPr>
        <a:xfrm>
          <a:off x="7612595" y="5967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81642</xdr:rowOff>
    </xdr:from>
    <xdr:to>
      <xdr:col>41</xdr:col>
      <xdr:colOff>101600</xdr:colOff>
      <xdr:row>38</xdr:row>
      <xdr:rowOff>11792</xdr:rowOff>
    </xdr:to>
    <xdr:sp macro="" textlink="">
      <xdr:nvSpPr>
        <xdr:cNvPr id="314" name="楕円 313">
          <a:extLst>
            <a:ext uri="{FF2B5EF4-FFF2-40B4-BE49-F238E27FC236}">
              <a16:creationId xmlns:a16="http://schemas.microsoft.com/office/drawing/2014/main" id="{6540356D-63AC-4CBC-A3A8-13EA99BEAF96}"/>
            </a:ext>
          </a:extLst>
        </xdr:cNvPr>
        <xdr:cNvSpPr/>
      </xdr:nvSpPr>
      <xdr:spPr>
        <a:xfrm>
          <a:off x="7029450" y="619669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28319</xdr:rowOff>
    </xdr:from>
    <xdr:ext cx="599010" cy="259045"/>
    <xdr:sp macro="" textlink="">
      <xdr:nvSpPr>
        <xdr:cNvPr id="315" name="テキスト ボックス 314">
          <a:extLst>
            <a:ext uri="{FF2B5EF4-FFF2-40B4-BE49-F238E27FC236}">
              <a16:creationId xmlns:a16="http://schemas.microsoft.com/office/drawing/2014/main" id="{B01268D6-D39F-4668-9C63-05CAC0D32876}"/>
            </a:ext>
          </a:extLst>
        </xdr:cNvPr>
        <xdr:cNvSpPr txBox="1"/>
      </xdr:nvSpPr>
      <xdr:spPr>
        <a:xfrm>
          <a:off x="6818845" y="5978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100444</xdr:rowOff>
    </xdr:from>
    <xdr:to>
      <xdr:col>36</xdr:col>
      <xdr:colOff>165100</xdr:colOff>
      <xdr:row>36</xdr:row>
      <xdr:rowOff>30594</xdr:rowOff>
    </xdr:to>
    <xdr:sp macro="" textlink="">
      <xdr:nvSpPr>
        <xdr:cNvPr id="316" name="楕円 315">
          <a:extLst>
            <a:ext uri="{FF2B5EF4-FFF2-40B4-BE49-F238E27FC236}">
              <a16:creationId xmlns:a16="http://schemas.microsoft.com/office/drawing/2014/main" id="{1E2170B7-F333-48AC-9FAF-829B2298103E}"/>
            </a:ext>
          </a:extLst>
        </xdr:cNvPr>
        <xdr:cNvSpPr/>
      </xdr:nvSpPr>
      <xdr:spPr>
        <a:xfrm>
          <a:off x="6235700" y="588529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47121</xdr:rowOff>
    </xdr:from>
    <xdr:ext cx="599010" cy="259045"/>
    <xdr:sp macro="" textlink="">
      <xdr:nvSpPr>
        <xdr:cNvPr id="317" name="テキスト ボックス 316">
          <a:extLst>
            <a:ext uri="{FF2B5EF4-FFF2-40B4-BE49-F238E27FC236}">
              <a16:creationId xmlns:a16="http://schemas.microsoft.com/office/drawing/2014/main" id="{0FB166F0-468C-4041-9046-296C6EB018B5}"/>
            </a:ext>
          </a:extLst>
        </xdr:cNvPr>
        <xdr:cNvSpPr txBox="1"/>
      </xdr:nvSpPr>
      <xdr:spPr>
        <a:xfrm>
          <a:off x="6006045" y="5666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E5EB162D-50C4-4049-B966-FB8A4FB260B4}"/>
            </a:ext>
          </a:extLst>
        </xdr:cNvPr>
        <xdr:cNvSpPr/>
      </xdr:nvSpPr>
      <xdr:spPr>
        <a:xfrm>
          <a:off x="5956300" y="7162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2E64E82D-C350-4B66-9882-BCAFCA262EAF}"/>
            </a:ext>
          </a:extLst>
        </xdr:cNvPr>
        <xdr:cNvSpPr/>
      </xdr:nvSpPr>
      <xdr:spPr>
        <a:xfrm>
          <a:off x="60642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8D63DA0F-439E-4BD0-B0D5-D1B7205B8693}"/>
            </a:ext>
          </a:extLst>
        </xdr:cNvPr>
        <xdr:cNvSpPr/>
      </xdr:nvSpPr>
      <xdr:spPr>
        <a:xfrm>
          <a:off x="60642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A7CBEAED-C18E-41A9-AD89-CAA8FE7FFA4C}"/>
            </a:ext>
          </a:extLst>
        </xdr:cNvPr>
        <xdr:cNvSpPr/>
      </xdr:nvSpPr>
      <xdr:spPr>
        <a:xfrm>
          <a:off x="69850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32AE52F7-7655-41A2-B434-5E9106A3F04F}"/>
            </a:ext>
          </a:extLst>
        </xdr:cNvPr>
        <xdr:cNvSpPr/>
      </xdr:nvSpPr>
      <xdr:spPr>
        <a:xfrm>
          <a:off x="69850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2E1DED3B-2A80-4A85-9BFC-04272773438A}"/>
            </a:ext>
          </a:extLst>
        </xdr:cNvPr>
        <xdr:cNvSpPr/>
      </xdr:nvSpPr>
      <xdr:spPr>
        <a:xfrm>
          <a:off x="80137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66B94FE4-6F8B-4E99-BC2E-BC6B6A1B9A0D}"/>
            </a:ext>
          </a:extLst>
        </xdr:cNvPr>
        <xdr:cNvSpPr/>
      </xdr:nvSpPr>
      <xdr:spPr>
        <a:xfrm>
          <a:off x="80137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B9B8072C-EFA9-472E-97EC-1CFF87AB8CF0}"/>
            </a:ext>
          </a:extLst>
        </xdr:cNvPr>
        <xdr:cNvSpPr/>
      </xdr:nvSpPr>
      <xdr:spPr>
        <a:xfrm>
          <a:off x="5956300" y="7956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A44EB736-17AB-48F7-A9C9-41A5156FDB31}"/>
            </a:ext>
          </a:extLst>
        </xdr:cNvPr>
        <xdr:cNvSpPr txBox="1"/>
      </xdr:nvSpPr>
      <xdr:spPr>
        <a:xfrm>
          <a:off x="591820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E101C4D9-ECA6-4778-918D-97EDD1357C31}"/>
            </a:ext>
          </a:extLst>
        </xdr:cNvPr>
        <xdr:cNvCxnSpPr/>
      </xdr:nvCxnSpPr>
      <xdr:spPr>
        <a:xfrm>
          <a:off x="5956300" y="1016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A391767F-AA6F-4C51-93B7-1EF97A82DDCE}"/>
            </a:ext>
          </a:extLst>
        </xdr:cNvPr>
        <xdr:cNvCxnSpPr/>
      </xdr:nvCxnSpPr>
      <xdr:spPr>
        <a:xfrm>
          <a:off x="5956300" y="9721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A4955E73-DE57-4E0C-8212-10BE0894C4FD}"/>
            </a:ext>
          </a:extLst>
        </xdr:cNvPr>
        <xdr:cNvSpPr txBox="1"/>
      </xdr:nvSpPr>
      <xdr:spPr>
        <a:xfrm>
          <a:off x="5726564" y="9579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271CCD09-37D8-44B1-96D0-00822E1D6916}"/>
            </a:ext>
          </a:extLst>
        </xdr:cNvPr>
        <xdr:cNvCxnSpPr/>
      </xdr:nvCxnSpPr>
      <xdr:spPr>
        <a:xfrm>
          <a:off x="5956300" y="9277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1F526526-EF3F-43D8-B013-443C078ABAC7}"/>
            </a:ext>
          </a:extLst>
        </xdr:cNvPr>
        <xdr:cNvSpPr txBox="1"/>
      </xdr:nvSpPr>
      <xdr:spPr>
        <a:xfrm>
          <a:off x="5327878" y="9141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C103F6C8-646D-435F-8508-B7A63AB96A0F}"/>
            </a:ext>
          </a:extLst>
        </xdr:cNvPr>
        <xdr:cNvCxnSpPr/>
      </xdr:nvCxnSpPr>
      <xdr:spPr>
        <a:xfrm>
          <a:off x="5956300" y="8839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A587C8F4-DE2F-4724-8E4B-36B792709E51}"/>
            </a:ext>
          </a:extLst>
        </xdr:cNvPr>
        <xdr:cNvSpPr txBox="1"/>
      </xdr:nvSpPr>
      <xdr:spPr>
        <a:xfrm>
          <a:off x="5327878" y="87033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36EA0E5-DDFB-429C-A58D-8A6D3B55B70D}"/>
            </a:ext>
          </a:extLst>
        </xdr:cNvPr>
        <xdr:cNvCxnSpPr/>
      </xdr:nvCxnSpPr>
      <xdr:spPr>
        <a:xfrm>
          <a:off x="5956300" y="8401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79499F11-0153-4C0B-AA4D-6DE52C6D72A3}"/>
            </a:ext>
          </a:extLst>
        </xdr:cNvPr>
        <xdr:cNvSpPr txBox="1"/>
      </xdr:nvSpPr>
      <xdr:spPr>
        <a:xfrm>
          <a:off x="5327878" y="8258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B80A8C7A-9925-46ED-8295-7A8DAC17EFCC}"/>
            </a:ext>
          </a:extLst>
        </xdr:cNvPr>
        <xdr:cNvCxnSpPr/>
      </xdr:nvCxnSpPr>
      <xdr:spPr>
        <a:xfrm>
          <a:off x="5956300" y="7956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7254AFED-63DD-4A42-9EB9-F90333D9C4FD}"/>
            </a:ext>
          </a:extLst>
        </xdr:cNvPr>
        <xdr:cNvSpPr txBox="1"/>
      </xdr:nvSpPr>
      <xdr:spPr>
        <a:xfrm>
          <a:off x="5327878" y="78206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B250705F-C919-4FE3-8F23-8595BF656761}"/>
            </a:ext>
          </a:extLst>
        </xdr:cNvPr>
        <xdr:cNvSpPr/>
      </xdr:nvSpPr>
      <xdr:spPr>
        <a:xfrm>
          <a:off x="5956300" y="7956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39" name="直線コネクタ 338">
          <a:extLst>
            <a:ext uri="{FF2B5EF4-FFF2-40B4-BE49-F238E27FC236}">
              <a16:creationId xmlns:a16="http://schemas.microsoft.com/office/drawing/2014/main" id="{CF05F81F-2DBF-4158-8722-6D2EAA8FCC5E}"/>
            </a:ext>
          </a:extLst>
        </xdr:cNvPr>
        <xdr:cNvCxnSpPr/>
      </xdr:nvCxnSpPr>
      <xdr:spPr>
        <a:xfrm flipV="1">
          <a:off x="9427845" y="8548296"/>
          <a:ext cx="1270" cy="1169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0" name="普通建設事業費最小値テキスト">
          <a:extLst>
            <a:ext uri="{FF2B5EF4-FFF2-40B4-BE49-F238E27FC236}">
              <a16:creationId xmlns:a16="http://schemas.microsoft.com/office/drawing/2014/main" id="{B7774C5B-BFFC-49CC-B15F-8125916A984E}"/>
            </a:ext>
          </a:extLst>
        </xdr:cNvPr>
        <xdr:cNvSpPr txBox="1"/>
      </xdr:nvSpPr>
      <xdr:spPr>
        <a:xfrm>
          <a:off x="9480550" y="9721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1" name="直線コネクタ 340">
          <a:extLst>
            <a:ext uri="{FF2B5EF4-FFF2-40B4-BE49-F238E27FC236}">
              <a16:creationId xmlns:a16="http://schemas.microsoft.com/office/drawing/2014/main" id="{410DCEE0-2EDF-4D90-8BF6-6C9734BD5D3B}"/>
            </a:ext>
          </a:extLst>
        </xdr:cNvPr>
        <xdr:cNvCxnSpPr/>
      </xdr:nvCxnSpPr>
      <xdr:spPr>
        <a:xfrm>
          <a:off x="9359900" y="971812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2" name="普通建設事業費最大値テキスト">
          <a:extLst>
            <a:ext uri="{FF2B5EF4-FFF2-40B4-BE49-F238E27FC236}">
              <a16:creationId xmlns:a16="http://schemas.microsoft.com/office/drawing/2014/main" id="{A59824FE-9991-4936-B6A0-066486A2633A}"/>
            </a:ext>
          </a:extLst>
        </xdr:cNvPr>
        <xdr:cNvSpPr txBox="1"/>
      </xdr:nvSpPr>
      <xdr:spPr>
        <a:xfrm>
          <a:off x="9480550" y="83298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3" name="直線コネクタ 342">
          <a:extLst>
            <a:ext uri="{FF2B5EF4-FFF2-40B4-BE49-F238E27FC236}">
              <a16:creationId xmlns:a16="http://schemas.microsoft.com/office/drawing/2014/main" id="{136895D9-446E-4FE0-BD54-F97FF8A163EF}"/>
            </a:ext>
          </a:extLst>
        </xdr:cNvPr>
        <xdr:cNvCxnSpPr/>
      </xdr:nvCxnSpPr>
      <xdr:spPr>
        <a:xfrm>
          <a:off x="9359900" y="85482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10866</xdr:rowOff>
    </xdr:from>
    <xdr:to>
      <xdr:col>55</xdr:col>
      <xdr:colOff>0</xdr:colOff>
      <xdr:row>58</xdr:row>
      <xdr:rowOff>12735</xdr:rowOff>
    </xdr:to>
    <xdr:cxnSp macro="">
      <xdr:nvCxnSpPr>
        <xdr:cNvPr id="344" name="直線コネクタ 343">
          <a:extLst>
            <a:ext uri="{FF2B5EF4-FFF2-40B4-BE49-F238E27FC236}">
              <a16:creationId xmlns:a16="http://schemas.microsoft.com/office/drawing/2014/main" id="{35564C5B-FAFB-4944-9E38-C4AD180BB7FA}"/>
            </a:ext>
          </a:extLst>
        </xdr:cNvPr>
        <xdr:cNvCxnSpPr/>
      </xdr:nvCxnSpPr>
      <xdr:spPr>
        <a:xfrm flipV="1">
          <a:off x="8686800" y="9593016"/>
          <a:ext cx="742950" cy="1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162775</xdr:rowOff>
    </xdr:from>
    <xdr:ext cx="599010" cy="259045"/>
    <xdr:sp macro="" textlink="">
      <xdr:nvSpPr>
        <xdr:cNvPr id="345" name="普通建設事業費平均値テキスト">
          <a:extLst>
            <a:ext uri="{FF2B5EF4-FFF2-40B4-BE49-F238E27FC236}">
              <a16:creationId xmlns:a16="http://schemas.microsoft.com/office/drawing/2014/main" id="{03EE342D-6037-402F-BF61-EB3AAF62BA05}"/>
            </a:ext>
          </a:extLst>
        </xdr:cNvPr>
        <xdr:cNvSpPr txBox="1"/>
      </xdr:nvSpPr>
      <xdr:spPr>
        <a:xfrm>
          <a:off x="9480550" y="95798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6" name="フローチャート: 判断 345">
          <a:extLst>
            <a:ext uri="{FF2B5EF4-FFF2-40B4-BE49-F238E27FC236}">
              <a16:creationId xmlns:a16="http://schemas.microsoft.com/office/drawing/2014/main" id="{F31CB1DE-A9E3-4D72-A7FE-A98A04DE471A}"/>
            </a:ext>
          </a:extLst>
        </xdr:cNvPr>
        <xdr:cNvSpPr/>
      </xdr:nvSpPr>
      <xdr:spPr>
        <a:xfrm>
          <a:off x="9398000" y="959504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92364</xdr:rowOff>
    </xdr:from>
    <xdr:to>
      <xdr:col>50</xdr:col>
      <xdr:colOff>114300</xdr:colOff>
      <xdr:row>58</xdr:row>
      <xdr:rowOff>12735</xdr:rowOff>
    </xdr:to>
    <xdr:cxnSp macro="">
      <xdr:nvCxnSpPr>
        <xdr:cNvPr id="347" name="直線コネクタ 346">
          <a:extLst>
            <a:ext uri="{FF2B5EF4-FFF2-40B4-BE49-F238E27FC236}">
              <a16:creationId xmlns:a16="http://schemas.microsoft.com/office/drawing/2014/main" id="{D0E7191D-E096-4B37-BDF5-7B417CFF57D7}"/>
            </a:ext>
          </a:extLst>
        </xdr:cNvPr>
        <xdr:cNvCxnSpPr/>
      </xdr:nvCxnSpPr>
      <xdr:spPr>
        <a:xfrm>
          <a:off x="7886700" y="9509414"/>
          <a:ext cx="800100" cy="85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8" name="フローチャート: 判断 347">
          <a:extLst>
            <a:ext uri="{FF2B5EF4-FFF2-40B4-BE49-F238E27FC236}">
              <a16:creationId xmlns:a16="http://schemas.microsoft.com/office/drawing/2014/main" id="{E166FB62-350B-4F90-953C-FEEA67F8B7E8}"/>
            </a:ext>
          </a:extLst>
        </xdr:cNvPr>
        <xdr:cNvSpPr/>
      </xdr:nvSpPr>
      <xdr:spPr>
        <a:xfrm>
          <a:off x="8636000" y="9595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106106</xdr:rowOff>
    </xdr:from>
    <xdr:ext cx="599010" cy="259045"/>
    <xdr:sp macro="" textlink="">
      <xdr:nvSpPr>
        <xdr:cNvPr id="349" name="テキスト ボックス 348">
          <a:extLst>
            <a:ext uri="{FF2B5EF4-FFF2-40B4-BE49-F238E27FC236}">
              <a16:creationId xmlns:a16="http://schemas.microsoft.com/office/drawing/2014/main" id="{D0B2F3C0-FC89-40F9-95BA-E0DE8FD527B7}"/>
            </a:ext>
          </a:extLst>
        </xdr:cNvPr>
        <xdr:cNvSpPr txBox="1"/>
      </xdr:nvSpPr>
      <xdr:spPr>
        <a:xfrm>
          <a:off x="8406345" y="9688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92364</xdr:rowOff>
    </xdr:from>
    <xdr:to>
      <xdr:col>45</xdr:col>
      <xdr:colOff>177800</xdr:colOff>
      <xdr:row>57</xdr:row>
      <xdr:rowOff>136085</xdr:rowOff>
    </xdr:to>
    <xdr:cxnSp macro="">
      <xdr:nvCxnSpPr>
        <xdr:cNvPr id="350" name="直線コネクタ 349">
          <a:extLst>
            <a:ext uri="{FF2B5EF4-FFF2-40B4-BE49-F238E27FC236}">
              <a16:creationId xmlns:a16="http://schemas.microsoft.com/office/drawing/2014/main" id="{8FBF1DFC-6F06-4A72-A59D-8A9EDBCF63D6}"/>
            </a:ext>
          </a:extLst>
        </xdr:cNvPr>
        <xdr:cNvCxnSpPr/>
      </xdr:nvCxnSpPr>
      <xdr:spPr>
        <a:xfrm flipV="1">
          <a:off x="7080250" y="9509414"/>
          <a:ext cx="806450" cy="4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1" name="フローチャート: 判断 350">
          <a:extLst>
            <a:ext uri="{FF2B5EF4-FFF2-40B4-BE49-F238E27FC236}">
              <a16:creationId xmlns:a16="http://schemas.microsoft.com/office/drawing/2014/main" id="{B884F2D3-A1BD-4438-8972-18FA2A47C7C5}"/>
            </a:ext>
          </a:extLst>
        </xdr:cNvPr>
        <xdr:cNvSpPr/>
      </xdr:nvSpPr>
      <xdr:spPr>
        <a:xfrm>
          <a:off x="7842250" y="960413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114708</xdr:rowOff>
    </xdr:from>
    <xdr:ext cx="599010" cy="259045"/>
    <xdr:sp macro="" textlink="">
      <xdr:nvSpPr>
        <xdr:cNvPr id="352" name="テキスト ボックス 351">
          <a:extLst>
            <a:ext uri="{FF2B5EF4-FFF2-40B4-BE49-F238E27FC236}">
              <a16:creationId xmlns:a16="http://schemas.microsoft.com/office/drawing/2014/main" id="{FF216265-8A63-4B41-AF49-697C8EC6DE8A}"/>
            </a:ext>
          </a:extLst>
        </xdr:cNvPr>
        <xdr:cNvSpPr txBox="1"/>
      </xdr:nvSpPr>
      <xdr:spPr>
        <a:xfrm>
          <a:off x="7612595" y="9696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136085</xdr:rowOff>
    </xdr:from>
    <xdr:to>
      <xdr:col>41</xdr:col>
      <xdr:colOff>50800</xdr:colOff>
      <xdr:row>57</xdr:row>
      <xdr:rowOff>165392</xdr:rowOff>
    </xdr:to>
    <xdr:cxnSp macro="">
      <xdr:nvCxnSpPr>
        <xdr:cNvPr id="353" name="直線コネクタ 352">
          <a:extLst>
            <a:ext uri="{FF2B5EF4-FFF2-40B4-BE49-F238E27FC236}">
              <a16:creationId xmlns:a16="http://schemas.microsoft.com/office/drawing/2014/main" id="{22A487F8-AC1C-40C4-8A00-633CF6AC7971}"/>
            </a:ext>
          </a:extLst>
        </xdr:cNvPr>
        <xdr:cNvCxnSpPr/>
      </xdr:nvCxnSpPr>
      <xdr:spPr>
        <a:xfrm flipV="1">
          <a:off x="6286500" y="9553135"/>
          <a:ext cx="793750" cy="29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4" name="フローチャート: 判断 353">
          <a:extLst>
            <a:ext uri="{FF2B5EF4-FFF2-40B4-BE49-F238E27FC236}">
              <a16:creationId xmlns:a16="http://schemas.microsoft.com/office/drawing/2014/main" id="{F635A445-7418-4BA6-BA99-CB48C8B4D99D}"/>
            </a:ext>
          </a:extLst>
        </xdr:cNvPr>
        <xdr:cNvSpPr/>
      </xdr:nvSpPr>
      <xdr:spPr>
        <a:xfrm>
          <a:off x="7029450" y="9607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118349</xdr:rowOff>
    </xdr:from>
    <xdr:ext cx="599010" cy="259045"/>
    <xdr:sp macro="" textlink="">
      <xdr:nvSpPr>
        <xdr:cNvPr id="355" name="テキスト ボックス 354">
          <a:extLst>
            <a:ext uri="{FF2B5EF4-FFF2-40B4-BE49-F238E27FC236}">
              <a16:creationId xmlns:a16="http://schemas.microsoft.com/office/drawing/2014/main" id="{2F4C2A6F-E4D6-44BC-923D-11E9B4C0D40D}"/>
            </a:ext>
          </a:extLst>
        </xdr:cNvPr>
        <xdr:cNvSpPr txBox="1"/>
      </xdr:nvSpPr>
      <xdr:spPr>
        <a:xfrm>
          <a:off x="6818845" y="9700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31571</xdr:rowOff>
    </xdr:from>
    <xdr:to>
      <xdr:col>36</xdr:col>
      <xdr:colOff>165100</xdr:colOff>
      <xdr:row>58</xdr:row>
      <xdr:rowOff>133171</xdr:rowOff>
    </xdr:to>
    <xdr:sp macro="" textlink="">
      <xdr:nvSpPr>
        <xdr:cNvPr id="356" name="フローチャート: 判断 355">
          <a:extLst>
            <a:ext uri="{FF2B5EF4-FFF2-40B4-BE49-F238E27FC236}">
              <a16:creationId xmlns:a16="http://schemas.microsoft.com/office/drawing/2014/main" id="{9C8BEE32-A60B-4CD4-8A37-4A546122441C}"/>
            </a:ext>
          </a:extLst>
        </xdr:cNvPr>
        <xdr:cNvSpPr/>
      </xdr:nvSpPr>
      <xdr:spPr>
        <a:xfrm>
          <a:off x="6235700" y="9613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124298</xdr:rowOff>
    </xdr:from>
    <xdr:ext cx="599010" cy="259045"/>
    <xdr:sp macro="" textlink="">
      <xdr:nvSpPr>
        <xdr:cNvPr id="357" name="テキスト ボックス 356">
          <a:extLst>
            <a:ext uri="{FF2B5EF4-FFF2-40B4-BE49-F238E27FC236}">
              <a16:creationId xmlns:a16="http://schemas.microsoft.com/office/drawing/2014/main" id="{350410C5-C4CF-4A1C-933A-C4E1686E06D4}"/>
            </a:ext>
          </a:extLst>
        </xdr:cNvPr>
        <xdr:cNvSpPr txBox="1"/>
      </xdr:nvSpPr>
      <xdr:spPr>
        <a:xfrm>
          <a:off x="6006045" y="9706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98B261B9-28EA-49DB-9588-F4D407C9C386}"/>
            </a:ext>
          </a:extLst>
        </xdr:cNvPr>
        <xdr:cNvSpPr txBox="1"/>
      </xdr:nvSpPr>
      <xdr:spPr>
        <a:xfrm>
          <a:off x="92583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62D6DCC5-C205-4557-8965-6FAC18285E31}"/>
            </a:ext>
          </a:extLst>
        </xdr:cNvPr>
        <xdr:cNvSpPr txBox="1"/>
      </xdr:nvSpPr>
      <xdr:spPr>
        <a:xfrm>
          <a:off x="85153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5E47BC7F-9195-4DFD-909F-1FB5A59F9881}"/>
            </a:ext>
          </a:extLst>
        </xdr:cNvPr>
        <xdr:cNvSpPr txBox="1"/>
      </xdr:nvSpPr>
      <xdr:spPr>
        <a:xfrm>
          <a:off x="7715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CFFA584A-ABDD-4242-87AF-542BAD40CEB3}"/>
            </a:ext>
          </a:extLst>
        </xdr:cNvPr>
        <xdr:cNvSpPr txBox="1"/>
      </xdr:nvSpPr>
      <xdr:spPr>
        <a:xfrm>
          <a:off x="6908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AFAC750-D9DC-46B0-87BE-240612B80738}"/>
            </a:ext>
          </a:extLst>
        </xdr:cNvPr>
        <xdr:cNvSpPr txBox="1"/>
      </xdr:nvSpPr>
      <xdr:spPr>
        <a:xfrm>
          <a:off x="61150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131516</xdr:rowOff>
    </xdr:from>
    <xdr:to>
      <xdr:col>55</xdr:col>
      <xdr:colOff>50800</xdr:colOff>
      <xdr:row>58</xdr:row>
      <xdr:rowOff>61666</xdr:rowOff>
    </xdr:to>
    <xdr:sp macro="" textlink="">
      <xdr:nvSpPr>
        <xdr:cNvPr id="363" name="楕円 362">
          <a:extLst>
            <a:ext uri="{FF2B5EF4-FFF2-40B4-BE49-F238E27FC236}">
              <a16:creationId xmlns:a16="http://schemas.microsoft.com/office/drawing/2014/main" id="{ED4D3A42-D28A-4F87-9F91-E376287A5A67}"/>
            </a:ext>
          </a:extLst>
        </xdr:cNvPr>
        <xdr:cNvSpPr/>
      </xdr:nvSpPr>
      <xdr:spPr>
        <a:xfrm>
          <a:off x="9398000" y="954856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90893</xdr:rowOff>
    </xdr:from>
    <xdr:ext cx="599010" cy="259045"/>
    <xdr:sp macro="" textlink="">
      <xdr:nvSpPr>
        <xdr:cNvPr id="364" name="普通建設事業費該当値テキスト">
          <a:extLst>
            <a:ext uri="{FF2B5EF4-FFF2-40B4-BE49-F238E27FC236}">
              <a16:creationId xmlns:a16="http://schemas.microsoft.com/office/drawing/2014/main" id="{42FAACC5-046C-4FDC-9AC3-F946848A1DBA}"/>
            </a:ext>
          </a:extLst>
        </xdr:cNvPr>
        <xdr:cNvSpPr txBox="1"/>
      </xdr:nvSpPr>
      <xdr:spPr>
        <a:xfrm>
          <a:off x="9480550" y="9342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133385</xdr:rowOff>
    </xdr:from>
    <xdr:to>
      <xdr:col>50</xdr:col>
      <xdr:colOff>165100</xdr:colOff>
      <xdr:row>58</xdr:row>
      <xdr:rowOff>63535</xdr:rowOff>
    </xdr:to>
    <xdr:sp macro="" textlink="">
      <xdr:nvSpPr>
        <xdr:cNvPr id="365" name="楕円 364">
          <a:extLst>
            <a:ext uri="{FF2B5EF4-FFF2-40B4-BE49-F238E27FC236}">
              <a16:creationId xmlns:a16="http://schemas.microsoft.com/office/drawing/2014/main" id="{CA7C1C11-5022-4515-A051-0E39FEB4897E}"/>
            </a:ext>
          </a:extLst>
        </xdr:cNvPr>
        <xdr:cNvSpPr/>
      </xdr:nvSpPr>
      <xdr:spPr>
        <a:xfrm>
          <a:off x="8636000" y="95504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80062</xdr:rowOff>
    </xdr:from>
    <xdr:ext cx="599010" cy="259045"/>
    <xdr:sp macro="" textlink="">
      <xdr:nvSpPr>
        <xdr:cNvPr id="366" name="テキスト ボックス 365">
          <a:extLst>
            <a:ext uri="{FF2B5EF4-FFF2-40B4-BE49-F238E27FC236}">
              <a16:creationId xmlns:a16="http://schemas.microsoft.com/office/drawing/2014/main" id="{036068DF-2692-433F-AFF9-89C313EAF728}"/>
            </a:ext>
          </a:extLst>
        </xdr:cNvPr>
        <xdr:cNvSpPr txBox="1"/>
      </xdr:nvSpPr>
      <xdr:spPr>
        <a:xfrm>
          <a:off x="8406345" y="9332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41564</xdr:rowOff>
    </xdr:from>
    <xdr:to>
      <xdr:col>46</xdr:col>
      <xdr:colOff>38100</xdr:colOff>
      <xdr:row>57</xdr:row>
      <xdr:rowOff>143164</xdr:rowOff>
    </xdr:to>
    <xdr:sp macro="" textlink="">
      <xdr:nvSpPr>
        <xdr:cNvPr id="367" name="楕円 366">
          <a:extLst>
            <a:ext uri="{FF2B5EF4-FFF2-40B4-BE49-F238E27FC236}">
              <a16:creationId xmlns:a16="http://schemas.microsoft.com/office/drawing/2014/main" id="{62EC61B7-D37D-4BC2-AAAF-8038F23AB4EC}"/>
            </a:ext>
          </a:extLst>
        </xdr:cNvPr>
        <xdr:cNvSpPr/>
      </xdr:nvSpPr>
      <xdr:spPr>
        <a:xfrm>
          <a:off x="7842250" y="945861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159691</xdr:rowOff>
    </xdr:from>
    <xdr:ext cx="599010" cy="259045"/>
    <xdr:sp macro="" textlink="">
      <xdr:nvSpPr>
        <xdr:cNvPr id="368" name="テキスト ボックス 367">
          <a:extLst>
            <a:ext uri="{FF2B5EF4-FFF2-40B4-BE49-F238E27FC236}">
              <a16:creationId xmlns:a16="http://schemas.microsoft.com/office/drawing/2014/main" id="{1435AEE6-36B1-4D4F-8BDB-A161B72A4457}"/>
            </a:ext>
          </a:extLst>
        </xdr:cNvPr>
        <xdr:cNvSpPr txBox="1"/>
      </xdr:nvSpPr>
      <xdr:spPr>
        <a:xfrm>
          <a:off x="7612595" y="9246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85285</xdr:rowOff>
    </xdr:from>
    <xdr:to>
      <xdr:col>41</xdr:col>
      <xdr:colOff>101600</xdr:colOff>
      <xdr:row>58</xdr:row>
      <xdr:rowOff>15435</xdr:rowOff>
    </xdr:to>
    <xdr:sp macro="" textlink="">
      <xdr:nvSpPr>
        <xdr:cNvPr id="369" name="楕円 368">
          <a:extLst>
            <a:ext uri="{FF2B5EF4-FFF2-40B4-BE49-F238E27FC236}">
              <a16:creationId xmlns:a16="http://schemas.microsoft.com/office/drawing/2014/main" id="{2E09E78E-4DCB-483D-8101-7912CEB6B161}"/>
            </a:ext>
          </a:extLst>
        </xdr:cNvPr>
        <xdr:cNvSpPr/>
      </xdr:nvSpPr>
      <xdr:spPr>
        <a:xfrm>
          <a:off x="7029450" y="95023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31962</xdr:rowOff>
    </xdr:from>
    <xdr:ext cx="599010" cy="259045"/>
    <xdr:sp macro="" textlink="">
      <xdr:nvSpPr>
        <xdr:cNvPr id="370" name="テキスト ボックス 369">
          <a:extLst>
            <a:ext uri="{FF2B5EF4-FFF2-40B4-BE49-F238E27FC236}">
              <a16:creationId xmlns:a16="http://schemas.microsoft.com/office/drawing/2014/main" id="{D1A3FA39-ADAE-4CB9-A21F-B43BF703B8EE}"/>
            </a:ext>
          </a:extLst>
        </xdr:cNvPr>
        <xdr:cNvSpPr txBox="1"/>
      </xdr:nvSpPr>
      <xdr:spPr>
        <a:xfrm>
          <a:off x="6818845" y="9283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114592</xdr:rowOff>
    </xdr:from>
    <xdr:to>
      <xdr:col>36</xdr:col>
      <xdr:colOff>165100</xdr:colOff>
      <xdr:row>58</xdr:row>
      <xdr:rowOff>44742</xdr:rowOff>
    </xdr:to>
    <xdr:sp macro="" textlink="">
      <xdr:nvSpPr>
        <xdr:cNvPr id="371" name="楕円 370">
          <a:extLst>
            <a:ext uri="{FF2B5EF4-FFF2-40B4-BE49-F238E27FC236}">
              <a16:creationId xmlns:a16="http://schemas.microsoft.com/office/drawing/2014/main" id="{7852DFA2-3C29-48EE-B271-D0984E1BE38E}"/>
            </a:ext>
          </a:extLst>
        </xdr:cNvPr>
        <xdr:cNvSpPr/>
      </xdr:nvSpPr>
      <xdr:spPr>
        <a:xfrm>
          <a:off x="6235700" y="953164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61269</xdr:rowOff>
    </xdr:from>
    <xdr:ext cx="599010" cy="259045"/>
    <xdr:sp macro="" textlink="">
      <xdr:nvSpPr>
        <xdr:cNvPr id="372" name="テキスト ボックス 371">
          <a:extLst>
            <a:ext uri="{FF2B5EF4-FFF2-40B4-BE49-F238E27FC236}">
              <a16:creationId xmlns:a16="http://schemas.microsoft.com/office/drawing/2014/main" id="{2E23DF3B-7F3B-4217-B9E4-3F85ECAF2F51}"/>
            </a:ext>
          </a:extLst>
        </xdr:cNvPr>
        <xdr:cNvSpPr txBox="1"/>
      </xdr:nvSpPr>
      <xdr:spPr>
        <a:xfrm>
          <a:off x="6006045" y="9313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F5D84C60-8E4C-4C22-B01C-AA642044161E}"/>
            </a:ext>
          </a:extLst>
        </xdr:cNvPr>
        <xdr:cNvSpPr/>
      </xdr:nvSpPr>
      <xdr:spPr>
        <a:xfrm>
          <a:off x="5956300" y="10464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B64F7DF-AAD6-4D74-BBF9-11673FCF0233}"/>
            </a:ext>
          </a:extLst>
        </xdr:cNvPr>
        <xdr:cNvSpPr/>
      </xdr:nvSpPr>
      <xdr:spPr>
        <a:xfrm>
          <a:off x="60642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97CFB040-0107-4B8B-A39B-C5072B1DA94D}"/>
            </a:ext>
          </a:extLst>
        </xdr:cNvPr>
        <xdr:cNvSpPr/>
      </xdr:nvSpPr>
      <xdr:spPr>
        <a:xfrm>
          <a:off x="60642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959F626E-6554-49E2-BA11-E57A1E96585E}"/>
            </a:ext>
          </a:extLst>
        </xdr:cNvPr>
        <xdr:cNvSpPr/>
      </xdr:nvSpPr>
      <xdr:spPr>
        <a:xfrm>
          <a:off x="69850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289470D3-D048-4673-BC10-99C88BD884F1}"/>
            </a:ext>
          </a:extLst>
        </xdr:cNvPr>
        <xdr:cNvSpPr/>
      </xdr:nvSpPr>
      <xdr:spPr>
        <a:xfrm>
          <a:off x="69850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6D543984-75A6-4C05-8A40-6B05B61CC821}"/>
            </a:ext>
          </a:extLst>
        </xdr:cNvPr>
        <xdr:cNvSpPr/>
      </xdr:nvSpPr>
      <xdr:spPr>
        <a:xfrm>
          <a:off x="80137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2FBDD6DE-C0F5-4C9C-B956-9E71F67EC589}"/>
            </a:ext>
          </a:extLst>
        </xdr:cNvPr>
        <xdr:cNvSpPr/>
      </xdr:nvSpPr>
      <xdr:spPr>
        <a:xfrm>
          <a:off x="80137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FB2F2E5B-E7E6-4DCE-9A35-CF23DB66CFA3}"/>
            </a:ext>
          </a:extLst>
        </xdr:cNvPr>
        <xdr:cNvSpPr/>
      </xdr:nvSpPr>
      <xdr:spPr>
        <a:xfrm>
          <a:off x="5956300" y="11258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AE40211D-E953-4F3E-B5E0-8AA008AD1599}"/>
            </a:ext>
          </a:extLst>
        </xdr:cNvPr>
        <xdr:cNvSpPr txBox="1"/>
      </xdr:nvSpPr>
      <xdr:spPr>
        <a:xfrm>
          <a:off x="591820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E90414D-30AD-4884-A2A1-857F9C83CE04}"/>
            </a:ext>
          </a:extLst>
        </xdr:cNvPr>
        <xdr:cNvCxnSpPr/>
      </xdr:nvCxnSpPr>
      <xdr:spPr>
        <a:xfrm>
          <a:off x="5956300" y="13462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14D5910-8AA5-49ED-9BC8-827330F63702}"/>
            </a:ext>
          </a:extLst>
        </xdr:cNvPr>
        <xdr:cNvCxnSpPr/>
      </xdr:nvCxnSpPr>
      <xdr:spPr>
        <a:xfrm>
          <a:off x="5956300" y="13023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A62ADCF2-69DE-413B-9183-9FFF904B4B40}"/>
            </a:ext>
          </a:extLst>
        </xdr:cNvPr>
        <xdr:cNvSpPr txBox="1"/>
      </xdr:nvSpPr>
      <xdr:spPr>
        <a:xfrm>
          <a:off x="5726564" y="12881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DFDE30BF-4990-44A2-83A9-281FB2BC3BD2}"/>
            </a:ext>
          </a:extLst>
        </xdr:cNvPr>
        <xdr:cNvCxnSpPr/>
      </xdr:nvCxnSpPr>
      <xdr:spPr>
        <a:xfrm>
          <a:off x="5956300" y="12579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6" name="テキスト ボックス 385">
          <a:extLst>
            <a:ext uri="{FF2B5EF4-FFF2-40B4-BE49-F238E27FC236}">
              <a16:creationId xmlns:a16="http://schemas.microsoft.com/office/drawing/2014/main" id="{53ABF0FD-A932-4863-A864-862791F21365}"/>
            </a:ext>
          </a:extLst>
        </xdr:cNvPr>
        <xdr:cNvSpPr txBox="1"/>
      </xdr:nvSpPr>
      <xdr:spPr>
        <a:xfrm>
          <a:off x="5327878" y="12443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1CF48EDD-EA04-4068-90D8-00047DE0A271}"/>
            </a:ext>
          </a:extLst>
        </xdr:cNvPr>
        <xdr:cNvCxnSpPr/>
      </xdr:nvCxnSpPr>
      <xdr:spPr>
        <a:xfrm>
          <a:off x="5956300" y="1214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8" name="テキスト ボックス 387">
          <a:extLst>
            <a:ext uri="{FF2B5EF4-FFF2-40B4-BE49-F238E27FC236}">
              <a16:creationId xmlns:a16="http://schemas.microsoft.com/office/drawing/2014/main" id="{6DA71C4B-BD56-4E82-B0EC-A49ED05E703E}"/>
            </a:ext>
          </a:extLst>
        </xdr:cNvPr>
        <xdr:cNvSpPr txBox="1"/>
      </xdr:nvSpPr>
      <xdr:spPr>
        <a:xfrm>
          <a:off x="5327878" y="120053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EE02595B-E546-4D10-9F97-42A5DE1198CD}"/>
            </a:ext>
          </a:extLst>
        </xdr:cNvPr>
        <xdr:cNvCxnSpPr/>
      </xdr:nvCxnSpPr>
      <xdr:spPr>
        <a:xfrm>
          <a:off x="5956300" y="11703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0" name="テキスト ボックス 389">
          <a:extLst>
            <a:ext uri="{FF2B5EF4-FFF2-40B4-BE49-F238E27FC236}">
              <a16:creationId xmlns:a16="http://schemas.microsoft.com/office/drawing/2014/main" id="{11712B67-4722-43A1-A0A7-C2859243193A}"/>
            </a:ext>
          </a:extLst>
        </xdr:cNvPr>
        <xdr:cNvSpPr txBox="1"/>
      </xdr:nvSpPr>
      <xdr:spPr>
        <a:xfrm>
          <a:off x="5327878" y="11560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759305A4-62EF-4BF0-85F7-9DF781686531}"/>
            </a:ext>
          </a:extLst>
        </xdr:cNvPr>
        <xdr:cNvCxnSpPr/>
      </xdr:nvCxnSpPr>
      <xdr:spPr>
        <a:xfrm>
          <a:off x="5956300" y="11258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id="{BE5B57DF-71D5-4155-A668-85406DE6FF91}"/>
            </a:ext>
          </a:extLst>
        </xdr:cNvPr>
        <xdr:cNvSpPr txBox="1"/>
      </xdr:nvSpPr>
      <xdr:spPr>
        <a:xfrm>
          <a:off x="5327878" y="111226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72AC6D53-FFE4-4B28-8F82-7CA37419C0D5}"/>
            </a:ext>
          </a:extLst>
        </xdr:cNvPr>
        <xdr:cNvSpPr/>
      </xdr:nvSpPr>
      <xdr:spPr>
        <a:xfrm>
          <a:off x="5956300" y="11258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8B877A2E-37FF-451A-8664-2702F36DEE3D}"/>
            </a:ext>
          </a:extLst>
        </xdr:cNvPr>
        <xdr:cNvCxnSpPr/>
      </xdr:nvCxnSpPr>
      <xdr:spPr>
        <a:xfrm flipV="1">
          <a:off x="9427845" y="11868541"/>
          <a:ext cx="1270" cy="1155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5" name="普通建設事業費 （ うち新規整備　）最小値テキスト">
          <a:extLst>
            <a:ext uri="{FF2B5EF4-FFF2-40B4-BE49-F238E27FC236}">
              <a16:creationId xmlns:a16="http://schemas.microsoft.com/office/drawing/2014/main" id="{74786A0D-4D29-42C1-9044-1D0ABE223393}"/>
            </a:ext>
          </a:extLst>
        </xdr:cNvPr>
        <xdr:cNvSpPr txBox="1"/>
      </xdr:nvSpPr>
      <xdr:spPr>
        <a:xfrm>
          <a:off x="9480550" y="130505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6FF19A1E-7E09-4C98-9288-BBD3712D7D62}"/>
            </a:ext>
          </a:extLst>
        </xdr:cNvPr>
        <xdr:cNvCxnSpPr/>
      </xdr:nvCxnSpPr>
      <xdr:spPr>
        <a:xfrm>
          <a:off x="9359900" y="130238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7" name="普通建設事業費 （ うち新規整備　）最大値テキスト">
          <a:extLst>
            <a:ext uri="{FF2B5EF4-FFF2-40B4-BE49-F238E27FC236}">
              <a16:creationId xmlns:a16="http://schemas.microsoft.com/office/drawing/2014/main" id="{FBD215AA-A9ED-45AE-8B6C-B6417BE08D2A}"/>
            </a:ext>
          </a:extLst>
        </xdr:cNvPr>
        <xdr:cNvSpPr txBox="1"/>
      </xdr:nvSpPr>
      <xdr:spPr>
        <a:xfrm>
          <a:off x="9480550" y="1165011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8" name="直線コネクタ 397">
          <a:extLst>
            <a:ext uri="{FF2B5EF4-FFF2-40B4-BE49-F238E27FC236}">
              <a16:creationId xmlns:a16="http://schemas.microsoft.com/office/drawing/2014/main" id="{E292A585-EFBB-4E5C-A7E4-A822879381F9}"/>
            </a:ext>
          </a:extLst>
        </xdr:cNvPr>
        <xdr:cNvCxnSpPr/>
      </xdr:nvCxnSpPr>
      <xdr:spPr>
        <a:xfrm>
          <a:off x="9359900" y="1186854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102135</xdr:rowOff>
    </xdr:from>
    <xdr:to>
      <xdr:col>55</xdr:col>
      <xdr:colOff>0</xdr:colOff>
      <xdr:row>78</xdr:row>
      <xdr:rowOff>105460</xdr:rowOff>
    </xdr:to>
    <xdr:cxnSp macro="">
      <xdr:nvCxnSpPr>
        <xdr:cNvPr id="399" name="直線コネクタ 398">
          <a:extLst>
            <a:ext uri="{FF2B5EF4-FFF2-40B4-BE49-F238E27FC236}">
              <a16:creationId xmlns:a16="http://schemas.microsoft.com/office/drawing/2014/main" id="{10464CC7-8FA4-408A-BFBE-CE0DD636D9A6}"/>
            </a:ext>
          </a:extLst>
        </xdr:cNvPr>
        <xdr:cNvCxnSpPr/>
      </xdr:nvCxnSpPr>
      <xdr:spPr>
        <a:xfrm>
          <a:off x="8686800" y="12986285"/>
          <a:ext cx="742950" cy="3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39448</xdr:rowOff>
    </xdr:from>
    <xdr:ext cx="534377" cy="259045"/>
    <xdr:sp macro="" textlink="">
      <xdr:nvSpPr>
        <xdr:cNvPr id="400" name="普通建設事業費 （ うち新規整備　）平均値テキスト">
          <a:extLst>
            <a:ext uri="{FF2B5EF4-FFF2-40B4-BE49-F238E27FC236}">
              <a16:creationId xmlns:a16="http://schemas.microsoft.com/office/drawing/2014/main" id="{8671C585-1A63-426F-B162-7293BBEB85D2}"/>
            </a:ext>
          </a:extLst>
        </xdr:cNvPr>
        <xdr:cNvSpPr txBox="1"/>
      </xdr:nvSpPr>
      <xdr:spPr>
        <a:xfrm>
          <a:off x="9480550" y="129235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1" name="フローチャート: 判断 400">
          <a:extLst>
            <a:ext uri="{FF2B5EF4-FFF2-40B4-BE49-F238E27FC236}">
              <a16:creationId xmlns:a16="http://schemas.microsoft.com/office/drawing/2014/main" id="{C7163B9F-F2B9-4111-B641-6D9053036F1F}"/>
            </a:ext>
          </a:extLst>
        </xdr:cNvPr>
        <xdr:cNvSpPr/>
      </xdr:nvSpPr>
      <xdr:spPr>
        <a:xfrm>
          <a:off x="9398000" y="1294517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96273</xdr:rowOff>
    </xdr:from>
    <xdr:to>
      <xdr:col>50</xdr:col>
      <xdr:colOff>114300</xdr:colOff>
      <xdr:row>78</xdr:row>
      <xdr:rowOff>102135</xdr:rowOff>
    </xdr:to>
    <xdr:cxnSp macro="">
      <xdr:nvCxnSpPr>
        <xdr:cNvPr id="402" name="直線コネクタ 401">
          <a:extLst>
            <a:ext uri="{FF2B5EF4-FFF2-40B4-BE49-F238E27FC236}">
              <a16:creationId xmlns:a16="http://schemas.microsoft.com/office/drawing/2014/main" id="{793AE0FF-877C-414B-8E85-1BBA80370266}"/>
            </a:ext>
          </a:extLst>
        </xdr:cNvPr>
        <xdr:cNvCxnSpPr/>
      </xdr:nvCxnSpPr>
      <xdr:spPr>
        <a:xfrm>
          <a:off x="7886700" y="12980423"/>
          <a:ext cx="800100" cy="5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3" name="フローチャート: 判断 402">
          <a:extLst>
            <a:ext uri="{FF2B5EF4-FFF2-40B4-BE49-F238E27FC236}">
              <a16:creationId xmlns:a16="http://schemas.microsoft.com/office/drawing/2014/main" id="{C196106C-D493-4EBD-8C3C-B8EC996F2421}"/>
            </a:ext>
          </a:extLst>
        </xdr:cNvPr>
        <xdr:cNvSpPr/>
      </xdr:nvSpPr>
      <xdr:spPr>
        <a:xfrm>
          <a:off x="8636000" y="12944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153195</xdr:rowOff>
    </xdr:from>
    <xdr:ext cx="534377" cy="259045"/>
    <xdr:sp macro="" textlink="">
      <xdr:nvSpPr>
        <xdr:cNvPr id="404" name="テキスト ボックス 403">
          <a:extLst>
            <a:ext uri="{FF2B5EF4-FFF2-40B4-BE49-F238E27FC236}">
              <a16:creationId xmlns:a16="http://schemas.microsoft.com/office/drawing/2014/main" id="{1B09E8C9-33A1-4A36-AEDB-41F8B7BAB241}"/>
            </a:ext>
          </a:extLst>
        </xdr:cNvPr>
        <xdr:cNvSpPr txBox="1"/>
      </xdr:nvSpPr>
      <xdr:spPr>
        <a:xfrm>
          <a:off x="8438661" y="1303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96273</xdr:rowOff>
    </xdr:from>
    <xdr:to>
      <xdr:col>45</xdr:col>
      <xdr:colOff>177800</xdr:colOff>
      <xdr:row>78</xdr:row>
      <xdr:rowOff>103972</xdr:rowOff>
    </xdr:to>
    <xdr:cxnSp macro="">
      <xdr:nvCxnSpPr>
        <xdr:cNvPr id="405" name="直線コネクタ 404">
          <a:extLst>
            <a:ext uri="{FF2B5EF4-FFF2-40B4-BE49-F238E27FC236}">
              <a16:creationId xmlns:a16="http://schemas.microsoft.com/office/drawing/2014/main" id="{E58BD075-B1AB-438C-AC30-E6E8C379B605}"/>
            </a:ext>
          </a:extLst>
        </xdr:cNvPr>
        <xdr:cNvCxnSpPr/>
      </xdr:nvCxnSpPr>
      <xdr:spPr>
        <a:xfrm flipV="1">
          <a:off x="7080250" y="12980423"/>
          <a:ext cx="806450" cy="7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6" name="フローチャート: 判断 405">
          <a:extLst>
            <a:ext uri="{FF2B5EF4-FFF2-40B4-BE49-F238E27FC236}">
              <a16:creationId xmlns:a16="http://schemas.microsoft.com/office/drawing/2014/main" id="{6AB87B9E-CC03-43D8-B6BD-E9D9801F1CB0}"/>
            </a:ext>
          </a:extLst>
        </xdr:cNvPr>
        <xdr:cNvSpPr/>
      </xdr:nvSpPr>
      <xdr:spPr>
        <a:xfrm>
          <a:off x="7842250" y="1294739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155973</xdr:rowOff>
    </xdr:from>
    <xdr:ext cx="534377" cy="259045"/>
    <xdr:sp macro="" textlink="">
      <xdr:nvSpPr>
        <xdr:cNvPr id="407" name="テキスト ボックス 406">
          <a:extLst>
            <a:ext uri="{FF2B5EF4-FFF2-40B4-BE49-F238E27FC236}">
              <a16:creationId xmlns:a16="http://schemas.microsoft.com/office/drawing/2014/main" id="{8BBAEE99-2A0F-4B10-B710-CC683F0ED0D6}"/>
            </a:ext>
          </a:extLst>
        </xdr:cNvPr>
        <xdr:cNvSpPr txBox="1"/>
      </xdr:nvSpPr>
      <xdr:spPr>
        <a:xfrm>
          <a:off x="7644911" y="13040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103972</xdr:rowOff>
    </xdr:from>
    <xdr:to>
      <xdr:col>41</xdr:col>
      <xdr:colOff>50800</xdr:colOff>
      <xdr:row>78</xdr:row>
      <xdr:rowOff>120884</xdr:rowOff>
    </xdr:to>
    <xdr:cxnSp macro="">
      <xdr:nvCxnSpPr>
        <xdr:cNvPr id="408" name="直線コネクタ 407">
          <a:extLst>
            <a:ext uri="{FF2B5EF4-FFF2-40B4-BE49-F238E27FC236}">
              <a16:creationId xmlns:a16="http://schemas.microsoft.com/office/drawing/2014/main" id="{155DD54B-2CB7-473A-B04A-A8C1FE742BB5}"/>
            </a:ext>
          </a:extLst>
        </xdr:cNvPr>
        <xdr:cNvCxnSpPr/>
      </xdr:nvCxnSpPr>
      <xdr:spPr>
        <a:xfrm flipV="1">
          <a:off x="6286500" y="12988122"/>
          <a:ext cx="793750" cy="16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09" name="フローチャート: 判断 408">
          <a:extLst>
            <a:ext uri="{FF2B5EF4-FFF2-40B4-BE49-F238E27FC236}">
              <a16:creationId xmlns:a16="http://schemas.microsoft.com/office/drawing/2014/main" id="{FF3F841A-A127-4083-8639-BC604119F442}"/>
            </a:ext>
          </a:extLst>
        </xdr:cNvPr>
        <xdr:cNvSpPr/>
      </xdr:nvSpPr>
      <xdr:spPr>
        <a:xfrm>
          <a:off x="7029450" y="1295394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162518</xdr:rowOff>
    </xdr:from>
    <xdr:ext cx="534377" cy="259045"/>
    <xdr:sp macro="" textlink="">
      <xdr:nvSpPr>
        <xdr:cNvPr id="410" name="テキスト ボックス 409">
          <a:extLst>
            <a:ext uri="{FF2B5EF4-FFF2-40B4-BE49-F238E27FC236}">
              <a16:creationId xmlns:a16="http://schemas.microsoft.com/office/drawing/2014/main" id="{AA563286-4396-40A4-ADB1-2DAE40C266EE}"/>
            </a:ext>
          </a:extLst>
        </xdr:cNvPr>
        <xdr:cNvSpPr txBox="1"/>
      </xdr:nvSpPr>
      <xdr:spPr>
        <a:xfrm>
          <a:off x="6851161" y="13046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71045</xdr:rowOff>
    </xdr:from>
    <xdr:to>
      <xdr:col>36</xdr:col>
      <xdr:colOff>165100</xdr:colOff>
      <xdr:row>79</xdr:row>
      <xdr:rowOff>1195</xdr:rowOff>
    </xdr:to>
    <xdr:sp macro="" textlink="">
      <xdr:nvSpPr>
        <xdr:cNvPr id="411" name="フローチャート: 判断 410">
          <a:extLst>
            <a:ext uri="{FF2B5EF4-FFF2-40B4-BE49-F238E27FC236}">
              <a16:creationId xmlns:a16="http://schemas.microsoft.com/office/drawing/2014/main" id="{6F766748-182B-476B-BBF2-B91FA8713C85}"/>
            </a:ext>
          </a:extLst>
        </xdr:cNvPr>
        <xdr:cNvSpPr/>
      </xdr:nvSpPr>
      <xdr:spPr>
        <a:xfrm>
          <a:off x="6235700" y="129551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163772</xdr:rowOff>
    </xdr:from>
    <xdr:ext cx="534377" cy="259045"/>
    <xdr:sp macro="" textlink="">
      <xdr:nvSpPr>
        <xdr:cNvPr id="412" name="テキスト ボックス 411">
          <a:extLst>
            <a:ext uri="{FF2B5EF4-FFF2-40B4-BE49-F238E27FC236}">
              <a16:creationId xmlns:a16="http://schemas.microsoft.com/office/drawing/2014/main" id="{F1E19304-27EE-4E08-82F8-3009086ED6A5}"/>
            </a:ext>
          </a:extLst>
        </xdr:cNvPr>
        <xdr:cNvSpPr txBox="1"/>
      </xdr:nvSpPr>
      <xdr:spPr>
        <a:xfrm>
          <a:off x="6038361" y="13047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11BF28E6-9134-41FF-8F72-AE03CA24EC33}"/>
            </a:ext>
          </a:extLst>
        </xdr:cNvPr>
        <xdr:cNvSpPr txBox="1"/>
      </xdr:nvSpPr>
      <xdr:spPr>
        <a:xfrm>
          <a:off x="92583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BE3447B9-EB50-4F58-8326-0BD6FA592D71}"/>
            </a:ext>
          </a:extLst>
        </xdr:cNvPr>
        <xdr:cNvSpPr txBox="1"/>
      </xdr:nvSpPr>
      <xdr:spPr>
        <a:xfrm>
          <a:off x="85153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3EE4F576-8AEC-49FE-91B2-B301480AED99}"/>
            </a:ext>
          </a:extLst>
        </xdr:cNvPr>
        <xdr:cNvSpPr txBox="1"/>
      </xdr:nvSpPr>
      <xdr:spPr>
        <a:xfrm>
          <a:off x="7715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E7248CFB-06D9-4477-B91B-2F6D7979CB0A}"/>
            </a:ext>
          </a:extLst>
        </xdr:cNvPr>
        <xdr:cNvSpPr txBox="1"/>
      </xdr:nvSpPr>
      <xdr:spPr>
        <a:xfrm>
          <a:off x="6908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D45D2E31-6A2D-4831-BAFF-7C07D3F8039E}"/>
            </a:ext>
          </a:extLst>
        </xdr:cNvPr>
        <xdr:cNvSpPr txBox="1"/>
      </xdr:nvSpPr>
      <xdr:spPr>
        <a:xfrm>
          <a:off x="61150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54660</xdr:rowOff>
    </xdr:from>
    <xdr:to>
      <xdr:col>55</xdr:col>
      <xdr:colOff>50800</xdr:colOff>
      <xdr:row>78</xdr:row>
      <xdr:rowOff>156260</xdr:rowOff>
    </xdr:to>
    <xdr:sp macro="" textlink="">
      <xdr:nvSpPr>
        <xdr:cNvPr id="418" name="楕円 417">
          <a:extLst>
            <a:ext uri="{FF2B5EF4-FFF2-40B4-BE49-F238E27FC236}">
              <a16:creationId xmlns:a16="http://schemas.microsoft.com/office/drawing/2014/main" id="{05566196-06F9-4DC6-963F-72BB7DC03D05}"/>
            </a:ext>
          </a:extLst>
        </xdr:cNvPr>
        <xdr:cNvSpPr/>
      </xdr:nvSpPr>
      <xdr:spPr>
        <a:xfrm>
          <a:off x="9398000" y="129388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14037</xdr:rowOff>
    </xdr:from>
    <xdr:ext cx="534377" cy="259045"/>
    <xdr:sp macro="" textlink="">
      <xdr:nvSpPr>
        <xdr:cNvPr id="419" name="普通建設事業費 （ うち新規整備　）該当値テキスト">
          <a:extLst>
            <a:ext uri="{FF2B5EF4-FFF2-40B4-BE49-F238E27FC236}">
              <a16:creationId xmlns:a16="http://schemas.microsoft.com/office/drawing/2014/main" id="{0E3DDBF8-93B7-48F9-9BC0-41C5A2E13DA6}"/>
            </a:ext>
          </a:extLst>
        </xdr:cNvPr>
        <xdr:cNvSpPr txBox="1"/>
      </xdr:nvSpPr>
      <xdr:spPr>
        <a:xfrm>
          <a:off x="9480550" y="12733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51335</xdr:rowOff>
    </xdr:from>
    <xdr:to>
      <xdr:col>50</xdr:col>
      <xdr:colOff>165100</xdr:colOff>
      <xdr:row>78</xdr:row>
      <xdr:rowOff>152935</xdr:rowOff>
    </xdr:to>
    <xdr:sp macro="" textlink="">
      <xdr:nvSpPr>
        <xdr:cNvPr id="420" name="楕円 419">
          <a:extLst>
            <a:ext uri="{FF2B5EF4-FFF2-40B4-BE49-F238E27FC236}">
              <a16:creationId xmlns:a16="http://schemas.microsoft.com/office/drawing/2014/main" id="{7FF08D1E-CFDB-49EF-9709-11EBE2646DB1}"/>
            </a:ext>
          </a:extLst>
        </xdr:cNvPr>
        <xdr:cNvSpPr/>
      </xdr:nvSpPr>
      <xdr:spPr>
        <a:xfrm>
          <a:off x="8636000" y="12935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169462</xdr:rowOff>
    </xdr:from>
    <xdr:ext cx="534377" cy="259045"/>
    <xdr:sp macro="" textlink="">
      <xdr:nvSpPr>
        <xdr:cNvPr id="421" name="テキスト ボックス 420">
          <a:extLst>
            <a:ext uri="{FF2B5EF4-FFF2-40B4-BE49-F238E27FC236}">
              <a16:creationId xmlns:a16="http://schemas.microsoft.com/office/drawing/2014/main" id="{4CBEA896-35C6-4641-A147-39C9415A7745}"/>
            </a:ext>
          </a:extLst>
        </xdr:cNvPr>
        <xdr:cNvSpPr txBox="1"/>
      </xdr:nvSpPr>
      <xdr:spPr>
        <a:xfrm>
          <a:off x="8438661" y="12717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45473</xdr:rowOff>
    </xdr:from>
    <xdr:to>
      <xdr:col>46</xdr:col>
      <xdr:colOff>38100</xdr:colOff>
      <xdr:row>78</xdr:row>
      <xdr:rowOff>147073</xdr:rowOff>
    </xdr:to>
    <xdr:sp macro="" textlink="">
      <xdr:nvSpPr>
        <xdr:cNvPr id="422" name="楕円 421">
          <a:extLst>
            <a:ext uri="{FF2B5EF4-FFF2-40B4-BE49-F238E27FC236}">
              <a16:creationId xmlns:a16="http://schemas.microsoft.com/office/drawing/2014/main" id="{E01571B7-4637-4CD1-83BB-738580D2ED5D}"/>
            </a:ext>
          </a:extLst>
        </xdr:cNvPr>
        <xdr:cNvSpPr/>
      </xdr:nvSpPr>
      <xdr:spPr>
        <a:xfrm>
          <a:off x="7842250" y="1292962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163600</xdr:rowOff>
    </xdr:from>
    <xdr:ext cx="534377" cy="259045"/>
    <xdr:sp macro="" textlink="">
      <xdr:nvSpPr>
        <xdr:cNvPr id="423" name="テキスト ボックス 422">
          <a:extLst>
            <a:ext uri="{FF2B5EF4-FFF2-40B4-BE49-F238E27FC236}">
              <a16:creationId xmlns:a16="http://schemas.microsoft.com/office/drawing/2014/main" id="{6A883BD8-07E1-4534-BBA8-DD6D7C47EEE6}"/>
            </a:ext>
          </a:extLst>
        </xdr:cNvPr>
        <xdr:cNvSpPr txBox="1"/>
      </xdr:nvSpPr>
      <xdr:spPr>
        <a:xfrm>
          <a:off x="7644911" y="12717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53172</xdr:rowOff>
    </xdr:from>
    <xdr:to>
      <xdr:col>41</xdr:col>
      <xdr:colOff>101600</xdr:colOff>
      <xdr:row>78</xdr:row>
      <xdr:rowOff>154772</xdr:rowOff>
    </xdr:to>
    <xdr:sp macro="" textlink="">
      <xdr:nvSpPr>
        <xdr:cNvPr id="424" name="楕円 423">
          <a:extLst>
            <a:ext uri="{FF2B5EF4-FFF2-40B4-BE49-F238E27FC236}">
              <a16:creationId xmlns:a16="http://schemas.microsoft.com/office/drawing/2014/main" id="{27000A9A-31E0-4528-BE3A-B19D7395EE5E}"/>
            </a:ext>
          </a:extLst>
        </xdr:cNvPr>
        <xdr:cNvSpPr/>
      </xdr:nvSpPr>
      <xdr:spPr>
        <a:xfrm>
          <a:off x="7029450" y="12937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171299</xdr:rowOff>
    </xdr:from>
    <xdr:ext cx="534377" cy="259045"/>
    <xdr:sp macro="" textlink="">
      <xdr:nvSpPr>
        <xdr:cNvPr id="425" name="テキスト ボックス 424">
          <a:extLst>
            <a:ext uri="{FF2B5EF4-FFF2-40B4-BE49-F238E27FC236}">
              <a16:creationId xmlns:a16="http://schemas.microsoft.com/office/drawing/2014/main" id="{D25F2FE1-307A-4FEB-9EA6-569E9DF2F6F1}"/>
            </a:ext>
          </a:extLst>
        </xdr:cNvPr>
        <xdr:cNvSpPr txBox="1"/>
      </xdr:nvSpPr>
      <xdr:spPr>
        <a:xfrm>
          <a:off x="6851161" y="12718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70084</xdr:rowOff>
    </xdr:from>
    <xdr:to>
      <xdr:col>36</xdr:col>
      <xdr:colOff>165100</xdr:colOff>
      <xdr:row>79</xdr:row>
      <xdr:rowOff>234</xdr:rowOff>
    </xdr:to>
    <xdr:sp macro="" textlink="">
      <xdr:nvSpPr>
        <xdr:cNvPr id="426" name="楕円 425">
          <a:extLst>
            <a:ext uri="{FF2B5EF4-FFF2-40B4-BE49-F238E27FC236}">
              <a16:creationId xmlns:a16="http://schemas.microsoft.com/office/drawing/2014/main" id="{E5EC0EEB-2E81-4143-BD81-8843AB4C60D6}"/>
            </a:ext>
          </a:extLst>
        </xdr:cNvPr>
        <xdr:cNvSpPr/>
      </xdr:nvSpPr>
      <xdr:spPr>
        <a:xfrm>
          <a:off x="6235700" y="1295423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16761</xdr:rowOff>
    </xdr:from>
    <xdr:ext cx="534377" cy="259045"/>
    <xdr:sp macro="" textlink="">
      <xdr:nvSpPr>
        <xdr:cNvPr id="427" name="テキスト ボックス 426">
          <a:extLst>
            <a:ext uri="{FF2B5EF4-FFF2-40B4-BE49-F238E27FC236}">
              <a16:creationId xmlns:a16="http://schemas.microsoft.com/office/drawing/2014/main" id="{84AE687C-9D51-4281-B1E1-F3DC04D8523E}"/>
            </a:ext>
          </a:extLst>
        </xdr:cNvPr>
        <xdr:cNvSpPr txBox="1"/>
      </xdr:nvSpPr>
      <xdr:spPr>
        <a:xfrm>
          <a:off x="6038361" y="12735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6F61ED04-DFD2-42C2-91BF-4376145F4DF1}"/>
            </a:ext>
          </a:extLst>
        </xdr:cNvPr>
        <xdr:cNvSpPr/>
      </xdr:nvSpPr>
      <xdr:spPr>
        <a:xfrm>
          <a:off x="5956300" y="13766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8FEDFE59-CD4D-413A-A81C-EE116F3C1523}"/>
            </a:ext>
          </a:extLst>
        </xdr:cNvPr>
        <xdr:cNvSpPr/>
      </xdr:nvSpPr>
      <xdr:spPr>
        <a:xfrm>
          <a:off x="60642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9CD53254-3B47-4D6D-A396-913FF08EC221}"/>
            </a:ext>
          </a:extLst>
        </xdr:cNvPr>
        <xdr:cNvSpPr/>
      </xdr:nvSpPr>
      <xdr:spPr>
        <a:xfrm>
          <a:off x="60642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67952780-F6D2-46F1-8696-EC38953D76D2}"/>
            </a:ext>
          </a:extLst>
        </xdr:cNvPr>
        <xdr:cNvSpPr/>
      </xdr:nvSpPr>
      <xdr:spPr>
        <a:xfrm>
          <a:off x="69850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F8902BB4-5B64-40FE-B648-DCA491EC62BE}"/>
            </a:ext>
          </a:extLst>
        </xdr:cNvPr>
        <xdr:cNvSpPr/>
      </xdr:nvSpPr>
      <xdr:spPr>
        <a:xfrm>
          <a:off x="69850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D7A10B2A-7278-4706-B4E4-C320DE5C7852}"/>
            </a:ext>
          </a:extLst>
        </xdr:cNvPr>
        <xdr:cNvSpPr/>
      </xdr:nvSpPr>
      <xdr:spPr>
        <a:xfrm>
          <a:off x="80137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5364E823-EB2D-4C53-B952-095F26519D21}"/>
            </a:ext>
          </a:extLst>
        </xdr:cNvPr>
        <xdr:cNvSpPr/>
      </xdr:nvSpPr>
      <xdr:spPr>
        <a:xfrm>
          <a:off x="80137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9C5979F4-1AD8-40DC-ACEC-3DB56B777192}"/>
            </a:ext>
          </a:extLst>
        </xdr:cNvPr>
        <xdr:cNvSpPr/>
      </xdr:nvSpPr>
      <xdr:spPr>
        <a:xfrm>
          <a:off x="5956300" y="14560550"/>
          <a:ext cx="421005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A1CEA1EA-52ED-451D-A7B1-9EE32D3E99BE}"/>
            </a:ext>
          </a:extLst>
        </xdr:cNvPr>
        <xdr:cNvSpPr txBox="1"/>
      </xdr:nvSpPr>
      <xdr:spPr>
        <a:xfrm>
          <a:off x="591820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10620FBA-3F08-42E6-BAF8-5DFAB8CFB325}"/>
            </a:ext>
          </a:extLst>
        </xdr:cNvPr>
        <xdr:cNvCxnSpPr/>
      </xdr:nvCxnSpPr>
      <xdr:spPr>
        <a:xfrm>
          <a:off x="5956300" y="1682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840C00DF-2F3A-4923-AE0C-3BDFC4F92A4B}"/>
            </a:ext>
          </a:extLst>
        </xdr:cNvPr>
        <xdr:cNvCxnSpPr/>
      </xdr:nvCxnSpPr>
      <xdr:spPr>
        <a:xfrm>
          <a:off x="5956300" y="16370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3C173C21-16CC-438B-B957-AF216CC61061}"/>
            </a:ext>
          </a:extLst>
        </xdr:cNvPr>
        <xdr:cNvSpPr txBox="1"/>
      </xdr:nvSpPr>
      <xdr:spPr>
        <a:xfrm>
          <a:off x="5726564" y="16228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B5947432-D7A4-4D40-95F7-169075F75F3C}"/>
            </a:ext>
          </a:extLst>
        </xdr:cNvPr>
        <xdr:cNvCxnSpPr/>
      </xdr:nvCxnSpPr>
      <xdr:spPr>
        <a:xfrm>
          <a:off x="5956300" y="15913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5BCEEF4A-41F5-413E-93C6-7DEC819CF91B}"/>
            </a:ext>
          </a:extLst>
        </xdr:cNvPr>
        <xdr:cNvSpPr txBox="1"/>
      </xdr:nvSpPr>
      <xdr:spPr>
        <a:xfrm>
          <a:off x="5418031" y="157708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7F38EA88-72DB-4215-835A-AE81DC45186A}"/>
            </a:ext>
          </a:extLst>
        </xdr:cNvPr>
        <xdr:cNvCxnSpPr/>
      </xdr:nvCxnSpPr>
      <xdr:spPr>
        <a:xfrm>
          <a:off x="5956300" y="15455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61EC1BCB-8FE4-48AF-B87E-3FA1B0D72B30}"/>
            </a:ext>
          </a:extLst>
        </xdr:cNvPr>
        <xdr:cNvSpPr txBox="1"/>
      </xdr:nvSpPr>
      <xdr:spPr>
        <a:xfrm>
          <a:off x="5418031" y="15313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1A9D514B-C3A3-46DE-9F99-A218E650F591}"/>
            </a:ext>
          </a:extLst>
        </xdr:cNvPr>
        <xdr:cNvCxnSpPr/>
      </xdr:nvCxnSpPr>
      <xdr:spPr>
        <a:xfrm>
          <a:off x="5956300" y="15005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8EFD3ADB-D7FA-42BB-BCF6-754F0EEE2B7D}"/>
            </a:ext>
          </a:extLst>
        </xdr:cNvPr>
        <xdr:cNvSpPr txBox="1"/>
      </xdr:nvSpPr>
      <xdr:spPr>
        <a:xfrm>
          <a:off x="5418031" y="1486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FBFE00F2-A189-4962-B35D-A7FAB13B448D}"/>
            </a:ext>
          </a:extLst>
        </xdr:cNvPr>
        <xdr:cNvCxnSpPr/>
      </xdr:nvCxnSpPr>
      <xdr:spPr>
        <a:xfrm>
          <a:off x="5956300" y="14560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4B956FBC-672A-4AEF-899E-561B24E14864}"/>
            </a:ext>
          </a:extLst>
        </xdr:cNvPr>
        <xdr:cNvSpPr txBox="1"/>
      </xdr:nvSpPr>
      <xdr:spPr>
        <a:xfrm>
          <a:off x="5418031" y="14424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C5F8ECA0-EB5E-46A1-B7D0-59ADF928A398}"/>
            </a:ext>
          </a:extLst>
        </xdr:cNvPr>
        <xdr:cNvSpPr/>
      </xdr:nvSpPr>
      <xdr:spPr>
        <a:xfrm>
          <a:off x="5956300" y="14560550"/>
          <a:ext cx="421005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49" name="直線コネクタ 448">
          <a:extLst>
            <a:ext uri="{FF2B5EF4-FFF2-40B4-BE49-F238E27FC236}">
              <a16:creationId xmlns:a16="http://schemas.microsoft.com/office/drawing/2014/main" id="{C322D818-4154-4E62-A6B1-495B70B91E0D}"/>
            </a:ext>
          </a:extLst>
        </xdr:cNvPr>
        <xdr:cNvCxnSpPr/>
      </xdr:nvCxnSpPr>
      <xdr:spPr>
        <a:xfrm flipV="1">
          <a:off x="9427845" y="151407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0" name="普通建設事業費 （ うち更新整備　）最小値テキスト">
          <a:extLst>
            <a:ext uri="{FF2B5EF4-FFF2-40B4-BE49-F238E27FC236}">
              <a16:creationId xmlns:a16="http://schemas.microsoft.com/office/drawing/2014/main" id="{ACF560FD-09FB-4291-8FA8-E18063FBF0D3}"/>
            </a:ext>
          </a:extLst>
        </xdr:cNvPr>
        <xdr:cNvSpPr txBox="1"/>
      </xdr:nvSpPr>
      <xdr:spPr>
        <a:xfrm>
          <a:off x="9480550" y="16361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1" name="直線コネクタ 450">
          <a:extLst>
            <a:ext uri="{FF2B5EF4-FFF2-40B4-BE49-F238E27FC236}">
              <a16:creationId xmlns:a16="http://schemas.microsoft.com/office/drawing/2014/main" id="{CDF9909C-ACBF-494F-8E8F-7AB70F3C8484}"/>
            </a:ext>
          </a:extLst>
        </xdr:cNvPr>
        <xdr:cNvCxnSpPr/>
      </xdr:nvCxnSpPr>
      <xdr:spPr>
        <a:xfrm>
          <a:off x="9359900" y="163572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2" name="普通建設事業費 （ うち更新整備　）最大値テキスト">
          <a:extLst>
            <a:ext uri="{FF2B5EF4-FFF2-40B4-BE49-F238E27FC236}">
              <a16:creationId xmlns:a16="http://schemas.microsoft.com/office/drawing/2014/main" id="{E1F49D55-CFAC-448B-AE47-B33D0C351376}"/>
            </a:ext>
          </a:extLst>
        </xdr:cNvPr>
        <xdr:cNvSpPr txBox="1"/>
      </xdr:nvSpPr>
      <xdr:spPr>
        <a:xfrm>
          <a:off x="9480550" y="14922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3" name="直線コネクタ 452">
          <a:extLst>
            <a:ext uri="{FF2B5EF4-FFF2-40B4-BE49-F238E27FC236}">
              <a16:creationId xmlns:a16="http://schemas.microsoft.com/office/drawing/2014/main" id="{93984A24-C7CB-47A6-9804-5B8A0C2BB7E1}"/>
            </a:ext>
          </a:extLst>
        </xdr:cNvPr>
        <xdr:cNvCxnSpPr/>
      </xdr:nvCxnSpPr>
      <xdr:spPr>
        <a:xfrm>
          <a:off x="9359900" y="1514079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40912</xdr:rowOff>
    </xdr:from>
    <xdr:to>
      <xdr:col>55</xdr:col>
      <xdr:colOff>0</xdr:colOff>
      <xdr:row>97</xdr:row>
      <xdr:rowOff>86457</xdr:rowOff>
    </xdr:to>
    <xdr:cxnSp macro="">
      <xdr:nvCxnSpPr>
        <xdr:cNvPr id="454" name="直線コネクタ 453">
          <a:extLst>
            <a:ext uri="{FF2B5EF4-FFF2-40B4-BE49-F238E27FC236}">
              <a16:creationId xmlns:a16="http://schemas.microsoft.com/office/drawing/2014/main" id="{EA1354A2-9599-4E3C-BD90-055C4C8CA537}"/>
            </a:ext>
          </a:extLst>
        </xdr:cNvPr>
        <xdr:cNvCxnSpPr/>
      </xdr:nvCxnSpPr>
      <xdr:spPr>
        <a:xfrm flipV="1">
          <a:off x="8686800" y="16100062"/>
          <a:ext cx="742950" cy="4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27249</xdr:rowOff>
    </xdr:from>
    <xdr:ext cx="534377" cy="259045"/>
    <xdr:sp macro="" textlink="">
      <xdr:nvSpPr>
        <xdr:cNvPr id="455" name="普通建設事業費 （ うち更新整備　）平均値テキスト">
          <a:extLst>
            <a:ext uri="{FF2B5EF4-FFF2-40B4-BE49-F238E27FC236}">
              <a16:creationId xmlns:a16="http://schemas.microsoft.com/office/drawing/2014/main" id="{F96B250C-F07F-4C54-A2E0-F91ABAA41FCB}"/>
            </a:ext>
          </a:extLst>
        </xdr:cNvPr>
        <xdr:cNvSpPr txBox="1"/>
      </xdr:nvSpPr>
      <xdr:spPr>
        <a:xfrm>
          <a:off x="9480550" y="160863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6" name="フローチャート: 判断 455">
          <a:extLst>
            <a:ext uri="{FF2B5EF4-FFF2-40B4-BE49-F238E27FC236}">
              <a16:creationId xmlns:a16="http://schemas.microsoft.com/office/drawing/2014/main" id="{B65785B5-7FE4-451D-A73F-5347582D9216}"/>
            </a:ext>
          </a:extLst>
        </xdr:cNvPr>
        <xdr:cNvSpPr/>
      </xdr:nvSpPr>
      <xdr:spPr>
        <a:xfrm>
          <a:off x="9398000" y="1610797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119800</xdr:rowOff>
    </xdr:from>
    <xdr:to>
      <xdr:col>50</xdr:col>
      <xdr:colOff>114300</xdr:colOff>
      <xdr:row>97</xdr:row>
      <xdr:rowOff>86457</xdr:rowOff>
    </xdr:to>
    <xdr:cxnSp macro="">
      <xdr:nvCxnSpPr>
        <xdr:cNvPr id="457" name="直線コネクタ 456">
          <a:extLst>
            <a:ext uri="{FF2B5EF4-FFF2-40B4-BE49-F238E27FC236}">
              <a16:creationId xmlns:a16="http://schemas.microsoft.com/office/drawing/2014/main" id="{6A793D29-D943-4720-A8C2-6C72AE126DEF}"/>
            </a:ext>
          </a:extLst>
        </xdr:cNvPr>
        <xdr:cNvCxnSpPr/>
      </xdr:nvCxnSpPr>
      <xdr:spPr>
        <a:xfrm>
          <a:off x="7886700" y="15664600"/>
          <a:ext cx="800100" cy="481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8" name="フローチャート: 判断 457">
          <a:extLst>
            <a:ext uri="{FF2B5EF4-FFF2-40B4-BE49-F238E27FC236}">
              <a16:creationId xmlns:a16="http://schemas.microsoft.com/office/drawing/2014/main" id="{3FC5ADE3-4E1A-4B9A-85B2-466A57CA4274}"/>
            </a:ext>
          </a:extLst>
        </xdr:cNvPr>
        <xdr:cNvSpPr/>
      </xdr:nvSpPr>
      <xdr:spPr>
        <a:xfrm>
          <a:off x="8636000" y="16115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149012</xdr:rowOff>
    </xdr:from>
    <xdr:ext cx="534377" cy="259045"/>
    <xdr:sp macro="" textlink="">
      <xdr:nvSpPr>
        <xdr:cNvPr id="459" name="テキスト ボックス 458">
          <a:extLst>
            <a:ext uri="{FF2B5EF4-FFF2-40B4-BE49-F238E27FC236}">
              <a16:creationId xmlns:a16="http://schemas.microsoft.com/office/drawing/2014/main" id="{D62CEC9B-FA51-4ED4-AF2C-07980AB274C0}"/>
            </a:ext>
          </a:extLst>
        </xdr:cNvPr>
        <xdr:cNvSpPr txBox="1"/>
      </xdr:nvSpPr>
      <xdr:spPr>
        <a:xfrm>
          <a:off x="8438661" y="16208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119800</xdr:rowOff>
    </xdr:from>
    <xdr:to>
      <xdr:col>45</xdr:col>
      <xdr:colOff>177800</xdr:colOff>
      <xdr:row>95</xdr:row>
      <xdr:rowOff>114835</xdr:rowOff>
    </xdr:to>
    <xdr:cxnSp macro="">
      <xdr:nvCxnSpPr>
        <xdr:cNvPr id="460" name="直線コネクタ 459">
          <a:extLst>
            <a:ext uri="{FF2B5EF4-FFF2-40B4-BE49-F238E27FC236}">
              <a16:creationId xmlns:a16="http://schemas.microsoft.com/office/drawing/2014/main" id="{0B9666AF-1074-47F1-AC9A-57410BA567EC}"/>
            </a:ext>
          </a:extLst>
        </xdr:cNvPr>
        <xdr:cNvCxnSpPr/>
      </xdr:nvCxnSpPr>
      <xdr:spPr>
        <a:xfrm flipV="1">
          <a:off x="7080250" y="15664600"/>
          <a:ext cx="806450" cy="166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1" name="フローチャート: 判断 460">
          <a:extLst>
            <a:ext uri="{FF2B5EF4-FFF2-40B4-BE49-F238E27FC236}">
              <a16:creationId xmlns:a16="http://schemas.microsoft.com/office/drawing/2014/main" id="{AD3AED9D-1C76-4B07-AA5A-B764C1495359}"/>
            </a:ext>
          </a:extLst>
        </xdr:cNvPr>
        <xdr:cNvSpPr/>
      </xdr:nvSpPr>
      <xdr:spPr>
        <a:xfrm>
          <a:off x="7842250" y="1613881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943</xdr:rowOff>
    </xdr:from>
    <xdr:ext cx="534377" cy="259045"/>
    <xdr:sp macro="" textlink="">
      <xdr:nvSpPr>
        <xdr:cNvPr id="462" name="テキスト ボックス 461">
          <a:extLst>
            <a:ext uri="{FF2B5EF4-FFF2-40B4-BE49-F238E27FC236}">
              <a16:creationId xmlns:a16="http://schemas.microsoft.com/office/drawing/2014/main" id="{0098697C-1362-444D-80C4-258565CD8866}"/>
            </a:ext>
          </a:extLst>
        </xdr:cNvPr>
        <xdr:cNvSpPr txBox="1"/>
      </xdr:nvSpPr>
      <xdr:spPr>
        <a:xfrm>
          <a:off x="7644911" y="16231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114835</xdr:rowOff>
    </xdr:from>
    <xdr:to>
      <xdr:col>41</xdr:col>
      <xdr:colOff>50800</xdr:colOff>
      <xdr:row>96</xdr:row>
      <xdr:rowOff>171030</xdr:rowOff>
    </xdr:to>
    <xdr:cxnSp macro="">
      <xdr:nvCxnSpPr>
        <xdr:cNvPr id="463" name="直線コネクタ 462">
          <a:extLst>
            <a:ext uri="{FF2B5EF4-FFF2-40B4-BE49-F238E27FC236}">
              <a16:creationId xmlns:a16="http://schemas.microsoft.com/office/drawing/2014/main" id="{6BF4DC7D-BC1A-4B5F-A858-3C78505BF066}"/>
            </a:ext>
          </a:extLst>
        </xdr:cNvPr>
        <xdr:cNvCxnSpPr/>
      </xdr:nvCxnSpPr>
      <xdr:spPr>
        <a:xfrm flipV="1">
          <a:off x="6286500" y="15831085"/>
          <a:ext cx="793750" cy="227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4" name="フローチャート: 判断 463">
          <a:extLst>
            <a:ext uri="{FF2B5EF4-FFF2-40B4-BE49-F238E27FC236}">
              <a16:creationId xmlns:a16="http://schemas.microsoft.com/office/drawing/2014/main" id="{0476977E-B3AF-4932-AE27-651C2FF6842A}"/>
            </a:ext>
          </a:extLst>
        </xdr:cNvPr>
        <xdr:cNvSpPr/>
      </xdr:nvSpPr>
      <xdr:spPr>
        <a:xfrm>
          <a:off x="7029450" y="16139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1221</xdr:rowOff>
    </xdr:from>
    <xdr:ext cx="534377" cy="259045"/>
    <xdr:sp macro="" textlink="">
      <xdr:nvSpPr>
        <xdr:cNvPr id="465" name="テキスト ボックス 464">
          <a:extLst>
            <a:ext uri="{FF2B5EF4-FFF2-40B4-BE49-F238E27FC236}">
              <a16:creationId xmlns:a16="http://schemas.microsoft.com/office/drawing/2014/main" id="{97E8B94A-797A-4791-9473-3F9F7241A22B}"/>
            </a:ext>
          </a:extLst>
        </xdr:cNvPr>
        <xdr:cNvSpPr txBox="1"/>
      </xdr:nvSpPr>
      <xdr:spPr>
        <a:xfrm>
          <a:off x="6851161" y="16231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94166</xdr:rowOff>
    </xdr:from>
    <xdr:to>
      <xdr:col>36</xdr:col>
      <xdr:colOff>165100</xdr:colOff>
      <xdr:row>98</xdr:row>
      <xdr:rowOff>24316</xdr:rowOff>
    </xdr:to>
    <xdr:sp macro="" textlink="">
      <xdr:nvSpPr>
        <xdr:cNvPr id="466" name="フローチャート: 判断 465">
          <a:extLst>
            <a:ext uri="{FF2B5EF4-FFF2-40B4-BE49-F238E27FC236}">
              <a16:creationId xmlns:a16="http://schemas.microsoft.com/office/drawing/2014/main" id="{EB5B6041-753F-4E60-A051-B3CBED6629C7}"/>
            </a:ext>
          </a:extLst>
        </xdr:cNvPr>
        <xdr:cNvSpPr/>
      </xdr:nvSpPr>
      <xdr:spPr>
        <a:xfrm>
          <a:off x="6235700" y="16153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15443</xdr:rowOff>
    </xdr:from>
    <xdr:ext cx="534377" cy="259045"/>
    <xdr:sp macro="" textlink="">
      <xdr:nvSpPr>
        <xdr:cNvPr id="467" name="テキスト ボックス 466">
          <a:extLst>
            <a:ext uri="{FF2B5EF4-FFF2-40B4-BE49-F238E27FC236}">
              <a16:creationId xmlns:a16="http://schemas.microsoft.com/office/drawing/2014/main" id="{CB8C41B6-6AA6-495B-B1A0-4314D945B68B}"/>
            </a:ext>
          </a:extLst>
        </xdr:cNvPr>
        <xdr:cNvSpPr txBox="1"/>
      </xdr:nvSpPr>
      <xdr:spPr>
        <a:xfrm>
          <a:off x="6038361" y="16246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DF78370F-5EC7-492F-A4E3-4D7B2E8EE0DD}"/>
            </a:ext>
          </a:extLst>
        </xdr:cNvPr>
        <xdr:cNvSpPr txBox="1"/>
      </xdr:nvSpPr>
      <xdr:spPr>
        <a:xfrm>
          <a:off x="92583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C482C7DB-FDF3-418C-AE9F-EDA486DE386B}"/>
            </a:ext>
          </a:extLst>
        </xdr:cNvPr>
        <xdr:cNvSpPr txBox="1"/>
      </xdr:nvSpPr>
      <xdr:spPr>
        <a:xfrm>
          <a:off x="85153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DDF39412-AFF6-4D6D-A6AD-FE400CF6BFA1}"/>
            </a:ext>
          </a:extLst>
        </xdr:cNvPr>
        <xdr:cNvSpPr txBox="1"/>
      </xdr:nvSpPr>
      <xdr:spPr>
        <a:xfrm>
          <a:off x="7715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909A5935-7260-41D5-8A8E-883BC2CAA5BB}"/>
            </a:ext>
          </a:extLst>
        </xdr:cNvPr>
        <xdr:cNvSpPr txBox="1"/>
      </xdr:nvSpPr>
      <xdr:spPr>
        <a:xfrm>
          <a:off x="6908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61CCD511-F5F5-40B9-A397-EB223AAB2754}"/>
            </a:ext>
          </a:extLst>
        </xdr:cNvPr>
        <xdr:cNvSpPr txBox="1"/>
      </xdr:nvSpPr>
      <xdr:spPr>
        <a:xfrm>
          <a:off x="61150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161562</xdr:rowOff>
    </xdr:from>
    <xdr:to>
      <xdr:col>55</xdr:col>
      <xdr:colOff>50800</xdr:colOff>
      <xdr:row>97</xdr:row>
      <xdr:rowOff>91712</xdr:rowOff>
    </xdr:to>
    <xdr:sp macro="" textlink="">
      <xdr:nvSpPr>
        <xdr:cNvPr id="473" name="楕円 472">
          <a:extLst>
            <a:ext uri="{FF2B5EF4-FFF2-40B4-BE49-F238E27FC236}">
              <a16:creationId xmlns:a16="http://schemas.microsoft.com/office/drawing/2014/main" id="{B4A30205-1674-459A-9E18-CF1F1675DD62}"/>
            </a:ext>
          </a:extLst>
        </xdr:cNvPr>
        <xdr:cNvSpPr/>
      </xdr:nvSpPr>
      <xdr:spPr>
        <a:xfrm>
          <a:off x="9398000" y="1604926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12989</xdr:rowOff>
    </xdr:from>
    <xdr:ext cx="599010" cy="259045"/>
    <xdr:sp macro="" textlink="">
      <xdr:nvSpPr>
        <xdr:cNvPr id="474" name="普通建設事業費 （ うち更新整備　）該当値テキスト">
          <a:extLst>
            <a:ext uri="{FF2B5EF4-FFF2-40B4-BE49-F238E27FC236}">
              <a16:creationId xmlns:a16="http://schemas.microsoft.com/office/drawing/2014/main" id="{154E35A0-5C6A-422D-9061-5E3D7B9E06C5}"/>
            </a:ext>
          </a:extLst>
        </xdr:cNvPr>
        <xdr:cNvSpPr txBox="1"/>
      </xdr:nvSpPr>
      <xdr:spPr>
        <a:xfrm>
          <a:off x="9480550" y="15900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35657</xdr:rowOff>
    </xdr:from>
    <xdr:to>
      <xdr:col>50</xdr:col>
      <xdr:colOff>165100</xdr:colOff>
      <xdr:row>97</xdr:row>
      <xdr:rowOff>137257</xdr:rowOff>
    </xdr:to>
    <xdr:sp macro="" textlink="">
      <xdr:nvSpPr>
        <xdr:cNvPr id="475" name="楕円 474">
          <a:extLst>
            <a:ext uri="{FF2B5EF4-FFF2-40B4-BE49-F238E27FC236}">
              <a16:creationId xmlns:a16="http://schemas.microsoft.com/office/drawing/2014/main" id="{68C49880-888A-4A61-BE97-B2A60748984F}"/>
            </a:ext>
          </a:extLst>
        </xdr:cNvPr>
        <xdr:cNvSpPr/>
      </xdr:nvSpPr>
      <xdr:spPr>
        <a:xfrm>
          <a:off x="8636000" y="16094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153784</xdr:rowOff>
    </xdr:from>
    <xdr:ext cx="534377" cy="259045"/>
    <xdr:sp macro="" textlink="">
      <xdr:nvSpPr>
        <xdr:cNvPr id="476" name="テキスト ボックス 475">
          <a:extLst>
            <a:ext uri="{FF2B5EF4-FFF2-40B4-BE49-F238E27FC236}">
              <a16:creationId xmlns:a16="http://schemas.microsoft.com/office/drawing/2014/main" id="{8D2FA5D5-E06C-4932-85D7-1DCA424A49F4}"/>
            </a:ext>
          </a:extLst>
        </xdr:cNvPr>
        <xdr:cNvSpPr txBox="1"/>
      </xdr:nvSpPr>
      <xdr:spPr>
        <a:xfrm>
          <a:off x="8438661" y="15870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69000</xdr:rowOff>
    </xdr:from>
    <xdr:to>
      <xdr:col>46</xdr:col>
      <xdr:colOff>38100</xdr:colOff>
      <xdr:row>94</xdr:row>
      <xdr:rowOff>170600</xdr:rowOff>
    </xdr:to>
    <xdr:sp macro="" textlink="">
      <xdr:nvSpPr>
        <xdr:cNvPr id="477" name="楕円 476">
          <a:extLst>
            <a:ext uri="{FF2B5EF4-FFF2-40B4-BE49-F238E27FC236}">
              <a16:creationId xmlns:a16="http://schemas.microsoft.com/office/drawing/2014/main" id="{30F9B720-9179-48F6-BF10-BCFD399A9600}"/>
            </a:ext>
          </a:extLst>
        </xdr:cNvPr>
        <xdr:cNvSpPr/>
      </xdr:nvSpPr>
      <xdr:spPr>
        <a:xfrm>
          <a:off x="7842250" y="156138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93</xdr:row>
      <xdr:rowOff>15677</xdr:rowOff>
    </xdr:from>
    <xdr:ext cx="599010" cy="259045"/>
    <xdr:sp macro="" textlink="">
      <xdr:nvSpPr>
        <xdr:cNvPr id="478" name="テキスト ボックス 477">
          <a:extLst>
            <a:ext uri="{FF2B5EF4-FFF2-40B4-BE49-F238E27FC236}">
              <a16:creationId xmlns:a16="http://schemas.microsoft.com/office/drawing/2014/main" id="{28C61D68-AA25-4DFB-B6C8-CDF2F3597B26}"/>
            </a:ext>
          </a:extLst>
        </xdr:cNvPr>
        <xdr:cNvSpPr txBox="1"/>
      </xdr:nvSpPr>
      <xdr:spPr>
        <a:xfrm>
          <a:off x="7612595" y="15389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64035</xdr:rowOff>
    </xdr:from>
    <xdr:to>
      <xdr:col>41</xdr:col>
      <xdr:colOff>101600</xdr:colOff>
      <xdr:row>95</xdr:row>
      <xdr:rowOff>165635</xdr:rowOff>
    </xdr:to>
    <xdr:sp macro="" textlink="">
      <xdr:nvSpPr>
        <xdr:cNvPr id="479" name="楕円 478">
          <a:extLst>
            <a:ext uri="{FF2B5EF4-FFF2-40B4-BE49-F238E27FC236}">
              <a16:creationId xmlns:a16="http://schemas.microsoft.com/office/drawing/2014/main" id="{2EC6FC98-793F-4995-BFEF-F5D492CC33E3}"/>
            </a:ext>
          </a:extLst>
        </xdr:cNvPr>
        <xdr:cNvSpPr/>
      </xdr:nvSpPr>
      <xdr:spPr>
        <a:xfrm>
          <a:off x="7029450" y="15780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10712</xdr:rowOff>
    </xdr:from>
    <xdr:ext cx="599010" cy="259045"/>
    <xdr:sp macro="" textlink="">
      <xdr:nvSpPr>
        <xdr:cNvPr id="480" name="テキスト ボックス 479">
          <a:extLst>
            <a:ext uri="{FF2B5EF4-FFF2-40B4-BE49-F238E27FC236}">
              <a16:creationId xmlns:a16="http://schemas.microsoft.com/office/drawing/2014/main" id="{93479E24-0CD8-4451-AD4E-F256444B86BC}"/>
            </a:ext>
          </a:extLst>
        </xdr:cNvPr>
        <xdr:cNvSpPr txBox="1"/>
      </xdr:nvSpPr>
      <xdr:spPr>
        <a:xfrm>
          <a:off x="6818845" y="15555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120230</xdr:rowOff>
    </xdr:from>
    <xdr:to>
      <xdr:col>36</xdr:col>
      <xdr:colOff>165100</xdr:colOff>
      <xdr:row>97</xdr:row>
      <xdr:rowOff>50380</xdr:rowOff>
    </xdr:to>
    <xdr:sp macro="" textlink="">
      <xdr:nvSpPr>
        <xdr:cNvPr id="481" name="楕円 480">
          <a:extLst>
            <a:ext uri="{FF2B5EF4-FFF2-40B4-BE49-F238E27FC236}">
              <a16:creationId xmlns:a16="http://schemas.microsoft.com/office/drawing/2014/main" id="{5A326680-341B-4263-9979-3A790AAE2A4A}"/>
            </a:ext>
          </a:extLst>
        </xdr:cNvPr>
        <xdr:cNvSpPr/>
      </xdr:nvSpPr>
      <xdr:spPr>
        <a:xfrm>
          <a:off x="6235700" y="1600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66907</xdr:rowOff>
    </xdr:from>
    <xdr:ext cx="599010" cy="259045"/>
    <xdr:sp macro="" textlink="">
      <xdr:nvSpPr>
        <xdr:cNvPr id="482" name="テキスト ボックス 481">
          <a:extLst>
            <a:ext uri="{FF2B5EF4-FFF2-40B4-BE49-F238E27FC236}">
              <a16:creationId xmlns:a16="http://schemas.microsoft.com/office/drawing/2014/main" id="{292DDDFD-F672-4ED1-A34F-81C1AAEB45E3}"/>
            </a:ext>
          </a:extLst>
        </xdr:cNvPr>
        <xdr:cNvSpPr txBox="1"/>
      </xdr:nvSpPr>
      <xdr:spPr>
        <a:xfrm>
          <a:off x="6006045" y="15783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4B2C2CBE-3B07-4457-BD44-A6BD454378D3}"/>
            </a:ext>
          </a:extLst>
        </xdr:cNvPr>
        <xdr:cNvSpPr/>
      </xdr:nvSpPr>
      <xdr:spPr>
        <a:xfrm>
          <a:off x="11207750" y="3860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BF475BA4-8C69-4F44-B606-BA2AE0904C88}"/>
            </a:ext>
          </a:extLst>
        </xdr:cNvPr>
        <xdr:cNvSpPr/>
      </xdr:nvSpPr>
      <xdr:spPr>
        <a:xfrm>
          <a:off x="113157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D6AA9842-C074-4533-ACD8-5DBB64AE64EE}"/>
            </a:ext>
          </a:extLst>
        </xdr:cNvPr>
        <xdr:cNvSpPr/>
      </xdr:nvSpPr>
      <xdr:spPr>
        <a:xfrm>
          <a:off x="113157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F620AE2A-BE14-4061-92E5-EE41EB1D4D86}"/>
            </a:ext>
          </a:extLst>
        </xdr:cNvPr>
        <xdr:cNvSpPr/>
      </xdr:nvSpPr>
      <xdr:spPr>
        <a:xfrm>
          <a:off x="122364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7B47A0D9-38FD-404F-A547-6B86C91C062B}"/>
            </a:ext>
          </a:extLst>
        </xdr:cNvPr>
        <xdr:cNvSpPr/>
      </xdr:nvSpPr>
      <xdr:spPr>
        <a:xfrm>
          <a:off x="122364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433AC671-893E-4A92-BBFE-52989E859515}"/>
            </a:ext>
          </a:extLst>
        </xdr:cNvPr>
        <xdr:cNvSpPr/>
      </xdr:nvSpPr>
      <xdr:spPr>
        <a:xfrm>
          <a:off x="132651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9D2127C5-0E18-41E9-98C2-286B2F90B02A}"/>
            </a:ext>
          </a:extLst>
        </xdr:cNvPr>
        <xdr:cNvSpPr/>
      </xdr:nvSpPr>
      <xdr:spPr>
        <a:xfrm>
          <a:off x="132651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44350F97-E899-4DE1-9FF1-4FF61FF87B5A}"/>
            </a:ext>
          </a:extLst>
        </xdr:cNvPr>
        <xdr:cNvSpPr/>
      </xdr:nvSpPr>
      <xdr:spPr>
        <a:xfrm>
          <a:off x="11207750" y="4654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404C60E2-9BD9-4A4C-90E1-9CECF059875B}"/>
            </a:ext>
          </a:extLst>
        </xdr:cNvPr>
        <xdr:cNvSpPr txBox="1"/>
      </xdr:nvSpPr>
      <xdr:spPr>
        <a:xfrm>
          <a:off x="111696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D9B88CB9-15C4-4C80-92C7-54038C081D26}"/>
            </a:ext>
          </a:extLst>
        </xdr:cNvPr>
        <xdr:cNvCxnSpPr/>
      </xdr:nvCxnSpPr>
      <xdr:spPr>
        <a:xfrm>
          <a:off x="11207750" y="6858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70070FBF-5A00-496A-9675-C9AA8C7BC041}"/>
            </a:ext>
          </a:extLst>
        </xdr:cNvPr>
        <xdr:cNvCxnSpPr/>
      </xdr:nvCxnSpPr>
      <xdr:spPr>
        <a:xfrm>
          <a:off x="11207750" y="64198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8096B671-6D83-44E6-AAB2-264C6C43A0FD}"/>
            </a:ext>
          </a:extLst>
        </xdr:cNvPr>
        <xdr:cNvSpPr txBox="1"/>
      </xdr:nvSpPr>
      <xdr:spPr>
        <a:xfrm>
          <a:off x="10978014" y="6277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27E3A2E3-DB1B-4B8D-83A4-F9B8D64740D8}"/>
            </a:ext>
          </a:extLst>
        </xdr:cNvPr>
        <xdr:cNvCxnSpPr/>
      </xdr:nvCxnSpPr>
      <xdr:spPr>
        <a:xfrm>
          <a:off x="11207750" y="5975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6" name="テキスト ボックス 495">
          <a:extLst>
            <a:ext uri="{FF2B5EF4-FFF2-40B4-BE49-F238E27FC236}">
              <a16:creationId xmlns:a16="http://schemas.microsoft.com/office/drawing/2014/main" id="{7D557CB7-F283-4E3E-92AE-A2F9E9DA62D5}"/>
            </a:ext>
          </a:extLst>
        </xdr:cNvPr>
        <xdr:cNvSpPr txBox="1"/>
      </xdr:nvSpPr>
      <xdr:spPr>
        <a:xfrm>
          <a:off x="10669481" y="5839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A5E82021-B6FC-49CD-8133-91317CE01D13}"/>
            </a:ext>
          </a:extLst>
        </xdr:cNvPr>
        <xdr:cNvCxnSpPr/>
      </xdr:nvCxnSpPr>
      <xdr:spPr>
        <a:xfrm>
          <a:off x="11207750" y="5537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8" name="テキスト ボックス 497">
          <a:extLst>
            <a:ext uri="{FF2B5EF4-FFF2-40B4-BE49-F238E27FC236}">
              <a16:creationId xmlns:a16="http://schemas.microsoft.com/office/drawing/2014/main" id="{22C0C751-A99D-4D3D-828A-15ABBCAB7D57}"/>
            </a:ext>
          </a:extLst>
        </xdr:cNvPr>
        <xdr:cNvSpPr txBox="1"/>
      </xdr:nvSpPr>
      <xdr:spPr>
        <a:xfrm>
          <a:off x="10669481" y="5401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BDF82CD8-8DE8-4D71-B244-E026950DC26C}"/>
            </a:ext>
          </a:extLst>
        </xdr:cNvPr>
        <xdr:cNvCxnSpPr/>
      </xdr:nvCxnSpPr>
      <xdr:spPr>
        <a:xfrm>
          <a:off x="11207750" y="5099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0" name="テキスト ボックス 499">
          <a:extLst>
            <a:ext uri="{FF2B5EF4-FFF2-40B4-BE49-F238E27FC236}">
              <a16:creationId xmlns:a16="http://schemas.microsoft.com/office/drawing/2014/main" id="{E8BE9E7D-90B9-40A9-8178-EBF72F06A02A}"/>
            </a:ext>
          </a:extLst>
        </xdr:cNvPr>
        <xdr:cNvSpPr txBox="1"/>
      </xdr:nvSpPr>
      <xdr:spPr>
        <a:xfrm>
          <a:off x="10669481" y="4956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434DD2AE-5EF7-445F-8267-3AB34D38D695}"/>
            </a:ext>
          </a:extLst>
        </xdr:cNvPr>
        <xdr:cNvCxnSpPr/>
      </xdr:nvCxnSpPr>
      <xdr:spPr>
        <a:xfrm>
          <a:off x="11207750" y="4654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DD9F365F-446C-4785-A7FD-1AE844618960}"/>
            </a:ext>
          </a:extLst>
        </xdr:cNvPr>
        <xdr:cNvSpPr txBox="1"/>
      </xdr:nvSpPr>
      <xdr:spPr>
        <a:xfrm>
          <a:off x="10669481" y="4518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9A4AEF04-4399-4909-9C5D-B3DBA3D9CE76}"/>
            </a:ext>
          </a:extLst>
        </xdr:cNvPr>
        <xdr:cNvSpPr/>
      </xdr:nvSpPr>
      <xdr:spPr>
        <a:xfrm>
          <a:off x="11207750" y="4654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54EA99F8-848A-493A-8C11-BE143640FF65}"/>
            </a:ext>
          </a:extLst>
        </xdr:cNvPr>
        <xdr:cNvCxnSpPr/>
      </xdr:nvCxnSpPr>
      <xdr:spPr>
        <a:xfrm flipV="1">
          <a:off x="14698345" y="5232836"/>
          <a:ext cx="1269" cy="1187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75659C5F-B46A-4AA5-8404-2F02EA175D11}"/>
            </a:ext>
          </a:extLst>
        </xdr:cNvPr>
        <xdr:cNvSpPr txBox="1"/>
      </xdr:nvSpPr>
      <xdr:spPr>
        <a:xfrm>
          <a:off x="14744700" y="64236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BC845FFC-AB0D-47F4-932D-6E3B0D865B1D}"/>
            </a:ext>
          </a:extLst>
        </xdr:cNvPr>
        <xdr:cNvCxnSpPr/>
      </xdr:nvCxnSpPr>
      <xdr:spPr>
        <a:xfrm>
          <a:off x="14611350" y="64198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7" name="災害復旧事業費最大値テキスト">
          <a:extLst>
            <a:ext uri="{FF2B5EF4-FFF2-40B4-BE49-F238E27FC236}">
              <a16:creationId xmlns:a16="http://schemas.microsoft.com/office/drawing/2014/main" id="{936C0CA7-411E-4601-8785-ADB04FEFF269}"/>
            </a:ext>
          </a:extLst>
        </xdr:cNvPr>
        <xdr:cNvSpPr txBox="1"/>
      </xdr:nvSpPr>
      <xdr:spPr>
        <a:xfrm>
          <a:off x="14744700" y="5014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8" name="直線コネクタ 507">
          <a:extLst>
            <a:ext uri="{FF2B5EF4-FFF2-40B4-BE49-F238E27FC236}">
              <a16:creationId xmlns:a16="http://schemas.microsoft.com/office/drawing/2014/main" id="{83A483C4-E9D0-47BA-9AC6-5EDE96FECB3D}"/>
            </a:ext>
          </a:extLst>
        </xdr:cNvPr>
        <xdr:cNvCxnSpPr/>
      </xdr:nvCxnSpPr>
      <xdr:spPr>
        <a:xfrm>
          <a:off x="14611350" y="52328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09" name="直線コネクタ 508">
          <a:extLst>
            <a:ext uri="{FF2B5EF4-FFF2-40B4-BE49-F238E27FC236}">
              <a16:creationId xmlns:a16="http://schemas.microsoft.com/office/drawing/2014/main" id="{C0565BBD-ADCF-442E-B262-6315D414552D}"/>
            </a:ext>
          </a:extLst>
        </xdr:cNvPr>
        <xdr:cNvCxnSpPr/>
      </xdr:nvCxnSpPr>
      <xdr:spPr>
        <a:xfrm>
          <a:off x="13938250" y="641985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51317</xdr:rowOff>
    </xdr:from>
    <xdr:ext cx="534377" cy="259045"/>
    <xdr:sp macro="" textlink="">
      <xdr:nvSpPr>
        <xdr:cNvPr id="510" name="災害復旧事業費平均値テキスト">
          <a:extLst>
            <a:ext uri="{FF2B5EF4-FFF2-40B4-BE49-F238E27FC236}">
              <a16:creationId xmlns:a16="http://schemas.microsoft.com/office/drawing/2014/main" id="{2A097435-0E51-4E7F-8C5B-29B65930B070}"/>
            </a:ext>
          </a:extLst>
        </xdr:cNvPr>
        <xdr:cNvSpPr txBox="1"/>
      </xdr:nvSpPr>
      <xdr:spPr>
        <a:xfrm>
          <a:off x="14744700" y="61663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1" name="フローチャート: 判断 510">
          <a:extLst>
            <a:ext uri="{FF2B5EF4-FFF2-40B4-BE49-F238E27FC236}">
              <a16:creationId xmlns:a16="http://schemas.microsoft.com/office/drawing/2014/main" id="{331EDD01-368E-46C7-85D9-D8C65DA965B3}"/>
            </a:ext>
          </a:extLst>
        </xdr:cNvPr>
        <xdr:cNvSpPr/>
      </xdr:nvSpPr>
      <xdr:spPr>
        <a:xfrm>
          <a:off x="14649450" y="630859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2" name="直線コネクタ 511">
          <a:extLst>
            <a:ext uri="{FF2B5EF4-FFF2-40B4-BE49-F238E27FC236}">
              <a16:creationId xmlns:a16="http://schemas.microsoft.com/office/drawing/2014/main" id="{B8DB7518-D083-4679-A0CD-3A147BE9D727}"/>
            </a:ext>
          </a:extLst>
        </xdr:cNvPr>
        <xdr:cNvCxnSpPr/>
      </xdr:nvCxnSpPr>
      <xdr:spPr>
        <a:xfrm>
          <a:off x="13144500" y="64198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3" name="フローチャート: 判断 512">
          <a:extLst>
            <a:ext uri="{FF2B5EF4-FFF2-40B4-BE49-F238E27FC236}">
              <a16:creationId xmlns:a16="http://schemas.microsoft.com/office/drawing/2014/main" id="{64A53C8D-5F99-4299-BAAC-43FE4DF8D30A}"/>
            </a:ext>
          </a:extLst>
        </xdr:cNvPr>
        <xdr:cNvSpPr/>
      </xdr:nvSpPr>
      <xdr:spPr>
        <a:xfrm>
          <a:off x="13887450" y="6315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153781</xdr:rowOff>
    </xdr:from>
    <xdr:ext cx="534377" cy="259045"/>
    <xdr:sp macro="" textlink="">
      <xdr:nvSpPr>
        <xdr:cNvPr id="514" name="テキスト ボックス 513">
          <a:extLst>
            <a:ext uri="{FF2B5EF4-FFF2-40B4-BE49-F238E27FC236}">
              <a16:creationId xmlns:a16="http://schemas.microsoft.com/office/drawing/2014/main" id="{FFD8AE18-3C19-4C59-AE1E-B0997EC67A3F}"/>
            </a:ext>
          </a:extLst>
        </xdr:cNvPr>
        <xdr:cNvSpPr txBox="1"/>
      </xdr:nvSpPr>
      <xdr:spPr>
        <a:xfrm>
          <a:off x="13709161" y="6103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5" name="直線コネクタ 514">
          <a:extLst>
            <a:ext uri="{FF2B5EF4-FFF2-40B4-BE49-F238E27FC236}">
              <a16:creationId xmlns:a16="http://schemas.microsoft.com/office/drawing/2014/main" id="{17FA329B-9671-4B42-9EE1-8FD6B718E6B0}"/>
            </a:ext>
          </a:extLst>
        </xdr:cNvPr>
        <xdr:cNvCxnSpPr/>
      </xdr:nvCxnSpPr>
      <xdr:spPr>
        <a:xfrm>
          <a:off x="12344400" y="64198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6" name="フローチャート: 判断 515">
          <a:extLst>
            <a:ext uri="{FF2B5EF4-FFF2-40B4-BE49-F238E27FC236}">
              <a16:creationId xmlns:a16="http://schemas.microsoft.com/office/drawing/2014/main" id="{25725AEC-B771-472C-891F-DA4D3CC6ABE3}"/>
            </a:ext>
          </a:extLst>
        </xdr:cNvPr>
        <xdr:cNvSpPr/>
      </xdr:nvSpPr>
      <xdr:spPr>
        <a:xfrm>
          <a:off x="13093700" y="6330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168924</xdr:rowOff>
    </xdr:from>
    <xdr:ext cx="469744" cy="259045"/>
    <xdr:sp macro="" textlink="">
      <xdr:nvSpPr>
        <xdr:cNvPr id="517" name="テキスト ボックス 516">
          <a:extLst>
            <a:ext uri="{FF2B5EF4-FFF2-40B4-BE49-F238E27FC236}">
              <a16:creationId xmlns:a16="http://schemas.microsoft.com/office/drawing/2014/main" id="{500C9C95-2A61-487E-87B4-2234222E884C}"/>
            </a:ext>
          </a:extLst>
        </xdr:cNvPr>
        <xdr:cNvSpPr txBox="1"/>
      </xdr:nvSpPr>
      <xdr:spPr>
        <a:xfrm>
          <a:off x="12928678" y="6112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18" name="直線コネクタ 517">
          <a:extLst>
            <a:ext uri="{FF2B5EF4-FFF2-40B4-BE49-F238E27FC236}">
              <a16:creationId xmlns:a16="http://schemas.microsoft.com/office/drawing/2014/main" id="{3FEF0D12-BF5E-448D-84AB-9CA4999B77C7}"/>
            </a:ext>
          </a:extLst>
        </xdr:cNvPr>
        <xdr:cNvCxnSpPr/>
      </xdr:nvCxnSpPr>
      <xdr:spPr>
        <a:xfrm>
          <a:off x="11537950" y="64198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19" name="フローチャート: 判断 518">
          <a:extLst>
            <a:ext uri="{FF2B5EF4-FFF2-40B4-BE49-F238E27FC236}">
              <a16:creationId xmlns:a16="http://schemas.microsoft.com/office/drawing/2014/main" id="{0D2D14D2-F96B-49D0-8682-F04A17500CA1}"/>
            </a:ext>
          </a:extLst>
        </xdr:cNvPr>
        <xdr:cNvSpPr/>
      </xdr:nvSpPr>
      <xdr:spPr>
        <a:xfrm>
          <a:off x="12299950" y="632293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160909</xdr:rowOff>
    </xdr:from>
    <xdr:ext cx="534377" cy="259045"/>
    <xdr:sp macro="" textlink="">
      <xdr:nvSpPr>
        <xdr:cNvPr id="520" name="テキスト ボックス 519">
          <a:extLst>
            <a:ext uri="{FF2B5EF4-FFF2-40B4-BE49-F238E27FC236}">
              <a16:creationId xmlns:a16="http://schemas.microsoft.com/office/drawing/2014/main" id="{F1E10CC9-C736-44C9-9EBA-FF0D2C46B763}"/>
            </a:ext>
          </a:extLst>
        </xdr:cNvPr>
        <xdr:cNvSpPr txBox="1"/>
      </xdr:nvSpPr>
      <xdr:spPr>
        <a:xfrm>
          <a:off x="12102611" y="6110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28728</xdr:rowOff>
    </xdr:from>
    <xdr:to>
      <xdr:col>67</xdr:col>
      <xdr:colOff>101600</xdr:colOff>
      <xdr:row>38</xdr:row>
      <xdr:rowOff>130328</xdr:rowOff>
    </xdr:to>
    <xdr:sp macro="" textlink="">
      <xdr:nvSpPr>
        <xdr:cNvPr id="521" name="フローチャート: 判断 520">
          <a:extLst>
            <a:ext uri="{FF2B5EF4-FFF2-40B4-BE49-F238E27FC236}">
              <a16:creationId xmlns:a16="http://schemas.microsoft.com/office/drawing/2014/main" id="{C2FDB17F-9D9D-470D-9AC9-505ABC4BA767}"/>
            </a:ext>
          </a:extLst>
        </xdr:cNvPr>
        <xdr:cNvSpPr/>
      </xdr:nvSpPr>
      <xdr:spPr>
        <a:xfrm>
          <a:off x="11487150" y="6308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146855</xdr:rowOff>
    </xdr:from>
    <xdr:ext cx="534377" cy="259045"/>
    <xdr:sp macro="" textlink="">
      <xdr:nvSpPr>
        <xdr:cNvPr id="522" name="テキスト ボックス 521">
          <a:extLst>
            <a:ext uri="{FF2B5EF4-FFF2-40B4-BE49-F238E27FC236}">
              <a16:creationId xmlns:a16="http://schemas.microsoft.com/office/drawing/2014/main" id="{172C801D-F20E-4756-9451-DE05D28B4200}"/>
            </a:ext>
          </a:extLst>
        </xdr:cNvPr>
        <xdr:cNvSpPr txBox="1"/>
      </xdr:nvSpPr>
      <xdr:spPr>
        <a:xfrm>
          <a:off x="11308861" y="6096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D38463B9-5057-4927-AF0E-FCBA7B0383BF}"/>
            </a:ext>
          </a:extLst>
        </xdr:cNvPr>
        <xdr:cNvSpPr txBox="1"/>
      </xdr:nvSpPr>
      <xdr:spPr>
        <a:xfrm>
          <a:off x="14528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755B6B39-E38C-4BCD-8A2F-95D6123B0944}"/>
            </a:ext>
          </a:extLst>
        </xdr:cNvPr>
        <xdr:cNvSpPr txBox="1"/>
      </xdr:nvSpPr>
      <xdr:spPr>
        <a:xfrm>
          <a:off x="13766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42721C20-D203-4513-9B6C-B7331A64E1AA}"/>
            </a:ext>
          </a:extLst>
        </xdr:cNvPr>
        <xdr:cNvSpPr txBox="1"/>
      </xdr:nvSpPr>
      <xdr:spPr>
        <a:xfrm>
          <a:off x="129730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3B13F7AE-609B-4A86-B107-F78320BD022A}"/>
            </a:ext>
          </a:extLst>
        </xdr:cNvPr>
        <xdr:cNvSpPr txBox="1"/>
      </xdr:nvSpPr>
      <xdr:spPr>
        <a:xfrm>
          <a:off x="121729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1C61A703-89F0-4CA9-94F6-958AF7B1D7B6}"/>
            </a:ext>
          </a:extLst>
        </xdr:cNvPr>
        <xdr:cNvSpPr txBox="1"/>
      </xdr:nvSpPr>
      <xdr:spPr>
        <a:xfrm>
          <a:off x="11366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8" name="楕円 527">
          <a:extLst>
            <a:ext uri="{FF2B5EF4-FFF2-40B4-BE49-F238E27FC236}">
              <a16:creationId xmlns:a16="http://schemas.microsoft.com/office/drawing/2014/main" id="{6505E9CE-AF43-4B71-8612-F98C5C17840D}"/>
            </a:ext>
          </a:extLst>
        </xdr:cNvPr>
        <xdr:cNvSpPr/>
      </xdr:nvSpPr>
      <xdr:spPr>
        <a:xfrm>
          <a:off x="14649450" y="63690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6867</xdr:rowOff>
    </xdr:from>
    <xdr:ext cx="249299" cy="259045"/>
    <xdr:sp macro="" textlink="">
      <xdr:nvSpPr>
        <xdr:cNvPr id="529" name="災害復旧事業費該当値テキスト">
          <a:extLst>
            <a:ext uri="{FF2B5EF4-FFF2-40B4-BE49-F238E27FC236}">
              <a16:creationId xmlns:a16="http://schemas.microsoft.com/office/drawing/2014/main" id="{F8427C76-95F2-4D04-89C7-17C1EE557CDB}"/>
            </a:ext>
          </a:extLst>
        </xdr:cNvPr>
        <xdr:cNvSpPr txBox="1"/>
      </xdr:nvSpPr>
      <xdr:spPr>
        <a:xfrm>
          <a:off x="14744700" y="62870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0" name="楕円 529">
          <a:extLst>
            <a:ext uri="{FF2B5EF4-FFF2-40B4-BE49-F238E27FC236}">
              <a16:creationId xmlns:a16="http://schemas.microsoft.com/office/drawing/2014/main" id="{959E3E84-1FB4-4D19-A58B-4B900F0FC79A}"/>
            </a:ext>
          </a:extLst>
        </xdr:cNvPr>
        <xdr:cNvSpPr/>
      </xdr:nvSpPr>
      <xdr:spPr>
        <a:xfrm>
          <a:off x="13887450" y="6369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1" name="テキスト ボックス 530">
          <a:extLst>
            <a:ext uri="{FF2B5EF4-FFF2-40B4-BE49-F238E27FC236}">
              <a16:creationId xmlns:a16="http://schemas.microsoft.com/office/drawing/2014/main" id="{8CD320F7-0873-467C-A576-CF3E5337546C}"/>
            </a:ext>
          </a:extLst>
        </xdr:cNvPr>
        <xdr:cNvSpPr txBox="1"/>
      </xdr:nvSpPr>
      <xdr:spPr>
        <a:xfrm>
          <a:off x="13832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2" name="楕円 531">
          <a:extLst>
            <a:ext uri="{FF2B5EF4-FFF2-40B4-BE49-F238E27FC236}">
              <a16:creationId xmlns:a16="http://schemas.microsoft.com/office/drawing/2014/main" id="{8E52D98A-366F-464D-B958-BA2829038CF1}"/>
            </a:ext>
          </a:extLst>
        </xdr:cNvPr>
        <xdr:cNvSpPr/>
      </xdr:nvSpPr>
      <xdr:spPr>
        <a:xfrm>
          <a:off x="13093700" y="6369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3" name="テキスト ボックス 532">
          <a:extLst>
            <a:ext uri="{FF2B5EF4-FFF2-40B4-BE49-F238E27FC236}">
              <a16:creationId xmlns:a16="http://schemas.microsoft.com/office/drawing/2014/main" id="{CB2162F3-C592-45C1-B170-E0AA6A4D5307}"/>
            </a:ext>
          </a:extLst>
        </xdr:cNvPr>
        <xdr:cNvSpPr txBox="1"/>
      </xdr:nvSpPr>
      <xdr:spPr>
        <a:xfrm>
          <a:off x="130325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4" name="楕円 533">
          <a:extLst>
            <a:ext uri="{FF2B5EF4-FFF2-40B4-BE49-F238E27FC236}">
              <a16:creationId xmlns:a16="http://schemas.microsoft.com/office/drawing/2014/main" id="{F18851D0-1665-406A-A1E7-33A1C3BF036E}"/>
            </a:ext>
          </a:extLst>
        </xdr:cNvPr>
        <xdr:cNvSpPr/>
      </xdr:nvSpPr>
      <xdr:spPr>
        <a:xfrm>
          <a:off x="12299950" y="63690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5" name="テキスト ボックス 534">
          <a:extLst>
            <a:ext uri="{FF2B5EF4-FFF2-40B4-BE49-F238E27FC236}">
              <a16:creationId xmlns:a16="http://schemas.microsoft.com/office/drawing/2014/main" id="{071138B7-D2CC-4FBD-93CC-66874FF32C86}"/>
            </a:ext>
          </a:extLst>
        </xdr:cNvPr>
        <xdr:cNvSpPr txBox="1"/>
      </xdr:nvSpPr>
      <xdr:spPr>
        <a:xfrm>
          <a:off x="1222610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6" name="楕円 535">
          <a:extLst>
            <a:ext uri="{FF2B5EF4-FFF2-40B4-BE49-F238E27FC236}">
              <a16:creationId xmlns:a16="http://schemas.microsoft.com/office/drawing/2014/main" id="{A0110C54-E408-4019-B368-D43F8999C667}"/>
            </a:ext>
          </a:extLst>
        </xdr:cNvPr>
        <xdr:cNvSpPr/>
      </xdr:nvSpPr>
      <xdr:spPr>
        <a:xfrm>
          <a:off x="11487150" y="6369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37" name="テキスト ボックス 536">
          <a:extLst>
            <a:ext uri="{FF2B5EF4-FFF2-40B4-BE49-F238E27FC236}">
              <a16:creationId xmlns:a16="http://schemas.microsoft.com/office/drawing/2014/main" id="{E783750D-C2F9-4116-8844-E8297C05B240}"/>
            </a:ext>
          </a:extLst>
        </xdr:cNvPr>
        <xdr:cNvSpPr txBox="1"/>
      </xdr:nvSpPr>
      <xdr:spPr>
        <a:xfrm>
          <a:off x="114323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6845468F-CEF2-4309-8FB5-D3136F457D7C}"/>
            </a:ext>
          </a:extLst>
        </xdr:cNvPr>
        <xdr:cNvSpPr/>
      </xdr:nvSpPr>
      <xdr:spPr>
        <a:xfrm>
          <a:off x="11207750" y="7162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731F3B1E-9EF9-4B1F-B3D5-324808514580}"/>
            </a:ext>
          </a:extLst>
        </xdr:cNvPr>
        <xdr:cNvSpPr/>
      </xdr:nvSpPr>
      <xdr:spPr>
        <a:xfrm>
          <a:off x="113157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BDE8648-7B63-4754-A208-EC5801B52962}"/>
            </a:ext>
          </a:extLst>
        </xdr:cNvPr>
        <xdr:cNvSpPr/>
      </xdr:nvSpPr>
      <xdr:spPr>
        <a:xfrm>
          <a:off x="113157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7734B43B-0ED2-4F7A-883D-01FFD7EB97E9}"/>
            </a:ext>
          </a:extLst>
        </xdr:cNvPr>
        <xdr:cNvSpPr/>
      </xdr:nvSpPr>
      <xdr:spPr>
        <a:xfrm>
          <a:off x="122364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9FA899EC-3E46-4528-88FA-1EE442A138EE}"/>
            </a:ext>
          </a:extLst>
        </xdr:cNvPr>
        <xdr:cNvSpPr/>
      </xdr:nvSpPr>
      <xdr:spPr>
        <a:xfrm>
          <a:off x="122364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44B9B1EC-67D2-4F50-B90B-0082B3EB6930}"/>
            </a:ext>
          </a:extLst>
        </xdr:cNvPr>
        <xdr:cNvSpPr/>
      </xdr:nvSpPr>
      <xdr:spPr>
        <a:xfrm>
          <a:off x="132651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181ADE08-61EC-4A7D-86C9-60065D4BB462}"/>
            </a:ext>
          </a:extLst>
        </xdr:cNvPr>
        <xdr:cNvSpPr/>
      </xdr:nvSpPr>
      <xdr:spPr>
        <a:xfrm>
          <a:off x="132651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DAB1C8B2-8079-437F-A59A-D983F033E6C3}"/>
            </a:ext>
          </a:extLst>
        </xdr:cNvPr>
        <xdr:cNvSpPr/>
      </xdr:nvSpPr>
      <xdr:spPr>
        <a:xfrm>
          <a:off x="11207750" y="7956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CF839D81-3E50-44E8-9A68-D50FD82A3A76}"/>
            </a:ext>
          </a:extLst>
        </xdr:cNvPr>
        <xdr:cNvSpPr txBox="1"/>
      </xdr:nvSpPr>
      <xdr:spPr>
        <a:xfrm>
          <a:off x="111696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34CA152D-82CE-47B1-AA25-5C9299C6504B}"/>
            </a:ext>
          </a:extLst>
        </xdr:cNvPr>
        <xdr:cNvCxnSpPr/>
      </xdr:nvCxnSpPr>
      <xdr:spPr>
        <a:xfrm>
          <a:off x="11207750" y="10160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7F468688-FAE8-4668-8592-E94694AB83D8}"/>
            </a:ext>
          </a:extLst>
        </xdr:cNvPr>
        <xdr:cNvCxnSpPr/>
      </xdr:nvCxnSpPr>
      <xdr:spPr>
        <a:xfrm>
          <a:off x="11207750" y="9061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2C912E1E-AB55-4360-A6A0-B04330BE5F94}"/>
            </a:ext>
          </a:extLst>
        </xdr:cNvPr>
        <xdr:cNvSpPr txBox="1"/>
      </xdr:nvSpPr>
      <xdr:spPr>
        <a:xfrm>
          <a:off x="10978014" y="89192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847713F1-0653-4419-888C-EE7988AE2D4A}"/>
            </a:ext>
          </a:extLst>
        </xdr:cNvPr>
        <xdr:cNvCxnSpPr/>
      </xdr:nvCxnSpPr>
      <xdr:spPr>
        <a:xfrm>
          <a:off x="11207750" y="7956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27777AD7-6343-4B6C-9232-9AB06EC28398}"/>
            </a:ext>
          </a:extLst>
        </xdr:cNvPr>
        <xdr:cNvSpPr txBox="1"/>
      </xdr:nvSpPr>
      <xdr:spPr>
        <a:xfrm>
          <a:off x="10978014" y="78206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795A763E-9410-404C-B47E-2236C347D5F1}"/>
            </a:ext>
          </a:extLst>
        </xdr:cNvPr>
        <xdr:cNvSpPr/>
      </xdr:nvSpPr>
      <xdr:spPr>
        <a:xfrm>
          <a:off x="11207750" y="7956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B0166B74-847C-4D7D-8922-3A024A408D9E}"/>
            </a:ext>
          </a:extLst>
        </xdr:cNvPr>
        <xdr:cNvCxnSpPr/>
      </xdr:nvCxnSpPr>
      <xdr:spPr>
        <a:xfrm>
          <a:off x="14698345" y="906145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47945EEB-AEB9-4379-9C88-506988B5AA75}"/>
            </a:ext>
          </a:extLst>
        </xdr:cNvPr>
        <xdr:cNvSpPr txBox="1"/>
      </xdr:nvSpPr>
      <xdr:spPr>
        <a:xfrm>
          <a:off x="147447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9AB41B91-30B6-4FA6-A90A-E34D42EEABA5}"/>
            </a:ext>
          </a:extLst>
        </xdr:cNvPr>
        <xdr:cNvCxnSpPr/>
      </xdr:nvCxnSpPr>
      <xdr:spPr>
        <a:xfrm>
          <a:off x="14611350" y="9061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927C2A7F-E937-466E-8268-57E9983B8C3C}"/>
            </a:ext>
          </a:extLst>
        </xdr:cNvPr>
        <xdr:cNvSpPr txBox="1"/>
      </xdr:nvSpPr>
      <xdr:spPr>
        <a:xfrm>
          <a:off x="14744700" y="8766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3821F66D-EF1C-4251-B7DC-4934E7B610C3}"/>
            </a:ext>
          </a:extLst>
        </xdr:cNvPr>
        <xdr:cNvCxnSpPr/>
      </xdr:nvCxnSpPr>
      <xdr:spPr>
        <a:xfrm>
          <a:off x="14611350" y="9061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F5A9BDE7-EB55-431D-92AB-7714291DC604}"/>
            </a:ext>
          </a:extLst>
        </xdr:cNvPr>
        <xdr:cNvCxnSpPr/>
      </xdr:nvCxnSpPr>
      <xdr:spPr>
        <a:xfrm>
          <a:off x="13938250" y="906145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2DBF96F5-B7AA-46E1-BBF3-385F751A0C5D}"/>
            </a:ext>
          </a:extLst>
        </xdr:cNvPr>
        <xdr:cNvSpPr txBox="1"/>
      </xdr:nvSpPr>
      <xdr:spPr>
        <a:xfrm>
          <a:off x="14744700" y="898907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2DBEE225-52B2-4893-BB30-97DD15E29051}"/>
            </a:ext>
          </a:extLst>
        </xdr:cNvPr>
        <xdr:cNvSpPr/>
      </xdr:nvSpPr>
      <xdr:spPr>
        <a:xfrm>
          <a:off x="14649450" y="90106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E9A75859-6B7C-4C22-B6CC-97222E30F5AF}"/>
            </a:ext>
          </a:extLst>
        </xdr:cNvPr>
        <xdr:cNvCxnSpPr/>
      </xdr:nvCxnSpPr>
      <xdr:spPr>
        <a:xfrm>
          <a:off x="13144500" y="90614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FF211147-7910-4EA0-AAC0-B9943BE44852}"/>
            </a:ext>
          </a:extLst>
        </xdr:cNvPr>
        <xdr:cNvSpPr/>
      </xdr:nvSpPr>
      <xdr:spPr>
        <a:xfrm>
          <a:off x="1388745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923E1251-D67F-4466-A14D-73CCBCDE6B23}"/>
            </a:ext>
          </a:extLst>
        </xdr:cNvPr>
        <xdr:cNvSpPr txBox="1"/>
      </xdr:nvSpPr>
      <xdr:spPr>
        <a:xfrm>
          <a:off x="1383265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25B9AF0-5CD9-4240-BCED-4CBD1DDE8DBD}"/>
            </a:ext>
          </a:extLst>
        </xdr:cNvPr>
        <xdr:cNvCxnSpPr/>
      </xdr:nvCxnSpPr>
      <xdr:spPr>
        <a:xfrm>
          <a:off x="12344400" y="90614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E8AACE97-D670-4E86-97AC-820F87F074D6}"/>
            </a:ext>
          </a:extLst>
        </xdr:cNvPr>
        <xdr:cNvSpPr/>
      </xdr:nvSpPr>
      <xdr:spPr>
        <a:xfrm>
          <a:off x="1309370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A4ACE2D7-8331-43AF-AECD-9B4B16A9216D}"/>
            </a:ext>
          </a:extLst>
        </xdr:cNvPr>
        <xdr:cNvSpPr txBox="1"/>
      </xdr:nvSpPr>
      <xdr:spPr>
        <a:xfrm>
          <a:off x="1303255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E15F32A-581F-4F3D-9B8A-D29A32625D1B}"/>
            </a:ext>
          </a:extLst>
        </xdr:cNvPr>
        <xdr:cNvCxnSpPr/>
      </xdr:nvCxnSpPr>
      <xdr:spPr>
        <a:xfrm>
          <a:off x="11537950" y="90614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35765289-69B5-45A0-92B3-FE8A84F08A1E}"/>
            </a:ext>
          </a:extLst>
        </xdr:cNvPr>
        <xdr:cNvSpPr/>
      </xdr:nvSpPr>
      <xdr:spPr>
        <a:xfrm>
          <a:off x="12299950" y="90106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2B0E939B-1B2F-4AC6-89EB-9F3402F8C767}"/>
            </a:ext>
          </a:extLst>
        </xdr:cNvPr>
        <xdr:cNvSpPr txBox="1"/>
      </xdr:nvSpPr>
      <xdr:spPr>
        <a:xfrm>
          <a:off x="122261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424C8A1C-A344-484E-BD97-AEC577AE5FEF}"/>
            </a:ext>
          </a:extLst>
        </xdr:cNvPr>
        <xdr:cNvSpPr/>
      </xdr:nvSpPr>
      <xdr:spPr>
        <a:xfrm>
          <a:off x="1148715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D0745D79-673B-4580-A7EC-9DD62B50C6A9}"/>
            </a:ext>
          </a:extLst>
        </xdr:cNvPr>
        <xdr:cNvSpPr txBox="1"/>
      </xdr:nvSpPr>
      <xdr:spPr>
        <a:xfrm>
          <a:off x="1143235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D191BB60-07D0-4362-9394-0A8C976B6945}"/>
            </a:ext>
          </a:extLst>
        </xdr:cNvPr>
        <xdr:cNvSpPr txBox="1"/>
      </xdr:nvSpPr>
      <xdr:spPr>
        <a:xfrm>
          <a:off x="14528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B1C8912A-3ED7-4F8E-AD94-1EB1690FCEF2}"/>
            </a:ext>
          </a:extLst>
        </xdr:cNvPr>
        <xdr:cNvSpPr txBox="1"/>
      </xdr:nvSpPr>
      <xdr:spPr>
        <a:xfrm>
          <a:off x="13766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6FED2B8A-98D3-4CD3-BD5B-1B698F8F8579}"/>
            </a:ext>
          </a:extLst>
        </xdr:cNvPr>
        <xdr:cNvSpPr txBox="1"/>
      </xdr:nvSpPr>
      <xdr:spPr>
        <a:xfrm>
          <a:off x="129730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5241B54C-7C00-4055-A26E-B5319EF2A779}"/>
            </a:ext>
          </a:extLst>
        </xdr:cNvPr>
        <xdr:cNvSpPr txBox="1"/>
      </xdr:nvSpPr>
      <xdr:spPr>
        <a:xfrm>
          <a:off x="121729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C0F8E868-10D6-43BC-98AE-26AFBE7F5994}"/>
            </a:ext>
          </a:extLst>
        </xdr:cNvPr>
        <xdr:cNvSpPr txBox="1"/>
      </xdr:nvSpPr>
      <xdr:spPr>
        <a:xfrm>
          <a:off x="113665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C7C1487D-43E1-46BC-8EA2-30037B2BCFDC}"/>
            </a:ext>
          </a:extLst>
        </xdr:cNvPr>
        <xdr:cNvSpPr/>
      </xdr:nvSpPr>
      <xdr:spPr>
        <a:xfrm>
          <a:off x="14649450" y="90106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C6E788EC-F10D-44AB-95FE-98238DE8396F}"/>
            </a:ext>
          </a:extLst>
        </xdr:cNvPr>
        <xdr:cNvSpPr txBox="1"/>
      </xdr:nvSpPr>
      <xdr:spPr>
        <a:xfrm>
          <a:off x="14744700" y="8881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8CAEBA97-EC16-4555-89BB-3EC2CB01A6DF}"/>
            </a:ext>
          </a:extLst>
        </xdr:cNvPr>
        <xdr:cNvSpPr/>
      </xdr:nvSpPr>
      <xdr:spPr>
        <a:xfrm>
          <a:off x="1388745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7F8F8F2E-3938-42ED-B86D-A0B3475326F0}"/>
            </a:ext>
          </a:extLst>
        </xdr:cNvPr>
        <xdr:cNvSpPr txBox="1"/>
      </xdr:nvSpPr>
      <xdr:spPr>
        <a:xfrm>
          <a:off x="1383265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6629BD20-B648-4E54-ADE7-E41C4AD234C5}"/>
            </a:ext>
          </a:extLst>
        </xdr:cNvPr>
        <xdr:cNvSpPr/>
      </xdr:nvSpPr>
      <xdr:spPr>
        <a:xfrm>
          <a:off x="1309370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CCA6B9AD-B1FB-41F2-8FF3-F8FA8173A09A}"/>
            </a:ext>
          </a:extLst>
        </xdr:cNvPr>
        <xdr:cNvSpPr txBox="1"/>
      </xdr:nvSpPr>
      <xdr:spPr>
        <a:xfrm>
          <a:off x="1303255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5306825E-820E-4CAF-BC54-B3D277DF6EA4}"/>
            </a:ext>
          </a:extLst>
        </xdr:cNvPr>
        <xdr:cNvSpPr/>
      </xdr:nvSpPr>
      <xdr:spPr>
        <a:xfrm>
          <a:off x="12299950" y="9010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6B0633F2-7F4F-4F36-A00F-FD3FE4599022}"/>
            </a:ext>
          </a:extLst>
        </xdr:cNvPr>
        <xdr:cNvSpPr txBox="1"/>
      </xdr:nvSpPr>
      <xdr:spPr>
        <a:xfrm>
          <a:off x="1222610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C75B07FF-A73B-401A-AF40-35E9C0DDDD93}"/>
            </a:ext>
          </a:extLst>
        </xdr:cNvPr>
        <xdr:cNvSpPr/>
      </xdr:nvSpPr>
      <xdr:spPr>
        <a:xfrm>
          <a:off x="1148715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BF9B7B00-ACE4-4134-A1AE-F336826BC6B1}"/>
            </a:ext>
          </a:extLst>
        </xdr:cNvPr>
        <xdr:cNvSpPr txBox="1"/>
      </xdr:nvSpPr>
      <xdr:spPr>
        <a:xfrm>
          <a:off x="1143235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AE27532F-1285-4C46-9D0B-C5B5FBDCA1B3}"/>
            </a:ext>
          </a:extLst>
        </xdr:cNvPr>
        <xdr:cNvSpPr/>
      </xdr:nvSpPr>
      <xdr:spPr>
        <a:xfrm>
          <a:off x="11207750" y="10464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2F8DE19D-B3D6-4FEB-AE17-9AF3875A9B43}"/>
            </a:ext>
          </a:extLst>
        </xdr:cNvPr>
        <xdr:cNvSpPr/>
      </xdr:nvSpPr>
      <xdr:spPr>
        <a:xfrm>
          <a:off x="113157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FE7AAAF0-0E48-4431-80F4-F1B5115FB245}"/>
            </a:ext>
          </a:extLst>
        </xdr:cNvPr>
        <xdr:cNvSpPr/>
      </xdr:nvSpPr>
      <xdr:spPr>
        <a:xfrm>
          <a:off x="113157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822F1CC7-03E6-4FFA-876B-196EB36F81C7}"/>
            </a:ext>
          </a:extLst>
        </xdr:cNvPr>
        <xdr:cNvSpPr/>
      </xdr:nvSpPr>
      <xdr:spPr>
        <a:xfrm>
          <a:off x="122364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93CE717C-0DB5-41F7-A5E3-5879DC10E573}"/>
            </a:ext>
          </a:extLst>
        </xdr:cNvPr>
        <xdr:cNvSpPr/>
      </xdr:nvSpPr>
      <xdr:spPr>
        <a:xfrm>
          <a:off x="122364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4591C49B-5AE9-40C7-9FA2-C23D6C6521CA}"/>
            </a:ext>
          </a:extLst>
        </xdr:cNvPr>
        <xdr:cNvSpPr/>
      </xdr:nvSpPr>
      <xdr:spPr>
        <a:xfrm>
          <a:off x="132651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13CEE0A5-2C19-4015-9936-2A55A8879D07}"/>
            </a:ext>
          </a:extLst>
        </xdr:cNvPr>
        <xdr:cNvSpPr/>
      </xdr:nvSpPr>
      <xdr:spPr>
        <a:xfrm>
          <a:off x="132651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43E407FB-BEDB-4229-A56C-0C14D785BC97}"/>
            </a:ext>
          </a:extLst>
        </xdr:cNvPr>
        <xdr:cNvSpPr/>
      </xdr:nvSpPr>
      <xdr:spPr>
        <a:xfrm>
          <a:off x="11207750" y="11258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869D8461-2CF6-4DFC-B975-5596E1794D5B}"/>
            </a:ext>
          </a:extLst>
        </xdr:cNvPr>
        <xdr:cNvSpPr txBox="1"/>
      </xdr:nvSpPr>
      <xdr:spPr>
        <a:xfrm>
          <a:off x="111696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64D54561-1C71-4443-B10E-7E646BD859B8}"/>
            </a:ext>
          </a:extLst>
        </xdr:cNvPr>
        <xdr:cNvCxnSpPr/>
      </xdr:nvCxnSpPr>
      <xdr:spPr>
        <a:xfrm>
          <a:off x="11207750" y="13462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97E42E09-27BF-4A79-84E9-555179819ED3}"/>
            </a:ext>
          </a:extLst>
        </xdr:cNvPr>
        <xdr:cNvCxnSpPr/>
      </xdr:nvCxnSpPr>
      <xdr:spPr>
        <a:xfrm>
          <a:off x="11207750" y="130238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622FFA6C-356E-4C49-8D3C-F7F5F0B744A1}"/>
            </a:ext>
          </a:extLst>
        </xdr:cNvPr>
        <xdr:cNvSpPr txBox="1"/>
      </xdr:nvSpPr>
      <xdr:spPr>
        <a:xfrm>
          <a:off x="10978014" y="12881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E2F88AD3-628A-4959-B8DF-CA133675C6C5}"/>
            </a:ext>
          </a:extLst>
        </xdr:cNvPr>
        <xdr:cNvCxnSpPr/>
      </xdr:nvCxnSpPr>
      <xdr:spPr>
        <a:xfrm>
          <a:off x="11207750" y="12579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F04823F4-FA6E-4633-8746-2E48F8C8F7CD}"/>
            </a:ext>
          </a:extLst>
        </xdr:cNvPr>
        <xdr:cNvSpPr txBox="1"/>
      </xdr:nvSpPr>
      <xdr:spPr>
        <a:xfrm>
          <a:off x="10669481" y="12443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BC133FE0-C9EC-48FE-8F37-97044860EF7B}"/>
            </a:ext>
          </a:extLst>
        </xdr:cNvPr>
        <xdr:cNvCxnSpPr/>
      </xdr:nvCxnSpPr>
      <xdr:spPr>
        <a:xfrm>
          <a:off x="11207750" y="12141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6D5A9677-ED61-41FA-9226-BD9769BAD330}"/>
            </a:ext>
          </a:extLst>
        </xdr:cNvPr>
        <xdr:cNvSpPr txBox="1"/>
      </xdr:nvSpPr>
      <xdr:spPr>
        <a:xfrm>
          <a:off x="10669481" y="12005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6968E7D4-4F89-4531-9B94-9DE696B53CEE}"/>
            </a:ext>
          </a:extLst>
        </xdr:cNvPr>
        <xdr:cNvCxnSpPr/>
      </xdr:nvCxnSpPr>
      <xdr:spPr>
        <a:xfrm>
          <a:off x="11207750" y="11703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78BC45E5-939E-4913-8D60-D804A566A70B}"/>
            </a:ext>
          </a:extLst>
        </xdr:cNvPr>
        <xdr:cNvSpPr txBox="1"/>
      </xdr:nvSpPr>
      <xdr:spPr>
        <a:xfrm>
          <a:off x="10669481" y="11560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9793C35E-45F9-4390-B44D-607D9420A30D}"/>
            </a:ext>
          </a:extLst>
        </xdr:cNvPr>
        <xdr:cNvCxnSpPr/>
      </xdr:nvCxnSpPr>
      <xdr:spPr>
        <a:xfrm>
          <a:off x="11207750" y="11258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1CAA923E-BF86-4E69-B114-8D7155C51378}"/>
            </a:ext>
          </a:extLst>
        </xdr:cNvPr>
        <xdr:cNvSpPr txBox="1"/>
      </xdr:nvSpPr>
      <xdr:spPr>
        <a:xfrm>
          <a:off x="1066948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78A52510-369C-4D54-A17B-CCF912B63729}"/>
            </a:ext>
          </a:extLst>
        </xdr:cNvPr>
        <xdr:cNvSpPr/>
      </xdr:nvSpPr>
      <xdr:spPr>
        <a:xfrm>
          <a:off x="11207750" y="11258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8" name="直線コネクタ 607">
          <a:extLst>
            <a:ext uri="{FF2B5EF4-FFF2-40B4-BE49-F238E27FC236}">
              <a16:creationId xmlns:a16="http://schemas.microsoft.com/office/drawing/2014/main" id="{6CE493B1-39D3-494E-A380-ED1845C30D00}"/>
            </a:ext>
          </a:extLst>
        </xdr:cNvPr>
        <xdr:cNvCxnSpPr/>
      </xdr:nvCxnSpPr>
      <xdr:spPr>
        <a:xfrm flipV="1">
          <a:off x="14698345" y="11862897"/>
          <a:ext cx="1269" cy="1155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09" name="公債費最小値テキスト">
          <a:extLst>
            <a:ext uri="{FF2B5EF4-FFF2-40B4-BE49-F238E27FC236}">
              <a16:creationId xmlns:a16="http://schemas.microsoft.com/office/drawing/2014/main" id="{C9A210F3-7080-4CD6-B034-6613ED443579}"/>
            </a:ext>
          </a:extLst>
        </xdr:cNvPr>
        <xdr:cNvSpPr txBox="1"/>
      </xdr:nvSpPr>
      <xdr:spPr>
        <a:xfrm>
          <a:off x="14744700" y="13022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0" name="直線コネクタ 609">
          <a:extLst>
            <a:ext uri="{FF2B5EF4-FFF2-40B4-BE49-F238E27FC236}">
              <a16:creationId xmlns:a16="http://schemas.microsoft.com/office/drawing/2014/main" id="{BA715618-87C3-46BD-B2F4-728B756FCA85}"/>
            </a:ext>
          </a:extLst>
        </xdr:cNvPr>
        <xdr:cNvCxnSpPr/>
      </xdr:nvCxnSpPr>
      <xdr:spPr>
        <a:xfrm>
          <a:off x="14611350" y="130182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1" name="公債費最大値テキスト">
          <a:extLst>
            <a:ext uri="{FF2B5EF4-FFF2-40B4-BE49-F238E27FC236}">
              <a16:creationId xmlns:a16="http://schemas.microsoft.com/office/drawing/2014/main" id="{413FBF28-8E1F-4D70-9D17-C1CE8405C923}"/>
            </a:ext>
          </a:extLst>
        </xdr:cNvPr>
        <xdr:cNvSpPr txBox="1"/>
      </xdr:nvSpPr>
      <xdr:spPr>
        <a:xfrm>
          <a:off x="14744700" y="11644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2" name="直線コネクタ 611">
          <a:extLst>
            <a:ext uri="{FF2B5EF4-FFF2-40B4-BE49-F238E27FC236}">
              <a16:creationId xmlns:a16="http://schemas.microsoft.com/office/drawing/2014/main" id="{FF4EB84A-084B-4618-B133-347CD2D99AC8}"/>
            </a:ext>
          </a:extLst>
        </xdr:cNvPr>
        <xdr:cNvCxnSpPr/>
      </xdr:nvCxnSpPr>
      <xdr:spPr>
        <a:xfrm>
          <a:off x="14611350" y="1186289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120075</xdr:rowOff>
    </xdr:from>
    <xdr:to>
      <xdr:col>85</xdr:col>
      <xdr:colOff>127000</xdr:colOff>
      <xdr:row>77</xdr:row>
      <xdr:rowOff>143863</xdr:rowOff>
    </xdr:to>
    <xdr:cxnSp macro="">
      <xdr:nvCxnSpPr>
        <xdr:cNvPr id="613" name="直線コネクタ 612">
          <a:extLst>
            <a:ext uri="{FF2B5EF4-FFF2-40B4-BE49-F238E27FC236}">
              <a16:creationId xmlns:a16="http://schemas.microsoft.com/office/drawing/2014/main" id="{6D397439-76F2-406A-9173-C35691055D4B}"/>
            </a:ext>
          </a:extLst>
        </xdr:cNvPr>
        <xdr:cNvCxnSpPr/>
      </xdr:nvCxnSpPr>
      <xdr:spPr>
        <a:xfrm flipV="1">
          <a:off x="13938250" y="12839125"/>
          <a:ext cx="762000" cy="2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70462</xdr:rowOff>
    </xdr:from>
    <xdr:ext cx="534377" cy="259045"/>
    <xdr:sp macro="" textlink="">
      <xdr:nvSpPr>
        <xdr:cNvPr id="614" name="公債費平均値テキスト">
          <a:extLst>
            <a:ext uri="{FF2B5EF4-FFF2-40B4-BE49-F238E27FC236}">
              <a16:creationId xmlns:a16="http://schemas.microsoft.com/office/drawing/2014/main" id="{776A01CB-AD32-4C24-9A6F-CC76888F5100}"/>
            </a:ext>
          </a:extLst>
        </xdr:cNvPr>
        <xdr:cNvSpPr txBox="1"/>
      </xdr:nvSpPr>
      <xdr:spPr>
        <a:xfrm>
          <a:off x="14744700" y="126244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5" name="フローチャート: 判断 614">
          <a:extLst>
            <a:ext uri="{FF2B5EF4-FFF2-40B4-BE49-F238E27FC236}">
              <a16:creationId xmlns:a16="http://schemas.microsoft.com/office/drawing/2014/main" id="{3C7910B6-E3DE-42FE-BD5F-D0B47C5A080E}"/>
            </a:ext>
          </a:extLst>
        </xdr:cNvPr>
        <xdr:cNvSpPr/>
      </xdr:nvSpPr>
      <xdr:spPr>
        <a:xfrm>
          <a:off x="14649450" y="1276663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143863</xdr:rowOff>
    </xdr:from>
    <xdr:to>
      <xdr:col>81</xdr:col>
      <xdr:colOff>50800</xdr:colOff>
      <xdr:row>77</xdr:row>
      <xdr:rowOff>166819</xdr:rowOff>
    </xdr:to>
    <xdr:cxnSp macro="">
      <xdr:nvCxnSpPr>
        <xdr:cNvPr id="616" name="直線コネクタ 615">
          <a:extLst>
            <a:ext uri="{FF2B5EF4-FFF2-40B4-BE49-F238E27FC236}">
              <a16:creationId xmlns:a16="http://schemas.microsoft.com/office/drawing/2014/main" id="{2DC5A9DA-CEE0-4742-8118-72DAD89BD052}"/>
            </a:ext>
          </a:extLst>
        </xdr:cNvPr>
        <xdr:cNvCxnSpPr/>
      </xdr:nvCxnSpPr>
      <xdr:spPr>
        <a:xfrm flipV="1">
          <a:off x="13144500" y="12862913"/>
          <a:ext cx="793750" cy="22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7" name="フローチャート: 判断 616">
          <a:extLst>
            <a:ext uri="{FF2B5EF4-FFF2-40B4-BE49-F238E27FC236}">
              <a16:creationId xmlns:a16="http://schemas.microsoft.com/office/drawing/2014/main" id="{95A701B2-1108-4404-8D20-4F43E68CED19}"/>
            </a:ext>
          </a:extLst>
        </xdr:cNvPr>
        <xdr:cNvSpPr/>
      </xdr:nvSpPr>
      <xdr:spPr>
        <a:xfrm>
          <a:off x="13887450" y="12775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2971</xdr:rowOff>
    </xdr:from>
    <xdr:ext cx="534377" cy="259045"/>
    <xdr:sp macro="" textlink="">
      <xdr:nvSpPr>
        <xdr:cNvPr id="618" name="テキスト ボックス 617">
          <a:extLst>
            <a:ext uri="{FF2B5EF4-FFF2-40B4-BE49-F238E27FC236}">
              <a16:creationId xmlns:a16="http://schemas.microsoft.com/office/drawing/2014/main" id="{DF5B69A8-7801-44E0-8199-26AAC2060ECA}"/>
            </a:ext>
          </a:extLst>
        </xdr:cNvPr>
        <xdr:cNvSpPr txBox="1"/>
      </xdr:nvSpPr>
      <xdr:spPr>
        <a:xfrm>
          <a:off x="13709161" y="12556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166819</xdr:rowOff>
    </xdr:from>
    <xdr:to>
      <xdr:col>76</xdr:col>
      <xdr:colOff>114300</xdr:colOff>
      <xdr:row>78</xdr:row>
      <xdr:rowOff>8587</xdr:rowOff>
    </xdr:to>
    <xdr:cxnSp macro="">
      <xdr:nvCxnSpPr>
        <xdr:cNvPr id="619" name="直線コネクタ 618">
          <a:extLst>
            <a:ext uri="{FF2B5EF4-FFF2-40B4-BE49-F238E27FC236}">
              <a16:creationId xmlns:a16="http://schemas.microsoft.com/office/drawing/2014/main" id="{0A5DEE4A-CCB0-4408-B698-C5D32089FD81}"/>
            </a:ext>
          </a:extLst>
        </xdr:cNvPr>
        <xdr:cNvCxnSpPr/>
      </xdr:nvCxnSpPr>
      <xdr:spPr>
        <a:xfrm flipV="1">
          <a:off x="12344400" y="12885869"/>
          <a:ext cx="800100" cy="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0" name="フローチャート: 判断 619">
          <a:extLst>
            <a:ext uri="{FF2B5EF4-FFF2-40B4-BE49-F238E27FC236}">
              <a16:creationId xmlns:a16="http://schemas.microsoft.com/office/drawing/2014/main" id="{5754BAAC-4ED8-43AE-B656-25BCC2546823}"/>
            </a:ext>
          </a:extLst>
        </xdr:cNvPr>
        <xdr:cNvSpPr/>
      </xdr:nvSpPr>
      <xdr:spPr>
        <a:xfrm>
          <a:off x="13093700" y="1278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7757</xdr:rowOff>
    </xdr:from>
    <xdr:ext cx="534377" cy="259045"/>
    <xdr:sp macro="" textlink="">
      <xdr:nvSpPr>
        <xdr:cNvPr id="621" name="テキスト ボックス 620">
          <a:extLst>
            <a:ext uri="{FF2B5EF4-FFF2-40B4-BE49-F238E27FC236}">
              <a16:creationId xmlns:a16="http://schemas.microsoft.com/office/drawing/2014/main" id="{70C82389-1464-495D-923F-F0189633398C}"/>
            </a:ext>
          </a:extLst>
        </xdr:cNvPr>
        <xdr:cNvSpPr txBox="1"/>
      </xdr:nvSpPr>
      <xdr:spPr>
        <a:xfrm>
          <a:off x="12896361" y="12561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8587</xdr:rowOff>
    </xdr:from>
    <xdr:to>
      <xdr:col>71</xdr:col>
      <xdr:colOff>177800</xdr:colOff>
      <xdr:row>78</xdr:row>
      <xdr:rowOff>39486</xdr:rowOff>
    </xdr:to>
    <xdr:cxnSp macro="">
      <xdr:nvCxnSpPr>
        <xdr:cNvPr id="622" name="直線コネクタ 621">
          <a:extLst>
            <a:ext uri="{FF2B5EF4-FFF2-40B4-BE49-F238E27FC236}">
              <a16:creationId xmlns:a16="http://schemas.microsoft.com/office/drawing/2014/main" id="{A49E93F2-1DA8-4210-8FBB-75795F4458BB}"/>
            </a:ext>
          </a:extLst>
        </xdr:cNvPr>
        <xdr:cNvCxnSpPr/>
      </xdr:nvCxnSpPr>
      <xdr:spPr>
        <a:xfrm flipV="1">
          <a:off x="11537950" y="12892737"/>
          <a:ext cx="806450" cy="30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3" name="フローチャート: 判断 622">
          <a:extLst>
            <a:ext uri="{FF2B5EF4-FFF2-40B4-BE49-F238E27FC236}">
              <a16:creationId xmlns:a16="http://schemas.microsoft.com/office/drawing/2014/main" id="{3FAED0B3-9647-40DE-8FEF-ED90F7A2D429}"/>
            </a:ext>
          </a:extLst>
        </xdr:cNvPr>
        <xdr:cNvSpPr/>
      </xdr:nvSpPr>
      <xdr:spPr>
        <a:xfrm>
          <a:off x="12299950" y="1278753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15163</xdr:rowOff>
    </xdr:from>
    <xdr:ext cx="534377" cy="259045"/>
    <xdr:sp macro="" textlink="">
      <xdr:nvSpPr>
        <xdr:cNvPr id="624" name="テキスト ボックス 623">
          <a:extLst>
            <a:ext uri="{FF2B5EF4-FFF2-40B4-BE49-F238E27FC236}">
              <a16:creationId xmlns:a16="http://schemas.microsoft.com/office/drawing/2014/main" id="{2C1017E8-187A-4D2D-95E6-4A2EC55669B8}"/>
            </a:ext>
          </a:extLst>
        </xdr:cNvPr>
        <xdr:cNvSpPr txBox="1"/>
      </xdr:nvSpPr>
      <xdr:spPr>
        <a:xfrm>
          <a:off x="12102611" y="12569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94411</xdr:rowOff>
    </xdr:from>
    <xdr:to>
      <xdr:col>67</xdr:col>
      <xdr:colOff>101600</xdr:colOff>
      <xdr:row>78</xdr:row>
      <xdr:rowOff>24561</xdr:rowOff>
    </xdr:to>
    <xdr:sp macro="" textlink="">
      <xdr:nvSpPr>
        <xdr:cNvPr id="625" name="フローチャート: 判断 624">
          <a:extLst>
            <a:ext uri="{FF2B5EF4-FFF2-40B4-BE49-F238E27FC236}">
              <a16:creationId xmlns:a16="http://schemas.microsoft.com/office/drawing/2014/main" id="{7495A91C-D38B-4232-B2C2-73FCB80767DF}"/>
            </a:ext>
          </a:extLst>
        </xdr:cNvPr>
        <xdr:cNvSpPr/>
      </xdr:nvSpPr>
      <xdr:spPr>
        <a:xfrm>
          <a:off x="11487150" y="128134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41088</xdr:rowOff>
    </xdr:from>
    <xdr:ext cx="534377" cy="259045"/>
    <xdr:sp macro="" textlink="">
      <xdr:nvSpPr>
        <xdr:cNvPr id="626" name="テキスト ボックス 625">
          <a:extLst>
            <a:ext uri="{FF2B5EF4-FFF2-40B4-BE49-F238E27FC236}">
              <a16:creationId xmlns:a16="http://schemas.microsoft.com/office/drawing/2014/main" id="{906FF5BA-2CBE-493D-94FB-836FA048CE8B}"/>
            </a:ext>
          </a:extLst>
        </xdr:cNvPr>
        <xdr:cNvSpPr txBox="1"/>
      </xdr:nvSpPr>
      <xdr:spPr>
        <a:xfrm>
          <a:off x="11308861" y="12595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B0FCB04-A5DF-4407-AE28-03CE59722B19}"/>
            </a:ext>
          </a:extLst>
        </xdr:cNvPr>
        <xdr:cNvSpPr txBox="1"/>
      </xdr:nvSpPr>
      <xdr:spPr>
        <a:xfrm>
          <a:off x="14528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D114ABED-44D5-4A8A-BE28-8B5DEA2A2383}"/>
            </a:ext>
          </a:extLst>
        </xdr:cNvPr>
        <xdr:cNvSpPr txBox="1"/>
      </xdr:nvSpPr>
      <xdr:spPr>
        <a:xfrm>
          <a:off x="13766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93E70E73-A3D6-4214-AC8B-E6D7D0416FC0}"/>
            </a:ext>
          </a:extLst>
        </xdr:cNvPr>
        <xdr:cNvSpPr txBox="1"/>
      </xdr:nvSpPr>
      <xdr:spPr>
        <a:xfrm>
          <a:off x="129730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982D66DB-3040-46DC-8C79-97F8FD61CD6C}"/>
            </a:ext>
          </a:extLst>
        </xdr:cNvPr>
        <xdr:cNvSpPr txBox="1"/>
      </xdr:nvSpPr>
      <xdr:spPr>
        <a:xfrm>
          <a:off x="121729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6F5141F0-879F-40FF-B106-5F11848AABD3}"/>
            </a:ext>
          </a:extLst>
        </xdr:cNvPr>
        <xdr:cNvSpPr txBox="1"/>
      </xdr:nvSpPr>
      <xdr:spPr>
        <a:xfrm>
          <a:off x="113665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69275</xdr:rowOff>
    </xdr:from>
    <xdr:to>
      <xdr:col>85</xdr:col>
      <xdr:colOff>177800</xdr:colOff>
      <xdr:row>77</xdr:row>
      <xdr:rowOff>170875</xdr:rowOff>
    </xdr:to>
    <xdr:sp macro="" textlink="">
      <xdr:nvSpPr>
        <xdr:cNvPr id="632" name="楕円 631">
          <a:extLst>
            <a:ext uri="{FF2B5EF4-FFF2-40B4-BE49-F238E27FC236}">
              <a16:creationId xmlns:a16="http://schemas.microsoft.com/office/drawing/2014/main" id="{DDB8BE7D-FABA-48C2-94B5-7588C5C4CA3F}"/>
            </a:ext>
          </a:extLst>
        </xdr:cNvPr>
        <xdr:cNvSpPr/>
      </xdr:nvSpPr>
      <xdr:spPr>
        <a:xfrm>
          <a:off x="14649450" y="127883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47702</xdr:rowOff>
    </xdr:from>
    <xdr:ext cx="534377" cy="259045"/>
    <xdr:sp macro="" textlink="">
      <xdr:nvSpPr>
        <xdr:cNvPr id="633" name="公債費該当値テキスト">
          <a:extLst>
            <a:ext uri="{FF2B5EF4-FFF2-40B4-BE49-F238E27FC236}">
              <a16:creationId xmlns:a16="http://schemas.microsoft.com/office/drawing/2014/main" id="{F455A9A7-B1EB-4F5A-9863-C759C57B94B6}"/>
            </a:ext>
          </a:extLst>
        </xdr:cNvPr>
        <xdr:cNvSpPr txBox="1"/>
      </xdr:nvSpPr>
      <xdr:spPr>
        <a:xfrm>
          <a:off x="14744700" y="1276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93063</xdr:rowOff>
    </xdr:from>
    <xdr:to>
      <xdr:col>81</xdr:col>
      <xdr:colOff>101600</xdr:colOff>
      <xdr:row>78</xdr:row>
      <xdr:rowOff>23213</xdr:rowOff>
    </xdr:to>
    <xdr:sp macro="" textlink="">
      <xdr:nvSpPr>
        <xdr:cNvPr id="634" name="楕円 633">
          <a:extLst>
            <a:ext uri="{FF2B5EF4-FFF2-40B4-BE49-F238E27FC236}">
              <a16:creationId xmlns:a16="http://schemas.microsoft.com/office/drawing/2014/main" id="{0EE33EF1-D445-4DAC-903A-AF0B80FDAEA5}"/>
            </a:ext>
          </a:extLst>
        </xdr:cNvPr>
        <xdr:cNvSpPr/>
      </xdr:nvSpPr>
      <xdr:spPr>
        <a:xfrm>
          <a:off x="13887450" y="1281211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14340</xdr:rowOff>
    </xdr:from>
    <xdr:ext cx="534377" cy="259045"/>
    <xdr:sp macro="" textlink="">
      <xdr:nvSpPr>
        <xdr:cNvPr id="635" name="テキスト ボックス 634">
          <a:extLst>
            <a:ext uri="{FF2B5EF4-FFF2-40B4-BE49-F238E27FC236}">
              <a16:creationId xmlns:a16="http://schemas.microsoft.com/office/drawing/2014/main" id="{260CA795-1A9A-418A-A46C-F51D3E5DE8D4}"/>
            </a:ext>
          </a:extLst>
        </xdr:cNvPr>
        <xdr:cNvSpPr txBox="1"/>
      </xdr:nvSpPr>
      <xdr:spPr>
        <a:xfrm>
          <a:off x="13709161" y="12898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116019</xdr:rowOff>
    </xdr:from>
    <xdr:to>
      <xdr:col>76</xdr:col>
      <xdr:colOff>165100</xdr:colOff>
      <xdr:row>78</xdr:row>
      <xdr:rowOff>46169</xdr:rowOff>
    </xdr:to>
    <xdr:sp macro="" textlink="">
      <xdr:nvSpPr>
        <xdr:cNvPr id="636" name="楕円 635">
          <a:extLst>
            <a:ext uri="{FF2B5EF4-FFF2-40B4-BE49-F238E27FC236}">
              <a16:creationId xmlns:a16="http://schemas.microsoft.com/office/drawing/2014/main" id="{0AC43D0D-7664-46A8-9768-B12A808D34D4}"/>
            </a:ext>
          </a:extLst>
        </xdr:cNvPr>
        <xdr:cNvSpPr/>
      </xdr:nvSpPr>
      <xdr:spPr>
        <a:xfrm>
          <a:off x="13093700" y="1283506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37296</xdr:rowOff>
    </xdr:from>
    <xdr:ext cx="534377" cy="259045"/>
    <xdr:sp macro="" textlink="">
      <xdr:nvSpPr>
        <xdr:cNvPr id="637" name="テキスト ボックス 636">
          <a:extLst>
            <a:ext uri="{FF2B5EF4-FFF2-40B4-BE49-F238E27FC236}">
              <a16:creationId xmlns:a16="http://schemas.microsoft.com/office/drawing/2014/main" id="{299E373C-50AD-4B78-B8B2-686D9B686395}"/>
            </a:ext>
          </a:extLst>
        </xdr:cNvPr>
        <xdr:cNvSpPr txBox="1"/>
      </xdr:nvSpPr>
      <xdr:spPr>
        <a:xfrm>
          <a:off x="12896361" y="1292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129237</xdr:rowOff>
    </xdr:from>
    <xdr:to>
      <xdr:col>72</xdr:col>
      <xdr:colOff>38100</xdr:colOff>
      <xdr:row>78</xdr:row>
      <xdr:rowOff>59387</xdr:rowOff>
    </xdr:to>
    <xdr:sp macro="" textlink="">
      <xdr:nvSpPr>
        <xdr:cNvPr id="638" name="楕円 637">
          <a:extLst>
            <a:ext uri="{FF2B5EF4-FFF2-40B4-BE49-F238E27FC236}">
              <a16:creationId xmlns:a16="http://schemas.microsoft.com/office/drawing/2014/main" id="{6BBC29DC-CE46-43E9-9801-1B97DBA98984}"/>
            </a:ext>
          </a:extLst>
        </xdr:cNvPr>
        <xdr:cNvSpPr/>
      </xdr:nvSpPr>
      <xdr:spPr>
        <a:xfrm>
          <a:off x="12299950" y="1284828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50514</xdr:rowOff>
    </xdr:from>
    <xdr:ext cx="534377" cy="259045"/>
    <xdr:sp macro="" textlink="">
      <xdr:nvSpPr>
        <xdr:cNvPr id="639" name="テキスト ボックス 638">
          <a:extLst>
            <a:ext uri="{FF2B5EF4-FFF2-40B4-BE49-F238E27FC236}">
              <a16:creationId xmlns:a16="http://schemas.microsoft.com/office/drawing/2014/main" id="{6F0E2124-CCED-404D-8915-F608C388D04E}"/>
            </a:ext>
          </a:extLst>
        </xdr:cNvPr>
        <xdr:cNvSpPr txBox="1"/>
      </xdr:nvSpPr>
      <xdr:spPr>
        <a:xfrm>
          <a:off x="12102611" y="12934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160136</xdr:rowOff>
    </xdr:from>
    <xdr:to>
      <xdr:col>67</xdr:col>
      <xdr:colOff>101600</xdr:colOff>
      <xdr:row>78</xdr:row>
      <xdr:rowOff>90286</xdr:rowOff>
    </xdr:to>
    <xdr:sp macro="" textlink="">
      <xdr:nvSpPr>
        <xdr:cNvPr id="640" name="楕円 639">
          <a:extLst>
            <a:ext uri="{FF2B5EF4-FFF2-40B4-BE49-F238E27FC236}">
              <a16:creationId xmlns:a16="http://schemas.microsoft.com/office/drawing/2014/main" id="{CC5235B0-A146-446E-AAC7-D2BD7A952A1B}"/>
            </a:ext>
          </a:extLst>
        </xdr:cNvPr>
        <xdr:cNvSpPr/>
      </xdr:nvSpPr>
      <xdr:spPr>
        <a:xfrm>
          <a:off x="11487150" y="1287918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81413</xdr:rowOff>
    </xdr:from>
    <xdr:ext cx="534377" cy="259045"/>
    <xdr:sp macro="" textlink="">
      <xdr:nvSpPr>
        <xdr:cNvPr id="641" name="テキスト ボックス 640">
          <a:extLst>
            <a:ext uri="{FF2B5EF4-FFF2-40B4-BE49-F238E27FC236}">
              <a16:creationId xmlns:a16="http://schemas.microsoft.com/office/drawing/2014/main" id="{58F43CDC-2BA9-4254-A176-8A4B1734B15E}"/>
            </a:ext>
          </a:extLst>
        </xdr:cNvPr>
        <xdr:cNvSpPr txBox="1"/>
      </xdr:nvSpPr>
      <xdr:spPr>
        <a:xfrm>
          <a:off x="11308861" y="12965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FFF23FC0-F8AF-4F49-8478-BA8E47A0C372}"/>
            </a:ext>
          </a:extLst>
        </xdr:cNvPr>
        <xdr:cNvSpPr/>
      </xdr:nvSpPr>
      <xdr:spPr>
        <a:xfrm>
          <a:off x="11207750" y="13766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E49F4C30-0419-40BF-8A19-29676B1E4C19}"/>
            </a:ext>
          </a:extLst>
        </xdr:cNvPr>
        <xdr:cNvSpPr/>
      </xdr:nvSpPr>
      <xdr:spPr>
        <a:xfrm>
          <a:off x="113157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DACAC84A-05CB-458C-AC3E-8F52B2DE1722}"/>
            </a:ext>
          </a:extLst>
        </xdr:cNvPr>
        <xdr:cNvSpPr/>
      </xdr:nvSpPr>
      <xdr:spPr>
        <a:xfrm>
          <a:off x="113157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92FAA125-F8BF-4395-B4AE-EBBDB52EA84A}"/>
            </a:ext>
          </a:extLst>
        </xdr:cNvPr>
        <xdr:cNvSpPr/>
      </xdr:nvSpPr>
      <xdr:spPr>
        <a:xfrm>
          <a:off x="122364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2F2C6866-AA35-42C8-B3B9-189D74F6E422}"/>
            </a:ext>
          </a:extLst>
        </xdr:cNvPr>
        <xdr:cNvSpPr/>
      </xdr:nvSpPr>
      <xdr:spPr>
        <a:xfrm>
          <a:off x="122364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917113BB-E97E-4E0F-B1A5-4F48A3316153}"/>
            </a:ext>
          </a:extLst>
        </xdr:cNvPr>
        <xdr:cNvSpPr/>
      </xdr:nvSpPr>
      <xdr:spPr>
        <a:xfrm>
          <a:off x="132651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3A239232-27E4-43F0-9D4A-681198D3F305}"/>
            </a:ext>
          </a:extLst>
        </xdr:cNvPr>
        <xdr:cNvSpPr/>
      </xdr:nvSpPr>
      <xdr:spPr>
        <a:xfrm>
          <a:off x="132651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49622D6-8D46-458C-ADBE-F1282AAE95EC}"/>
            </a:ext>
          </a:extLst>
        </xdr:cNvPr>
        <xdr:cNvSpPr/>
      </xdr:nvSpPr>
      <xdr:spPr>
        <a:xfrm>
          <a:off x="11207750" y="14560550"/>
          <a:ext cx="422275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8FDCBF3-4AB7-49E6-8807-E4E905509D24}"/>
            </a:ext>
          </a:extLst>
        </xdr:cNvPr>
        <xdr:cNvSpPr txBox="1"/>
      </xdr:nvSpPr>
      <xdr:spPr>
        <a:xfrm>
          <a:off x="111696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99871FB2-12E1-4C0D-B390-4A86486B25F9}"/>
            </a:ext>
          </a:extLst>
        </xdr:cNvPr>
        <xdr:cNvCxnSpPr/>
      </xdr:nvCxnSpPr>
      <xdr:spPr>
        <a:xfrm>
          <a:off x="11207750" y="1682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2" name="直線コネクタ 651">
          <a:extLst>
            <a:ext uri="{FF2B5EF4-FFF2-40B4-BE49-F238E27FC236}">
              <a16:creationId xmlns:a16="http://schemas.microsoft.com/office/drawing/2014/main" id="{42DE7F38-7F48-4381-81C9-E1C881E2620C}"/>
            </a:ext>
          </a:extLst>
        </xdr:cNvPr>
        <xdr:cNvCxnSpPr/>
      </xdr:nvCxnSpPr>
      <xdr:spPr>
        <a:xfrm>
          <a:off x="11207750" y="16500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3" name="テキスト ボックス 652">
          <a:extLst>
            <a:ext uri="{FF2B5EF4-FFF2-40B4-BE49-F238E27FC236}">
              <a16:creationId xmlns:a16="http://schemas.microsoft.com/office/drawing/2014/main" id="{F3752169-2D68-4562-A17A-6A7D3DF3E80B}"/>
            </a:ext>
          </a:extLst>
        </xdr:cNvPr>
        <xdr:cNvSpPr txBox="1"/>
      </xdr:nvSpPr>
      <xdr:spPr>
        <a:xfrm>
          <a:off x="10978014" y="163587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4" name="直線コネクタ 653">
          <a:extLst>
            <a:ext uri="{FF2B5EF4-FFF2-40B4-BE49-F238E27FC236}">
              <a16:creationId xmlns:a16="http://schemas.microsoft.com/office/drawing/2014/main" id="{E1C678D4-436B-46A1-824B-B53707E6A7E9}"/>
            </a:ext>
          </a:extLst>
        </xdr:cNvPr>
        <xdr:cNvCxnSpPr/>
      </xdr:nvCxnSpPr>
      <xdr:spPr>
        <a:xfrm>
          <a:off x="11207750" y="16174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5" name="テキスト ボックス 654">
          <a:extLst>
            <a:ext uri="{FF2B5EF4-FFF2-40B4-BE49-F238E27FC236}">
              <a16:creationId xmlns:a16="http://schemas.microsoft.com/office/drawing/2014/main" id="{ECF4A861-B1B8-4F13-9129-7E3DE58DC66B}"/>
            </a:ext>
          </a:extLst>
        </xdr:cNvPr>
        <xdr:cNvSpPr txBox="1"/>
      </xdr:nvSpPr>
      <xdr:spPr>
        <a:xfrm>
          <a:off x="10669481" y="160321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6" name="直線コネクタ 655">
          <a:extLst>
            <a:ext uri="{FF2B5EF4-FFF2-40B4-BE49-F238E27FC236}">
              <a16:creationId xmlns:a16="http://schemas.microsoft.com/office/drawing/2014/main" id="{6A388A09-DA5F-419B-9B13-655B8C29FED6}"/>
            </a:ext>
          </a:extLst>
        </xdr:cNvPr>
        <xdr:cNvCxnSpPr/>
      </xdr:nvCxnSpPr>
      <xdr:spPr>
        <a:xfrm>
          <a:off x="11207750" y="15847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7" name="テキスト ボックス 656">
          <a:extLst>
            <a:ext uri="{FF2B5EF4-FFF2-40B4-BE49-F238E27FC236}">
              <a16:creationId xmlns:a16="http://schemas.microsoft.com/office/drawing/2014/main" id="{3D477E76-FCEA-424A-A4F5-25DB8C0FF10D}"/>
            </a:ext>
          </a:extLst>
        </xdr:cNvPr>
        <xdr:cNvSpPr txBox="1"/>
      </xdr:nvSpPr>
      <xdr:spPr>
        <a:xfrm>
          <a:off x="10669481" y="157055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8" name="直線コネクタ 657">
          <a:extLst>
            <a:ext uri="{FF2B5EF4-FFF2-40B4-BE49-F238E27FC236}">
              <a16:creationId xmlns:a16="http://schemas.microsoft.com/office/drawing/2014/main" id="{E1B971A7-283B-4249-836F-E2CA1E4F24F5}"/>
            </a:ext>
          </a:extLst>
        </xdr:cNvPr>
        <xdr:cNvCxnSpPr/>
      </xdr:nvCxnSpPr>
      <xdr:spPr>
        <a:xfrm>
          <a:off x="11207750" y="15521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59" name="テキスト ボックス 658">
          <a:extLst>
            <a:ext uri="{FF2B5EF4-FFF2-40B4-BE49-F238E27FC236}">
              <a16:creationId xmlns:a16="http://schemas.microsoft.com/office/drawing/2014/main" id="{74E47908-D42C-46FF-8B54-E950288A972C}"/>
            </a:ext>
          </a:extLst>
        </xdr:cNvPr>
        <xdr:cNvSpPr txBox="1"/>
      </xdr:nvSpPr>
      <xdr:spPr>
        <a:xfrm>
          <a:off x="10669481" y="153789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0" name="直線コネクタ 659">
          <a:extLst>
            <a:ext uri="{FF2B5EF4-FFF2-40B4-BE49-F238E27FC236}">
              <a16:creationId xmlns:a16="http://schemas.microsoft.com/office/drawing/2014/main" id="{D28507E6-A3D2-405C-A6BC-F87D9AFC96FF}"/>
            </a:ext>
          </a:extLst>
        </xdr:cNvPr>
        <xdr:cNvCxnSpPr/>
      </xdr:nvCxnSpPr>
      <xdr:spPr>
        <a:xfrm>
          <a:off x="11207750" y="15194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1" name="テキスト ボックス 660">
          <a:extLst>
            <a:ext uri="{FF2B5EF4-FFF2-40B4-BE49-F238E27FC236}">
              <a16:creationId xmlns:a16="http://schemas.microsoft.com/office/drawing/2014/main" id="{EAE3723B-5668-47F0-80E8-C13B7A90D6EA}"/>
            </a:ext>
          </a:extLst>
        </xdr:cNvPr>
        <xdr:cNvSpPr txBox="1"/>
      </xdr:nvSpPr>
      <xdr:spPr>
        <a:xfrm>
          <a:off x="10669481" y="15052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2" name="直線コネクタ 661">
          <a:extLst>
            <a:ext uri="{FF2B5EF4-FFF2-40B4-BE49-F238E27FC236}">
              <a16:creationId xmlns:a16="http://schemas.microsoft.com/office/drawing/2014/main" id="{E5F5B5DD-A433-40E9-B68B-CAB22A0A6183}"/>
            </a:ext>
          </a:extLst>
        </xdr:cNvPr>
        <xdr:cNvCxnSpPr/>
      </xdr:nvCxnSpPr>
      <xdr:spPr>
        <a:xfrm>
          <a:off x="11207750" y="1487442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3" name="テキスト ボックス 662">
          <a:extLst>
            <a:ext uri="{FF2B5EF4-FFF2-40B4-BE49-F238E27FC236}">
              <a16:creationId xmlns:a16="http://schemas.microsoft.com/office/drawing/2014/main" id="{0943FEF8-C729-413D-AEF6-267E765F63F3}"/>
            </a:ext>
          </a:extLst>
        </xdr:cNvPr>
        <xdr:cNvSpPr txBox="1"/>
      </xdr:nvSpPr>
      <xdr:spPr>
        <a:xfrm>
          <a:off x="10669481" y="147385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2DC41EEC-1088-4604-93F1-87EC6B1B2E29}"/>
            </a:ext>
          </a:extLst>
        </xdr:cNvPr>
        <xdr:cNvCxnSpPr/>
      </xdr:nvCxnSpPr>
      <xdr:spPr>
        <a:xfrm>
          <a:off x="11207750" y="14560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FE40ECDC-8BE2-4236-9983-1D91D544A80F}"/>
            </a:ext>
          </a:extLst>
        </xdr:cNvPr>
        <xdr:cNvSpPr txBox="1"/>
      </xdr:nvSpPr>
      <xdr:spPr>
        <a:xfrm>
          <a:off x="10669481" y="14424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ABDDD864-CF0D-4666-B925-C6335BE37CBC}"/>
            </a:ext>
          </a:extLst>
        </xdr:cNvPr>
        <xdr:cNvSpPr/>
      </xdr:nvSpPr>
      <xdr:spPr>
        <a:xfrm>
          <a:off x="11207750" y="14560550"/>
          <a:ext cx="422275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7" name="直線コネクタ 666">
          <a:extLst>
            <a:ext uri="{FF2B5EF4-FFF2-40B4-BE49-F238E27FC236}">
              <a16:creationId xmlns:a16="http://schemas.microsoft.com/office/drawing/2014/main" id="{E2B5E3DC-BD16-4BB3-B0FB-4287361CD33E}"/>
            </a:ext>
          </a:extLst>
        </xdr:cNvPr>
        <xdr:cNvCxnSpPr/>
      </xdr:nvCxnSpPr>
      <xdr:spPr>
        <a:xfrm flipV="1">
          <a:off x="14698345" y="150540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8" name="積立金最小値テキスト">
          <a:extLst>
            <a:ext uri="{FF2B5EF4-FFF2-40B4-BE49-F238E27FC236}">
              <a16:creationId xmlns:a16="http://schemas.microsoft.com/office/drawing/2014/main" id="{973952BA-EB19-43AD-888A-16F1A1E1D8C4}"/>
            </a:ext>
          </a:extLst>
        </xdr:cNvPr>
        <xdr:cNvSpPr txBox="1"/>
      </xdr:nvSpPr>
      <xdr:spPr>
        <a:xfrm>
          <a:off x="14744700" y="165037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69" name="直線コネクタ 668">
          <a:extLst>
            <a:ext uri="{FF2B5EF4-FFF2-40B4-BE49-F238E27FC236}">
              <a16:creationId xmlns:a16="http://schemas.microsoft.com/office/drawing/2014/main" id="{8A6B124C-7A62-4A8E-BA84-5DB5EA3FA559}"/>
            </a:ext>
          </a:extLst>
        </xdr:cNvPr>
        <xdr:cNvCxnSpPr/>
      </xdr:nvCxnSpPr>
      <xdr:spPr>
        <a:xfrm>
          <a:off x="14611350" y="1649994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0" name="積立金最大値テキスト">
          <a:extLst>
            <a:ext uri="{FF2B5EF4-FFF2-40B4-BE49-F238E27FC236}">
              <a16:creationId xmlns:a16="http://schemas.microsoft.com/office/drawing/2014/main" id="{CA9D9E43-CEA2-4B4B-B33D-17B08F977FC8}"/>
            </a:ext>
          </a:extLst>
        </xdr:cNvPr>
        <xdr:cNvSpPr txBox="1"/>
      </xdr:nvSpPr>
      <xdr:spPr>
        <a:xfrm>
          <a:off x="14744700" y="14841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1" name="直線コネクタ 670">
          <a:extLst>
            <a:ext uri="{FF2B5EF4-FFF2-40B4-BE49-F238E27FC236}">
              <a16:creationId xmlns:a16="http://schemas.microsoft.com/office/drawing/2014/main" id="{D58EA86B-FA96-4D26-A07E-09805D50735A}"/>
            </a:ext>
          </a:extLst>
        </xdr:cNvPr>
        <xdr:cNvCxnSpPr/>
      </xdr:nvCxnSpPr>
      <xdr:spPr>
        <a:xfrm>
          <a:off x="14611350" y="150540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155287</xdr:rowOff>
    </xdr:from>
    <xdr:to>
      <xdr:col>85</xdr:col>
      <xdr:colOff>127000</xdr:colOff>
      <xdr:row>96</xdr:row>
      <xdr:rowOff>102318</xdr:rowOff>
    </xdr:to>
    <xdr:cxnSp macro="">
      <xdr:nvCxnSpPr>
        <xdr:cNvPr id="672" name="直線コネクタ 671">
          <a:extLst>
            <a:ext uri="{FF2B5EF4-FFF2-40B4-BE49-F238E27FC236}">
              <a16:creationId xmlns:a16="http://schemas.microsoft.com/office/drawing/2014/main" id="{93B9AB26-30AE-4ADF-B7DC-7E9525B51B60}"/>
            </a:ext>
          </a:extLst>
        </xdr:cNvPr>
        <xdr:cNvCxnSpPr/>
      </xdr:nvCxnSpPr>
      <xdr:spPr>
        <a:xfrm flipV="1">
          <a:off x="13938250" y="15871537"/>
          <a:ext cx="762000" cy="118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134582</xdr:rowOff>
    </xdr:from>
    <xdr:ext cx="534377" cy="259045"/>
    <xdr:sp macro="" textlink="">
      <xdr:nvSpPr>
        <xdr:cNvPr id="673" name="積立金平均値テキスト">
          <a:extLst>
            <a:ext uri="{FF2B5EF4-FFF2-40B4-BE49-F238E27FC236}">
              <a16:creationId xmlns:a16="http://schemas.microsoft.com/office/drawing/2014/main" id="{E222E5B8-2F2F-4CBE-9292-B066BB525E1D}"/>
            </a:ext>
          </a:extLst>
        </xdr:cNvPr>
        <xdr:cNvSpPr txBox="1"/>
      </xdr:nvSpPr>
      <xdr:spPr>
        <a:xfrm>
          <a:off x="14744700" y="161937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4" name="フローチャート: 判断 673">
          <a:extLst>
            <a:ext uri="{FF2B5EF4-FFF2-40B4-BE49-F238E27FC236}">
              <a16:creationId xmlns:a16="http://schemas.microsoft.com/office/drawing/2014/main" id="{8E2D24DB-CA0D-496E-BE4A-7FD50BBC12E5}"/>
            </a:ext>
          </a:extLst>
        </xdr:cNvPr>
        <xdr:cNvSpPr/>
      </xdr:nvSpPr>
      <xdr:spPr>
        <a:xfrm>
          <a:off x="14649450" y="1621530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102318</xdr:rowOff>
    </xdr:from>
    <xdr:to>
      <xdr:col>81</xdr:col>
      <xdr:colOff>50800</xdr:colOff>
      <xdr:row>97</xdr:row>
      <xdr:rowOff>56466</xdr:rowOff>
    </xdr:to>
    <xdr:cxnSp macro="">
      <xdr:nvCxnSpPr>
        <xdr:cNvPr id="675" name="直線コネクタ 674">
          <a:extLst>
            <a:ext uri="{FF2B5EF4-FFF2-40B4-BE49-F238E27FC236}">
              <a16:creationId xmlns:a16="http://schemas.microsoft.com/office/drawing/2014/main" id="{B4AF02E5-4151-4A4F-A08E-11E973D67FA9}"/>
            </a:ext>
          </a:extLst>
        </xdr:cNvPr>
        <xdr:cNvCxnSpPr/>
      </xdr:nvCxnSpPr>
      <xdr:spPr>
        <a:xfrm flipV="1">
          <a:off x="13144500" y="15990018"/>
          <a:ext cx="793750" cy="125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6" name="フローチャート: 判断 675">
          <a:extLst>
            <a:ext uri="{FF2B5EF4-FFF2-40B4-BE49-F238E27FC236}">
              <a16:creationId xmlns:a16="http://schemas.microsoft.com/office/drawing/2014/main" id="{D145B209-20B5-4AB3-9BDF-7A400C851E6E}"/>
            </a:ext>
          </a:extLst>
        </xdr:cNvPr>
        <xdr:cNvSpPr/>
      </xdr:nvSpPr>
      <xdr:spPr>
        <a:xfrm>
          <a:off x="13887450" y="16206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68572</xdr:rowOff>
    </xdr:from>
    <xdr:ext cx="534377" cy="259045"/>
    <xdr:sp macro="" textlink="">
      <xdr:nvSpPr>
        <xdr:cNvPr id="677" name="テキスト ボックス 676">
          <a:extLst>
            <a:ext uri="{FF2B5EF4-FFF2-40B4-BE49-F238E27FC236}">
              <a16:creationId xmlns:a16="http://schemas.microsoft.com/office/drawing/2014/main" id="{AB92DA22-4955-4C78-80AA-60DE25655A31}"/>
            </a:ext>
          </a:extLst>
        </xdr:cNvPr>
        <xdr:cNvSpPr txBox="1"/>
      </xdr:nvSpPr>
      <xdr:spPr>
        <a:xfrm>
          <a:off x="13709161" y="16299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56466</xdr:rowOff>
    </xdr:from>
    <xdr:to>
      <xdr:col>76</xdr:col>
      <xdr:colOff>114300</xdr:colOff>
      <xdr:row>97</xdr:row>
      <xdr:rowOff>152916</xdr:rowOff>
    </xdr:to>
    <xdr:cxnSp macro="">
      <xdr:nvCxnSpPr>
        <xdr:cNvPr id="678" name="直線コネクタ 677">
          <a:extLst>
            <a:ext uri="{FF2B5EF4-FFF2-40B4-BE49-F238E27FC236}">
              <a16:creationId xmlns:a16="http://schemas.microsoft.com/office/drawing/2014/main" id="{B0D1C3D4-072D-4E73-A472-7A818F4973AE}"/>
            </a:ext>
          </a:extLst>
        </xdr:cNvPr>
        <xdr:cNvCxnSpPr/>
      </xdr:nvCxnSpPr>
      <xdr:spPr>
        <a:xfrm flipV="1">
          <a:off x="12344400" y="16115616"/>
          <a:ext cx="800100" cy="96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79" name="フローチャート: 判断 678">
          <a:extLst>
            <a:ext uri="{FF2B5EF4-FFF2-40B4-BE49-F238E27FC236}">
              <a16:creationId xmlns:a16="http://schemas.microsoft.com/office/drawing/2014/main" id="{014B49F9-6123-40DD-98DD-3AE8125F16C0}"/>
            </a:ext>
          </a:extLst>
        </xdr:cNvPr>
        <xdr:cNvSpPr/>
      </xdr:nvSpPr>
      <xdr:spPr>
        <a:xfrm>
          <a:off x="13093700" y="16207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69809</xdr:rowOff>
    </xdr:from>
    <xdr:ext cx="534377" cy="259045"/>
    <xdr:sp macro="" textlink="">
      <xdr:nvSpPr>
        <xdr:cNvPr id="680" name="テキスト ボックス 679">
          <a:extLst>
            <a:ext uri="{FF2B5EF4-FFF2-40B4-BE49-F238E27FC236}">
              <a16:creationId xmlns:a16="http://schemas.microsoft.com/office/drawing/2014/main" id="{156B43D2-F336-435F-8DD8-422A4EAF30FF}"/>
            </a:ext>
          </a:extLst>
        </xdr:cNvPr>
        <xdr:cNvSpPr txBox="1"/>
      </xdr:nvSpPr>
      <xdr:spPr>
        <a:xfrm>
          <a:off x="12896361" y="16300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152916</xdr:rowOff>
    </xdr:from>
    <xdr:to>
      <xdr:col>71</xdr:col>
      <xdr:colOff>177800</xdr:colOff>
      <xdr:row>98</xdr:row>
      <xdr:rowOff>25468</xdr:rowOff>
    </xdr:to>
    <xdr:cxnSp macro="">
      <xdr:nvCxnSpPr>
        <xdr:cNvPr id="681" name="直線コネクタ 680">
          <a:extLst>
            <a:ext uri="{FF2B5EF4-FFF2-40B4-BE49-F238E27FC236}">
              <a16:creationId xmlns:a16="http://schemas.microsoft.com/office/drawing/2014/main" id="{80336C80-F11A-46D7-86E4-DC3BAB9AA665}"/>
            </a:ext>
          </a:extLst>
        </xdr:cNvPr>
        <xdr:cNvCxnSpPr/>
      </xdr:nvCxnSpPr>
      <xdr:spPr>
        <a:xfrm flipV="1">
          <a:off x="11537950" y="16212066"/>
          <a:ext cx="806450" cy="44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2" name="フローチャート: 判断 681">
          <a:extLst>
            <a:ext uri="{FF2B5EF4-FFF2-40B4-BE49-F238E27FC236}">
              <a16:creationId xmlns:a16="http://schemas.microsoft.com/office/drawing/2014/main" id="{9B9651D6-7714-4184-B556-929AB0984C86}"/>
            </a:ext>
          </a:extLst>
        </xdr:cNvPr>
        <xdr:cNvSpPr/>
      </xdr:nvSpPr>
      <xdr:spPr>
        <a:xfrm>
          <a:off x="12299950" y="1618912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51250</xdr:rowOff>
    </xdr:from>
    <xdr:ext cx="534377" cy="259045"/>
    <xdr:sp macro="" textlink="">
      <xdr:nvSpPr>
        <xdr:cNvPr id="683" name="テキスト ボックス 682">
          <a:extLst>
            <a:ext uri="{FF2B5EF4-FFF2-40B4-BE49-F238E27FC236}">
              <a16:creationId xmlns:a16="http://schemas.microsoft.com/office/drawing/2014/main" id="{8777B09E-779E-4EBA-9CCD-BAC5C9805A9C}"/>
            </a:ext>
          </a:extLst>
        </xdr:cNvPr>
        <xdr:cNvSpPr txBox="1"/>
      </xdr:nvSpPr>
      <xdr:spPr>
        <a:xfrm>
          <a:off x="12102611" y="16281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50851</xdr:rowOff>
    </xdr:from>
    <xdr:to>
      <xdr:col>67</xdr:col>
      <xdr:colOff>101600</xdr:colOff>
      <xdr:row>98</xdr:row>
      <xdr:rowOff>152451</xdr:rowOff>
    </xdr:to>
    <xdr:sp macro="" textlink="">
      <xdr:nvSpPr>
        <xdr:cNvPr id="684" name="フローチャート: 判断 683">
          <a:extLst>
            <a:ext uri="{FF2B5EF4-FFF2-40B4-BE49-F238E27FC236}">
              <a16:creationId xmlns:a16="http://schemas.microsoft.com/office/drawing/2014/main" id="{07865400-A3E7-4A7B-ABAB-B07C255888F5}"/>
            </a:ext>
          </a:extLst>
        </xdr:cNvPr>
        <xdr:cNvSpPr/>
      </xdr:nvSpPr>
      <xdr:spPr>
        <a:xfrm>
          <a:off x="11487150" y="16281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143578</xdr:rowOff>
    </xdr:from>
    <xdr:ext cx="534377" cy="259045"/>
    <xdr:sp macro="" textlink="">
      <xdr:nvSpPr>
        <xdr:cNvPr id="685" name="テキスト ボックス 684">
          <a:extLst>
            <a:ext uri="{FF2B5EF4-FFF2-40B4-BE49-F238E27FC236}">
              <a16:creationId xmlns:a16="http://schemas.microsoft.com/office/drawing/2014/main" id="{96ECEE08-425C-4295-A763-541935315548}"/>
            </a:ext>
          </a:extLst>
        </xdr:cNvPr>
        <xdr:cNvSpPr txBox="1"/>
      </xdr:nvSpPr>
      <xdr:spPr>
        <a:xfrm>
          <a:off x="11308861" y="16374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13CF6E86-192F-4E2F-BC5B-789DF78201BE}"/>
            </a:ext>
          </a:extLst>
        </xdr:cNvPr>
        <xdr:cNvSpPr txBox="1"/>
      </xdr:nvSpPr>
      <xdr:spPr>
        <a:xfrm>
          <a:off x="14528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2FFE53FD-C9EC-4009-ABC6-AE24F64EB746}"/>
            </a:ext>
          </a:extLst>
        </xdr:cNvPr>
        <xdr:cNvSpPr txBox="1"/>
      </xdr:nvSpPr>
      <xdr:spPr>
        <a:xfrm>
          <a:off x="13766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552B98B2-D704-4144-8FC3-5C244337782C}"/>
            </a:ext>
          </a:extLst>
        </xdr:cNvPr>
        <xdr:cNvSpPr txBox="1"/>
      </xdr:nvSpPr>
      <xdr:spPr>
        <a:xfrm>
          <a:off x="129730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60D7CDD-E460-49E7-B7C5-8F576DAA05BF}"/>
            </a:ext>
          </a:extLst>
        </xdr:cNvPr>
        <xdr:cNvSpPr txBox="1"/>
      </xdr:nvSpPr>
      <xdr:spPr>
        <a:xfrm>
          <a:off x="121729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B3B5ED0A-5B4C-49A1-96D3-39FCF2EA9CD3}"/>
            </a:ext>
          </a:extLst>
        </xdr:cNvPr>
        <xdr:cNvSpPr txBox="1"/>
      </xdr:nvSpPr>
      <xdr:spPr>
        <a:xfrm>
          <a:off x="113665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104487</xdr:rowOff>
    </xdr:from>
    <xdr:to>
      <xdr:col>85</xdr:col>
      <xdr:colOff>177800</xdr:colOff>
      <xdr:row>96</xdr:row>
      <xdr:rowOff>34637</xdr:rowOff>
    </xdr:to>
    <xdr:sp macro="" textlink="">
      <xdr:nvSpPr>
        <xdr:cNvPr id="691" name="楕円 690">
          <a:extLst>
            <a:ext uri="{FF2B5EF4-FFF2-40B4-BE49-F238E27FC236}">
              <a16:creationId xmlns:a16="http://schemas.microsoft.com/office/drawing/2014/main" id="{9251B82A-7657-416F-BEC6-9B3BB840B5FA}"/>
            </a:ext>
          </a:extLst>
        </xdr:cNvPr>
        <xdr:cNvSpPr/>
      </xdr:nvSpPr>
      <xdr:spPr>
        <a:xfrm>
          <a:off x="14649450" y="15820737"/>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127364</xdr:rowOff>
    </xdr:from>
    <xdr:ext cx="599010" cy="259045"/>
    <xdr:sp macro="" textlink="">
      <xdr:nvSpPr>
        <xdr:cNvPr id="692" name="積立金該当値テキスト">
          <a:extLst>
            <a:ext uri="{FF2B5EF4-FFF2-40B4-BE49-F238E27FC236}">
              <a16:creationId xmlns:a16="http://schemas.microsoft.com/office/drawing/2014/main" id="{A9BD7404-FFC3-4412-9ECF-FEF8FD3D3492}"/>
            </a:ext>
          </a:extLst>
        </xdr:cNvPr>
        <xdr:cNvSpPr txBox="1"/>
      </xdr:nvSpPr>
      <xdr:spPr>
        <a:xfrm>
          <a:off x="14744700" y="15672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51518</xdr:rowOff>
    </xdr:from>
    <xdr:to>
      <xdr:col>81</xdr:col>
      <xdr:colOff>101600</xdr:colOff>
      <xdr:row>96</xdr:row>
      <xdr:rowOff>153118</xdr:rowOff>
    </xdr:to>
    <xdr:sp macro="" textlink="">
      <xdr:nvSpPr>
        <xdr:cNvPr id="693" name="楕円 692">
          <a:extLst>
            <a:ext uri="{FF2B5EF4-FFF2-40B4-BE49-F238E27FC236}">
              <a16:creationId xmlns:a16="http://schemas.microsoft.com/office/drawing/2014/main" id="{E8BCBCCD-36CC-43F3-9071-0F7F5942E5C7}"/>
            </a:ext>
          </a:extLst>
        </xdr:cNvPr>
        <xdr:cNvSpPr/>
      </xdr:nvSpPr>
      <xdr:spPr>
        <a:xfrm>
          <a:off x="13887450" y="15939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169645</xdr:rowOff>
    </xdr:from>
    <xdr:ext cx="599010" cy="259045"/>
    <xdr:sp macro="" textlink="">
      <xdr:nvSpPr>
        <xdr:cNvPr id="694" name="テキスト ボックス 693">
          <a:extLst>
            <a:ext uri="{FF2B5EF4-FFF2-40B4-BE49-F238E27FC236}">
              <a16:creationId xmlns:a16="http://schemas.microsoft.com/office/drawing/2014/main" id="{994B7E95-7FC1-4221-B2D5-30779D525773}"/>
            </a:ext>
          </a:extLst>
        </xdr:cNvPr>
        <xdr:cNvSpPr txBox="1"/>
      </xdr:nvSpPr>
      <xdr:spPr>
        <a:xfrm>
          <a:off x="13676845" y="15714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5666</xdr:rowOff>
    </xdr:from>
    <xdr:to>
      <xdr:col>76</xdr:col>
      <xdr:colOff>165100</xdr:colOff>
      <xdr:row>97</xdr:row>
      <xdr:rowOff>107266</xdr:rowOff>
    </xdr:to>
    <xdr:sp macro="" textlink="">
      <xdr:nvSpPr>
        <xdr:cNvPr id="695" name="楕円 694">
          <a:extLst>
            <a:ext uri="{FF2B5EF4-FFF2-40B4-BE49-F238E27FC236}">
              <a16:creationId xmlns:a16="http://schemas.microsoft.com/office/drawing/2014/main" id="{6921DD3F-0800-4F0F-8B61-44A53E75C4CA}"/>
            </a:ext>
          </a:extLst>
        </xdr:cNvPr>
        <xdr:cNvSpPr/>
      </xdr:nvSpPr>
      <xdr:spPr>
        <a:xfrm>
          <a:off x="13093700" y="16064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123793</xdr:rowOff>
    </xdr:from>
    <xdr:ext cx="599010" cy="259045"/>
    <xdr:sp macro="" textlink="">
      <xdr:nvSpPr>
        <xdr:cNvPr id="696" name="テキスト ボックス 695">
          <a:extLst>
            <a:ext uri="{FF2B5EF4-FFF2-40B4-BE49-F238E27FC236}">
              <a16:creationId xmlns:a16="http://schemas.microsoft.com/office/drawing/2014/main" id="{C390ABF6-3B68-48B8-8168-A68EA963E6E6}"/>
            </a:ext>
          </a:extLst>
        </xdr:cNvPr>
        <xdr:cNvSpPr txBox="1"/>
      </xdr:nvSpPr>
      <xdr:spPr>
        <a:xfrm>
          <a:off x="12864045" y="15840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102116</xdr:rowOff>
    </xdr:from>
    <xdr:to>
      <xdr:col>72</xdr:col>
      <xdr:colOff>38100</xdr:colOff>
      <xdr:row>98</xdr:row>
      <xdr:rowOff>32266</xdr:rowOff>
    </xdr:to>
    <xdr:sp macro="" textlink="">
      <xdr:nvSpPr>
        <xdr:cNvPr id="697" name="楕円 696">
          <a:extLst>
            <a:ext uri="{FF2B5EF4-FFF2-40B4-BE49-F238E27FC236}">
              <a16:creationId xmlns:a16="http://schemas.microsoft.com/office/drawing/2014/main" id="{465E52A5-17C0-4120-9D6D-63E6F21FE0D7}"/>
            </a:ext>
          </a:extLst>
        </xdr:cNvPr>
        <xdr:cNvSpPr/>
      </xdr:nvSpPr>
      <xdr:spPr>
        <a:xfrm>
          <a:off x="12299950" y="1616126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48793</xdr:rowOff>
    </xdr:from>
    <xdr:ext cx="534377" cy="259045"/>
    <xdr:sp macro="" textlink="">
      <xdr:nvSpPr>
        <xdr:cNvPr id="698" name="テキスト ボックス 697">
          <a:extLst>
            <a:ext uri="{FF2B5EF4-FFF2-40B4-BE49-F238E27FC236}">
              <a16:creationId xmlns:a16="http://schemas.microsoft.com/office/drawing/2014/main" id="{74C85E19-D3A8-4015-891E-5004C0675CCC}"/>
            </a:ext>
          </a:extLst>
        </xdr:cNvPr>
        <xdr:cNvSpPr txBox="1"/>
      </xdr:nvSpPr>
      <xdr:spPr>
        <a:xfrm>
          <a:off x="12102611" y="15936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146118</xdr:rowOff>
    </xdr:from>
    <xdr:to>
      <xdr:col>67</xdr:col>
      <xdr:colOff>101600</xdr:colOff>
      <xdr:row>98</xdr:row>
      <xdr:rowOff>76268</xdr:rowOff>
    </xdr:to>
    <xdr:sp macro="" textlink="">
      <xdr:nvSpPr>
        <xdr:cNvPr id="699" name="楕円 698">
          <a:extLst>
            <a:ext uri="{FF2B5EF4-FFF2-40B4-BE49-F238E27FC236}">
              <a16:creationId xmlns:a16="http://schemas.microsoft.com/office/drawing/2014/main" id="{92024C5F-9502-4D00-BADE-C2EB92F965DD}"/>
            </a:ext>
          </a:extLst>
        </xdr:cNvPr>
        <xdr:cNvSpPr/>
      </xdr:nvSpPr>
      <xdr:spPr>
        <a:xfrm>
          <a:off x="11487150" y="1620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92795</xdr:rowOff>
    </xdr:from>
    <xdr:ext cx="534377" cy="259045"/>
    <xdr:sp macro="" textlink="">
      <xdr:nvSpPr>
        <xdr:cNvPr id="700" name="テキスト ボックス 699">
          <a:extLst>
            <a:ext uri="{FF2B5EF4-FFF2-40B4-BE49-F238E27FC236}">
              <a16:creationId xmlns:a16="http://schemas.microsoft.com/office/drawing/2014/main" id="{1EFF2E20-277A-4AAA-9186-BB79B8A86E41}"/>
            </a:ext>
          </a:extLst>
        </xdr:cNvPr>
        <xdr:cNvSpPr txBox="1"/>
      </xdr:nvSpPr>
      <xdr:spPr>
        <a:xfrm>
          <a:off x="11308861" y="15980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DF73055C-9995-4ABC-8D08-F95271834705}"/>
            </a:ext>
          </a:extLst>
        </xdr:cNvPr>
        <xdr:cNvSpPr/>
      </xdr:nvSpPr>
      <xdr:spPr>
        <a:xfrm>
          <a:off x="16459200" y="3860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CEB19331-0BBF-4982-8609-789DDFF3E177}"/>
            </a:ext>
          </a:extLst>
        </xdr:cNvPr>
        <xdr:cNvSpPr/>
      </xdr:nvSpPr>
      <xdr:spPr>
        <a:xfrm>
          <a:off x="165862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1235F36E-9ECF-4CAE-8DF4-98BC68938890}"/>
            </a:ext>
          </a:extLst>
        </xdr:cNvPr>
        <xdr:cNvSpPr/>
      </xdr:nvSpPr>
      <xdr:spPr>
        <a:xfrm>
          <a:off x="165862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E40618E2-370E-43F1-BE1B-BB0D376C1B8B}"/>
            </a:ext>
          </a:extLst>
        </xdr:cNvPr>
        <xdr:cNvSpPr/>
      </xdr:nvSpPr>
      <xdr:spPr>
        <a:xfrm>
          <a:off x="174879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53046EC6-F1C0-42C0-9D26-18B8DC0B7E48}"/>
            </a:ext>
          </a:extLst>
        </xdr:cNvPr>
        <xdr:cNvSpPr/>
      </xdr:nvSpPr>
      <xdr:spPr>
        <a:xfrm>
          <a:off x="174879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5B934F42-5EF5-4955-ABAC-E191520D7732}"/>
            </a:ext>
          </a:extLst>
        </xdr:cNvPr>
        <xdr:cNvSpPr/>
      </xdr:nvSpPr>
      <xdr:spPr>
        <a:xfrm>
          <a:off x="185166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A9B5D8DD-D905-48D3-8BB8-7A6E154128A2}"/>
            </a:ext>
          </a:extLst>
        </xdr:cNvPr>
        <xdr:cNvSpPr/>
      </xdr:nvSpPr>
      <xdr:spPr>
        <a:xfrm>
          <a:off x="185166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225E9F36-CF31-4D12-BC08-F85656E97F5E}"/>
            </a:ext>
          </a:extLst>
        </xdr:cNvPr>
        <xdr:cNvSpPr/>
      </xdr:nvSpPr>
      <xdr:spPr>
        <a:xfrm>
          <a:off x="16459200" y="4654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47965835-901C-4D98-942C-DAC3C5661823}"/>
            </a:ext>
          </a:extLst>
        </xdr:cNvPr>
        <xdr:cNvSpPr txBox="1"/>
      </xdr:nvSpPr>
      <xdr:spPr>
        <a:xfrm>
          <a:off x="164401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8A620681-7C32-4A1A-9669-96A27475B95E}"/>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6209097A-03DC-4907-9F71-4245498E2EFC}"/>
            </a:ext>
          </a:extLst>
        </xdr:cNvPr>
        <xdr:cNvCxnSpPr/>
      </xdr:nvCxnSpPr>
      <xdr:spPr>
        <a:xfrm>
          <a:off x="16459200" y="648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38CAE9CB-5850-4D79-8FAF-D9690878A04D}"/>
            </a:ext>
          </a:extLst>
        </xdr:cNvPr>
        <xdr:cNvSpPr txBox="1"/>
      </xdr:nvSpPr>
      <xdr:spPr>
        <a:xfrm>
          <a:off x="16248514" y="6353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AFD146F6-B497-4FCB-AABF-E5EFBF280B11}"/>
            </a:ext>
          </a:extLst>
        </xdr:cNvPr>
        <xdr:cNvCxnSpPr/>
      </xdr:nvCxnSpPr>
      <xdr:spPr>
        <a:xfrm>
          <a:off x="16459200" y="6121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4" name="テキスト ボックス 713">
          <a:extLst>
            <a:ext uri="{FF2B5EF4-FFF2-40B4-BE49-F238E27FC236}">
              <a16:creationId xmlns:a16="http://schemas.microsoft.com/office/drawing/2014/main" id="{E49CA25A-67E3-4128-B72D-A183EC337079}"/>
            </a:ext>
          </a:extLst>
        </xdr:cNvPr>
        <xdr:cNvSpPr txBox="1"/>
      </xdr:nvSpPr>
      <xdr:spPr>
        <a:xfrm>
          <a:off x="15985051" y="5985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22C1DCAF-7FDF-45FF-851A-C7CA616CC67F}"/>
            </a:ext>
          </a:extLst>
        </xdr:cNvPr>
        <xdr:cNvCxnSpPr/>
      </xdr:nvCxnSpPr>
      <xdr:spPr>
        <a:xfrm>
          <a:off x="16459200" y="5759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6" name="テキスト ボックス 715">
          <a:extLst>
            <a:ext uri="{FF2B5EF4-FFF2-40B4-BE49-F238E27FC236}">
              <a16:creationId xmlns:a16="http://schemas.microsoft.com/office/drawing/2014/main" id="{CA9E2AD5-92DF-418A-B903-01C5B678F3EE}"/>
            </a:ext>
          </a:extLst>
        </xdr:cNvPr>
        <xdr:cNvSpPr txBox="1"/>
      </xdr:nvSpPr>
      <xdr:spPr>
        <a:xfrm>
          <a:off x="15985051" y="5617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87DB1402-68B3-4A4B-B00F-4FA4F69BB0E9}"/>
            </a:ext>
          </a:extLst>
        </xdr:cNvPr>
        <xdr:cNvCxnSpPr/>
      </xdr:nvCxnSpPr>
      <xdr:spPr>
        <a:xfrm>
          <a:off x="16459200" y="539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8" name="テキスト ボックス 717">
          <a:extLst>
            <a:ext uri="{FF2B5EF4-FFF2-40B4-BE49-F238E27FC236}">
              <a16:creationId xmlns:a16="http://schemas.microsoft.com/office/drawing/2014/main" id="{257F5213-3106-4D92-B5E3-CCACFCCFBFD9}"/>
            </a:ext>
          </a:extLst>
        </xdr:cNvPr>
        <xdr:cNvSpPr txBox="1"/>
      </xdr:nvSpPr>
      <xdr:spPr>
        <a:xfrm>
          <a:off x="1598505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76C4691F-1531-46C0-965D-55FC9011040D}"/>
            </a:ext>
          </a:extLst>
        </xdr:cNvPr>
        <xdr:cNvCxnSpPr/>
      </xdr:nvCxnSpPr>
      <xdr:spPr>
        <a:xfrm>
          <a:off x="16459200" y="5022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a:extLst>
            <a:ext uri="{FF2B5EF4-FFF2-40B4-BE49-F238E27FC236}">
              <a16:creationId xmlns:a16="http://schemas.microsoft.com/office/drawing/2014/main" id="{6CA34DD5-A66C-4F05-B220-72E16B57B7F9}"/>
            </a:ext>
          </a:extLst>
        </xdr:cNvPr>
        <xdr:cNvSpPr txBox="1"/>
      </xdr:nvSpPr>
      <xdr:spPr>
        <a:xfrm>
          <a:off x="15985051" y="4886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BF3B17F5-5419-4198-BB41-8948FC802743}"/>
            </a:ext>
          </a:extLst>
        </xdr:cNvPr>
        <xdr:cNvCxnSpPr/>
      </xdr:nvCxnSpPr>
      <xdr:spPr>
        <a:xfrm>
          <a:off x="16459200" y="465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ABFEFE4C-BF34-49E4-A725-25054EF5C727}"/>
            </a:ext>
          </a:extLst>
        </xdr:cNvPr>
        <xdr:cNvSpPr txBox="1"/>
      </xdr:nvSpPr>
      <xdr:spPr>
        <a:xfrm>
          <a:off x="15985051" y="4518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8899F886-AC0E-4FE7-8A8A-A55AAF2E94DB}"/>
            </a:ext>
          </a:extLst>
        </xdr:cNvPr>
        <xdr:cNvSpPr/>
      </xdr:nvSpPr>
      <xdr:spPr>
        <a:xfrm>
          <a:off x="16459200" y="4654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9D22F89C-D5D3-4E74-9AED-878D0090CCF5}"/>
            </a:ext>
          </a:extLst>
        </xdr:cNvPr>
        <xdr:cNvCxnSpPr/>
      </xdr:nvCxnSpPr>
      <xdr:spPr>
        <a:xfrm flipV="1">
          <a:off x="19949795" y="5245938"/>
          <a:ext cx="1269" cy="1243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5AD20B1C-BE2A-4049-8D9B-94C0F6EB9F71}"/>
            </a:ext>
          </a:extLst>
        </xdr:cNvPr>
        <xdr:cNvSpPr txBox="1"/>
      </xdr:nvSpPr>
      <xdr:spPr>
        <a:xfrm>
          <a:off x="20002500" y="6493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FE16AB6C-289A-4DFA-B7F8-46FE9D6011AB}"/>
            </a:ext>
          </a:extLst>
        </xdr:cNvPr>
        <xdr:cNvCxnSpPr/>
      </xdr:nvCxnSpPr>
      <xdr:spPr>
        <a:xfrm>
          <a:off x="19881850" y="6489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7" name="投資及び出資金最大値テキスト">
          <a:extLst>
            <a:ext uri="{FF2B5EF4-FFF2-40B4-BE49-F238E27FC236}">
              <a16:creationId xmlns:a16="http://schemas.microsoft.com/office/drawing/2014/main" id="{29DC5362-9930-4ADF-B47A-D70DDF091DC8}"/>
            </a:ext>
          </a:extLst>
        </xdr:cNvPr>
        <xdr:cNvSpPr txBox="1"/>
      </xdr:nvSpPr>
      <xdr:spPr>
        <a:xfrm>
          <a:off x="20002500" y="5027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8" name="直線コネクタ 727">
          <a:extLst>
            <a:ext uri="{FF2B5EF4-FFF2-40B4-BE49-F238E27FC236}">
              <a16:creationId xmlns:a16="http://schemas.microsoft.com/office/drawing/2014/main" id="{4776F1EE-45D0-4739-A007-BA75B6D9A6C5}"/>
            </a:ext>
          </a:extLst>
        </xdr:cNvPr>
        <xdr:cNvCxnSpPr/>
      </xdr:nvCxnSpPr>
      <xdr:spPr>
        <a:xfrm>
          <a:off x="19881850" y="524593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9" name="直線コネクタ 728">
          <a:extLst>
            <a:ext uri="{FF2B5EF4-FFF2-40B4-BE49-F238E27FC236}">
              <a16:creationId xmlns:a16="http://schemas.microsoft.com/office/drawing/2014/main" id="{4A62C6C0-AAB8-4977-98BC-D1B78B3ED88F}"/>
            </a:ext>
          </a:extLst>
        </xdr:cNvPr>
        <xdr:cNvCxnSpPr/>
      </xdr:nvCxnSpPr>
      <xdr:spPr>
        <a:xfrm>
          <a:off x="19202400" y="648970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154373</xdr:rowOff>
    </xdr:from>
    <xdr:ext cx="469744" cy="259045"/>
    <xdr:sp macro="" textlink="">
      <xdr:nvSpPr>
        <xdr:cNvPr id="730" name="投資及び出資金平均値テキスト">
          <a:extLst>
            <a:ext uri="{FF2B5EF4-FFF2-40B4-BE49-F238E27FC236}">
              <a16:creationId xmlns:a16="http://schemas.microsoft.com/office/drawing/2014/main" id="{AB08FC89-5583-4E66-89ED-AAC21F35D0B9}"/>
            </a:ext>
          </a:extLst>
        </xdr:cNvPr>
        <xdr:cNvSpPr txBox="1"/>
      </xdr:nvSpPr>
      <xdr:spPr>
        <a:xfrm>
          <a:off x="20002500" y="61043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1" name="フローチャート: 判断 730">
          <a:extLst>
            <a:ext uri="{FF2B5EF4-FFF2-40B4-BE49-F238E27FC236}">
              <a16:creationId xmlns:a16="http://schemas.microsoft.com/office/drawing/2014/main" id="{85CFB2DD-2988-45BC-9C65-FB33724B44D0}"/>
            </a:ext>
          </a:extLst>
        </xdr:cNvPr>
        <xdr:cNvSpPr/>
      </xdr:nvSpPr>
      <xdr:spPr>
        <a:xfrm>
          <a:off x="19900900" y="62465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144805</xdr:rowOff>
    </xdr:from>
    <xdr:to>
      <xdr:col>111</xdr:col>
      <xdr:colOff>177800</xdr:colOff>
      <xdr:row>39</xdr:row>
      <xdr:rowOff>44450</xdr:rowOff>
    </xdr:to>
    <xdr:cxnSp macro="">
      <xdr:nvCxnSpPr>
        <xdr:cNvPr id="732" name="直線コネクタ 731">
          <a:extLst>
            <a:ext uri="{FF2B5EF4-FFF2-40B4-BE49-F238E27FC236}">
              <a16:creationId xmlns:a16="http://schemas.microsoft.com/office/drawing/2014/main" id="{BEE9DFFB-5E56-4063-8954-41A5439E94E2}"/>
            </a:ext>
          </a:extLst>
        </xdr:cNvPr>
        <xdr:cNvCxnSpPr/>
      </xdr:nvCxnSpPr>
      <xdr:spPr>
        <a:xfrm>
          <a:off x="18395950" y="6424955"/>
          <a:ext cx="806450" cy="64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3" name="フローチャート: 判断 732">
          <a:extLst>
            <a:ext uri="{FF2B5EF4-FFF2-40B4-BE49-F238E27FC236}">
              <a16:creationId xmlns:a16="http://schemas.microsoft.com/office/drawing/2014/main" id="{C8A98BA9-7B64-43DD-B9F1-E3E1CBC6046F}"/>
            </a:ext>
          </a:extLst>
        </xdr:cNvPr>
        <xdr:cNvSpPr/>
      </xdr:nvSpPr>
      <xdr:spPr>
        <a:xfrm>
          <a:off x="19157950" y="63175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155478</xdr:rowOff>
    </xdr:from>
    <xdr:ext cx="469744" cy="259045"/>
    <xdr:sp macro="" textlink="">
      <xdr:nvSpPr>
        <xdr:cNvPr id="734" name="テキスト ボックス 733">
          <a:extLst>
            <a:ext uri="{FF2B5EF4-FFF2-40B4-BE49-F238E27FC236}">
              <a16:creationId xmlns:a16="http://schemas.microsoft.com/office/drawing/2014/main" id="{05544D50-DD8C-4ED9-8273-BFF86815DB84}"/>
            </a:ext>
          </a:extLst>
        </xdr:cNvPr>
        <xdr:cNvSpPr txBox="1"/>
      </xdr:nvSpPr>
      <xdr:spPr>
        <a:xfrm>
          <a:off x="18992928" y="6105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144805</xdr:rowOff>
    </xdr:from>
    <xdr:to>
      <xdr:col>107</xdr:col>
      <xdr:colOff>50800</xdr:colOff>
      <xdr:row>39</xdr:row>
      <xdr:rowOff>44450</xdr:rowOff>
    </xdr:to>
    <xdr:cxnSp macro="">
      <xdr:nvCxnSpPr>
        <xdr:cNvPr id="735" name="直線コネクタ 734">
          <a:extLst>
            <a:ext uri="{FF2B5EF4-FFF2-40B4-BE49-F238E27FC236}">
              <a16:creationId xmlns:a16="http://schemas.microsoft.com/office/drawing/2014/main" id="{5D12B226-E2E7-469A-9F84-05391568BC3C}"/>
            </a:ext>
          </a:extLst>
        </xdr:cNvPr>
        <xdr:cNvCxnSpPr/>
      </xdr:nvCxnSpPr>
      <xdr:spPr>
        <a:xfrm flipV="1">
          <a:off x="17602200" y="6424955"/>
          <a:ext cx="793750" cy="64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6" name="フローチャート: 判断 735">
          <a:extLst>
            <a:ext uri="{FF2B5EF4-FFF2-40B4-BE49-F238E27FC236}">
              <a16:creationId xmlns:a16="http://schemas.microsoft.com/office/drawing/2014/main" id="{62DCBA29-6CB4-402A-84BD-4B17E095240B}"/>
            </a:ext>
          </a:extLst>
        </xdr:cNvPr>
        <xdr:cNvSpPr/>
      </xdr:nvSpPr>
      <xdr:spPr>
        <a:xfrm>
          <a:off x="18345150" y="63474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14012</xdr:rowOff>
    </xdr:from>
    <xdr:ext cx="469744" cy="259045"/>
    <xdr:sp macro="" textlink="">
      <xdr:nvSpPr>
        <xdr:cNvPr id="737" name="テキスト ボックス 736">
          <a:extLst>
            <a:ext uri="{FF2B5EF4-FFF2-40B4-BE49-F238E27FC236}">
              <a16:creationId xmlns:a16="http://schemas.microsoft.com/office/drawing/2014/main" id="{5020890E-0147-4D10-B9E6-F18E9C56BA71}"/>
            </a:ext>
          </a:extLst>
        </xdr:cNvPr>
        <xdr:cNvSpPr txBox="1"/>
      </xdr:nvSpPr>
      <xdr:spPr>
        <a:xfrm>
          <a:off x="18180128" y="6129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34582</xdr:rowOff>
    </xdr:from>
    <xdr:to>
      <xdr:col>102</xdr:col>
      <xdr:colOff>114300</xdr:colOff>
      <xdr:row>39</xdr:row>
      <xdr:rowOff>44450</xdr:rowOff>
    </xdr:to>
    <xdr:cxnSp macro="">
      <xdr:nvCxnSpPr>
        <xdr:cNvPr id="738" name="直線コネクタ 737">
          <a:extLst>
            <a:ext uri="{FF2B5EF4-FFF2-40B4-BE49-F238E27FC236}">
              <a16:creationId xmlns:a16="http://schemas.microsoft.com/office/drawing/2014/main" id="{5A0DEC61-B6D9-4320-8F1B-9BF660A7FDA9}"/>
            </a:ext>
          </a:extLst>
        </xdr:cNvPr>
        <xdr:cNvCxnSpPr/>
      </xdr:nvCxnSpPr>
      <xdr:spPr>
        <a:xfrm>
          <a:off x="16802100" y="6479832"/>
          <a:ext cx="800100" cy="9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39" name="フローチャート: 判断 738">
          <a:extLst>
            <a:ext uri="{FF2B5EF4-FFF2-40B4-BE49-F238E27FC236}">
              <a16:creationId xmlns:a16="http://schemas.microsoft.com/office/drawing/2014/main" id="{C0F40B50-B037-45B1-BE11-68E46737F49B}"/>
            </a:ext>
          </a:extLst>
        </xdr:cNvPr>
        <xdr:cNvSpPr/>
      </xdr:nvSpPr>
      <xdr:spPr>
        <a:xfrm>
          <a:off x="17551400" y="636165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28186</xdr:rowOff>
    </xdr:from>
    <xdr:ext cx="469744" cy="259045"/>
    <xdr:sp macro="" textlink="">
      <xdr:nvSpPr>
        <xdr:cNvPr id="740" name="テキスト ボックス 739">
          <a:extLst>
            <a:ext uri="{FF2B5EF4-FFF2-40B4-BE49-F238E27FC236}">
              <a16:creationId xmlns:a16="http://schemas.microsoft.com/office/drawing/2014/main" id="{2BD2C8C4-7FC0-4ECD-AE6B-DF1BE7447CC8}"/>
            </a:ext>
          </a:extLst>
        </xdr:cNvPr>
        <xdr:cNvSpPr txBox="1"/>
      </xdr:nvSpPr>
      <xdr:spPr>
        <a:xfrm>
          <a:off x="17386378" y="6143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84975</xdr:rowOff>
    </xdr:from>
    <xdr:to>
      <xdr:col>98</xdr:col>
      <xdr:colOff>38100</xdr:colOff>
      <xdr:row>39</xdr:row>
      <xdr:rowOff>15125</xdr:rowOff>
    </xdr:to>
    <xdr:sp macro="" textlink="">
      <xdr:nvSpPr>
        <xdr:cNvPr id="741" name="フローチャート: 判断 740">
          <a:extLst>
            <a:ext uri="{FF2B5EF4-FFF2-40B4-BE49-F238E27FC236}">
              <a16:creationId xmlns:a16="http://schemas.microsoft.com/office/drawing/2014/main" id="{F7E1848C-DEE9-4347-908C-4B539F09873C}"/>
            </a:ext>
          </a:extLst>
        </xdr:cNvPr>
        <xdr:cNvSpPr/>
      </xdr:nvSpPr>
      <xdr:spPr>
        <a:xfrm>
          <a:off x="16757650" y="63651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31653</xdr:rowOff>
    </xdr:from>
    <xdr:ext cx="469744" cy="259045"/>
    <xdr:sp macro="" textlink="">
      <xdr:nvSpPr>
        <xdr:cNvPr id="742" name="テキスト ボックス 741">
          <a:extLst>
            <a:ext uri="{FF2B5EF4-FFF2-40B4-BE49-F238E27FC236}">
              <a16:creationId xmlns:a16="http://schemas.microsoft.com/office/drawing/2014/main" id="{8586787A-675C-490B-AE4D-5EA563687CBA}"/>
            </a:ext>
          </a:extLst>
        </xdr:cNvPr>
        <xdr:cNvSpPr txBox="1"/>
      </xdr:nvSpPr>
      <xdr:spPr>
        <a:xfrm>
          <a:off x="16592628" y="6146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F22321E8-459A-456D-A5E2-31751E0CBFFF}"/>
            </a:ext>
          </a:extLst>
        </xdr:cNvPr>
        <xdr:cNvSpPr txBox="1"/>
      </xdr:nvSpPr>
      <xdr:spPr>
        <a:xfrm>
          <a:off x="19780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2CC0F1D1-DEC1-480D-AE1A-ABA87164A7E0}"/>
            </a:ext>
          </a:extLst>
        </xdr:cNvPr>
        <xdr:cNvSpPr txBox="1"/>
      </xdr:nvSpPr>
      <xdr:spPr>
        <a:xfrm>
          <a:off x="190309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CCAF821-4F1E-449D-81B4-060343E11302}"/>
            </a:ext>
          </a:extLst>
        </xdr:cNvPr>
        <xdr:cNvSpPr txBox="1"/>
      </xdr:nvSpPr>
      <xdr:spPr>
        <a:xfrm>
          <a:off x="18224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6731D451-6257-464F-ACDD-48DBC3A0EE67}"/>
            </a:ext>
          </a:extLst>
        </xdr:cNvPr>
        <xdr:cNvSpPr txBox="1"/>
      </xdr:nvSpPr>
      <xdr:spPr>
        <a:xfrm>
          <a:off x="174307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3AACE0C8-DDAE-4677-B971-F314DF4459D4}"/>
            </a:ext>
          </a:extLst>
        </xdr:cNvPr>
        <xdr:cNvSpPr txBox="1"/>
      </xdr:nvSpPr>
      <xdr:spPr>
        <a:xfrm>
          <a:off x="166306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8" name="楕円 747">
          <a:extLst>
            <a:ext uri="{FF2B5EF4-FFF2-40B4-BE49-F238E27FC236}">
              <a16:creationId xmlns:a16="http://schemas.microsoft.com/office/drawing/2014/main" id="{BBFCAED5-6FC5-4E05-966D-EEB89C04D2E0}"/>
            </a:ext>
          </a:extLst>
        </xdr:cNvPr>
        <xdr:cNvSpPr/>
      </xdr:nvSpPr>
      <xdr:spPr>
        <a:xfrm>
          <a:off x="19900900" y="6445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9" name="投資及び出資金該当値テキスト">
          <a:extLst>
            <a:ext uri="{FF2B5EF4-FFF2-40B4-BE49-F238E27FC236}">
              <a16:creationId xmlns:a16="http://schemas.microsoft.com/office/drawing/2014/main" id="{28D3A786-339F-4BBF-95CE-0A49303C10B3}"/>
            </a:ext>
          </a:extLst>
        </xdr:cNvPr>
        <xdr:cNvSpPr txBox="1"/>
      </xdr:nvSpPr>
      <xdr:spPr>
        <a:xfrm>
          <a:off x="20002500" y="63601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0" name="楕円 749">
          <a:extLst>
            <a:ext uri="{FF2B5EF4-FFF2-40B4-BE49-F238E27FC236}">
              <a16:creationId xmlns:a16="http://schemas.microsoft.com/office/drawing/2014/main" id="{53729754-354E-4DE8-B014-7C2432AEE11B}"/>
            </a:ext>
          </a:extLst>
        </xdr:cNvPr>
        <xdr:cNvSpPr/>
      </xdr:nvSpPr>
      <xdr:spPr>
        <a:xfrm>
          <a:off x="19157950" y="64452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BBBF06CB-4C5C-48B8-9E5D-7F245BBFC3FE}"/>
            </a:ext>
          </a:extLst>
        </xdr:cNvPr>
        <xdr:cNvSpPr txBox="1"/>
      </xdr:nvSpPr>
      <xdr:spPr>
        <a:xfrm>
          <a:off x="19084100" y="6531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94005</xdr:rowOff>
    </xdr:from>
    <xdr:to>
      <xdr:col>107</xdr:col>
      <xdr:colOff>101600</xdr:colOff>
      <xdr:row>39</xdr:row>
      <xdr:rowOff>24155</xdr:rowOff>
    </xdr:to>
    <xdr:sp macro="" textlink="">
      <xdr:nvSpPr>
        <xdr:cNvPr id="752" name="楕円 751">
          <a:extLst>
            <a:ext uri="{FF2B5EF4-FFF2-40B4-BE49-F238E27FC236}">
              <a16:creationId xmlns:a16="http://schemas.microsoft.com/office/drawing/2014/main" id="{0D07F69D-BE00-43E1-B4B5-EB675D5A2480}"/>
            </a:ext>
          </a:extLst>
        </xdr:cNvPr>
        <xdr:cNvSpPr/>
      </xdr:nvSpPr>
      <xdr:spPr>
        <a:xfrm>
          <a:off x="18345150" y="63741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15282</xdr:rowOff>
    </xdr:from>
    <xdr:ext cx="469744" cy="259045"/>
    <xdr:sp macro="" textlink="">
      <xdr:nvSpPr>
        <xdr:cNvPr id="753" name="テキスト ボックス 752">
          <a:extLst>
            <a:ext uri="{FF2B5EF4-FFF2-40B4-BE49-F238E27FC236}">
              <a16:creationId xmlns:a16="http://schemas.microsoft.com/office/drawing/2014/main" id="{3CCC4B7F-1398-44DA-B580-08ADC728EA6F}"/>
            </a:ext>
          </a:extLst>
        </xdr:cNvPr>
        <xdr:cNvSpPr txBox="1"/>
      </xdr:nvSpPr>
      <xdr:spPr>
        <a:xfrm>
          <a:off x="18180128" y="646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4" name="楕円 753">
          <a:extLst>
            <a:ext uri="{FF2B5EF4-FFF2-40B4-BE49-F238E27FC236}">
              <a16:creationId xmlns:a16="http://schemas.microsoft.com/office/drawing/2014/main" id="{1E4D140B-C4B8-4D5B-9F30-3999C61FC699}"/>
            </a:ext>
          </a:extLst>
        </xdr:cNvPr>
        <xdr:cNvSpPr/>
      </xdr:nvSpPr>
      <xdr:spPr>
        <a:xfrm>
          <a:off x="17551400" y="6445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9C7BF0C6-52E4-4DE4-9448-2BF48656C34D}"/>
            </a:ext>
          </a:extLst>
        </xdr:cNvPr>
        <xdr:cNvSpPr txBox="1"/>
      </xdr:nvSpPr>
      <xdr:spPr>
        <a:xfrm>
          <a:off x="17490250" y="6531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155232</xdr:rowOff>
    </xdr:from>
    <xdr:to>
      <xdr:col>98</xdr:col>
      <xdr:colOff>38100</xdr:colOff>
      <xdr:row>39</xdr:row>
      <xdr:rowOff>85382</xdr:rowOff>
    </xdr:to>
    <xdr:sp macro="" textlink="">
      <xdr:nvSpPr>
        <xdr:cNvPr id="756" name="楕円 755">
          <a:extLst>
            <a:ext uri="{FF2B5EF4-FFF2-40B4-BE49-F238E27FC236}">
              <a16:creationId xmlns:a16="http://schemas.microsoft.com/office/drawing/2014/main" id="{F97EF0F9-0151-43DF-A867-5B801B9098DD}"/>
            </a:ext>
          </a:extLst>
        </xdr:cNvPr>
        <xdr:cNvSpPr/>
      </xdr:nvSpPr>
      <xdr:spPr>
        <a:xfrm>
          <a:off x="16757650" y="643538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76509</xdr:rowOff>
    </xdr:from>
    <xdr:ext cx="378565" cy="259045"/>
    <xdr:sp macro="" textlink="">
      <xdr:nvSpPr>
        <xdr:cNvPr id="757" name="テキスト ボックス 756">
          <a:extLst>
            <a:ext uri="{FF2B5EF4-FFF2-40B4-BE49-F238E27FC236}">
              <a16:creationId xmlns:a16="http://schemas.microsoft.com/office/drawing/2014/main" id="{31D1B646-5C37-47A2-B020-F26B353E31DB}"/>
            </a:ext>
          </a:extLst>
        </xdr:cNvPr>
        <xdr:cNvSpPr txBox="1"/>
      </xdr:nvSpPr>
      <xdr:spPr>
        <a:xfrm>
          <a:off x="16631867" y="65217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CFE49089-C539-4EA9-83B3-04E399EB9F5E}"/>
            </a:ext>
          </a:extLst>
        </xdr:cNvPr>
        <xdr:cNvSpPr/>
      </xdr:nvSpPr>
      <xdr:spPr>
        <a:xfrm>
          <a:off x="16459200" y="7162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B5C0BBD9-CFAA-49AE-BDF1-928660AEC276}"/>
            </a:ext>
          </a:extLst>
        </xdr:cNvPr>
        <xdr:cNvSpPr/>
      </xdr:nvSpPr>
      <xdr:spPr>
        <a:xfrm>
          <a:off x="165862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E95C7278-76D5-482A-988F-167E92880BDF}"/>
            </a:ext>
          </a:extLst>
        </xdr:cNvPr>
        <xdr:cNvSpPr/>
      </xdr:nvSpPr>
      <xdr:spPr>
        <a:xfrm>
          <a:off x="165862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A7D632E6-3976-4F19-B79D-8C88AD71417D}"/>
            </a:ext>
          </a:extLst>
        </xdr:cNvPr>
        <xdr:cNvSpPr/>
      </xdr:nvSpPr>
      <xdr:spPr>
        <a:xfrm>
          <a:off x="174879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62F1DBB0-F8B8-498B-9975-93EEFA153218}"/>
            </a:ext>
          </a:extLst>
        </xdr:cNvPr>
        <xdr:cNvSpPr/>
      </xdr:nvSpPr>
      <xdr:spPr>
        <a:xfrm>
          <a:off x="174879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E1384B67-14E3-4C6B-86CB-35A0B01F82EC}"/>
            </a:ext>
          </a:extLst>
        </xdr:cNvPr>
        <xdr:cNvSpPr/>
      </xdr:nvSpPr>
      <xdr:spPr>
        <a:xfrm>
          <a:off x="185166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454AC59-1FF6-4EBC-A207-600BB2B14AFE}"/>
            </a:ext>
          </a:extLst>
        </xdr:cNvPr>
        <xdr:cNvSpPr/>
      </xdr:nvSpPr>
      <xdr:spPr>
        <a:xfrm>
          <a:off x="185166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7164022D-BB74-4F9A-AD0E-AF5E66598916}"/>
            </a:ext>
          </a:extLst>
        </xdr:cNvPr>
        <xdr:cNvSpPr/>
      </xdr:nvSpPr>
      <xdr:spPr>
        <a:xfrm>
          <a:off x="16459200" y="7956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AB566290-D8B8-4954-9CB7-62FB01E55149}"/>
            </a:ext>
          </a:extLst>
        </xdr:cNvPr>
        <xdr:cNvSpPr txBox="1"/>
      </xdr:nvSpPr>
      <xdr:spPr>
        <a:xfrm>
          <a:off x="164401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C37C1264-3A73-4598-8638-F669D2B921DB}"/>
            </a:ext>
          </a:extLst>
        </xdr:cNvPr>
        <xdr:cNvCxnSpPr/>
      </xdr:nvCxnSpPr>
      <xdr:spPr>
        <a:xfrm>
          <a:off x="16459200" y="1016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7A18012D-68FF-47D3-9348-BC781A26A2F0}"/>
            </a:ext>
          </a:extLst>
        </xdr:cNvPr>
        <xdr:cNvCxnSpPr/>
      </xdr:nvCxnSpPr>
      <xdr:spPr>
        <a:xfrm>
          <a:off x="16459200" y="9721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1586E0FB-64D9-43FE-8D5F-55B76BBAA13C}"/>
            </a:ext>
          </a:extLst>
        </xdr:cNvPr>
        <xdr:cNvSpPr txBox="1"/>
      </xdr:nvSpPr>
      <xdr:spPr>
        <a:xfrm>
          <a:off x="16248514" y="9579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F025CBAE-9B53-460B-BB77-DBA9D18868E6}"/>
            </a:ext>
          </a:extLst>
        </xdr:cNvPr>
        <xdr:cNvCxnSpPr/>
      </xdr:nvCxnSpPr>
      <xdr:spPr>
        <a:xfrm>
          <a:off x="16459200" y="9277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F24DB62B-2772-4EE3-88F1-BBF665D4BC83}"/>
            </a:ext>
          </a:extLst>
        </xdr:cNvPr>
        <xdr:cNvSpPr txBox="1"/>
      </xdr:nvSpPr>
      <xdr:spPr>
        <a:xfrm>
          <a:off x="15985051" y="9141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A0177260-5BB4-479E-B00B-8F7342B40D18}"/>
            </a:ext>
          </a:extLst>
        </xdr:cNvPr>
        <xdr:cNvCxnSpPr/>
      </xdr:nvCxnSpPr>
      <xdr:spPr>
        <a:xfrm>
          <a:off x="16459200" y="8839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769ECFD6-AE3D-42B7-B4FB-AB414CD98220}"/>
            </a:ext>
          </a:extLst>
        </xdr:cNvPr>
        <xdr:cNvSpPr txBox="1"/>
      </xdr:nvSpPr>
      <xdr:spPr>
        <a:xfrm>
          <a:off x="15985051" y="8703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880ED189-0E72-4AA3-9EF6-22E45B8B9543}"/>
            </a:ext>
          </a:extLst>
        </xdr:cNvPr>
        <xdr:cNvCxnSpPr/>
      </xdr:nvCxnSpPr>
      <xdr:spPr>
        <a:xfrm>
          <a:off x="16459200" y="8401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4845FC61-BFE3-473D-A983-A9D8F7B7E917}"/>
            </a:ext>
          </a:extLst>
        </xdr:cNvPr>
        <xdr:cNvSpPr txBox="1"/>
      </xdr:nvSpPr>
      <xdr:spPr>
        <a:xfrm>
          <a:off x="15985051" y="8258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2247722A-128D-4763-A28E-93F24CFB24A5}"/>
            </a:ext>
          </a:extLst>
        </xdr:cNvPr>
        <xdr:cNvCxnSpPr/>
      </xdr:nvCxnSpPr>
      <xdr:spPr>
        <a:xfrm>
          <a:off x="16459200" y="7956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63451881-1E44-43B0-B80A-980B33B1030F}"/>
            </a:ext>
          </a:extLst>
        </xdr:cNvPr>
        <xdr:cNvSpPr txBox="1"/>
      </xdr:nvSpPr>
      <xdr:spPr>
        <a:xfrm>
          <a:off x="15985051" y="7820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FD9AE564-5F43-468A-AB42-60CD3EFE76A8}"/>
            </a:ext>
          </a:extLst>
        </xdr:cNvPr>
        <xdr:cNvSpPr/>
      </xdr:nvSpPr>
      <xdr:spPr>
        <a:xfrm>
          <a:off x="16459200" y="7956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03D299C6-7E90-4F8E-B6A1-45BB9953D23E}"/>
            </a:ext>
          </a:extLst>
        </xdr:cNvPr>
        <xdr:cNvCxnSpPr/>
      </xdr:nvCxnSpPr>
      <xdr:spPr>
        <a:xfrm flipV="1">
          <a:off x="19949795" y="8332219"/>
          <a:ext cx="1269" cy="1389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B59C5DCE-AE91-4A2B-917E-39FF41A3388E}"/>
            </a:ext>
          </a:extLst>
        </xdr:cNvPr>
        <xdr:cNvSpPr txBox="1"/>
      </xdr:nvSpPr>
      <xdr:spPr>
        <a:xfrm>
          <a:off x="20002500" y="97256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92984BA5-EFC7-4AFC-8FE3-156A31F5567D}"/>
            </a:ext>
          </a:extLst>
        </xdr:cNvPr>
        <xdr:cNvCxnSpPr/>
      </xdr:nvCxnSpPr>
      <xdr:spPr>
        <a:xfrm>
          <a:off x="19881850" y="97218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2" name="貸付金最大値テキスト">
          <a:extLst>
            <a:ext uri="{FF2B5EF4-FFF2-40B4-BE49-F238E27FC236}">
              <a16:creationId xmlns:a16="http://schemas.microsoft.com/office/drawing/2014/main" id="{1945A307-A56A-4BCE-BF64-9942880221CC}"/>
            </a:ext>
          </a:extLst>
        </xdr:cNvPr>
        <xdr:cNvSpPr txBox="1"/>
      </xdr:nvSpPr>
      <xdr:spPr>
        <a:xfrm>
          <a:off x="20002500" y="8113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3" name="直線コネクタ 782">
          <a:extLst>
            <a:ext uri="{FF2B5EF4-FFF2-40B4-BE49-F238E27FC236}">
              <a16:creationId xmlns:a16="http://schemas.microsoft.com/office/drawing/2014/main" id="{E6B37D9E-8DD5-4007-9864-C1FFEFBB2F49}"/>
            </a:ext>
          </a:extLst>
        </xdr:cNvPr>
        <xdr:cNvCxnSpPr/>
      </xdr:nvCxnSpPr>
      <xdr:spPr>
        <a:xfrm>
          <a:off x="19881850" y="833221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153050</xdr:rowOff>
    </xdr:from>
    <xdr:to>
      <xdr:col>116</xdr:col>
      <xdr:colOff>63500</xdr:colOff>
      <xdr:row>57</xdr:row>
      <xdr:rowOff>156022</xdr:rowOff>
    </xdr:to>
    <xdr:cxnSp macro="">
      <xdr:nvCxnSpPr>
        <xdr:cNvPr id="784" name="直線コネクタ 783">
          <a:extLst>
            <a:ext uri="{FF2B5EF4-FFF2-40B4-BE49-F238E27FC236}">
              <a16:creationId xmlns:a16="http://schemas.microsoft.com/office/drawing/2014/main" id="{F6E8AFC6-3439-4088-8119-AE785371F7E4}"/>
            </a:ext>
          </a:extLst>
        </xdr:cNvPr>
        <xdr:cNvCxnSpPr/>
      </xdr:nvCxnSpPr>
      <xdr:spPr>
        <a:xfrm flipV="1">
          <a:off x="19202400" y="9570100"/>
          <a:ext cx="7493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153532</xdr:rowOff>
    </xdr:from>
    <xdr:ext cx="469744" cy="259045"/>
    <xdr:sp macro="" textlink="">
      <xdr:nvSpPr>
        <xdr:cNvPr id="785" name="貸付金平均値テキスト">
          <a:extLst>
            <a:ext uri="{FF2B5EF4-FFF2-40B4-BE49-F238E27FC236}">
              <a16:creationId xmlns:a16="http://schemas.microsoft.com/office/drawing/2014/main" id="{DEE116BA-06A0-4378-9A35-2AF3B98FAC10}"/>
            </a:ext>
          </a:extLst>
        </xdr:cNvPr>
        <xdr:cNvSpPr txBox="1"/>
      </xdr:nvSpPr>
      <xdr:spPr>
        <a:xfrm>
          <a:off x="20002500" y="95705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6" name="フローチャート: 判断 785">
          <a:extLst>
            <a:ext uri="{FF2B5EF4-FFF2-40B4-BE49-F238E27FC236}">
              <a16:creationId xmlns:a16="http://schemas.microsoft.com/office/drawing/2014/main" id="{D8502CDF-C98A-433A-9611-D1132EB9E56D}"/>
            </a:ext>
          </a:extLst>
        </xdr:cNvPr>
        <xdr:cNvSpPr/>
      </xdr:nvSpPr>
      <xdr:spPr>
        <a:xfrm>
          <a:off x="19900900" y="958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156022</xdr:rowOff>
    </xdr:from>
    <xdr:to>
      <xdr:col>111</xdr:col>
      <xdr:colOff>177800</xdr:colOff>
      <xdr:row>57</xdr:row>
      <xdr:rowOff>158788</xdr:rowOff>
    </xdr:to>
    <xdr:cxnSp macro="">
      <xdr:nvCxnSpPr>
        <xdr:cNvPr id="787" name="直線コネクタ 786">
          <a:extLst>
            <a:ext uri="{FF2B5EF4-FFF2-40B4-BE49-F238E27FC236}">
              <a16:creationId xmlns:a16="http://schemas.microsoft.com/office/drawing/2014/main" id="{24D0F0BE-5B7A-4944-BE4D-BDA40ECE0835}"/>
            </a:ext>
          </a:extLst>
        </xdr:cNvPr>
        <xdr:cNvCxnSpPr/>
      </xdr:nvCxnSpPr>
      <xdr:spPr>
        <a:xfrm flipV="1">
          <a:off x="18395950" y="9573072"/>
          <a:ext cx="806450" cy="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8" name="フローチャート: 判断 787">
          <a:extLst>
            <a:ext uri="{FF2B5EF4-FFF2-40B4-BE49-F238E27FC236}">
              <a16:creationId xmlns:a16="http://schemas.microsoft.com/office/drawing/2014/main" id="{D9493F5F-E0D0-4E6B-81E3-FBA31AC34C9C}"/>
            </a:ext>
          </a:extLst>
        </xdr:cNvPr>
        <xdr:cNvSpPr/>
      </xdr:nvSpPr>
      <xdr:spPr>
        <a:xfrm>
          <a:off x="19157950" y="948057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10203</xdr:rowOff>
    </xdr:from>
    <xdr:ext cx="469744" cy="259045"/>
    <xdr:sp macro="" textlink="">
      <xdr:nvSpPr>
        <xdr:cNvPr id="789" name="テキスト ボックス 788">
          <a:extLst>
            <a:ext uri="{FF2B5EF4-FFF2-40B4-BE49-F238E27FC236}">
              <a16:creationId xmlns:a16="http://schemas.microsoft.com/office/drawing/2014/main" id="{0093B8B4-9E17-4A1F-8FD4-5C243BB94AB3}"/>
            </a:ext>
          </a:extLst>
        </xdr:cNvPr>
        <xdr:cNvSpPr txBox="1"/>
      </xdr:nvSpPr>
      <xdr:spPr>
        <a:xfrm>
          <a:off x="18992928" y="9262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154650</xdr:rowOff>
    </xdr:from>
    <xdr:to>
      <xdr:col>107</xdr:col>
      <xdr:colOff>50800</xdr:colOff>
      <xdr:row>57</xdr:row>
      <xdr:rowOff>158788</xdr:rowOff>
    </xdr:to>
    <xdr:cxnSp macro="">
      <xdr:nvCxnSpPr>
        <xdr:cNvPr id="790" name="直線コネクタ 789">
          <a:extLst>
            <a:ext uri="{FF2B5EF4-FFF2-40B4-BE49-F238E27FC236}">
              <a16:creationId xmlns:a16="http://schemas.microsoft.com/office/drawing/2014/main" id="{0E4BE83A-D6EE-4869-A63D-B0E9092B2D5B}"/>
            </a:ext>
          </a:extLst>
        </xdr:cNvPr>
        <xdr:cNvCxnSpPr/>
      </xdr:nvCxnSpPr>
      <xdr:spPr>
        <a:xfrm>
          <a:off x="17602200" y="9571700"/>
          <a:ext cx="793750" cy="4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1" name="フローチャート: 判断 790">
          <a:extLst>
            <a:ext uri="{FF2B5EF4-FFF2-40B4-BE49-F238E27FC236}">
              <a16:creationId xmlns:a16="http://schemas.microsoft.com/office/drawing/2014/main" id="{0AB283D4-E943-4106-9563-F2674157D8E2}"/>
            </a:ext>
          </a:extLst>
        </xdr:cNvPr>
        <xdr:cNvSpPr/>
      </xdr:nvSpPr>
      <xdr:spPr>
        <a:xfrm>
          <a:off x="18345150" y="9415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2" name="テキスト ボックス 791">
          <a:extLst>
            <a:ext uri="{FF2B5EF4-FFF2-40B4-BE49-F238E27FC236}">
              <a16:creationId xmlns:a16="http://schemas.microsoft.com/office/drawing/2014/main" id="{96082089-E899-4E06-B20A-55BEA609E38E}"/>
            </a:ext>
          </a:extLst>
        </xdr:cNvPr>
        <xdr:cNvSpPr txBox="1"/>
      </xdr:nvSpPr>
      <xdr:spPr>
        <a:xfrm>
          <a:off x="18166861" y="9203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154650</xdr:rowOff>
    </xdr:from>
    <xdr:to>
      <xdr:col>102</xdr:col>
      <xdr:colOff>114300</xdr:colOff>
      <xdr:row>57</xdr:row>
      <xdr:rowOff>157234</xdr:rowOff>
    </xdr:to>
    <xdr:cxnSp macro="">
      <xdr:nvCxnSpPr>
        <xdr:cNvPr id="793" name="直線コネクタ 792">
          <a:extLst>
            <a:ext uri="{FF2B5EF4-FFF2-40B4-BE49-F238E27FC236}">
              <a16:creationId xmlns:a16="http://schemas.microsoft.com/office/drawing/2014/main" id="{89859481-A3A3-4ECD-B7DA-2E35D94E0403}"/>
            </a:ext>
          </a:extLst>
        </xdr:cNvPr>
        <xdr:cNvCxnSpPr/>
      </xdr:nvCxnSpPr>
      <xdr:spPr>
        <a:xfrm flipV="1">
          <a:off x="16802100" y="9571700"/>
          <a:ext cx="800100" cy="2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4" name="フローチャート: 判断 793">
          <a:extLst>
            <a:ext uri="{FF2B5EF4-FFF2-40B4-BE49-F238E27FC236}">
              <a16:creationId xmlns:a16="http://schemas.microsoft.com/office/drawing/2014/main" id="{F672E5B1-C3CF-40E5-8B33-D8F6FFE5152B}"/>
            </a:ext>
          </a:extLst>
        </xdr:cNvPr>
        <xdr:cNvSpPr/>
      </xdr:nvSpPr>
      <xdr:spPr>
        <a:xfrm>
          <a:off x="17551400" y="956934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73568</xdr:rowOff>
    </xdr:from>
    <xdr:ext cx="469744" cy="259045"/>
    <xdr:sp macro="" textlink="">
      <xdr:nvSpPr>
        <xdr:cNvPr id="795" name="テキスト ボックス 794">
          <a:extLst>
            <a:ext uri="{FF2B5EF4-FFF2-40B4-BE49-F238E27FC236}">
              <a16:creationId xmlns:a16="http://schemas.microsoft.com/office/drawing/2014/main" id="{5F17F227-C2AB-48CE-8C2C-5B9CE8A0E565}"/>
            </a:ext>
          </a:extLst>
        </xdr:cNvPr>
        <xdr:cNvSpPr txBox="1"/>
      </xdr:nvSpPr>
      <xdr:spPr>
        <a:xfrm>
          <a:off x="17386378" y="9655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8570</xdr:rowOff>
    </xdr:from>
    <xdr:to>
      <xdr:col>98</xdr:col>
      <xdr:colOff>38100</xdr:colOff>
      <xdr:row>58</xdr:row>
      <xdr:rowOff>110170</xdr:rowOff>
    </xdr:to>
    <xdr:sp macro="" textlink="">
      <xdr:nvSpPr>
        <xdr:cNvPr id="796" name="フローチャート: 判断 795">
          <a:extLst>
            <a:ext uri="{FF2B5EF4-FFF2-40B4-BE49-F238E27FC236}">
              <a16:creationId xmlns:a16="http://schemas.microsoft.com/office/drawing/2014/main" id="{CE9C2D90-7192-4461-B6BE-88F82BDCE0EE}"/>
            </a:ext>
          </a:extLst>
        </xdr:cNvPr>
        <xdr:cNvSpPr/>
      </xdr:nvSpPr>
      <xdr:spPr>
        <a:xfrm>
          <a:off x="16757650" y="95907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101297</xdr:rowOff>
    </xdr:from>
    <xdr:ext cx="469744" cy="259045"/>
    <xdr:sp macro="" textlink="">
      <xdr:nvSpPr>
        <xdr:cNvPr id="797" name="テキスト ボックス 796">
          <a:extLst>
            <a:ext uri="{FF2B5EF4-FFF2-40B4-BE49-F238E27FC236}">
              <a16:creationId xmlns:a16="http://schemas.microsoft.com/office/drawing/2014/main" id="{35801856-164B-4C9C-94E7-9DCD275351F0}"/>
            </a:ext>
          </a:extLst>
        </xdr:cNvPr>
        <xdr:cNvSpPr txBox="1"/>
      </xdr:nvSpPr>
      <xdr:spPr>
        <a:xfrm>
          <a:off x="16592628" y="9683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9D0D25F8-A1DE-439B-843B-9D6FCB077AFF}"/>
            </a:ext>
          </a:extLst>
        </xdr:cNvPr>
        <xdr:cNvSpPr txBox="1"/>
      </xdr:nvSpPr>
      <xdr:spPr>
        <a:xfrm>
          <a:off x="19780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E8FC88F1-22F6-4948-8E72-2F26AA344EE7}"/>
            </a:ext>
          </a:extLst>
        </xdr:cNvPr>
        <xdr:cNvSpPr txBox="1"/>
      </xdr:nvSpPr>
      <xdr:spPr>
        <a:xfrm>
          <a:off x="190309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FE684BD5-CB6A-40CA-97AA-74A4FD07E0AC}"/>
            </a:ext>
          </a:extLst>
        </xdr:cNvPr>
        <xdr:cNvSpPr txBox="1"/>
      </xdr:nvSpPr>
      <xdr:spPr>
        <a:xfrm>
          <a:off x="182245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9DAE7F8-60F8-4D8B-9886-7B2C5D2EDE0D}"/>
            </a:ext>
          </a:extLst>
        </xdr:cNvPr>
        <xdr:cNvSpPr txBox="1"/>
      </xdr:nvSpPr>
      <xdr:spPr>
        <a:xfrm>
          <a:off x="174307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6C35D7DC-E580-4DF4-9CDC-0A37F9D6F83C}"/>
            </a:ext>
          </a:extLst>
        </xdr:cNvPr>
        <xdr:cNvSpPr txBox="1"/>
      </xdr:nvSpPr>
      <xdr:spPr>
        <a:xfrm>
          <a:off x="166306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102250</xdr:rowOff>
    </xdr:from>
    <xdr:to>
      <xdr:col>116</xdr:col>
      <xdr:colOff>114300</xdr:colOff>
      <xdr:row>58</xdr:row>
      <xdr:rowOff>32400</xdr:rowOff>
    </xdr:to>
    <xdr:sp macro="" textlink="">
      <xdr:nvSpPr>
        <xdr:cNvPr id="803" name="楕円 802">
          <a:extLst>
            <a:ext uri="{FF2B5EF4-FFF2-40B4-BE49-F238E27FC236}">
              <a16:creationId xmlns:a16="http://schemas.microsoft.com/office/drawing/2014/main" id="{FC0B7882-9703-4E77-858D-704365860091}"/>
            </a:ext>
          </a:extLst>
        </xdr:cNvPr>
        <xdr:cNvSpPr/>
      </xdr:nvSpPr>
      <xdr:spPr>
        <a:xfrm>
          <a:off x="19900900" y="95193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125127</xdr:rowOff>
    </xdr:from>
    <xdr:ext cx="469744" cy="259045"/>
    <xdr:sp macro="" textlink="">
      <xdr:nvSpPr>
        <xdr:cNvPr id="804" name="貸付金該当値テキスト">
          <a:extLst>
            <a:ext uri="{FF2B5EF4-FFF2-40B4-BE49-F238E27FC236}">
              <a16:creationId xmlns:a16="http://schemas.microsoft.com/office/drawing/2014/main" id="{0D33CB98-F73C-447B-92B3-C50D5CB5E45E}"/>
            </a:ext>
          </a:extLst>
        </xdr:cNvPr>
        <xdr:cNvSpPr txBox="1"/>
      </xdr:nvSpPr>
      <xdr:spPr>
        <a:xfrm>
          <a:off x="20002500" y="937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105222</xdr:rowOff>
    </xdr:from>
    <xdr:to>
      <xdr:col>112</xdr:col>
      <xdr:colOff>38100</xdr:colOff>
      <xdr:row>58</xdr:row>
      <xdr:rowOff>35372</xdr:rowOff>
    </xdr:to>
    <xdr:sp macro="" textlink="">
      <xdr:nvSpPr>
        <xdr:cNvPr id="805" name="楕円 804">
          <a:extLst>
            <a:ext uri="{FF2B5EF4-FFF2-40B4-BE49-F238E27FC236}">
              <a16:creationId xmlns:a16="http://schemas.microsoft.com/office/drawing/2014/main" id="{4E846FC6-A88F-4E3B-AF97-13769A5E3A79}"/>
            </a:ext>
          </a:extLst>
        </xdr:cNvPr>
        <xdr:cNvSpPr/>
      </xdr:nvSpPr>
      <xdr:spPr>
        <a:xfrm>
          <a:off x="19157950" y="952227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26499</xdr:rowOff>
    </xdr:from>
    <xdr:ext cx="469744" cy="259045"/>
    <xdr:sp macro="" textlink="">
      <xdr:nvSpPr>
        <xdr:cNvPr id="806" name="テキスト ボックス 805">
          <a:extLst>
            <a:ext uri="{FF2B5EF4-FFF2-40B4-BE49-F238E27FC236}">
              <a16:creationId xmlns:a16="http://schemas.microsoft.com/office/drawing/2014/main" id="{D165B1A0-4586-4A52-A5B4-C942C38D9589}"/>
            </a:ext>
          </a:extLst>
        </xdr:cNvPr>
        <xdr:cNvSpPr txBox="1"/>
      </xdr:nvSpPr>
      <xdr:spPr>
        <a:xfrm>
          <a:off x="18992928" y="96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107988</xdr:rowOff>
    </xdr:from>
    <xdr:to>
      <xdr:col>107</xdr:col>
      <xdr:colOff>101600</xdr:colOff>
      <xdr:row>58</xdr:row>
      <xdr:rowOff>38138</xdr:rowOff>
    </xdr:to>
    <xdr:sp macro="" textlink="">
      <xdr:nvSpPr>
        <xdr:cNvPr id="807" name="楕円 806">
          <a:extLst>
            <a:ext uri="{FF2B5EF4-FFF2-40B4-BE49-F238E27FC236}">
              <a16:creationId xmlns:a16="http://schemas.microsoft.com/office/drawing/2014/main" id="{A2905D08-6375-4215-AE5F-FDF9CF87C355}"/>
            </a:ext>
          </a:extLst>
        </xdr:cNvPr>
        <xdr:cNvSpPr/>
      </xdr:nvSpPr>
      <xdr:spPr>
        <a:xfrm>
          <a:off x="18345150" y="952503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29265</xdr:rowOff>
    </xdr:from>
    <xdr:ext cx="469744" cy="259045"/>
    <xdr:sp macro="" textlink="">
      <xdr:nvSpPr>
        <xdr:cNvPr id="808" name="テキスト ボックス 807">
          <a:extLst>
            <a:ext uri="{FF2B5EF4-FFF2-40B4-BE49-F238E27FC236}">
              <a16:creationId xmlns:a16="http://schemas.microsoft.com/office/drawing/2014/main" id="{B0F95AE3-0223-4B3F-A10D-AB669CD16BE3}"/>
            </a:ext>
          </a:extLst>
        </xdr:cNvPr>
        <xdr:cNvSpPr txBox="1"/>
      </xdr:nvSpPr>
      <xdr:spPr>
        <a:xfrm>
          <a:off x="18180128" y="9611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103850</xdr:rowOff>
    </xdr:from>
    <xdr:to>
      <xdr:col>102</xdr:col>
      <xdr:colOff>165100</xdr:colOff>
      <xdr:row>58</xdr:row>
      <xdr:rowOff>34000</xdr:rowOff>
    </xdr:to>
    <xdr:sp macro="" textlink="">
      <xdr:nvSpPr>
        <xdr:cNvPr id="809" name="楕円 808">
          <a:extLst>
            <a:ext uri="{FF2B5EF4-FFF2-40B4-BE49-F238E27FC236}">
              <a16:creationId xmlns:a16="http://schemas.microsoft.com/office/drawing/2014/main" id="{BFC0D7A4-036C-4505-93AF-DAC4B54C84AE}"/>
            </a:ext>
          </a:extLst>
        </xdr:cNvPr>
        <xdr:cNvSpPr/>
      </xdr:nvSpPr>
      <xdr:spPr>
        <a:xfrm>
          <a:off x="17551400" y="95209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50527</xdr:rowOff>
    </xdr:from>
    <xdr:ext cx="469744" cy="259045"/>
    <xdr:sp macro="" textlink="">
      <xdr:nvSpPr>
        <xdr:cNvPr id="810" name="テキスト ボックス 809">
          <a:extLst>
            <a:ext uri="{FF2B5EF4-FFF2-40B4-BE49-F238E27FC236}">
              <a16:creationId xmlns:a16="http://schemas.microsoft.com/office/drawing/2014/main" id="{86033BA2-796F-44A4-81F2-ABA9CF875255}"/>
            </a:ext>
          </a:extLst>
        </xdr:cNvPr>
        <xdr:cNvSpPr txBox="1"/>
      </xdr:nvSpPr>
      <xdr:spPr>
        <a:xfrm>
          <a:off x="17386378" y="9302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106434</xdr:rowOff>
    </xdr:from>
    <xdr:to>
      <xdr:col>98</xdr:col>
      <xdr:colOff>38100</xdr:colOff>
      <xdr:row>58</xdr:row>
      <xdr:rowOff>36584</xdr:rowOff>
    </xdr:to>
    <xdr:sp macro="" textlink="">
      <xdr:nvSpPr>
        <xdr:cNvPr id="811" name="楕円 810">
          <a:extLst>
            <a:ext uri="{FF2B5EF4-FFF2-40B4-BE49-F238E27FC236}">
              <a16:creationId xmlns:a16="http://schemas.microsoft.com/office/drawing/2014/main" id="{D67A8451-2CBC-426F-B009-171984D786AE}"/>
            </a:ext>
          </a:extLst>
        </xdr:cNvPr>
        <xdr:cNvSpPr/>
      </xdr:nvSpPr>
      <xdr:spPr>
        <a:xfrm>
          <a:off x="16757650" y="952348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53111</xdr:rowOff>
    </xdr:from>
    <xdr:ext cx="469744" cy="259045"/>
    <xdr:sp macro="" textlink="">
      <xdr:nvSpPr>
        <xdr:cNvPr id="812" name="テキスト ボックス 811">
          <a:extLst>
            <a:ext uri="{FF2B5EF4-FFF2-40B4-BE49-F238E27FC236}">
              <a16:creationId xmlns:a16="http://schemas.microsoft.com/office/drawing/2014/main" id="{01D62C1F-1CED-4F0E-8AA7-26265ADED696}"/>
            </a:ext>
          </a:extLst>
        </xdr:cNvPr>
        <xdr:cNvSpPr txBox="1"/>
      </xdr:nvSpPr>
      <xdr:spPr>
        <a:xfrm>
          <a:off x="16592628" y="9305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25C39430-51C4-4083-B1CE-A76935032978}"/>
            </a:ext>
          </a:extLst>
        </xdr:cNvPr>
        <xdr:cNvSpPr/>
      </xdr:nvSpPr>
      <xdr:spPr>
        <a:xfrm>
          <a:off x="16459200" y="10464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B1EF643C-2AE6-4CAC-A0FE-4D3F03AABEBB}"/>
            </a:ext>
          </a:extLst>
        </xdr:cNvPr>
        <xdr:cNvSpPr/>
      </xdr:nvSpPr>
      <xdr:spPr>
        <a:xfrm>
          <a:off x="165862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FCDF9834-8FDE-4FCD-8300-A7317F737C68}"/>
            </a:ext>
          </a:extLst>
        </xdr:cNvPr>
        <xdr:cNvSpPr/>
      </xdr:nvSpPr>
      <xdr:spPr>
        <a:xfrm>
          <a:off x="165862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48C6413D-7FE5-413C-B61A-0B1CFD406FE8}"/>
            </a:ext>
          </a:extLst>
        </xdr:cNvPr>
        <xdr:cNvSpPr/>
      </xdr:nvSpPr>
      <xdr:spPr>
        <a:xfrm>
          <a:off x="174879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FE5092CC-0ED1-4428-865A-A77C3FE4CD1B}"/>
            </a:ext>
          </a:extLst>
        </xdr:cNvPr>
        <xdr:cNvSpPr/>
      </xdr:nvSpPr>
      <xdr:spPr>
        <a:xfrm>
          <a:off x="174879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3C6EC547-E276-4ED0-A4D0-C8978C83154D}"/>
            </a:ext>
          </a:extLst>
        </xdr:cNvPr>
        <xdr:cNvSpPr/>
      </xdr:nvSpPr>
      <xdr:spPr>
        <a:xfrm>
          <a:off x="185166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671192DB-CFF0-4966-904D-099EFD6AD5AF}"/>
            </a:ext>
          </a:extLst>
        </xdr:cNvPr>
        <xdr:cNvSpPr/>
      </xdr:nvSpPr>
      <xdr:spPr>
        <a:xfrm>
          <a:off x="185166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13CFC811-5E9E-4969-901E-6FFF1937600B}"/>
            </a:ext>
          </a:extLst>
        </xdr:cNvPr>
        <xdr:cNvSpPr/>
      </xdr:nvSpPr>
      <xdr:spPr>
        <a:xfrm>
          <a:off x="16459200" y="11258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DE206D1E-65AB-4AB5-9985-416D18F9CFD8}"/>
            </a:ext>
          </a:extLst>
        </xdr:cNvPr>
        <xdr:cNvSpPr txBox="1"/>
      </xdr:nvSpPr>
      <xdr:spPr>
        <a:xfrm>
          <a:off x="164401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9D08481A-4A0F-4F66-9DD5-6FBBF0767E5E}"/>
            </a:ext>
          </a:extLst>
        </xdr:cNvPr>
        <xdr:cNvCxnSpPr/>
      </xdr:nvCxnSpPr>
      <xdr:spPr>
        <a:xfrm>
          <a:off x="16459200" y="1346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a:extLst>
            <a:ext uri="{FF2B5EF4-FFF2-40B4-BE49-F238E27FC236}">
              <a16:creationId xmlns:a16="http://schemas.microsoft.com/office/drawing/2014/main" id="{11B4374E-6E18-45DB-9960-9B31246A487B}"/>
            </a:ext>
          </a:extLst>
        </xdr:cNvPr>
        <xdr:cNvSpPr txBox="1"/>
      </xdr:nvSpPr>
      <xdr:spPr>
        <a:xfrm>
          <a:off x="16248514" y="133261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4" name="直線コネクタ 823">
          <a:extLst>
            <a:ext uri="{FF2B5EF4-FFF2-40B4-BE49-F238E27FC236}">
              <a16:creationId xmlns:a16="http://schemas.microsoft.com/office/drawing/2014/main" id="{770749E7-A9A0-43D6-9496-76394AF21BB6}"/>
            </a:ext>
          </a:extLst>
        </xdr:cNvPr>
        <xdr:cNvCxnSpPr/>
      </xdr:nvCxnSpPr>
      <xdr:spPr>
        <a:xfrm>
          <a:off x="16459200" y="13093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5" name="テキスト ボックス 824">
          <a:extLst>
            <a:ext uri="{FF2B5EF4-FFF2-40B4-BE49-F238E27FC236}">
              <a16:creationId xmlns:a16="http://schemas.microsoft.com/office/drawing/2014/main" id="{9886DFE0-7ED4-4256-90A8-74F9F7F88D38}"/>
            </a:ext>
          </a:extLst>
        </xdr:cNvPr>
        <xdr:cNvSpPr txBox="1"/>
      </xdr:nvSpPr>
      <xdr:spPr>
        <a:xfrm>
          <a:off x="15985051" y="12957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6" name="直線コネクタ 825">
          <a:extLst>
            <a:ext uri="{FF2B5EF4-FFF2-40B4-BE49-F238E27FC236}">
              <a16:creationId xmlns:a16="http://schemas.microsoft.com/office/drawing/2014/main" id="{62F51029-2D07-4833-9717-B489785A79CB}"/>
            </a:ext>
          </a:extLst>
        </xdr:cNvPr>
        <xdr:cNvCxnSpPr/>
      </xdr:nvCxnSpPr>
      <xdr:spPr>
        <a:xfrm>
          <a:off x="16459200" y="12725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7" name="テキスト ボックス 826">
          <a:extLst>
            <a:ext uri="{FF2B5EF4-FFF2-40B4-BE49-F238E27FC236}">
              <a16:creationId xmlns:a16="http://schemas.microsoft.com/office/drawing/2014/main" id="{C568BB0B-6D54-4F9C-BB75-6CF3B2769AF8}"/>
            </a:ext>
          </a:extLst>
        </xdr:cNvPr>
        <xdr:cNvSpPr txBox="1"/>
      </xdr:nvSpPr>
      <xdr:spPr>
        <a:xfrm>
          <a:off x="15985051" y="1258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8" name="直線コネクタ 827">
          <a:extLst>
            <a:ext uri="{FF2B5EF4-FFF2-40B4-BE49-F238E27FC236}">
              <a16:creationId xmlns:a16="http://schemas.microsoft.com/office/drawing/2014/main" id="{AA2F6836-9C83-4119-95C6-BC9D2DFA8325}"/>
            </a:ext>
          </a:extLst>
        </xdr:cNvPr>
        <xdr:cNvCxnSpPr/>
      </xdr:nvCxnSpPr>
      <xdr:spPr>
        <a:xfrm>
          <a:off x="16459200" y="12363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9" name="テキスト ボックス 828">
          <a:extLst>
            <a:ext uri="{FF2B5EF4-FFF2-40B4-BE49-F238E27FC236}">
              <a16:creationId xmlns:a16="http://schemas.microsoft.com/office/drawing/2014/main" id="{AD459AAC-8A13-4BC6-A4A6-F89F901870E0}"/>
            </a:ext>
          </a:extLst>
        </xdr:cNvPr>
        <xdr:cNvSpPr txBox="1"/>
      </xdr:nvSpPr>
      <xdr:spPr>
        <a:xfrm>
          <a:off x="15985051" y="12221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0" name="直線コネクタ 829">
          <a:extLst>
            <a:ext uri="{FF2B5EF4-FFF2-40B4-BE49-F238E27FC236}">
              <a16:creationId xmlns:a16="http://schemas.microsoft.com/office/drawing/2014/main" id="{96699DC2-9C6B-4DEA-9C5A-BD76CDE96D0C}"/>
            </a:ext>
          </a:extLst>
        </xdr:cNvPr>
        <xdr:cNvCxnSpPr/>
      </xdr:nvCxnSpPr>
      <xdr:spPr>
        <a:xfrm>
          <a:off x="16459200" y="1199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1" name="テキスト ボックス 830">
          <a:extLst>
            <a:ext uri="{FF2B5EF4-FFF2-40B4-BE49-F238E27FC236}">
              <a16:creationId xmlns:a16="http://schemas.microsoft.com/office/drawing/2014/main" id="{27840888-BAB0-4A1D-B78E-03C779FFA43C}"/>
            </a:ext>
          </a:extLst>
        </xdr:cNvPr>
        <xdr:cNvSpPr txBox="1"/>
      </xdr:nvSpPr>
      <xdr:spPr>
        <a:xfrm>
          <a:off x="15939981" y="11859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2" name="直線コネクタ 831">
          <a:extLst>
            <a:ext uri="{FF2B5EF4-FFF2-40B4-BE49-F238E27FC236}">
              <a16:creationId xmlns:a16="http://schemas.microsoft.com/office/drawing/2014/main" id="{942E3DBC-300E-4BDF-87FA-D6F1DE718920}"/>
            </a:ext>
          </a:extLst>
        </xdr:cNvPr>
        <xdr:cNvCxnSpPr/>
      </xdr:nvCxnSpPr>
      <xdr:spPr>
        <a:xfrm>
          <a:off x="16459200" y="11626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3" name="テキスト ボックス 832">
          <a:extLst>
            <a:ext uri="{FF2B5EF4-FFF2-40B4-BE49-F238E27FC236}">
              <a16:creationId xmlns:a16="http://schemas.microsoft.com/office/drawing/2014/main" id="{273743BE-5690-4744-9F23-EC76CAC5E8D9}"/>
            </a:ext>
          </a:extLst>
        </xdr:cNvPr>
        <xdr:cNvSpPr txBox="1"/>
      </xdr:nvSpPr>
      <xdr:spPr>
        <a:xfrm>
          <a:off x="15939981" y="1149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4" name="直線コネクタ 833">
          <a:extLst>
            <a:ext uri="{FF2B5EF4-FFF2-40B4-BE49-F238E27FC236}">
              <a16:creationId xmlns:a16="http://schemas.microsoft.com/office/drawing/2014/main" id="{C3E033F6-24D1-423F-A1EA-2412C94A54F0}"/>
            </a:ext>
          </a:extLst>
        </xdr:cNvPr>
        <xdr:cNvCxnSpPr/>
      </xdr:nvCxnSpPr>
      <xdr:spPr>
        <a:xfrm>
          <a:off x="16459200" y="1125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5" name="テキスト ボックス 834">
          <a:extLst>
            <a:ext uri="{FF2B5EF4-FFF2-40B4-BE49-F238E27FC236}">
              <a16:creationId xmlns:a16="http://schemas.microsoft.com/office/drawing/2014/main" id="{CC3A7753-98E8-4D8B-81D0-8B70064E1CD1}"/>
            </a:ext>
          </a:extLst>
        </xdr:cNvPr>
        <xdr:cNvSpPr txBox="1"/>
      </xdr:nvSpPr>
      <xdr:spPr>
        <a:xfrm>
          <a:off x="1593998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6" name="繰出金グラフ枠">
          <a:extLst>
            <a:ext uri="{FF2B5EF4-FFF2-40B4-BE49-F238E27FC236}">
              <a16:creationId xmlns:a16="http://schemas.microsoft.com/office/drawing/2014/main" id="{0757D74B-1BBD-4FD6-B828-BEE7C54E5C66}"/>
            </a:ext>
          </a:extLst>
        </xdr:cNvPr>
        <xdr:cNvSpPr/>
      </xdr:nvSpPr>
      <xdr:spPr>
        <a:xfrm>
          <a:off x="16459200" y="11258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73</xdr:row>
      <xdr:rowOff>76</xdr:rowOff>
    </xdr:from>
    <xdr:to>
      <xdr:col>116</xdr:col>
      <xdr:colOff>62864</xdr:colOff>
      <xdr:row>79</xdr:row>
      <xdr:rowOff>85243</xdr:rowOff>
    </xdr:to>
    <xdr:cxnSp macro="">
      <xdr:nvCxnSpPr>
        <xdr:cNvPr id="837" name="直線コネクタ 836">
          <a:extLst>
            <a:ext uri="{FF2B5EF4-FFF2-40B4-BE49-F238E27FC236}">
              <a16:creationId xmlns:a16="http://schemas.microsoft.com/office/drawing/2014/main" id="{ED23512B-5794-4B82-AC31-C4D65489F35D}"/>
            </a:ext>
          </a:extLst>
        </xdr:cNvPr>
        <xdr:cNvCxnSpPr/>
      </xdr:nvCxnSpPr>
      <xdr:spPr>
        <a:xfrm flipV="1">
          <a:off x="19949795" y="12058726"/>
          <a:ext cx="1269" cy="10757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89070</xdr:rowOff>
    </xdr:from>
    <xdr:ext cx="534377" cy="259045"/>
    <xdr:sp macro="" textlink="">
      <xdr:nvSpPr>
        <xdr:cNvPr id="838" name="繰出金最小値テキスト">
          <a:extLst>
            <a:ext uri="{FF2B5EF4-FFF2-40B4-BE49-F238E27FC236}">
              <a16:creationId xmlns:a16="http://schemas.microsoft.com/office/drawing/2014/main" id="{F0C9B8BA-6D26-42F0-84D7-32A406425D9D}"/>
            </a:ext>
          </a:extLst>
        </xdr:cNvPr>
        <xdr:cNvSpPr txBox="1"/>
      </xdr:nvSpPr>
      <xdr:spPr>
        <a:xfrm>
          <a:off x="20002500" y="13138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85243</xdr:rowOff>
    </xdr:from>
    <xdr:to>
      <xdr:col>116</xdr:col>
      <xdr:colOff>152400</xdr:colOff>
      <xdr:row>79</xdr:row>
      <xdr:rowOff>85243</xdr:rowOff>
    </xdr:to>
    <xdr:cxnSp macro="">
      <xdr:nvCxnSpPr>
        <xdr:cNvPr id="839" name="直線コネクタ 838">
          <a:extLst>
            <a:ext uri="{FF2B5EF4-FFF2-40B4-BE49-F238E27FC236}">
              <a16:creationId xmlns:a16="http://schemas.microsoft.com/office/drawing/2014/main" id="{5B577811-648B-4BEE-AA26-D5125F4DA9AB}"/>
            </a:ext>
          </a:extLst>
        </xdr:cNvPr>
        <xdr:cNvCxnSpPr/>
      </xdr:nvCxnSpPr>
      <xdr:spPr>
        <a:xfrm>
          <a:off x="19881850" y="131344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71</xdr:row>
      <xdr:rowOff>118203</xdr:rowOff>
    </xdr:from>
    <xdr:ext cx="599010" cy="259045"/>
    <xdr:sp macro="" textlink="">
      <xdr:nvSpPr>
        <xdr:cNvPr id="840" name="繰出金最大値テキスト">
          <a:extLst>
            <a:ext uri="{FF2B5EF4-FFF2-40B4-BE49-F238E27FC236}">
              <a16:creationId xmlns:a16="http://schemas.microsoft.com/office/drawing/2014/main" id="{DD92970C-0414-4023-8A62-E7C3FA362C16}"/>
            </a:ext>
          </a:extLst>
        </xdr:cNvPr>
        <xdr:cNvSpPr txBox="1"/>
      </xdr:nvSpPr>
      <xdr:spPr>
        <a:xfrm>
          <a:off x="20002500" y="1184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73</xdr:row>
      <xdr:rowOff>76</xdr:rowOff>
    </xdr:from>
    <xdr:to>
      <xdr:col>116</xdr:col>
      <xdr:colOff>152400</xdr:colOff>
      <xdr:row>73</xdr:row>
      <xdr:rowOff>76</xdr:rowOff>
    </xdr:to>
    <xdr:cxnSp macro="">
      <xdr:nvCxnSpPr>
        <xdr:cNvPr id="841" name="直線コネクタ 840">
          <a:extLst>
            <a:ext uri="{FF2B5EF4-FFF2-40B4-BE49-F238E27FC236}">
              <a16:creationId xmlns:a16="http://schemas.microsoft.com/office/drawing/2014/main" id="{0B61F80D-EA13-4B8A-844C-DE1D7520D57D}"/>
            </a:ext>
          </a:extLst>
        </xdr:cNvPr>
        <xdr:cNvCxnSpPr/>
      </xdr:nvCxnSpPr>
      <xdr:spPr>
        <a:xfrm>
          <a:off x="19881850" y="120587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93599</xdr:rowOff>
    </xdr:from>
    <xdr:to>
      <xdr:col>116</xdr:col>
      <xdr:colOff>63500</xdr:colOff>
      <xdr:row>77</xdr:row>
      <xdr:rowOff>78905</xdr:rowOff>
    </xdr:to>
    <xdr:cxnSp macro="">
      <xdr:nvCxnSpPr>
        <xdr:cNvPr id="842" name="直線コネクタ 841">
          <a:extLst>
            <a:ext uri="{FF2B5EF4-FFF2-40B4-BE49-F238E27FC236}">
              <a16:creationId xmlns:a16="http://schemas.microsoft.com/office/drawing/2014/main" id="{752652B6-15F4-4EDC-849F-4499D194F587}"/>
            </a:ext>
          </a:extLst>
        </xdr:cNvPr>
        <xdr:cNvCxnSpPr/>
      </xdr:nvCxnSpPr>
      <xdr:spPr>
        <a:xfrm>
          <a:off x="19202400" y="11656949"/>
          <a:ext cx="749300" cy="114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116743</xdr:rowOff>
    </xdr:from>
    <xdr:ext cx="534377" cy="259045"/>
    <xdr:sp macro="" textlink="">
      <xdr:nvSpPr>
        <xdr:cNvPr id="843" name="繰出金平均値テキスト">
          <a:extLst>
            <a:ext uri="{FF2B5EF4-FFF2-40B4-BE49-F238E27FC236}">
              <a16:creationId xmlns:a16="http://schemas.microsoft.com/office/drawing/2014/main" id="{0D448EAA-1C76-4AD1-86CF-F3B36C6444CD}"/>
            </a:ext>
          </a:extLst>
        </xdr:cNvPr>
        <xdr:cNvSpPr txBox="1"/>
      </xdr:nvSpPr>
      <xdr:spPr>
        <a:xfrm>
          <a:off x="20002500" y="12505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93866</xdr:rowOff>
    </xdr:from>
    <xdr:to>
      <xdr:col>116</xdr:col>
      <xdr:colOff>114300</xdr:colOff>
      <xdr:row>77</xdr:row>
      <xdr:rowOff>24016</xdr:rowOff>
    </xdr:to>
    <xdr:sp macro="" textlink="">
      <xdr:nvSpPr>
        <xdr:cNvPr id="844" name="フローチャート: 判断 843">
          <a:extLst>
            <a:ext uri="{FF2B5EF4-FFF2-40B4-BE49-F238E27FC236}">
              <a16:creationId xmlns:a16="http://schemas.microsoft.com/office/drawing/2014/main" id="{9E021B30-71BF-4913-9F34-98AF454FFD29}"/>
            </a:ext>
          </a:extLst>
        </xdr:cNvPr>
        <xdr:cNvSpPr/>
      </xdr:nvSpPr>
      <xdr:spPr>
        <a:xfrm>
          <a:off x="19900900" y="1264781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93599</xdr:rowOff>
    </xdr:from>
    <xdr:to>
      <xdr:col>111</xdr:col>
      <xdr:colOff>177800</xdr:colOff>
      <xdr:row>74</xdr:row>
      <xdr:rowOff>90615</xdr:rowOff>
    </xdr:to>
    <xdr:cxnSp macro="">
      <xdr:nvCxnSpPr>
        <xdr:cNvPr id="845" name="直線コネクタ 844">
          <a:extLst>
            <a:ext uri="{FF2B5EF4-FFF2-40B4-BE49-F238E27FC236}">
              <a16:creationId xmlns:a16="http://schemas.microsoft.com/office/drawing/2014/main" id="{EB95A8BF-BDC3-48DE-9CA1-C10EC63A7F1C}"/>
            </a:ext>
          </a:extLst>
        </xdr:cNvPr>
        <xdr:cNvCxnSpPr/>
      </xdr:nvCxnSpPr>
      <xdr:spPr>
        <a:xfrm flipV="1">
          <a:off x="18395950" y="11656949"/>
          <a:ext cx="806450" cy="657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120612</xdr:rowOff>
    </xdr:from>
    <xdr:to>
      <xdr:col>112</xdr:col>
      <xdr:colOff>38100</xdr:colOff>
      <xdr:row>76</xdr:row>
      <xdr:rowOff>50763</xdr:rowOff>
    </xdr:to>
    <xdr:sp macro="" textlink="">
      <xdr:nvSpPr>
        <xdr:cNvPr id="846" name="フローチャート: 判断 845">
          <a:extLst>
            <a:ext uri="{FF2B5EF4-FFF2-40B4-BE49-F238E27FC236}">
              <a16:creationId xmlns:a16="http://schemas.microsoft.com/office/drawing/2014/main" id="{439E8668-3DA7-459F-A63E-21BD3EFD341A}"/>
            </a:ext>
          </a:extLst>
        </xdr:cNvPr>
        <xdr:cNvSpPr/>
      </xdr:nvSpPr>
      <xdr:spPr>
        <a:xfrm>
          <a:off x="19157950" y="12509462"/>
          <a:ext cx="82550"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41888</xdr:rowOff>
    </xdr:from>
    <xdr:ext cx="534377" cy="259045"/>
    <xdr:sp macro="" textlink="">
      <xdr:nvSpPr>
        <xdr:cNvPr id="847" name="テキスト ボックス 846">
          <a:extLst>
            <a:ext uri="{FF2B5EF4-FFF2-40B4-BE49-F238E27FC236}">
              <a16:creationId xmlns:a16="http://schemas.microsoft.com/office/drawing/2014/main" id="{DD0D6D4A-0A71-4329-A5AF-A6AF7045A529}"/>
            </a:ext>
          </a:extLst>
        </xdr:cNvPr>
        <xdr:cNvSpPr txBox="1"/>
      </xdr:nvSpPr>
      <xdr:spPr>
        <a:xfrm>
          <a:off x="18960611" y="1259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90615</xdr:rowOff>
    </xdr:from>
    <xdr:to>
      <xdr:col>107</xdr:col>
      <xdr:colOff>50800</xdr:colOff>
      <xdr:row>74</xdr:row>
      <xdr:rowOff>112064</xdr:rowOff>
    </xdr:to>
    <xdr:cxnSp macro="">
      <xdr:nvCxnSpPr>
        <xdr:cNvPr id="848" name="直線コネクタ 847">
          <a:extLst>
            <a:ext uri="{FF2B5EF4-FFF2-40B4-BE49-F238E27FC236}">
              <a16:creationId xmlns:a16="http://schemas.microsoft.com/office/drawing/2014/main" id="{C10BB56F-DADD-4F0C-8737-D7025EAD0D5D}"/>
            </a:ext>
          </a:extLst>
        </xdr:cNvPr>
        <xdr:cNvCxnSpPr/>
      </xdr:nvCxnSpPr>
      <xdr:spPr>
        <a:xfrm flipV="1">
          <a:off x="17602200" y="12314365"/>
          <a:ext cx="793750" cy="21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121362</xdr:rowOff>
    </xdr:from>
    <xdr:to>
      <xdr:col>107</xdr:col>
      <xdr:colOff>101600</xdr:colOff>
      <xdr:row>76</xdr:row>
      <xdr:rowOff>51512</xdr:rowOff>
    </xdr:to>
    <xdr:sp macro="" textlink="">
      <xdr:nvSpPr>
        <xdr:cNvPr id="849" name="フローチャート: 判断 848">
          <a:extLst>
            <a:ext uri="{FF2B5EF4-FFF2-40B4-BE49-F238E27FC236}">
              <a16:creationId xmlns:a16="http://schemas.microsoft.com/office/drawing/2014/main" id="{FECFDD9C-6E41-4D65-9040-2CE71682F096}"/>
            </a:ext>
          </a:extLst>
        </xdr:cNvPr>
        <xdr:cNvSpPr/>
      </xdr:nvSpPr>
      <xdr:spPr>
        <a:xfrm>
          <a:off x="18345150" y="1251021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42639</xdr:rowOff>
    </xdr:from>
    <xdr:ext cx="534377" cy="259045"/>
    <xdr:sp macro="" textlink="">
      <xdr:nvSpPr>
        <xdr:cNvPr id="850" name="テキスト ボックス 849">
          <a:extLst>
            <a:ext uri="{FF2B5EF4-FFF2-40B4-BE49-F238E27FC236}">
              <a16:creationId xmlns:a16="http://schemas.microsoft.com/office/drawing/2014/main" id="{64384600-C3D7-41D9-9AB6-772E3FBE7C12}"/>
            </a:ext>
          </a:extLst>
        </xdr:cNvPr>
        <xdr:cNvSpPr txBox="1"/>
      </xdr:nvSpPr>
      <xdr:spPr>
        <a:xfrm>
          <a:off x="18166861" y="12596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112064</xdr:rowOff>
    </xdr:from>
    <xdr:to>
      <xdr:col>102</xdr:col>
      <xdr:colOff>114300</xdr:colOff>
      <xdr:row>74</xdr:row>
      <xdr:rowOff>112179</xdr:rowOff>
    </xdr:to>
    <xdr:cxnSp macro="">
      <xdr:nvCxnSpPr>
        <xdr:cNvPr id="851" name="直線コネクタ 850">
          <a:extLst>
            <a:ext uri="{FF2B5EF4-FFF2-40B4-BE49-F238E27FC236}">
              <a16:creationId xmlns:a16="http://schemas.microsoft.com/office/drawing/2014/main" id="{3247F2DE-686C-4B9A-966F-9D952E8ED085}"/>
            </a:ext>
          </a:extLst>
        </xdr:cNvPr>
        <xdr:cNvCxnSpPr/>
      </xdr:nvCxnSpPr>
      <xdr:spPr>
        <a:xfrm flipV="1">
          <a:off x="16802100" y="12335814"/>
          <a:ext cx="8001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140957</xdr:rowOff>
    </xdr:from>
    <xdr:to>
      <xdr:col>102</xdr:col>
      <xdr:colOff>165100</xdr:colOff>
      <xdr:row>76</xdr:row>
      <xdr:rowOff>71107</xdr:rowOff>
    </xdr:to>
    <xdr:sp macro="" textlink="">
      <xdr:nvSpPr>
        <xdr:cNvPr id="852" name="フローチャート: 判断 851">
          <a:extLst>
            <a:ext uri="{FF2B5EF4-FFF2-40B4-BE49-F238E27FC236}">
              <a16:creationId xmlns:a16="http://schemas.microsoft.com/office/drawing/2014/main" id="{B5549523-4B52-4DFA-83F6-B3EBA16CCCB4}"/>
            </a:ext>
          </a:extLst>
        </xdr:cNvPr>
        <xdr:cNvSpPr/>
      </xdr:nvSpPr>
      <xdr:spPr>
        <a:xfrm>
          <a:off x="17551400" y="1252980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62234</xdr:rowOff>
    </xdr:from>
    <xdr:ext cx="534377" cy="259045"/>
    <xdr:sp macro="" textlink="">
      <xdr:nvSpPr>
        <xdr:cNvPr id="853" name="テキスト ボックス 852">
          <a:extLst>
            <a:ext uri="{FF2B5EF4-FFF2-40B4-BE49-F238E27FC236}">
              <a16:creationId xmlns:a16="http://schemas.microsoft.com/office/drawing/2014/main" id="{95109875-40B0-4734-85A0-BC1301856AA3}"/>
            </a:ext>
          </a:extLst>
        </xdr:cNvPr>
        <xdr:cNvSpPr txBox="1"/>
      </xdr:nvSpPr>
      <xdr:spPr>
        <a:xfrm>
          <a:off x="17354061" y="12616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102692</xdr:rowOff>
    </xdr:from>
    <xdr:to>
      <xdr:col>98</xdr:col>
      <xdr:colOff>38100</xdr:colOff>
      <xdr:row>76</xdr:row>
      <xdr:rowOff>32841</xdr:rowOff>
    </xdr:to>
    <xdr:sp macro="" textlink="">
      <xdr:nvSpPr>
        <xdr:cNvPr id="854" name="フローチャート: 判断 853">
          <a:extLst>
            <a:ext uri="{FF2B5EF4-FFF2-40B4-BE49-F238E27FC236}">
              <a16:creationId xmlns:a16="http://schemas.microsoft.com/office/drawing/2014/main" id="{12DECBC6-9F58-4669-8E12-4B38E379AC6C}"/>
            </a:ext>
          </a:extLst>
        </xdr:cNvPr>
        <xdr:cNvSpPr/>
      </xdr:nvSpPr>
      <xdr:spPr>
        <a:xfrm>
          <a:off x="16757650" y="12491542"/>
          <a:ext cx="82550" cy="9524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23970</xdr:rowOff>
    </xdr:from>
    <xdr:ext cx="534377" cy="259045"/>
    <xdr:sp macro="" textlink="">
      <xdr:nvSpPr>
        <xdr:cNvPr id="855" name="テキスト ボックス 854">
          <a:extLst>
            <a:ext uri="{FF2B5EF4-FFF2-40B4-BE49-F238E27FC236}">
              <a16:creationId xmlns:a16="http://schemas.microsoft.com/office/drawing/2014/main" id="{41FE8381-C9BA-4DBA-BA23-375D0935E139}"/>
            </a:ext>
          </a:extLst>
        </xdr:cNvPr>
        <xdr:cNvSpPr txBox="1"/>
      </xdr:nvSpPr>
      <xdr:spPr>
        <a:xfrm>
          <a:off x="16560311" y="12577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D7C37A15-9FE5-4072-8F0E-406DC8AA8E9E}"/>
            </a:ext>
          </a:extLst>
        </xdr:cNvPr>
        <xdr:cNvSpPr txBox="1"/>
      </xdr:nvSpPr>
      <xdr:spPr>
        <a:xfrm>
          <a:off x="19780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DEC359C9-CF52-42AE-A226-551719C37DC5}"/>
            </a:ext>
          </a:extLst>
        </xdr:cNvPr>
        <xdr:cNvSpPr txBox="1"/>
      </xdr:nvSpPr>
      <xdr:spPr>
        <a:xfrm>
          <a:off x="190309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C1AFC52B-0969-47CC-859E-443AD6678F36}"/>
            </a:ext>
          </a:extLst>
        </xdr:cNvPr>
        <xdr:cNvSpPr txBox="1"/>
      </xdr:nvSpPr>
      <xdr:spPr>
        <a:xfrm>
          <a:off x="182245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7A4B335E-F004-4410-B07C-81308C7392FE}"/>
            </a:ext>
          </a:extLst>
        </xdr:cNvPr>
        <xdr:cNvSpPr txBox="1"/>
      </xdr:nvSpPr>
      <xdr:spPr>
        <a:xfrm>
          <a:off x="174307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12330C54-F92D-4365-9F87-861F94EE4AB4}"/>
            </a:ext>
          </a:extLst>
        </xdr:cNvPr>
        <xdr:cNvSpPr txBox="1"/>
      </xdr:nvSpPr>
      <xdr:spPr>
        <a:xfrm>
          <a:off x="166306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28105</xdr:rowOff>
    </xdr:from>
    <xdr:to>
      <xdr:col>116</xdr:col>
      <xdr:colOff>114300</xdr:colOff>
      <xdr:row>77</xdr:row>
      <xdr:rowOff>129705</xdr:rowOff>
    </xdr:to>
    <xdr:sp macro="" textlink="">
      <xdr:nvSpPr>
        <xdr:cNvPr id="861" name="楕円 860">
          <a:extLst>
            <a:ext uri="{FF2B5EF4-FFF2-40B4-BE49-F238E27FC236}">
              <a16:creationId xmlns:a16="http://schemas.microsoft.com/office/drawing/2014/main" id="{78A18009-0657-4B39-8110-4FFDDB7B0735}"/>
            </a:ext>
          </a:extLst>
        </xdr:cNvPr>
        <xdr:cNvSpPr/>
      </xdr:nvSpPr>
      <xdr:spPr>
        <a:xfrm>
          <a:off x="19900900" y="1274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6532</xdr:rowOff>
    </xdr:from>
    <xdr:ext cx="534377" cy="259045"/>
    <xdr:sp macro="" textlink="">
      <xdr:nvSpPr>
        <xdr:cNvPr id="862" name="繰出金該当値テキスト">
          <a:extLst>
            <a:ext uri="{FF2B5EF4-FFF2-40B4-BE49-F238E27FC236}">
              <a16:creationId xmlns:a16="http://schemas.microsoft.com/office/drawing/2014/main" id="{4E2271A2-D877-4CA5-9B12-B6D0D0EC89B4}"/>
            </a:ext>
          </a:extLst>
        </xdr:cNvPr>
        <xdr:cNvSpPr txBox="1"/>
      </xdr:nvSpPr>
      <xdr:spPr>
        <a:xfrm>
          <a:off x="20002500" y="12725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42799</xdr:rowOff>
    </xdr:from>
    <xdr:to>
      <xdr:col>112</xdr:col>
      <xdr:colOff>38100</xdr:colOff>
      <xdr:row>70</xdr:row>
      <xdr:rowOff>144399</xdr:rowOff>
    </xdr:to>
    <xdr:sp macro="" textlink="">
      <xdr:nvSpPr>
        <xdr:cNvPr id="863" name="楕円 862">
          <a:extLst>
            <a:ext uri="{FF2B5EF4-FFF2-40B4-BE49-F238E27FC236}">
              <a16:creationId xmlns:a16="http://schemas.microsoft.com/office/drawing/2014/main" id="{61C46533-30C5-47D8-949F-B75A3A565404}"/>
            </a:ext>
          </a:extLst>
        </xdr:cNvPr>
        <xdr:cNvSpPr/>
      </xdr:nvSpPr>
      <xdr:spPr>
        <a:xfrm>
          <a:off x="19157950" y="1160614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68</xdr:row>
      <xdr:rowOff>160926</xdr:rowOff>
    </xdr:from>
    <xdr:ext cx="599010" cy="259045"/>
    <xdr:sp macro="" textlink="">
      <xdr:nvSpPr>
        <xdr:cNvPr id="864" name="テキスト ボックス 863">
          <a:extLst>
            <a:ext uri="{FF2B5EF4-FFF2-40B4-BE49-F238E27FC236}">
              <a16:creationId xmlns:a16="http://schemas.microsoft.com/office/drawing/2014/main" id="{65276A4A-FB2B-44E4-936A-4E9EA1300BE7}"/>
            </a:ext>
          </a:extLst>
        </xdr:cNvPr>
        <xdr:cNvSpPr txBox="1"/>
      </xdr:nvSpPr>
      <xdr:spPr>
        <a:xfrm>
          <a:off x="18928295" y="11394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39815</xdr:rowOff>
    </xdr:from>
    <xdr:to>
      <xdr:col>107</xdr:col>
      <xdr:colOff>101600</xdr:colOff>
      <xdr:row>74</xdr:row>
      <xdr:rowOff>141415</xdr:rowOff>
    </xdr:to>
    <xdr:sp macro="" textlink="">
      <xdr:nvSpPr>
        <xdr:cNvPr id="865" name="楕円 864">
          <a:extLst>
            <a:ext uri="{FF2B5EF4-FFF2-40B4-BE49-F238E27FC236}">
              <a16:creationId xmlns:a16="http://schemas.microsoft.com/office/drawing/2014/main" id="{0CA08554-CDDC-4C96-9165-B8923BFE63A9}"/>
            </a:ext>
          </a:extLst>
        </xdr:cNvPr>
        <xdr:cNvSpPr/>
      </xdr:nvSpPr>
      <xdr:spPr>
        <a:xfrm>
          <a:off x="18345150" y="12263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157942</xdr:rowOff>
    </xdr:from>
    <xdr:ext cx="534377" cy="259045"/>
    <xdr:sp macro="" textlink="">
      <xdr:nvSpPr>
        <xdr:cNvPr id="866" name="テキスト ボックス 865">
          <a:extLst>
            <a:ext uri="{FF2B5EF4-FFF2-40B4-BE49-F238E27FC236}">
              <a16:creationId xmlns:a16="http://schemas.microsoft.com/office/drawing/2014/main" id="{A15B9AC7-FB07-413E-A2BD-E433A8FADB4A}"/>
            </a:ext>
          </a:extLst>
        </xdr:cNvPr>
        <xdr:cNvSpPr txBox="1"/>
      </xdr:nvSpPr>
      <xdr:spPr>
        <a:xfrm>
          <a:off x="18166861" y="12051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61264</xdr:rowOff>
    </xdr:from>
    <xdr:to>
      <xdr:col>102</xdr:col>
      <xdr:colOff>165100</xdr:colOff>
      <xdr:row>74</xdr:row>
      <xdr:rowOff>162864</xdr:rowOff>
    </xdr:to>
    <xdr:sp macro="" textlink="">
      <xdr:nvSpPr>
        <xdr:cNvPr id="867" name="楕円 866">
          <a:extLst>
            <a:ext uri="{FF2B5EF4-FFF2-40B4-BE49-F238E27FC236}">
              <a16:creationId xmlns:a16="http://schemas.microsoft.com/office/drawing/2014/main" id="{F51C3C2E-4B26-47C7-82B0-18062B2452F7}"/>
            </a:ext>
          </a:extLst>
        </xdr:cNvPr>
        <xdr:cNvSpPr/>
      </xdr:nvSpPr>
      <xdr:spPr>
        <a:xfrm>
          <a:off x="17551400" y="1228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7941</xdr:rowOff>
    </xdr:from>
    <xdr:ext cx="534377" cy="259045"/>
    <xdr:sp macro="" textlink="">
      <xdr:nvSpPr>
        <xdr:cNvPr id="868" name="テキスト ボックス 867">
          <a:extLst>
            <a:ext uri="{FF2B5EF4-FFF2-40B4-BE49-F238E27FC236}">
              <a16:creationId xmlns:a16="http://schemas.microsoft.com/office/drawing/2014/main" id="{59F605A3-63AA-4C7E-AC84-7B99B60D67D5}"/>
            </a:ext>
          </a:extLst>
        </xdr:cNvPr>
        <xdr:cNvSpPr txBox="1"/>
      </xdr:nvSpPr>
      <xdr:spPr>
        <a:xfrm>
          <a:off x="17354061" y="12066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61379</xdr:rowOff>
    </xdr:from>
    <xdr:to>
      <xdr:col>98</xdr:col>
      <xdr:colOff>38100</xdr:colOff>
      <xdr:row>74</xdr:row>
      <xdr:rowOff>162979</xdr:rowOff>
    </xdr:to>
    <xdr:sp macro="" textlink="">
      <xdr:nvSpPr>
        <xdr:cNvPr id="869" name="楕円 868">
          <a:extLst>
            <a:ext uri="{FF2B5EF4-FFF2-40B4-BE49-F238E27FC236}">
              <a16:creationId xmlns:a16="http://schemas.microsoft.com/office/drawing/2014/main" id="{1E271788-9E58-40FE-829E-C970F25B5B99}"/>
            </a:ext>
          </a:extLst>
        </xdr:cNvPr>
        <xdr:cNvSpPr/>
      </xdr:nvSpPr>
      <xdr:spPr>
        <a:xfrm>
          <a:off x="16757650" y="1228512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8056</xdr:rowOff>
    </xdr:from>
    <xdr:ext cx="534377" cy="259045"/>
    <xdr:sp macro="" textlink="">
      <xdr:nvSpPr>
        <xdr:cNvPr id="870" name="テキスト ボックス 869">
          <a:extLst>
            <a:ext uri="{FF2B5EF4-FFF2-40B4-BE49-F238E27FC236}">
              <a16:creationId xmlns:a16="http://schemas.microsoft.com/office/drawing/2014/main" id="{D52B2142-9D3E-440D-99DA-64B45B6E3372}"/>
            </a:ext>
          </a:extLst>
        </xdr:cNvPr>
        <xdr:cNvSpPr txBox="1"/>
      </xdr:nvSpPr>
      <xdr:spPr>
        <a:xfrm>
          <a:off x="16560311" y="1206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1" name="正方形/長方形 870">
          <a:extLst>
            <a:ext uri="{FF2B5EF4-FFF2-40B4-BE49-F238E27FC236}">
              <a16:creationId xmlns:a16="http://schemas.microsoft.com/office/drawing/2014/main" id="{69CC4D4B-1A59-4494-88CA-0E6CFFBD34CC}"/>
            </a:ext>
          </a:extLst>
        </xdr:cNvPr>
        <xdr:cNvSpPr/>
      </xdr:nvSpPr>
      <xdr:spPr>
        <a:xfrm>
          <a:off x="16459200" y="13766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2" name="正方形/長方形 871">
          <a:extLst>
            <a:ext uri="{FF2B5EF4-FFF2-40B4-BE49-F238E27FC236}">
              <a16:creationId xmlns:a16="http://schemas.microsoft.com/office/drawing/2014/main" id="{CA8B8C94-3A96-41F8-A968-BCB86E512F3E}"/>
            </a:ext>
          </a:extLst>
        </xdr:cNvPr>
        <xdr:cNvSpPr/>
      </xdr:nvSpPr>
      <xdr:spPr>
        <a:xfrm>
          <a:off x="165862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3" name="正方形/長方形 872">
          <a:extLst>
            <a:ext uri="{FF2B5EF4-FFF2-40B4-BE49-F238E27FC236}">
              <a16:creationId xmlns:a16="http://schemas.microsoft.com/office/drawing/2014/main" id="{4669DA1E-84FB-4B79-8206-FF888DA9FCC3}"/>
            </a:ext>
          </a:extLst>
        </xdr:cNvPr>
        <xdr:cNvSpPr/>
      </xdr:nvSpPr>
      <xdr:spPr>
        <a:xfrm>
          <a:off x="165862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4" name="正方形/長方形 873">
          <a:extLst>
            <a:ext uri="{FF2B5EF4-FFF2-40B4-BE49-F238E27FC236}">
              <a16:creationId xmlns:a16="http://schemas.microsoft.com/office/drawing/2014/main" id="{DDDEFDB7-254A-4016-805D-2CB6E1816A55}"/>
            </a:ext>
          </a:extLst>
        </xdr:cNvPr>
        <xdr:cNvSpPr/>
      </xdr:nvSpPr>
      <xdr:spPr>
        <a:xfrm>
          <a:off x="174879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5" name="正方形/長方形 874">
          <a:extLst>
            <a:ext uri="{FF2B5EF4-FFF2-40B4-BE49-F238E27FC236}">
              <a16:creationId xmlns:a16="http://schemas.microsoft.com/office/drawing/2014/main" id="{AD2C6918-8C7E-4DCA-9F37-3D007A0E0889}"/>
            </a:ext>
          </a:extLst>
        </xdr:cNvPr>
        <xdr:cNvSpPr/>
      </xdr:nvSpPr>
      <xdr:spPr>
        <a:xfrm>
          <a:off x="174879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6" name="正方形/長方形 875">
          <a:extLst>
            <a:ext uri="{FF2B5EF4-FFF2-40B4-BE49-F238E27FC236}">
              <a16:creationId xmlns:a16="http://schemas.microsoft.com/office/drawing/2014/main" id="{6DCF731E-C68B-4AA1-BD5E-325B560C98F1}"/>
            </a:ext>
          </a:extLst>
        </xdr:cNvPr>
        <xdr:cNvSpPr/>
      </xdr:nvSpPr>
      <xdr:spPr>
        <a:xfrm>
          <a:off x="185166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7" name="正方形/長方形 876">
          <a:extLst>
            <a:ext uri="{FF2B5EF4-FFF2-40B4-BE49-F238E27FC236}">
              <a16:creationId xmlns:a16="http://schemas.microsoft.com/office/drawing/2014/main" id="{AA3DFD0E-9AE2-42FA-9C30-9225CAC1C459}"/>
            </a:ext>
          </a:extLst>
        </xdr:cNvPr>
        <xdr:cNvSpPr/>
      </xdr:nvSpPr>
      <xdr:spPr>
        <a:xfrm>
          <a:off x="185166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8" name="正方形/長方形 877">
          <a:extLst>
            <a:ext uri="{FF2B5EF4-FFF2-40B4-BE49-F238E27FC236}">
              <a16:creationId xmlns:a16="http://schemas.microsoft.com/office/drawing/2014/main" id="{BA8C53AC-27E1-4F4A-95BC-5B285F10CE9F}"/>
            </a:ext>
          </a:extLst>
        </xdr:cNvPr>
        <xdr:cNvSpPr/>
      </xdr:nvSpPr>
      <xdr:spPr>
        <a:xfrm>
          <a:off x="16459200" y="14560550"/>
          <a:ext cx="422910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9" name="テキスト ボックス 878">
          <a:extLst>
            <a:ext uri="{FF2B5EF4-FFF2-40B4-BE49-F238E27FC236}">
              <a16:creationId xmlns:a16="http://schemas.microsoft.com/office/drawing/2014/main" id="{70BB1484-2154-410E-BD20-41542B6481E0}"/>
            </a:ext>
          </a:extLst>
        </xdr:cNvPr>
        <xdr:cNvSpPr txBox="1"/>
      </xdr:nvSpPr>
      <xdr:spPr>
        <a:xfrm>
          <a:off x="164401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0" name="直線コネクタ 879">
          <a:extLst>
            <a:ext uri="{FF2B5EF4-FFF2-40B4-BE49-F238E27FC236}">
              <a16:creationId xmlns:a16="http://schemas.microsoft.com/office/drawing/2014/main" id="{E7951B60-B637-4434-8B73-9C1694269BB1}"/>
            </a:ext>
          </a:extLst>
        </xdr:cNvPr>
        <xdr:cNvCxnSpPr/>
      </xdr:nvCxnSpPr>
      <xdr:spPr>
        <a:xfrm>
          <a:off x="16459200" y="1682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1" name="直線コネクタ 880">
          <a:extLst>
            <a:ext uri="{FF2B5EF4-FFF2-40B4-BE49-F238E27FC236}">
              <a16:creationId xmlns:a16="http://schemas.microsoft.com/office/drawing/2014/main" id="{7BB4730A-D358-49CA-91F5-C0AED2019C55}"/>
            </a:ext>
          </a:extLst>
        </xdr:cNvPr>
        <xdr:cNvCxnSpPr/>
      </xdr:nvCxnSpPr>
      <xdr:spPr>
        <a:xfrm>
          <a:off x="16459200" y="1568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2" name="テキスト ボックス 881">
          <a:extLst>
            <a:ext uri="{FF2B5EF4-FFF2-40B4-BE49-F238E27FC236}">
              <a16:creationId xmlns:a16="http://schemas.microsoft.com/office/drawing/2014/main" id="{7D73D9DA-94A4-4C61-B732-68A728236920}"/>
            </a:ext>
          </a:extLst>
        </xdr:cNvPr>
        <xdr:cNvSpPr txBox="1"/>
      </xdr:nvSpPr>
      <xdr:spPr>
        <a:xfrm>
          <a:off x="16248514" y="15542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3" name="直線コネクタ 882">
          <a:extLst>
            <a:ext uri="{FF2B5EF4-FFF2-40B4-BE49-F238E27FC236}">
              <a16:creationId xmlns:a16="http://schemas.microsoft.com/office/drawing/2014/main" id="{DC05B202-6A2A-4444-B2A4-59AE6476A69C}"/>
            </a:ext>
          </a:extLst>
        </xdr:cNvPr>
        <xdr:cNvCxnSpPr/>
      </xdr:nvCxnSpPr>
      <xdr:spPr>
        <a:xfrm>
          <a:off x="16459200" y="14560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4" name="テキスト ボックス 883">
          <a:extLst>
            <a:ext uri="{FF2B5EF4-FFF2-40B4-BE49-F238E27FC236}">
              <a16:creationId xmlns:a16="http://schemas.microsoft.com/office/drawing/2014/main" id="{E89E7547-48AE-47F2-9363-FDE691CB2247}"/>
            </a:ext>
          </a:extLst>
        </xdr:cNvPr>
        <xdr:cNvSpPr txBox="1"/>
      </xdr:nvSpPr>
      <xdr:spPr>
        <a:xfrm>
          <a:off x="16248514" y="144246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5" name="前年度繰上充用金グラフ枠">
          <a:extLst>
            <a:ext uri="{FF2B5EF4-FFF2-40B4-BE49-F238E27FC236}">
              <a16:creationId xmlns:a16="http://schemas.microsoft.com/office/drawing/2014/main" id="{51DAE16F-01D5-4D70-9557-CA51B2F26432}"/>
            </a:ext>
          </a:extLst>
        </xdr:cNvPr>
        <xdr:cNvSpPr/>
      </xdr:nvSpPr>
      <xdr:spPr>
        <a:xfrm>
          <a:off x="16459200" y="14560550"/>
          <a:ext cx="422910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6" name="直線コネクタ 885">
          <a:extLst>
            <a:ext uri="{FF2B5EF4-FFF2-40B4-BE49-F238E27FC236}">
              <a16:creationId xmlns:a16="http://schemas.microsoft.com/office/drawing/2014/main" id="{F273A9DE-A90C-41DF-8E97-04DFD3853CC0}"/>
            </a:ext>
          </a:extLst>
        </xdr:cNvPr>
        <xdr:cNvCxnSpPr/>
      </xdr:nvCxnSpPr>
      <xdr:spPr>
        <a:xfrm>
          <a:off x="19949795" y="156845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7" name="前年度繰上充用金最小値テキスト">
          <a:extLst>
            <a:ext uri="{FF2B5EF4-FFF2-40B4-BE49-F238E27FC236}">
              <a16:creationId xmlns:a16="http://schemas.microsoft.com/office/drawing/2014/main" id="{A197C7D5-55DE-4012-A2C7-A81E033CF70C}"/>
            </a:ext>
          </a:extLst>
        </xdr:cNvPr>
        <xdr:cNvSpPr txBox="1"/>
      </xdr:nvSpPr>
      <xdr:spPr>
        <a:xfrm>
          <a:off x="20002500" y="15726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8" name="直線コネクタ 887">
          <a:extLst>
            <a:ext uri="{FF2B5EF4-FFF2-40B4-BE49-F238E27FC236}">
              <a16:creationId xmlns:a16="http://schemas.microsoft.com/office/drawing/2014/main" id="{70863883-4F15-48A2-BEAC-15554823D402}"/>
            </a:ext>
          </a:extLst>
        </xdr:cNvPr>
        <xdr:cNvCxnSpPr/>
      </xdr:nvCxnSpPr>
      <xdr:spPr>
        <a:xfrm>
          <a:off x="19881850" y="15684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9" name="前年度繰上充用金最大値テキスト">
          <a:extLst>
            <a:ext uri="{FF2B5EF4-FFF2-40B4-BE49-F238E27FC236}">
              <a16:creationId xmlns:a16="http://schemas.microsoft.com/office/drawing/2014/main" id="{31022971-D17D-4772-999D-4BA3F0EA4067}"/>
            </a:ext>
          </a:extLst>
        </xdr:cNvPr>
        <xdr:cNvSpPr txBox="1"/>
      </xdr:nvSpPr>
      <xdr:spPr>
        <a:xfrm>
          <a:off x="20002500" y="15383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C08A2D3C-0FC6-44B3-B272-E596795DAC69}"/>
            </a:ext>
          </a:extLst>
        </xdr:cNvPr>
        <xdr:cNvCxnSpPr/>
      </xdr:nvCxnSpPr>
      <xdr:spPr>
        <a:xfrm>
          <a:off x="19881850" y="15684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1" name="直線コネクタ 890">
          <a:extLst>
            <a:ext uri="{FF2B5EF4-FFF2-40B4-BE49-F238E27FC236}">
              <a16:creationId xmlns:a16="http://schemas.microsoft.com/office/drawing/2014/main" id="{1E78A357-E8F8-4EE5-A4CF-231508904DEE}"/>
            </a:ext>
          </a:extLst>
        </xdr:cNvPr>
        <xdr:cNvCxnSpPr/>
      </xdr:nvCxnSpPr>
      <xdr:spPr>
        <a:xfrm>
          <a:off x="19202400" y="1568450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2" name="前年度繰上充用金平均値テキスト">
          <a:extLst>
            <a:ext uri="{FF2B5EF4-FFF2-40B4-BE49-F238E27FC236}">
              <a16:creationId xmlns:a16="http://schemas.microsoft.com/office/drawing/2014/main" id="{D5973997-4300-4A44-8055-C9A17EF8252F}"/>
            </a:ext>
          </a:extLst>
        </xdr:cNvPr>
        <xdr:cNvSpPr txBox="1"/>
      </xdr:nvSpPr>
      <xdr:spPr>
        <a:xfrm>
          <a:off x="20002500" y="156121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3" name="フローチャート: 判断 892">
          <a:extLst>
            <a:ext uri="{FF2B5EF4-FFF2-40B4-BE49-F238E27FC236}">
              <a16:creationId xmlns:a16="http://schemas.microsoft.com/office/drawing/2014/main" id="{1F20987B-194F-42CF-A874-38B0F7E73858}"/>
            </a:ext>
          </a:extLst>
        </xdr:cNvPr>
        <xdr:cNvSpPr/>
      </xdr:nvSpPr>
      <xdr:spPr>
        <a:xfrm>
          <a:off x="1990090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4" name="直線コネクタ 893">
          <a:extLst>
            <a:ext uri="{FF2B5EF4-FFF2-40B4-BE49-F238E27FC236}">
              <a16:creationId xmlns:a16="http://schemas.microsoft.com/office/drawing/2014/main" id="{FA782CFF-28D9-4711-84A3-FE32A8F103E8}"/>
            </a:ext>
          </a:extLst>
        </xdr:cNvPr>
        <xdr:cNvCxnSpPr/>
      </xdr:nvCxnSpPr>
      <xdr:spPr>
        <a:xfrm>
          <a:off x="18395950" y="156845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5" name="フローチャート: 判断 894">
          <a:extLst>
            <a:ext uri="{FF2B5EF4-FFF2-40B4-BE49-F238E27FC236}">
              <a16:creationId xmlns:a16="http://schemas.microsoft.com/office/drawing/2014/main" id="{89E195C0-FE82-43BA-89AB-20BFD18C09EC}"/>
            </a:ext>
          </a:extLst>
        </xdr:cNvPr>
        <xdr:cNvSpPr/>
      </xdr:nvSpPr>
      <xdr:spPr>
        <a:xfrm>
          <a:off x="19157950" y="156337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4C9C611B-E1CF-4B61-997E-969DA884E74A}"/>
            </a:ext>
          </a:extLst>
        </xdr:cNvPr>
        <xdr:cNvSpPr txBox="1"/>
      </xdr:nvSpPr>
      <xdr:spPr>
        <a:xfrm>
          <a:off x="19084100" y="15726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7" name="直線コネクタ 896">
          <a:extLst>
            <a:ext uri="{FF2B5EF4-FFF2-40B4-BE49-F238E27FC236}">
              <a16:creationId xmlns:a16="http://schemas.microsoft.com/office/drawing/2014/main" id="{CEAA22BD-B45B-4439-A088-2184D408D63F}"/>
            </a:ext>
          </a:extLst>
        </xdr:cNvPr>
        <xdr:cNvCxnSpPr/>
      </xdr:nvCxnSpPr>
      <xdr:spPr>
        <a:xfrm>
          <a:off x="17602200" y="156845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8" name="フローチャート: 判断 897">
          <a:extLst>
            <a:ext uri="{FF2B5EF4-FFF2-40B4-BE49-F238E27FC236}">
              <a16:creationId xmlns:a16="http://schemas.microsoft.com/office/drawing/2014/main" id="{92A56741-161C-4A89-9E2E-8D7B12B78C7A}"/>
            </a:ext>
          </a:extLst>
        </xdr:cNvPr>
        <xdr:cNvSpPr/>
      </xdr:nvSpPr>
      <xdr:spPr>
        <a:xfrm>
          <a:off x="1834515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238B1082-02C6-4AD3-B21D-4BA4E31265E5}"/>
            </a:ext>
          </a:extLst>
        </xdr:cNvPr>
        <xdr:cNvSpPr txBox="1"/>
      </xdr:nvSpPr>
      <xdr:spPr>
        <a:xfrm>
          <a:off x="18290350" y="15726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0" name="直線コネクタ 899">
          <a:extLst>
            <a:ext uri="{FF2B5EF4-FFF2-40B4-BE49-F238E27FC236}">
              <a16:creationId xmlns:a16="http://schemas.microsoft.com/office/drawing/2014/main" id="{0E31E898-FF8A-4FFC-9DB8-621E0E39A878}"/>
            </a:ext>
          </a:extLst>
        </xdr:cNvPr>
        <xdr:cNvCxnSpPr/>
      </xdr:nvCxnSpPr>
      <xdr:spPr>
        <a:xfrm>
          <a:off x="16802100" y="156845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1" name="フローチャート: 判断 900">
          <a:extLst>
            <a:ext uri="{FF2B5EF4-FFF2-40B4-BE49-F238E27FC236}">
              <a16:creationId xmlns:a16="http://schemas.microsoft.com/office/drawing/2014/main" id="{0B3D4F75-AF4F-4FC7-8710-F86021DB01C0}"/>
            </a:ext>
          </a:extLst>
        </xdr:cNvPr>
        <xdr:cNvSpPr/>
      </xdr:nvSpPr>
      <xdr:spPr>
        <a:xfrm>
          <a:off x="1755140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1CA97A-6D78-4CA0-B5FC-1B4B76DDEA81}"/>
            </a:ext>
          </a:extLst>
        </xdr:cNvPr>
        <xdr:cNvSpPr txBox="1"/>
      </xdr:nvSpPr>
      <xdr:spPr>
        <a:xfrm>
          <a:off x="17490250" y="15726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3" name="フローチャート: 判断 902">
          <a:extLst>
            <a:ext uri="{FF2B5EF4-FFF2-40B4-BE49-F238E27FC236}">
              <a16:creationId xmlns:a16="http://schemas.microsoft.com/office/drawing/2014/main" id="{DB13225C-FD6F-4B0D-984F-F0FC701E7878}"/>
            </a:ext>
          </a:extLst>
        </xdr:cNvPr>
        <xdr:cNvSpPr/>
      </xdr:nvSpPr>
      <xdr:spPr>
        <a:xfrm>
          <a:off x="16757650" y="156337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87F88692-6CE8-49BF-9D93-5CA0FA41BC03}"/>
            </a:ext>
          </a:extLst>
        </xdr:cNvPr>
        <xdr:cNvSpPr txBox="1"/>
      </xdr:nvSpPr>
      <xdr:spPr>
        <a:xfrm>
          <a:off x="16683800" y="15726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F6710911-1DF8-48C6-8459-CED308BD7016}"/>
            </a:ext>
          </a:extLst>
        </xdr:cNvPr>
        <xdr:cNvSpPr txBox="1"/>
      </xdr:nvSpPr>
      <xdr:spPr>
        <a:xfrm>
          <a:off x="19780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6F61762F-E53D-4389-A649-D98D374FA054}"/>
            </a:ext>
          </a:extLst>
        </xdr:cNvPr>
        <xdr:cNvSpPr txBox="1"/>
      </xdr:nvSpPr>
      <xdr:spPr>
        <a:xfrm>
          <a:off x="190309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3E084BB6-BC24-4CB9-A5C2-3DA6B0AE557B}"/>
            </a:ext>
          </a:extLst>
        </xdr:cNvPr>
        <xdr:cNvSpPr txBox="1"/>
      </xdr:nvSpPr>
      <xdr:spPr>
        <a:xfrm>
          <a:off x="182245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DCA61107-2E15-49D9-BDA8-A6DC790F8D7A}"/>
            </a:ext>
          </a:extLst>
        </xdr:cNvPr>
        <xdr:cNvSpPr txBox="1"/>
      </xdr:nvSpPr>
      <xdr:spPr>
        <a:xfrm>
          <a:off x="174307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34D89B63-1400-4464-95C3-80D647338AEB}"/>
            </a:ext>
          </a:extLst>
        </xdr:cNvPr>
        <xdr:cNvSpPr txBox="1"/>
      </xdr:nvSpPr>
      <xdr:spPr>
        <a:xfrm>
          <a:off x="166306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楕円 909">
          <a:extLst>
            <a:ext uri="{FF2B5EF4-FFF2-40B4-BE49-F238E27FC236}">
              <a16:creationId xmlns:a16="http://schemas.microsoft.com/office/drawing/2014/main" id="{11F83067-8070-4293-B83D-1A2FDAF1946E}"/>
            </a:ext>
          </a:extLst>
        </xdr:cNvPr>
        <xdr:cNvSpPr/>
      </xdr:nvSpPr>
      <xdr:spPr>
        <a:xfrm>
          <a:off x="1990090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1" name="前年度繰上充用金該当値テキスト">
          <a:extLst>
            <a:ext uri="{FF2B5EF4-FFF2-40B4-BE49-F238E27FC236}">
              <a16:creationId xmlns:a16="http://schemas.microsoft.com/office/drawing/2014/main" id="{A270F061-D25C-4C0E-8E1C-58885DA38746}"/>
            </a:ext>
          </a:extLst>
        </xdr:cNvPr>
        <xdr:cNvSpPr txBox="1"/>
      </xdr:nvSpPr>
      <xdr:spPr>
        <a:xfrm>
          <a:off x="20002500" y="15497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2" name="楕円 911">
          <a:extLst>
            <a:ext uri="{FF2B5EF4-FFF2-40B4-BE49-F238E27FC236}">
              <a16:creationId xmlns:a16="http://schemas.microsoft.com/office/drawing/2014/main" id="{A19D9284-AA75-4078-AC7B-197AFF3FB1BF}"/>
            </a:ext>
          </a:extLst>
        </xdr:cNvPr>
        <xdr:cNvSpPr/>
      </xdr:nvSpPr>
      <xdr:spPr>
        <a:xfrm>
          <a:off x="19157950" y="156337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3" name="テキスト ボックス 912">
          <a:extLst>
            <a:ext uri="{FF2B5EF4-FFF2-40B4-BE49-F238E27FC236}">
              <a16:creationId xmlns:a16="http://schemas.microsoft.com/office/drawing/2014/main" id="{DF2E134C-8253-476D-B595-DFCB50D0514D}"/>
            </a:ext>
          </a:extLst>
        </xdr:cNvPr>
        <xdr:cNvSpPr txBox="1"/>
      </xdr:nvSpPr>
      <xdr:spPr>
        <a:xfrm>
          <a:off x="19084100" y="1540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4" name="楕円 913">
          <a:extLst>
            <a:ext uri="{FF2B5EF4-FFF2-40B4-BE49-F238E27FC236}">
              <a16:creationId xmlns:a16="http://schemas.microsoft.com/office/drawing/2014/main" id="{0637CFA5-8AA6-451B-A48D-2E5188AFA9E4}"/>
            </a:ext>
          </a:extLst>
        </xdr:cNvPr>
        <xdr:cNvSpPr/>
      </xdr:nvSpPr>
      <xdr:spPr>
        <a:xfrm>
          <a:off x="1834515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DDE5DB6C-E26C-4364-970C-7BC8E17C482A}"/>
            </a:ext>
          </a:extLst>
        </xdr:cNvPr>
        <xdr:cNvSpPr txBox="1"/>
      </xdr:nvSpPr>
      <xdr:spPr>
        <a:xfrm>
          <a:off x="18290350" y="1540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6" name="楕円 915">
          <a:extLst>
            <a:ext uri="{FF2B5EF4-FFF2-40B4-BE49-F238E27FC236}">
              <a16:creationId xmlns:a16="http://schemas.microsoft.com/office/drawing/2014/main" id="{AB89137B-A636-486B-9807-3990FF7730B4}"/>
            </a:ext>
          </a:extLst>
        </xdr:cNvPr>
        <xdr:cNvSpPr/>
      </xdr:nvSpPr>
      <xdr:spPr>
        <a:xfrm>
          <a:off x="1755140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4930ABDE-43A1-4D22-BF6E-554158499330}"/>
            </a:ext>
          </a:extLst>
        </xdr:cNvPr>
        <xdr:cNvSpPr txBox="1"/>
      </xdr:nvSpPr>
      <xdr:spPr>
        <a:xfrm>
          <a:off x="17490250" y="1540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楕円 917">
          <a:extLst>
            <a:ext uri="{FF2B5EF4-FFF2-40B4-BE49-F238E27FC236}">
              <a16:creationId xmlns:a16="http://schemas.microsoft.com/office/drawing/2014/main" id="{E3FD90F4-A9F2-4BC3-874D-56E1A2332230}"/>
            </a:ext>
          </a:extLst>
        </xdr:cNvPr>
        <xdr:cNvSpPr/>
      </xdr:nvSpPr>
      <xdr:spPr>
        <a:xfrm>
          <a:off x="16757650" y="156337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35A6F6C2-D31C-4AF2-A3FA-B99F5C963198}"/>
            </a:ext>
          </a:extLst>
        </xdr:cNvPr>
        <xdr:cNvSpPr txBox="1"/>
      </xdr:nvSpPr>
      <xdr:spPr>
        <a:xfrm>
          <a:off x="16683800" y="1540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0" name="正方形/長方形 919">
          <a:extLst>
            <a:ext uri="{FF2B5EF4-FFF2-40B4-BE49-F238E27FC236}">
              <a16:creationId xmlns:a16="http://schemas.microsoft.com/office/drawing/2014/main" id="{F4C9EA27-FDDF-43C2-B358-C447FDF976FD}"/>
            </a:ext>
          </a:extLst>
        </xdr:cNvPr>
        <xdr:cNvSpPr/>
      </xdr:nvSpPr>
      <xdr:spPr>
        <a:xfrm>
          <a:off x="685800" y="172085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1" name="正方形/長方形 920">
          <a:extLst>
            <a:ext uri="{FF2B5EF4-FFF2-40B4-BE49-F238E27FC236}">
              <a16:creationId xmlns:a16="http://schemas.microsoft.com/office/drawing/2014/main" id="{DA16ED9A-4D2A-4CAE-B87F-ACAEE53F8D4E}"/>
            </a:ext>
          </a:extLst>
        </xdr:cNvPr>
        <xdr:cNvSpPr/>
      </xdr:nvSpPr>
      <xdr:spPr>
        <a:xfrm>
          <a:off x="685800" y="17272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2" name="テキスト ボックス 921">
          <a:extLst>
            <a:ext uri="{FF2B5EF4-FFF2-40B4-BE49-F238E27FC236}">
              <a16:creationId xmlns:a16="http://schemas.microsoft.com/office/drawing/2014/main" id="{5DCCE729-9136-4FB3-A4FB-C354DE7F52AC}"/>
            </a:ext>
          </a:extLst>
        </xdr:cNvPr>
        <xdr:cNvSpPr txBox="1"/>
      </xdr:nvSpPr>
      <xdr:spPr>
        <a:xfrm>
          <a:off x="711200" y="17526000"/>
          <a:ext cx="199517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・物件費については、住民一人当たり</a:t>
          </a:r>
          <a:r>
            <a:rPr kumimoji="1" lang="ja-JP" altLang="en-US" sz="1100">
              <a:solidFill>
                <a:sysClr val="windowText" lastClr="000000"/>
              </a:solidFill>
              <a:effectLst/>
              <a:latin typeface="+mn-lt"/>
              <a:ea typeface="+mn-ea"/>
              <a:cs typeface="+mn-cs"/>
            </a:rPr>
            <a:t>２１５</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６２１</a:t>
          </a:r>
          <a:r>
            <a:rPr kumimoji="1" lang="ja-JP" altLang="ja-JP" sz="1100">
              <a:solidFill>
                <a:sysClr val="windowText" lastClr="000000"/>
              </a:solidFill>
              <a:effectLst/>
              <a:latin typeface="+mn-lt"/>
              <a:ea typeface="+mn-ea"/>
              <a:cs typeface="+mn-cs"/>
            </a:rPr>
            <a:t>円となっており、主に</a:t>
          </a:r>
          <a:r>
            <a:rPr kumimoji="1" lang="ja-JP" altLang="en-US" sz="1100">
              <a:solidFill>
                <a:sysClr val="windowText" lastClr="000000"/>
              </a:solidFill>
              <a:effectLst/>
              <a:latin typeface="+mn-lt"/>
              <a:ea typeface="+mn-ea"/>
              <a:cs typeface="+mn-cs"/>
            </a:rPr>
            <a:t>標準準拠システム移行業務委託料</a:t>
          </a:r>
          <a:r>
            <a:rPr kumimoji="1" lang="ja-JP" altLang="ja-JP" sz="1100">
              <a:solidFill>
                <a:sysClr val="windowText" lastClr="000000"/>
              </a:solidFill>
              <a:effectLst/>
              <a:latin typeface="+mn-lt"/>
              <a:ea typeface="+mn-ea"/>
              <a:cs typeface="+mn-cs"/>
            </a:rPr>
            <a:t>や</a:t>
          </a:r>
          <a:r>
            <a:rPr kumimoji="1" lang="ja-JP" altLang="en-US" sz="1100">
              <a:solidFill>
                <a:sysClr val="windowText" lastClr="000000"/>
              </a:solidFill>
              <a:effectLst/>
              <a:latin typeface="+mn-lt"/>
              <a:ea typeface="+mn-ea"/>
              <a:cs typeface="+mn-cs"/>
            </a:rPr>
            <a:t>ふるさと納税一括代行サービス委託料</a:t>
          </a:r>
          <a:r>
            <a:rPr kumimoji="1" lang="ja-JP" altLang="ja-JP" sz="1100">
              <a:solidFill>
                <a:sysClr val="windowText" lastClr="000000"/>
              </a:solidFill>
              <a:effectLst/>
              <a:latin typeface="+mn-lt"/>
              <a:ea typeface="+mn-ea"/>
              <a:cs typeface="+mn-cs"/>
            </a:rPr>
            <a:t>等による増である。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・維持補修費については、住民一人当たり１</a:t>
          </a:r>
          <a:r>
            <a:rPr kumimoji="1" lang="ja-JP" altLang="en-US" sz="1100">
              <a:solidFill>
                <a:sysClr val="windowText" lastClr="000000"/>
              </a:solidFill>
              <a:effectLst/>
              <a:latin typeface="+mn-lt"/>
              <a:ea typeface="+mn-ea"/>
              <a:cs typeface="+mn-cs"/>
            </a:rPr>
            <a:t>８</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６７４</a:t>
          </a:r>
          <a:r>
            <a:rPr kumimoji="1" lang="ja-JP" altLang="ja-JP" sz="1100">
              <a:solidFill>
                <a:sysClr val="windowText" lastClr="000000"/>
              </a:solidFill>
              <a:effectLst/>
              <a:latin typeface="+mn-lt"/>
              <a:ea typeface="+mn-ea"/>
              <a:cs typeface="+mn-cs"/>
            </a:rPr>
            <a:t>円となっており、主に</a:t>
          </a:r>
          <a:r>
            <a:rPr kumimoji="1" lang="ja-JP" altLang="en-US" sz="1100">
              <a:solidFill>
                <a:sysClr val="windowText" lastClr="000000"/>
              </a:solidFill>
              <a:effectLst/>
              <a:latin typeface="+mn-lt"/>
              <a:ea typeface="+mn-ea"/>
              <a:cs typeface="+mn-cs"/>
            </a:rPr>
            <a:t>除雪作業委託料等</a:t>
          </a:r>
          <a:r>
            <a:rPr kumimoji="1" lang="ja-JP" altLang="ja-JP" sz="1100">
              <a:solidFill>
                <a:sysClr val="windowText" lastClr="000000"/>
              </a:solidFill>
              <a:effectLst/>
              <a:latin typeface="+mn-lt"/>
              <a:ea typeface="+mn-ea"/>
              <a:cs typeface="+mn-cs"/>
            </a:rPr>
            <a:t>による増である。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・扶助費については、住民一人当たり７</a:t>
          </a:r>
          <a:r>
            <a:rPr kumimoji="1" lang="ja-JP" altLang="en-US" sz="1100">
              <a:solidFill>
                <a:sysClr val="windowText" lastClr="000000"/>
              </a:solidFill>
              <a:effectLst/>
              <a:latin typeface="+mn-lt"/>
              <a:ea typeface="+mn-ea"/>
              <a:cs typeface="+mn-cs"/>
            </a:rPr>
            <a:t>７</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８６４</a:t>
          </a:r>
          <a:r>
            <a:rPr kumimoji="1" lang="ja-JP" altLang="ja-JP" sz="1100">
              <a:solidFill>
                <a:sysClr val="windowText" lastClr="000000"/>
              </a:solidFill>
              <a:effectLst/>
              <a:latin typeface="+mn-lt"/>
              <a:ea typeface="+mn-ea"/>
              <a:cs typeface="+mn-cs"/>
            </a:rPr>
            <a:t>円となっており、主に</a:t>
          </a:r>
          <a:r>
            <a:rPr kumimoji="1" lang="ja-JP" altLang="en-US" sz="1100">
              <a:solidFill>
                <a:sysClr val="windowText" lastClr="000000"/>
              </a:solidFill>
              <a:effectLst/>
              <a:latin typeface="+mn-lt"/>
              <a:ea typeface="+mn-ea"/>
              <a:cs typeface="+mn-cs"/>
            </a:rPr>
            <a:t>身体障害者更正医療費負担金や相談支援業務委託料等</a:t>
          </a:r>
          <a:r>
            <a:rPr kumimoji="1" lang="ja-JP" altLang="ja-JP" sz="1100">
              <a:solidFill>
                <a:sysClr val="windowText" lastClr="000000"/>
              </a:solidFill>
              <a:effectLst/>
              <a:latin typeface="+mn-lt"/>
              <a:ea typeface="+mn-ea"/>
              <a:cs typeface="+mn-cs"/>
            </a:rPr>
            <a:t>による減である。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・補助費等については、住民一人当たり</a:t>
          </a:r>
          <a:r>
            <a:rPr kumimoji="1" lang="ja-JP" altLang="en-US" sz="1100">
              <a:solidFill>
                <a:sysClr val="windowText" lastClr="000000"/>
              </a:solidFill>
              <a:effectLst/>
              <a:latin typeface="+mn-lt"/>
              <a:ea typeface="+mn-ea"/>
              <a:cs typeface="+mn-cs"/>
            </a:rPr>
            <a:t>２３３</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１３１</a:t>
          </a:r>
          <a:r>
            <a:rPr kumimoji="1" lang="ja-JP" altLang="ja-JP" sz="1100">
              <a:solidFill>
                <a:sysClr val="windowText" lastClr="000000"/>
              </a:solidFill>
              <a:effectLst/>
              <a:latin typeface="+mn-lt"/>
              <a:ea typeface="+mn-ea"/>
              <a:cs typeface="+mn-cs"/>
            </a:rPr>
            <a:t>円となっており、主に</a:t>
          </a:r>
          <a:r>
            <a:rPr kumimoji="1" lang="ja-JP" altLang="en-US" sz="1100">
              <a:solidFill>
                <a:sysClr val="windowText" lastClr="000000"/>
              </a:solidFill>
              <a:effectLst/>
              <a:latin typeface="+mn-lt"/>
              <a:ea typeface="+mn-ea"/>
              <a:cs typeface="+mn-cs"/>
            </a:rPr>
            <a:t>定額減税補足給付金事業補助金や防災セット配布業務委託料等に</a:t>
          </a:r>
          <a:r>
            <a:rPr kumimoji="1" lang="ja-JP" altLang="ja-JP" sz="1100">
              <a:solidFill>
                <a:sysClr val="windowText" lastClr="000000"/>
              </a:solidFill>
              <a:effectLst/>
              <a:latin typeface="+mn-lt"/>
              <a:ea typeface="+mn-ea"/>
              <a:cs typeface="+mn-cs"/>
            </a:rPr>
            <a:t>よる増である。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・普通建設事業費全体では、住民一人当たり２</a:t>
          </a:r>
          <a:r>
            <a:rPr kumimoji="1" lang="ja-JP" altLang="en-US" sz="1100">
              <a:solidFill>
                <a:sysClr val="windowText" lastClr="000000"/>
              </a:solidFill>
              <a:effectLst/>
              <a:latin typeface="+mn-lt"/>
              <a:ea typeface="+mn-ea"/>
              <a:cs typeface="+mn-cs"/>
            </a:rPr>
            <a:t>８１</a:t>
          </a:r>
          <a:r>
            <a:rPr kumimoji="1" lang="ja-JP" altLang="ja-JP" sz="1100">
              <a:solidFill>
                <a:sysClr val="windowText" lastClr="000000"/>
              </a:solidFill>
              <a:effectLst/>
              <a:latin typeface="+mn-lt"/>
              <a:ea typeface="+mn-ea"/>
              <a:cs typeface="+mn-cs"/>
            </a:rPr>
            <a:t>，７</a:t>
          </a:r>
          <a:r>
            <a:rPr kumimoji="1" lang="ja-JP" altLang="en-US" sz="1100">
              <a:solidFill>
                <a:sysClr val="windowText" lastClr="000000"/>
              </a:solidFill>
              <a:effectLst/>
              <a:latin typeface="+mn-lt"/>
              <a:ea typeface="+mn-ea"/>
              <a:cs typeface="+mn-cs"/>
            </a:rPr>
            <a:t>８９</a:t>
          </a:r>
          <a:r>
            <a:rPr kumimoji="1" lang="ja-JP" altLang="ja-JP" sz="1100">
              <a:solidFill>
                <a:sysClr val="windowText" lastClr="000000"/>
              </a:solidFill>
              <a:effectLst/>
              <a:latin typeface="+mn-lt"/>
              <a:ea typeface="+mn-ea"/>
              <a:cs typeface="+mn-cs"/>
            </a:rPr>
            <a:t>円となっており、主に</a:t>
          </a:r>
          <a:r>
            <a:rPr kumimoji="1" lang="ja-JP" altLang="en-US" sz="1100">
              <a:solidFill>
                <a:sysClr val="windowText" lastClr="000000"/>
              </a:solidFill>
              <a:effectLst/>
              <a:latin typeface="+mn-lt"/>
              <a:ea typeface="+mn-ea"/>
              <a:cs typeface="+mn-cs"/>
            </a:rPr>
            <a:t>庁舎施設改修工事費や交流センター建設工事費等</a:t>
          </a:r>
          <a:r>
            <a:rPr kumimoji="1" lang="ja-JP" altLang="ja-JP" sz="1100">
              <a:solidFill>
                <a:sysClr val="windowText" lastClr="000000"/>
              </a:solidFill>
              <a:effectLst/>
              <a:latin typeface="+mn-lt"/>
              <a:ea typeface="+mn-ea"/>
              <a:cs typeface="+mn-cs"/>
            </a:rPr>
            <a:t>による</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・次年度以降においては、公共施設等総合管理計画に基づく施設の統廃合や、指定管理者制度の導入等によるコスト削減に努めるとともに、事業の取捨選択を徹底していくことで、事業費等の縮減を図る。</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EEFCD26-A49C-420F-8500-0F3E6FCA01E7}"/>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5FA3DB03-EC2F-4D90-B0A0-D2ADAFCD8FF5}"/>
            </a:ext>
          </a:extLst>
        </xdr:cNvPr>
        <xdr:cNvSpPr/>
      </xdr:nvSpPr>
      <xdr:spPr>
        <a:xfrm>
          <a:off x="17145000" y="190500"/>
          <a:ext cx="35433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C01128CA-8AB9-43C8-9AC2-2E336CEA0A75}"/>
            </a:ext>
          </a:extLst>
        </xdr:cNvPr>
        <xdr:cNvSpPr/>
      </xdr:nvSpPr>
      <xdr:spPr>
        <a:xfrm>
          <a:off x="17164050" y="215900"/>
          <a:ext cx="34988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808E2597-8B60-43FC-A0B7-5F3E07B68C40}"/>
            </a:ext>
          </a:extLst>
        </xdr:cNvPr>
        <xdr:cNvSpPr/>
      </xdr:nvSpPr>
      <xdr:spPr>
        <a:xfrm>
          <a:off x="17189450" y="241300"/>
          <a:ext cx="34417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福井県美浜町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9DBB4E9-9EF2-4C5C-9952-4CBF67BF2DD3}"/>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409C0B4-F951-4FD6-AC83-6F6AAB97EBB4}"/>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3C5FE87-6ED0-4A78-8D12-EC589EBFDC98}"/>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A82AA61-D92D-458C-8BF6-3B83B4B59143}"/>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36D67E5-B900-41B4-B122-26E929ABF7BD}"/>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67344AD3-B8BA-4AA7-B118-76908386C9DC}"/>
            </a:ext>
          </a:extLst>
        </xdr:cNvPr>
        <xdr:cNvSpPr/>
      </xdr:nvSpPr>
      <xdr:spPr>
        <a:xfrm>
          <a:off x="2012950" y="895350"/>
          <a:ext cx="1270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8,676
8,586
152.38
12,491,944
11,780,961
679,769
4,973,802
6,278,016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3E545F8-F1F1-4201-A088-A61A5B74F018}"/>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19512DF-7ED9-4649-8881-295E1A3F2197}"/>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668ABD8-654A-487B-91C9-8AE964B919F4}"/>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35.5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EED73F6-A99B-4044-BB69-05A09B5323B8}"/>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54FF71D-AC97-4010-A20D-F2434280EC34}"/>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BBEA90EE-3DC3-41B8-B5EF-3C55E8875879}"/>
            </a:ext>
          </a:extLst>
        </xdr:cNvPr>
        <xdr:cNvSpPr/>
      </xdr:nvSpPr>
      <xdr:spPr>
        <a:xfrm>
          <a:off x="6470650" y="1657350"/>
          <a:ext cx="3429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928CB4BD-BD22-4C00-87CE-2367A9550368}"/>
            </a:ext>
          </a:extLst>
        </xdr:cNvPr>
        <xdr:cNvSpPr/>
      </xdr:nvSpPr>
      <xdr:spPr>
        <a:xfrm>
          <a:off x="9969500" y="863600"/>
          <a:ext cx="1371600" cy="11049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6266E19B-27C7-47BD-AA8A-2946A6F37A10}"/>
            </a:ext>
          </a:extLst>
        </xdr:cNvPr>
        <xdr:cNvSpPr/>
      </xdr:nvSpPr>
      <xdr:spPr>
        <a:xfrm>
          <a:off x="10210800" y="927100"/>
          <a:ext cx="1308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571B5F4F-8939-426B-9D14-899FBCD08292}"/>
            </a:ext>
          </a:extLst>
        </xdr:cNvPr>
        <xdr:cNvSpPr/>
      </xdr:nvSpPr>
      <xdr:spPr>
        <a:xfrm>
          <a:off x="10210800" y="1181100"/>
          <a:ext cx="1308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84A95E8-E622-46DC-8D64-BCC113B8689D}"/>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A7F73AC1-63C5-413E-BFCB-4B4BF1CB0B76}"/>
            </a:ext>
          </a:extLst>
        </xdr:cNvPr>
        <xdr:cNvCxnSpPr/>
      </xdr:nvCxnSpPr>
      <xdr:spPr>
        <a:xfrm flipH="1">
          <a:off x="10052050" y="10350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B13FF33D-E600-48D0-84EF-6F76BF1CBB7A}"/>
            </a:ext>
          </a:extLst>
        </xdr:cNvPr>
        <xdr:cNvSpPr/>
      </xdr:nvSpPr>
      <xdr:spPr>
        <a:xfrm>
          <a:off x="10106025" y="9906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BE51DF3D-9CC7-489E-9252-6DA4CF6E02B6}"/>
            </a:ext>
          </a:extLst>
        </xdr:cNvPr>
        <xdr:cNvSpPr/>
      </xdr:nvSpPr>
      <xdr:spPr>
        <a:xfrm>
          <a:off x="10106025" y="12446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171559F5-4B70-467F-9D76-D807292D23CF}"/>
            </a:ext>
          </a:extLst>
        </xdr:cNvPr>
        <xdr:cNvCxnSpPr/>
      </xdr:nvCxnSpPr>
      <xdr:spPr>
        <a:xfrm>
          <a:off x="10133330"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DEA77E4-875F-4E0B-90C3-20908FCC3C1B}"/>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A2D27F50-4BB4-48C6-9057-0AF6247413E9}"/>
            </a:ext>
          </a:extLst>
        </xdr:cNvPr>
        <xdr:cNvCxnSpPr/>
      </xdr:nvCxnSpPr>
      <xdr:spPr>
        <a:xfrm flipV="1">
          <a:off x="10133330"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FC050B6-9BD0-48D6-8829-22EB86EDDF16}"/>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1FE10A4F-5DF4-4090-8707-4AAB3F3AA710}"/>
            </a:ext>
          </a:extLst>
        </xdr:cNvPr>
        <xdr:cNvSpPr txBox="1"/>
      </xdr:nvSpPr>
      <xdr:spPr>
        <a:xfrm>
          <a:off x="641350" y="27622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1441C0CC-D042-4F11-8B24-79A5CEF63A19}"/>
            </a:ext>
          </a:extLst>
        </xdr:cNvPr>
        <xdr:cNvSpPr txBox="1"/>
      </xdr:nvSpPr>
      <xdr:spPr>
        <a:xfrm>
          <a:off x="641350" y="30670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9FF6AA83-940F-4041-BEB4-58317EF403BE}"/>
            </a:ext>
          </a:extLst>
        </xdr:cNvPr>
        <xdr:cNvSpPr txBox="1"/>
      </xdr:nvSpPr>
      <xdr:spPr>
        <a:xfrm>
          <a:off x="641350" y="33718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F656FCCA-7651-4D93-B14C-67EDFD6670CD}"/>
            </a:ext>
          </a:extLst>
        </xdr:cNvPr>
        <xdr:cNvSpPr/>
      </xdr:nvSpPr>
      <xdr:spPr>
        <a:xfrm>
          <a:off x="685800" y="3860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238F7F75-7E38-44C2-86F9-0604E8C47D0D}"/>
            </a:ext>
          </a:extLst>
        </xdr:cNvPr>
        <xdr:cNvSpPr/>
      </xdr:nvSpPr>
      <xdr:spPr>
        <a:xfrm>
          <a:off x="8128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A7D424A1-CE7E-4563-941E-2DF33D3A0075}"/>
            </a:ext>
          </a:extLst>
        </xdr:cNvPr>
        <xdr:cNvSpPr/>
      </xdr:nvSpPr>
      <xdr:spPr>
        <a:xfrm>
          <a:off x="8128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1F7AD696-D245-4B92-A6A9-1E2B9D2F805F}"/>
            </a:ext>
          </a:extLst>
        </xdr:cNvPr>
        <xdr:cNvSpPr/>
      </xdr:nvSpPr>
      <xdr:spPr>
        <a:xfrm>
          <a:off x="17145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CA98F84B-A9FE-4DFC-9EDD-ACBCD76DCA43}"/>
            </a:ext>
          </a:extLst>
        </xdr:cNvPr>
        <xdr:cNvSpPr/>
      </xdr:nvSpPr>
      <xdr:spPr>
        <a:xfrm>
          <a:off x="17145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20D18C0-70FF-4FF4-9D0F-DDFD5D69D91D}"/>
            </a:ext>
          </a:extLst>
        </xdr:cNvPr>
        <xdr:cNvSpPr/>
      </xdr:nvSpPr>
      <xdr:spPr>
        <a:xfrm>
          <a:off x="27432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AC2D9618-6BA3-426B-9765-48AC2920DC54}"/>
            </a:ext>
          </a:extLst>
        </xdr:cNvPr>
        <xdr:cNvSpPr/>
      </xdr:nvSpPr>
      <xdr:spPr>
        <a:xfrm>
          <a:off x="27432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B88D6693-6AF5-4EF9-A624-D0C9E57B0583}"/>
            </a:ext>
          </a:extLst>
        </xdr:cNvPr>
        <xdr:cNvSpPr/>
      </xdr:nvSpPr>
      <xdr:spPr>
        <a:xfrm>
          <a:off x="685800" y="4654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576D4B42-4EA3-47B9-A3E1-C8B09BD92999}"/>
            </a:ext>
          </a:extLst>
        </xdr:cNvPr>
        <xdr:cNvSpPr txBox="1"/>
      </xdr:nvSpPr>
      <xdr:spPr>
        <a:xfrm>
          <a:off x="6667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A4DC9F06-67FD-4F80-81CF-4E59F22ADE21}"/>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97CE1C26-3F19-486F-95A3-43D36E644833}"/>
            </a:ext>
          </a:extLst>
        </xdr:cNvPr>
        <xdr:cNvSpPr txBox="1"/>
      </xdr:nvSpPr>
      <xdr:spPr>
        <a:xfrm>
          <a:off x="275771" y="672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1EBD79ED-CF31-4F4B-BD3E-F749AD38B19A}"/>
            </a:ext>
          </a:extLst>
        </xdr:cNvPr>
        <xdr:cNvCxnSpPr/>
      </xdr:nvCxnSpPr>
      <xdr:spPr>
        <a:xfrm>
          <a:off x="685800" y="648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301C080B-842F-42F4-A659-CCF7325D68EC}"/>
            </a:ext>
          </a:extLst>
        </xdr:cNvPr>
        <xdr:cNvSpPr txBox="1"/>
      </xdr:nvSpPr>
      <xdr:spPr>
        <a:xfrm>
          <a:off x="275771" y="6353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BD49705-73B9-48CC-813F-B57403DF31DB}"/>
            </a:ext>
          </a:extLst>
        </xdr:cNvPr>
        <xdr:cNvCxnSpPr/>
      </xdr:nvCxnSpPr>
      <xdr:spPr>
        <a:xfrm>
          <a:off x="685800" y="6121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FFD49CA4-FCE8-4FA8-9BC5-5701934828C7}"/>
            </a:ext>
          </a:extLst>
        </xdr:cNvPr>
        <xdr:cNvSpPr txBox="1"/>
      </xdr:nvSpPr>
      <xdr:spPr>
        <a:xfrm>
          <a:off x="275771" y="5985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95670E8F-5C85-47BE-9288-F3D71E5A2AE4}"/>
            </a:ext>
          </a:extLst>
        </xdr:cNvPr>
        <xdr:cNvCxnSpPr/>
      </xdr:nvCxnSpPr>
      <xdr:spPr>
        <a:xfrm>
          <a:off x="685800" y="5759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453422C4-0950-4E51-8C23-137650F73479}"/>
            </a:ext>
          </a:extLst>
        </xdr:cNvPr>
        <xdr:cNvSpPr txBox="1"/>
      </xdr:nvSpPr>
      <xdr:spPr>
        <a:xfrm>
          <a:off x="211651" y="5617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67CAEEF0-42BB-433F-980A-3B0FBB3EFB6D}"/>
            </a:ext>
          </a:extLst>
        </xdr:cNvPr>
        <xdr:cNvCxnSpPr/>
      </xdr:nvCxnSpPr>
      <xdr:spPr>
        <a:xfrm>
          <a:off x="685800" y="539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E0C271E7-C6B9-428C-B608-0A7B7854E3B9}"/>
            </a:ext>
          </a:extLst>
        </xdr:cNvPr>
        <xdr:cNvSpPr txBox="1"/>
      </xdr:nvSpPr>
      <xdr:spPr>
        <a:xfrm>
          <a:off x="21165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DE1827EF-12B4-452F-A80F-859AAFA3078B}"/>
            </a:ext>
          </a:extLst>
        </xdr:cNvPr>
        <xdr:cNvCxnSpPr/>
      </xdr:nvCxnSpPr>
      <xdr:spPr>
        <a:xfrm>
          <a:off x="685800" y="5022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E04BEF3F-8227-4078-A461-B49D53E23E7C}"/>
            </a:ext>
          </a:extLst>
        </xdr:cNvPr>
        <xdr:cNvSpPr txBox="1"/>
      </xdr:nvSpPr>
      <xdr:spPr>
        <a:xfrm>
          <a:off x="211651" y="4886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F8BC2569-EEB0-4C6F-BCB0-E5A9AA936BF2}"/>
            </a:ext>
          </a:extLst>
        </xdr:cNvPr>
        <xdr:cNvCxnSpPr/>
      </xdr:nvCxnSpPr>
      <xdr:spPr>
        <a:xfrm>
          <a:off x="685800" y="465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891C543E-79B8-4008-9725-67F8A5A7BD4C}"/>
            </a:ext>
          </a:extLst>
        </xdr:cNvPr>
        <xdr:cNvSpPr txBox="1"/>
      </xdr:nvSpPr>
      <xdr:spPr>
        <a:xfrm>
          <a:off x="211651" y="4518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234F37-21F1-4155-9BE2-227236037C2D}"/>
            </a:ext>
          </a:extLst>
        </xdr:cNvPr>
        <xdr:cNvSpPr/>
      </xdr:nvSpPr>
      <xdr:spPr>
        <a:xfrm>
          <a:off x="685800" y="4654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6F7E111D-41B1-426C-A98D-43E893FDAA2D}"/>
            </a:ext>
          </a:extLst>
        </xdr:cNvPr>
        <xdr:cNvCxnSpPr/>
      </xdr:nvCxnSpPr>
      <xdr:spPr>
        <a:xfrm flipV="1">
          <a:off x="4176395" y="5239258"/>
          <a:ext cx="1270" cy="13084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C6921F51-3856-49C2-9812-428964A1F718}"/>
            </a:ext>
          </a:extLst>
        </xdr:cNvPr>
        <xdr:cNvSpPr txBox="1"/>
      </xdr:nvSpPr>
      <xdr:spPr>
        <a:xfrm>
          <a:off x="4229100" y="655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A517E975-EE02-4FB1-8C66-7BE3763D01C2}"/>
            </a:ext>
          </a:extLst>
        </xdr:cNvPr>
        <xdr:cNvCxnSpPr/>
      </xdr:nvCxnSpPr>
      <xdr:spPr>
        <a:xfrm>
          <a:off x="4108450" y="65477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2778BB7D-75F6-4255-90CA-BC22A62BC36E}"/>
            </a:ext>
          </a:extLst>
        </xdr:cNvPr>
        <xdr:cNvSpPr txBox="1"/>
      </xdr:nvSpPr>
      <xdr:spPr>
        <a:xfrm>
          <a:off x="4229100" y="5020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46451D0D-0988-4B06-877C-0E2960676F62}"/>
            </a:ext>
          </a:extLst>
        </xdr:cNvPr>
        <xdr:cNvCxnSpPr/>
      </xdr:nvCxnSpPr>
      <xdr:spPr>
        <a:xfrm>
          <a:off x="4108450" y="52392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22733</xdr:rowOff>
    </xdr:from>
    <xdr:to>
      <xdr:col>24</xdr:col>
      <xdr:colOff>63500</xdr:colOff>
      <xdr:row>34</xdr:row>
      <xdr:rowOff>156464</xdr:rowOff>
    </xdr:to>
    <xdr:cxnSp macro="">
      <xdr:nvCxnSpPr>
        <xdr:cNvPr id="61" name="直線コネクタ 60">
          <a:extLst>
            <a:ext uri="{FF2B5EF4-FFF2-40B4-BE49-F238E27FC236}">
              <a16:creationId xmlns:a16="http://schemas.microsoft.com/office/drawing/2014/main" id="{49C6B822-5152-4AAE-8437-3EB03828117C}"/>
            </a:ext>
          </a:extLst>
        </xdr:cNvPr>
        <xdr:cNvCxnSpPr/>
      </xdr:nvCxnSpPr>
      <xdr:spPr>
        <a:xfrm>
          <a:off x="3429000" y="5312283"/>
          <a:ext cx="749300" cy="463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168927</xdr:rowOff>
    </xdr:from>
    <xdr:ext cx="469744" cy="259045"/>
    <xdr:sp macro="" textlink="">
      <xdr:nvSpPr>
        <xdr:cNvPr id="62" name="議会費平均値テキスト">
          <a:extLst>
            <a:ext uri="{FF2B5EF4-FFF2-40B4-BE49-F238E27FC236}">
              <a16:creationId xmlns:a16="http://schemas.microsoft.com/office/drawing/2014/main" id="{05E51807-44F5-4794-94F4-56CCB9AA5657}"/>
            </a:ext>
          </a:extLst>
        </xdr:cNvPr>
        <xdr:cNvSpPr txBox="1"/>
      </xdr:nvSpPr>
      <xdr:spPr>
        <a:xfrm>
          <a:off x="4229100" y="5947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55D470C6-D305-45AF-BE2A-90BB484E923A}"/>
            </a:ext>
          </a:extLst>
        </xdr:cNvPr>
        <xdr:cNvSpPr/>
      </xdr:nvSpPr>
      <xdr:spPr>
        <a:xfrm>
          <a:off x="4127500" y="596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22733</xdr:rowOff>
    </xdr:from>
    <xdr:to>
      <xdr:col>19</xdr:col>
      <xdr:colOff>177800</xdr:colOff>
      <xdr:row>35</xdr:row>
      <xdr:rowOff>134620</xdr:rowOff>
    </xdr:to>
    <xdr:cxnSp macro="">
      <xdr:nvCxnSpPr>
        <xdr:cNvPr id="64" name="直線コネクタ 63">
          <a:extLst>
            <a:ext uri="{FF2B5EF4-FFF2-40B4-BE49-F238E27FC236}">
              <a16:creationId xmlns:a16="http://schemas.microsoft.com/office/drawing/2014/main" id="{A3E5C077-7A8C-4130-BDAC-F6AA36BC940A}"/>
            </a:ext>
          </a:extLst>
        </xdr:cNvPr>
        <xdr:cNvCxnSpPr/>
      </xdr:nvCxnSpPr>
      <xdr:spPr>
        <a:xfrm flipV="1">
          <a:off x="2622550" y="5312283"/>
          <a:ext cx="806450" cy="607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DE234046-1D82-4D67-AF36-D993943E2FF6}"/>
            </a:ext>
          </a:extLst>
        </xdr:cNvPr>
        <xdr:cNvSpPr/>
      </xdr:nvSpPr>
      <xdr:spPr>
        <a:xfrm>
          <a:off x="3384550" y="600786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150639</xdr:rowOff>
    </xdr:from>
    <xdr:ext cx="469744" cy="259045"/>
    <xdr:sp macro="" textlink="">
      <xdr:nvSpPr>
        <xdr:cNvPr id="66" name="テキスト ボックス 65">
          <a:extLst>
            <a:ext uri="{FF2B5EF4-FFF2-40B4-BE49-F238E27FC236}">
              <a16:creationId xmlns:a16="http://schemas.microsoft.com/office/drawing/2014/main" id="{B70F09EC-79F4-491A-B21B-CCF9B21996B4}"/>
            </a:ext>
          </a:extLst>
        </xdr:cNvPr>
        <xdr:cNvSpPr txBox="1"/>
      </xdr:nvSpPr>
      <xdr:spPr>
        <a:xfrm>
          <a:off x="3219528" y="6100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134620</xdr:rowOff>
    </xdr:from>
    <xdr:to>
      <xdr:col>15</xdr:col>
      <xdr:colOff>50800</xdr:colOff>
      <xdr:row>36</xdr:row>
      <xdr:rowOff>37846</xdr:rowOff>
    </xdr:to>
    <xdr:cxnSp macro="">
      <xdr:nvCxnSpPr>
        <xdr:cNvPr id="67" name="直線コネクタ 66">
          <a:extLst>
            <a:ext uri="{FF2B5EF4-FFF2-40B4-BE49-F238E27FC236}">
              <a16:creationId xmlns:a16="http://schemas.microsoft.com/office/drawing/2014/main" id="{1A99EBA0-7E43-43D1-B2AD-7E63D76709A6}"/>
            </a:ext>
          </a:extLst>
        </xdr:cNvPr>
        <xdr:cNvCxnSpPr/>
      </xdr:nvCxnSpPr>
      <xdr:spPr>
        <a:xfrm flipV="1">
          <a:off x="1828800" y="5919470"/>
          <a:ext cx="793750" cy="68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C7A27F25-C54C-4125-94B1-563F49803600}"/>
            </a:ext>
          </a:extLst>
        </xdr:cNvPr>
        <xdr:cNvSpPr/>
      </xdr:nvSpPr>
      <xdr:spPr>
        <a:xfrm>
          <a:off x="2571750" y="60340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5351</xdr:rowOff>
    </xdr:from>
    <xdr:ext cx="469744" cy="259045"/>
    <xdr:sp macro="" textlink="">
      <xdr:nvSpPr>
        <xdr:cNvPr id="69" name="テキスト ボックス 68">
          <a:extLst>
            <a:ext uri="{FF2B5EF4-FFF2-40B4-BE49-F238E27FC236}">
              <a16:creationId xmlns:a16="http://schemas.microsoft.com/office/drawing/2014/main" id="{38553956-7212-46D4-99D6-48B2831EC80B}"/>
            </a:ext>
          </a:extLst>
        </xdr:cNvPr>
        <xdr:cNvSpPr txBox="1"/>
      </xdr:nvSpPr>
      <xdr:spPr>
        <a:xfrm>
          <a:off x="2406728" y="6120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37846</xdr:rowOff>
    </xdr:from>
    <xdr:to>
      <xdr:col>10</xdr:col>
      <xdr:colOff>114300</xdr:colOff>
      <xdr:row>36</xdr:row>
      <xdr:rowOff>66040</xdr:rowOff>
    </xdr:to>
    <xdr:cxnSp macro="">
      <xdr:nvCxnSpPr>
        <xdr:cNvPr id="70" name="直線コネクタ 69">
          <a:extLst>
            <a:ext uri="{FF2B5EF4-FFF2-40B4-BE49-F238E27FC236}">
              <a16:creationId xmlns:a16="http://schemas.microsoft.com/office/drawing/2014/main" id="{38C30D12-8EC6-4C05-B975-7EC8D4ED49BE}"/>
            </a:ext>
          </a:extLst>
        </xdr:cNvPr>
        <xdr:cNvCxnSpPr/>
      </xdr:nvCxnSpPr>
      <xdr:spPr>
        <a:xfrm flipV="1">
          <a:off x="1028700" y="5987796"/>
          <a:ext cx="800100"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44C97B8-093A-45F4-90F7-BE115EB5B7FB}"/>
            </a:ext>
          </a:extLst>
        </xdr:cNvPr>
        <xdr:cNvSpPr/>
      </xdr:nvSpPr>
      <xdr:spPr>
        <a:xfrm>
          <a:off x="1778000" y="602970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1033</xdr:rowOff>
    </xdr:from>
    <xdr:ext cx="469744" cy="259045"/>
    <xdr:sp macro="" textlink="">
      <xdr:nvSpPr>
        <xdr:cNvPr id="72" name="テキスト ボックス 71">
          <a:extLst>
            <a:ext uri="{FF2B5EF4-FFF2-40B4-BE49-F238E27FC236}">
              <a16:creationId xmlns:a16="http://schemas.microsoft.com/office/drawing/2014/main" id="{71DE691F-8846-4900-8AC2-E1E5F622A5DD}"/>
            </a:ext>
          </a:extLst>
        </xdr:cNvPr>
        <xdr:cNvSpPr txBox="1"/>
      </xdr:nvSpPr>
      <xdr:spPr>
        <a:xfrm>
          <a:off x="1612978" y="611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6FDF7DDF-C04A-4D43-BDC7-75FF655A73C0}"/>
            </a:ext>
          </a:extLst>
        </xdr:cNvPr>
        <xdr:cNvSpPr/>
      </xdr:nvSpPr>
      <xdr:spPr>
        <a:xfrm>
          <a:off x="984250" y="60375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8907</xdr:rowOff>
    </xdr:from>
    <xdr:ext cx="469744" cy="259045"/>
    <xdr:sp macro="" textlink="">
      <xdr:nvSpPr>
        <xdr:cNvPr id="74" name="テキスト ボックス 73">
          <a:extLst>
            <a:ext uri="{FF2B5EF4-FFF2-40B4-BE49-F238E27FC236}">
              <a16:creationId xmlns:a16="http://schemas.microsoft.com/office/drawing/2014/main" id="{C3A9CFD1-CCCF-4713-B8D1-0D72508FB1E6}"/>
            </a:ext>
          </a:extLst>
        </xdr:cNvPr>
        <xdr:cNvSpPr txBox="1"/>
      </xdr:nvSpPr>
      <xdr:spPr>
        <a:xfrm>
          <a:off x="819228" y="6123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A0566E1B-9ADE-490E-A0EB-CF199C956248}"/>
            </a:ext>
          </a:extLst>
        </xdr:cNvPr>
        <xdr:cNvSpPr txBox="1"/>
      </xdr:nvSpPr>
      <xdr:spPr>
        <a:xfrm>
          <a:off x="40068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64B6DFE8-63F3-4404-8DEE-2001B6DAA78E}"/>
            </a:ext>
          </a:extLst>
        </xdr:cNvPr>
        <xdr:cNvSpPr txBox="1"/>
      </xdr:nvSpPr>
      <xdr:spPr>
        <a:xfrm>
          <a:off x="32575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F4034192-FAEB-4639-8CBA-BD864BAC3C04}"/>
            </a:ext>
          </a:extLst>
        </xdr:cNvPr>
        <xdr:cNvSpPr txBox="1"/>
      </xdr:nvSpPr>
      <xdr:spPr>
        <a:xfrm>
          <a:off x="24511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DFF74E01-70D3-438E-B3A2-557F28B740E7}"/>
            </a:ext>
          </a:extLst>
        </xdr:cNvPr>
        <xdr:cNvSpPr txBox="1"/>
      </xdr:nvSpPr>
      <xdr:spPr>
        <a:xfrm>
          <a:off x="16573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5EC43090-A525-4281-927C-C498FD986C25}"/>
            </a:ext>
          </a:extLst>
        </xdr:cNvPr>
        <xdr:cNvSpPr txBox="1"/>
      </xdr:nvSpPr>
      <xdr:spPr>
        <a:xfrm>
          <a:off x="857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105664</xdr:rowOff>
    </xdr:from>
    <xdr:to>
      <xdr:col>24</xdr:col>
      <xdr:colOff>114300</xdr:colOff>
      <xdr:row>35</xdr:row>
      <xdr:rowOff>35814</xdr:rowOff>
    </xdr:to>
    <xdr:sp macro="" textlink="">
      <xdr:nvSpPr>
        <xdr:cNvPr id="80" name="楕円 79">
          <a:extLst>
            <a:ext uri="{FF2B5EF4-FFF2-40B4-BE49-F238E27FC236}">
              <a16:creationId xmlns:a16="http://schemas.microsoft.com/office/drawing/2014/main" id="{32E18625-5708-4DDF-B5D3-5D83E076D857}"/>
            </a:ext>
          </a:extLst>
        </xdr:cNvPr>
        <xdr:cNvSpPr/>
      </xdr:nvSpPr>
      <xdr:spPr>
        <a:xfrm>
          <a:off x="4127500" y="572541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128541</xdr:rowOff>
    </xdr:from>
    <xdr:ext cx="534377" cy="259045"/>
    <xdr:sp macro="" textlink="">
      <xdr:nvSpPr>
        <xdr:cNvPr id="81" name="議会費該当値テキスト">
          <a:extLst>
            <a:ext uri="{FF2B5EF4-FFF2-40B4-BE49-F238E27FC236}">
              <a16:creationId xmlns:a16="http://schemas.microsoft.com/office/drawing/2014/main" id="{7E8B8897-3446-4435-8361-703490F2B3F3}"/>
            </a:ext>
          </a:extLst>
        </xdr:cNvPr>
        <xdr:cNvSpPr txBox="1"/>
      </xdr:nvSpPr>
      <xdr:spPr>
        <a:xfrm>
          <a:off x="4229100" y="5583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143383</xdr:rowOff>
    </xdr:from>
    <xdr:to>
      <xdr:col>20</xdr:col>
      <xdr:colOff>38100</xdr:colOff>
      <xdr:row>32</xdr:row>
      <xdr:rowOff>73533</xdr:rowOff>
    </xdr:to>
    <xdr:sp macro="" textlink="">
      <xdr:nvSpPr>
        <xdr:cNvPr id="82" name="楕円 81">
          <a:extLst>
            <a:ext uri="{FF2B5EF4-FFF2-40B4-BE49-F238E27FC236}">
              <a16:creationId xmlns:a16="http://schemas.microsoft.com/office/drawing/2014/main" id="{1BC9BC4E-E2C7-48D5-844C-6CEF8DFF6477}"/>
            </a:ext>
          </a:extLst>
        </xdr:cNvPr>
        <xdr:cNvSpPr/>
      </xdr:nvSpPr>
      <xdr:spPr>
        <a:xfrm>
          <a:off x="3384550" y="526783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30</xdr:row>
      <xdr:rowOff>90060</xdr:rowOff>
    </xdr:from>
    <xdr:ext cx="534377" cy="259045"/>
    <xdr:sp macro="" textlink="">
      <xdr:nvSpPr>
        <xdr:cNvPr id="83" name="テキスト ボックス 82">
          <a:extLst>
            <a:ext uri="{FF2B5EF4-FFF2-40B4-BE49-F238E27FC236}">
              <a16:creationId xmlns:a16="http://schemas.microsoft.com/office/drawing/2014/main" id="{A20E9710-6DE5-4681-A1AD-D5238E7B368B}"/>
            </a:ext>
          </a:extLst>
        </xdr:cNvPr>
        <xdr:cNvSpPr txBox="1"/>
      </xdr:nvSpPr>
      <xdr:spPr>
        <a:xfrm>
          <a:off x="3187211" y="504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83820</xdr:rowOff>
    </xdr:from>
    <xdr:to>
      <xdr:col>15</xdr:col>
      <xdr:colOff>101600</xdr:colOff>
      <xdr:row>36</xdr:row>
      <xdr:rowOff>13970</xdr:rowOff>
    </xdr:to>
    <xdr:sp macro="" textlink="">
      <xdr:nvSpPr>
        <xdr:cNvPr id="84" name="楕円 83">
          <a:extLst>
            <a:ext uri="{FF2B5EF4-FFF2-40B4-BE49-F238E27FC236}">
              <a16:creationId xmlns:a16="http://schemas.microsoft.com/office/drawing/2014/main" id="{2471A6BC-B483-4C6C-ADEF-050C5EF38BF7}"/>
            </a:ext>
          </a:extLst>
        </xdr:cNvPr>
        <xdr:cNvSpPr/>
      </xdr:nvSpPr>
      <xdr:spPr>
        <a:xfrm>
          <a:off x="2571750" y="58686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30497</xdr:rowOff>
    </xdr:from>
    <xdr:ext cx="534377" cy="259045"/>
    <xdr:sp macro="" textlink="">
      <xdr:nvSpPr>
        <xdr:cNvPr id="85" name="テキスト ボックス 84">
          <a:extLst>
            <a:ext uri="{FF2B5EF4-FFF2-40B4-BE49-F238E27FC236}">
              <a16:creationId xmlns:a16="http://schemas.microsoft.com/office/drawing/2014/main" id="{9D93E01D-E778-42A1-8860-A6B1C7BD7FBE}"/>
            </a:ext>
          </a:extLst>
        </xdr:cNvPr>
        <xdr:cNvSpPr txBox="1"/>
      </xdr:nvSpPr>
      <xdr:spPr>
        <a:xfrm>
          <a:off x="2393461" y="5650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158496</xdr:rowOff>
    </xdr:from>
    <xdr:to>
      <xdr:col>10</xdr:col>
      <xdr:colOff>165100</xdr:colOff>
      <xdr:row>36</xdr:row>
      <xdr:rowOff>88646</xdr:rowOff>
    </xdr:to>
    <xdr:sp macro="" textlink="">
      <xdr:nvSpPr>
        <xdr:cNvPr id="86" name="楕円 85">
          <a:extLst>
            <a:ext uri="{FF2B5EF4-FFF2-40B4-BE49-F238E27FC236}">
              <a16:creationId xmlns:a16="http://schemas.microsoft.com/office/drawing/2014/main" id="{DB6D38CF-35A4-4459-A137-F30F0204C07E}"/>
            </a:ext>
          </a:extLst>
        </xdr:cNvPr>
        <xdr:cNvSpPr/>
      </xdr:nvSpPr>
      <xdr:spPr>
        <a:xfrm>
          <a:off x="1778000" y="594334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105173</xdr:rowOff>
    </xdr:from>
    <xdr:ext cx="534377" cy="259045"/>
    <xdr:sp macro="" textlink="">
      <xdr:nvSpPr>
        <xdr:cNvPr id="87" name="テキスト ボックス 86">
          <a:extLst>
            <a:ext uri="{FF2B5EF4-FFF2-40B4-BE49-F238E27FC236}">
              <a16:creationId xmlns:a16="http://schemas.microsoft.com/office/drawing/2014/main" id="{B5E80E9B-0945-4BF9-8EFB-3C4CE2782E11}"/>
            </a:ext>
          </a:extLst>
        </xdr:cNvPr>
        <xdr:cNvSpPr txBox="1"/>
      </xdr:nvSpPr>
      <xdr:spPr>
        <a:xfrm>
          <a:off x="1580661" y="5724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15240</xdr:rowOff>
    </xdr:from>
    <xdr:to>
      <xdr:col>6</xdr:col>
      <xdr:colOff>38100</xdr:colOff>
      <xdr:row>36</xdr:row>
      <xdr:rowOff>116840</xdr:rowOff>
    </xdr:to>
    <xdr:sp macro="" textlink="">
      <xdr:nvSpPr>
        <xdr:cNvPr id="88" name="楕円 87">
          <a:extLst>
            <a:ext uri="{FF2B5EF4-FFF2-40B4-BE49-F238E27FC236}">
              <a16:creationId xmlns:a16="http://schemas.microsoft.com/office/drawing/2014/main" id="{EAFDE8F4-9091-46C1-B307-59D5ED7E2840}"/>
            </a:ext>
          </a:extLst>
        </xdr:cNvPr>
        <xdr:cNvSpPr/>
      </xdr:nvSpPr>
      <xdr:spPr>
        <a:xfrm>
          <a:off x="984250" y="59651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133367</xdr:rowOff>
    </xdr:from>
    <xdr:ext cx="469744" cy="259045"/>
    <xdr:sp macro="" textlink="">
      <xdr:nvSpPr>
        <xdr:cNvPr id="89" name="テキスト ボックス 88">
          <a:extLst>
            <a:ext uri="{FF2B5EF4-FFF2-40B4-BE49-F238E27FC236}">
              <a16:creationId xmlns:a16="http://schemas.microsoft.com/office/drawing/2014/main" id="{6693F6B6-8CB8-4D87-B175-C31933CE77E7}"/>
            </a:ext>
          </a:extLst>
        </xdr:cNvPr>
        <xdr:cNvSpPr txBox="1"/>
      </xdr:nvSpPr>
      <xdr:spPr>
        <a:xfrm>
          <a:off x="819228" y="5753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D0F0A254-F8C2-4E14-9B20-7998E51F2884}"/>
            </a:ext>
          </a:extLst>
        </xdr:cNvPr>
        <xdr:cNvSpPr/>
      </xdr:nvSpPr>
      <xdr:spPr>
        <a:xfrm>
          <a:off x="685800" y="7162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A6D3DE0A-C3E6-4F69-BB25-4E1DBFF08C9A}"/>
            </a:ext>
          </a:extLst>
        </xdr:cNvPr>
        <xdr:cNvSpPr/>
      </xdr:nvSpPr>
      <xdr:spPr>
        <a:xfrm>
          <a:off x="8128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F5AEBD03-03F6-4526-BF9E-6CECAA73C6CB}"/>
            </a:ext>
          </a:extLst>
        </xdr:cNvPr>
        <xdr:cNvSpPr/>
      </xdr:nvSpPr>
      <xdr:spPr>
        <a:xfrm>
          <a:off x="8128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F3E0DEA3-3619-4508-AC09-403AB19EA8D4}"/>
            </a:ext>
          </a:extLst>
        </xdr:cNvPr>
        <xdr:cNvSpPr/>
      </xdr:nvSpPr>
      <xdr:spPr>
        <a:xfrm>
          <a:off x="17145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1FC3E6BF-4A13-41CD-92EE-32C39D3ECC03}"/>
            </a:ext>
          </a:extLst>
        </xdr:cNvPr>
        <xdr:cNvSpPr/>
      </xdr:nvSpPr>
      <xdr:spPr>
        <a:xfrm>
          <a:off x="17145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E9068B1D-5989-4E85-9862-44FCB3F6F121}"/>
            </a:ext>
          </a:extLst>
        </xdr:cNvPr>
        <xdr:cNvSpPr/>
      </xdr:nvSpPr>
      <xdr:spPr>
        <a:xfrm>
          <a:off x="27432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7FE675F6-4E67-4BA1-8715-1DF31D170DFC}"/>
            </a:ext>
          </a:extLst>
        </xdr:cNvPr>
        <xdr:cNvSpPr/>
      </xdr:nvSpPr>
      <xdr:spPr>
        <a:xfrm>
          <a:off x="27432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8F2A7196-E86F-4E6A-820C-515F90D68D2C}"/>
            </a:ext>
          </a:extLst>
        </xdr:cNvPr>
        <xdr:cNvSpPr/>
      </xdr:nvSpPr>
      <xdr:spPr>
        <a:xfrm>
          <a:off x="685800" y="7956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F60C17ED-DA10-43CD-BECD-16F9B66F436B}"/>
            </a:ext>
          </a:extLst>
        </xdr:cNvPr>
        <xdr:cNvSpPr txBox="1"/>
      </xdr:nvSpPr>
      <xdr:spPr>
        <a:xfrm>
          <a:off x="6667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B1ABE981-B616-4D8F-B65E-99990E092093}"/>
            </a:ext>
          </a:extLst>
        </xdr:cNvPr>
        <xdr:cNvCxnSpPr/>
      </xdr:nvCxnSpPr>
      <xdr:spPr>
        <a:xfrm>
          <a:off x="685800" y="1016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5364117B-84F9-45C3-A6E3-0D95F6FD4FED}"/>
            </a:ext>
          </a:extLst>
        </xdr:cNvPr>
        <xdr:cNvCxnSpPr/>
      </xdr:nvCxnSpPr>
      <xdr:spPr>
        <a:xfrm>
          <a:off x="685800" y="9791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5466A343-C96C-4891-A438-0E22BB5BE53C}"/>
            </a:ext>
          </a:extLst>
        </xdr:cNvPr>
        <xdr:cNvSpPr txBox="1"/>
      </xdr:nvSpPr>
      <xdr:spPr>
        <a:xfrm>
          <a:off x="475114" y="9655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10EA0C12-19FB-4AAC-8A77-BC8F5F18CF82}"/>
            </a:ext>
          </a:extLst>
        </xdr:cNvPr>
        <xdr:cNvCxnSpPr/>
      </xdr:nvCxnSpPr>
      <xdr:spPr>
        <a:xfrm>
          <a:off x="685800" y="9423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FC22D27B-E449-4286-A3C8-814824EE9E3A}"/>
            </a:ext>
          </a:extLst>
        </xdr:cNvPr>
        <xdr:cNvSpPr txBox="1"/>
      </xdr:nvSpPr>
      <xdr:spPr>
        <a:xfrm>
          <a:off x="166581" y="928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F5080A2C-FBCA-4C61-BA72-2691B27B8AF5}"/>
            </a:ext>
          </a:extLst>
        </xdr:cNvPr>
        <xdr:cNvCxnSpPr/>
      </xdr:nvCxnSpPr>
      <xdr:spPr>
        <a:xfrm>
          <a:off x="685800" y="9061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8F72C86E-1527-4831-BCC6-B16B9EC360C3}"/>
            </a:ext>
          </a:extLst>
        </xdr:cNvPr>
        <xdr:cNvSpPr txBox="1"/>
      </xdr:nvSpPr>
      <xdr:spPr>
        <a:xfrm>
          <a:off x="166581" y="8919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E8A866EC-1DED-4B13-B572-8AFEC436F34A}"/>
            </a:ext>
          </a:extLst>
        </xdr:cNvPr>
        <xdr:cNvCxnSpPr/>
      </xdr:nvCxnSpPr>
      <xdr:spPr>
        <a:xfrm>
          <a:off x="685800" y="8693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CFBC407E-1B8B-4DD0-893B-C8A8646171CF}"/>
            </a:ext>
          </a:extLst>
        </xdr:cNvPr>
        <xdr:cNvSpPr txBox="1"/>
      </xdr:nvSpPr>
      <xdr:spPr>
        <a:xfrm>
          <a:off x="166581" y="855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695E9F05-50BB-4559-9D8B-1F325B850C62}"/>
            </a:ext>
          </a:extLst>
        </xdr:cNvPr>
        <xdr:cNvCxnSpPr/>
      </xdr:nvCxnSpPr>
      <xdr:spPr>
        <a:xfrm>
          <a:off x="685800" y="8324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4A23C105-001E-4039-8BD1-9CB2386E49AE}"/>
            </a:ext>
          </a:extLst>
        </xdr:cNvPr>
        <xdr:cNvSpPr txBox="1"/>
      </xdr:nvSpPr>
      <xdr:spPr>
        <a:xfrm>
          <a:off x="76428" y="818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712FCE31-6E0D-4C8E-9961-D3B6A317709C}"/>
            </a:ext>
          </a:extLst>
        </xdr:cNvPr>
        <xdr:cNvCxnSpPr/>
      </xdr:nvCxnSpPr>
      <xdr:spPr>
        <a:xfrm>
          <a:off x="685800" y="7956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F89CBA9E-397C-4050-AF08-A818AF11314B}"/>
            </a:ext>
          </a:extLst>
        </xdr:cNvPr>
        <xdr:cNvSpPr txBox="1"/>
      </xdr:nvSpPr>
      <xdr:spPr>
        <a:xfrm>
          <a:off x="76428" y="78206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1729287-74D5-410E-8348-ED0494643F43}"/>
            </a:ext>
          </a:extLst>
        </xdr:cNvPr>
        <xdr:cNvSpPr/>
      </xdr:nvSpPr>
      <xdr:spPr>
        <a:xfrm>
          <a:off x="685800" y="7956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BBCF103-0EBE-4878-A6B8-8FADCC95C666}"/>
            </a:ext>
          </a:extLst>
        </xdr:cNvPr>
        <xdr:cNvCxnSpPr/>
      </xdr:nvCxnSpPr>
      <xdr:spPr>
        <a:xfrm flipV="1">
          <a:off x="4176395" y="8317295"/>
          <a:ext cx="1270" cy="1370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88BBDB28-DB53-4CDC-BA26-C3B18196245F}"/>
            </a:ext>
          </a:extLst>
        </xdr:cNvPr>
        <xdr:cNvSpPr txBox="1"/>
      </xdr:nvSpPr>
      <xdr:spPr>
        <a:xfrm>
          <a:off x="4229100" y="9691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8F926414-1B35-4EFD-93CD-FA1B7521519D}"/>
            </a:ext>
          </a:extLst>
        </xdr:cNvPr>
        <xdr:cNvCxnSpPr/>
      </xdr:nvCxnSpPr>
      <xdr:spPr>
        <a:xfrm>
          <a:off x="4108450" y="96880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CF37718E-6E7D-45E4-898D-5C8B09F5166D}"/>
            </a:ext>
          </a:extLst>
        </xdr:cNvPr>
        <xdr:cNvSpPr txBox="1"/>
      </xdr:nvSpPr>
      <xdr:spPr>
        <a:xfrm>
          <a:off x="4229100" y="80988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7A057F65-4F9F-4B54-A930-9A3DB113181C}"/>
            </a:ext>
          </a:extLst>
        </xdr:cNvPr>
        <xdr:cNvCxnSpPr/>
      </xdr:nvCxnSpPr>
      <xdr:spPr>
        <a:xfrm>
          <a:off x="4108450" y="83172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154718</xdr:rowOff>
    </xdr:from>
    <xdr:to>
      <xdr:col>24</xdr:col>
      <xdr:colOff>63500</xdr:colOff>
      <xdr:row>57</xdr:row>
      <xdr:rowOff>40491</xdr:rowOff>
    </xdr:to>
    <xdr:cxnSp macro="">
      <xdr:nvCxnSpPr>
        <xdr:cNvPr id="118" name="直線コネクタ 117">
          <a:extLst>
            <a:ext uri="{FF2B5EF4-FFF2-40B4-BE49-F238E27FC236}">
              <a16:creationId xmlns:a16="http://schemas.microsoft.com/office/drawing/2014/main" id="{87A2EB43-95D5-4B1A-8AE8-1B5A0AD043AD}"/>
            </a:ext>
          </a:extLst>
        </xdr:cNvPr>
        <xdr:cNvCxnSpPr/>
      </xdr:nvCxnSpPr>
      <xdr:spPr>
        <a:xfrm flipV="1">
          <a:off x="3429000" y="9241568"/>
          <a:ext cx="749300" cy="215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21697</xdr:rowOff>
    </xdr:from>
    <xdr:ext cx="599010" cy="259045"/>
    <xdr:sp macro="" textlink="">
      <xdr:nvSpPr>
        <xdr:cNvPr id="119" name="総務費平均値テキスト">
          <a:extLst>
            <a:ext uri="{FF2B5EF4-FFF2-40B4-BE49-F238E27FC236}">
              <a16:creationId xmlns:a16="http://schemas.microsoft.com/office/drawing/2014/main" id="{8E2EC7B5-12B2-4B1E-886A-0F3D00C4920E}"/>
            </a:ext>
          </a:extLst>
        </xdr:cNvPr>
        <xdr:cNvSpPr txBox="1"/>
      </xdr:nvSpPr>
      <xdr:spPr>
        <a:xfrm>
          <a:off x="4229100" y="94387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5954A617-78E5-4D61-8567-50BA9EB09192}"/>
            </a:ext>
          </a:extLst>
        </xdr:cNvPr>
        <xdr:cNvSpPr/>
      </xdr:nvSpPr>
      <xdr:spPr>
        <a:xfrm>
          <a:off x="4127500" y="946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46313</xdr:rowOff>
    </xdr:from>
    <xdr:to>
      <xdr:col>19</xdr:col>
      <xdr:colOff>177800</xdr:colOff>
      <xdr:row>57</xdr:row>
      <xdr:rowOff>40491</xdr:rowOff>
    </xdr:to>
    <xdr:cxnSp macro="">
      <xdr:nvCxnSpPr>
        <xdr:cNvPr id="121" name="直線コネクタ 120">
          <a:extLst>
            <a:ext uri="{FF2B5EF4-FFF2-40B4-BE49-F238E27FC236}">
              <a16:creationId xmlns:a16="http://schemas.microsoft.com/office/drawing/2014/main" id="{3146EB9A-EC4D-4EAA-B3BE-8D136ADB374E}"/>
            </a:ext>
          </a:extLst>
        </xdr:cNvPr>
        <xdr:cNvCxnSpPr/>
      </xdr:nvCxnSpPr>
      <xdr:spPr>
        <a:xfrm>
          <a:off x="2622550" y="9298263"/>
          <a:ext cx="806450" cy="159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B15A9ACF-A296-45EF-9724-9E7E0F435604}"/>
            </a:ext>
          </a:extLst>
        </xdr:cNvPr>
        <xdr:cNvSpPr/>
      </xdr:nvSpPr>
      <xdr:spPr>
        <a:xfrm>
          <a:off x="3384550" y="94601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135862</xdr:rowOff>
    </xdr:from>
    <xdr:ext cx="599010" cy="259045"/>
    <xdr:sp macro="" textlink="">
      <xdr:nvSpPr>
        <xdr:cNvPr id="123" name="テキスト ボックス 122">
          <a:extLst>
            <a:ext uri="{FF2B5EF4-FFF2-40B4-BE49-F238E27FC236}">
              <a16:creationId xmlns:a16="http://schemas.microsoft.com/office/drawing/2014/main" id="{9315D4AD-1D8E-4595-9483-AA0CDC3E5FA8}"/>
            </a:ext>
          </a:extLst>
        </xdr:cNvPr>
        <xdr:cNvSpPr txBox="1"/>
      </xdr:nvSpPr>
      <xdr:spPr>
        <a:xfrm>
          <a:off x="3154895" y="9552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46313</xdr:rowOff>
    </xdr:from>
    <xdr:to>
      <xdr:col>15</xdr:col>
      <xdr:colOff>50800</xdr:colOff>
      <xdr:row>57</xdr:row>
      <xdr:rowOff>7880</xdr:rowOff>
    </xdr:to>
    <xdr:cxnSp macro="">
      <xdr:nvCxnSpPr>
        <xdr:cNvPr id="124" name="直線コネクタ 123">
          <a:extLst>
            <a:ext uri="{FF2B5EF4-FFF2-40B4-BE49-F238E27FC236}">
              <a16:creationId xmlns:a16="http://schemas.microsoft.com/office/drawing/2014/main" id="{33DCCF4F-FB84-4DF7-B330-72F4BB41219C}"/>
            </a:ext>
          </a:extLst>
        </xdr:cNvPr>
        <xdr:cNvCxnSpPr/>
      </xdr:nvCxnSpPr>
      <xdr:spPr>
        <a:xfrm flipV="1">
          <a:off x="1828800" y="9298263"/>
          <a:ext cx="793750" cy="126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A1B49A4-A2BF-43F1-81F0-C9424CB460FF}"/>
            </a:ext>
          </a:extLst>
        </xdr:cNvPr>
        <xdr:cNvSpPr/>
      </xdr:nvSpPr>
      <xdr:spPr>
        <a:xfrm>
          <a:off x="2571750" y="9449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124759</xdr:rowOff>
    </xdr:from>
    <xdr:ext cx="599010" cy="259045"/>
    <xdr:sp macro="" textlink="">
      <xdr:nvSpPr>
        <xdr:cNvPr id="126" name="テキスト ボックス 125">
          <a:extLst>
            <a:ext uri="{FF2B5EF4-FFF2-40B4-BE49-F238E27FC236}">
              <a16:creationId xmlns:a16="http://schemas.microsoft.com/office/drawing/2014/main" id="{B82C0F6C-1C9F-4EB5-8D11-832B2E486BA1}"/>
            </a:ext>
          </a:extLst>
        </xdr:cNvPr>
        <xdr:cNvSpPr txBox="1"/>
      </xdr:nvSpPr>
      <xdr:spPr>
        <a:xfrm>
          <a:off x="2361145" y="9541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129459</xdr:rowOff>
    </xdr:from>
    <xdr:to>
      <xdr:col>10</xdr:col>
      <xdr:colOff>114300</xdr:colOff>
      <xdr:row>57</xdr:row>
      <xdr:rowOff>7880</xdr:rowOff>
    </xdr:to>
    <xdr:cxnSp macro="">
      <xdr:nvCxnSpPr>
        <xdr:cNvPr id="127" name="直線コネクタ 126">
          <a:extLst>
            <a:ext uri="{FF2B5EF4-FFF2-40B4-BE49-F238E27FC236}">
              <a16:creationId xmlns:a16="http://schemas.microsoft.com/office/drawing/2014/main" id="{58721D92-90C2-4D87-B7B4-06B1551F4527}"/>
            </a:ext>
          </a:extLst>
        </xdr:cNvPr>
        <xdr:cNvCxnSpPr/>
      </xdr:nvCxnSpPr>
      <xdr:spPr>
        <a:xfrm>
          <a:off x="1028700" y="9381409"/>
          <a:ext cx="800100" cy="43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4075B448-2F3A-44D1-8AF1-A7F142EE6A14}"/>
            </a:ext>
          </a:extLst>
        </xdr:cNvPr>
        <xdr:cNvSpPr/>
      </xdr:nvSpPr>
      <xdr:spPr>
        <a:xfrm>
          <a:off x="1778000" y="9471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146726</xdr:rowOff>
    </xdr:from>
    <xdr:ext cx="599010" cy="259045"/>
    <xdr:sp macro="" textlink="">
      <xdr:nvSpPr>
        <xdr:cNvPr id="129" name="テキスト ボックス 128">
          <a:extLst>
            <a:ext uri="{FF2B5EF4-FFF2-40B4-BE49-F238E27FC236}">
              <a16:creationId xmlns:a16="http://schemas.microsoft.com/office/drawing/2014/main" id="{A0FAFF82-788E-4929-A0E2-3EC83D086444}"/>
            </a:ext>
          </a:extLst>
        </xdr:cNvPr>
        <xdr:cNvSpPr txBox="1"/>
      </xdr:nvSpPr>
      <xdr:spPr>
        <a:xfrm>
          <a:off x="1548345" y="9563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143100</xdr:rowOff>
    </xdr:from>
    <xdr:to>
      <xdr:col>6</xdr:col>
      <xdr:colOff>38100</xdr:colOff>
      <xdr:row>57</xdr:row>
      <xdr:rowOff>73250</xdr:rowOff>
    </xdr:to>
    <xdr:sp macro="" textlink="">
      <xdr:nvSpPr>
        <xdr:cNvPr id="130" name="フローチャート: 判断 129">
          <a:extLst>
            <a:ext uri="{FF2B5EF4-FFF2-40B4-BE49-F238E27FC236}">
              <a16:creationId xmlns:a16="http://schemas.microsoft.com/office/drawing/2014/main" id="{5B215A6C-50ED-4781-9B24-1954F7C5D386}"/>
            </a:ext>
          </a:extLst>
        </xdr:cNvPr>
        <xdr:cNvSpPr/>
      </xdr:nvSpPr>
      <xdr:spPr>
        <a:xfrm>
          <a:off x="984250" y="93950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64377</xdr:rowOff>
    </xdr:from>
    <xdr:ext cx="599010" cy="259045"/>
    <xdr:sp macro="" textlink="">
      <xdr:nvSpPr>
        <xdr:cNvPr id="131" name="テキスト ボックス 130">
          <a:extLst>
            <a:ext uri="{FF2B5EF4-FFF2-40B4-BE49-F238E27FC236}">
              <a16:creationId xmlns:a16="http://schemas.microsoft.com/office/drawing/2014/main" id="{2D18B514-2A5C-43E7-A344-F0C919F01858}"/>
            </a:ext>
          </a:extLst>
        </xdr:cNvPr>
        <xdr:cNvSpPr txBox="1"/>
      </xdr:nvSpPr>
      <xdr:spPr>
        <a:xfrm>
          <a:off x="754595" y="9481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D5250794-FDEF-47E0-914E-D2B51ED54796}"/>
            </a:ext>
          </a:extLst>
        </xdr:cNvPr>
        <xdr:cNvSpPr txBox="1"/>
      </xdr:nvSpPr>
      <xdr:spPr>
        <a:xfrm>
          <a:off x="40068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BD65BA1F-77BB-4233-A06A-AF11DA3BEE00}"/>
            </a:ext>
          </a:extLst>
        </xdr:cNvPr>
        <xdr:cNvSpPr txBox="1"/>
      </xdr:nvSpPr>
      <xdr:spPr>
        <a:xfrm>
          <a:off x="32575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E9B225EE-CBF5-409F-8F7B-50A23F6C68C8}"/>
            </a:ext>
          </a:extLst>
        </xdr:cNvPr>
        <xdr:cNvSpPr txBox="1"/>
      </xdr:nvSpPr>
      <xdr:spPr>
        <a:xfrm>
          <a:off x="24511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FAEF2D5C-BD03-4B6F-ADED-B8FF55558A20}"/>
            </a:ext>
          </a:extLst>
        </xdr:cNvPr>
        <xdr:cNvSpPr txBox="1"/>
      </xdr:nvSpPr>
      <xdr:spPr>
        <a:xfrm>
          <a:off x="16573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8865BC3F-2BEE-451F-8D6D-FE003C4C60C5}"/>
            </a:ext>
          </a:extLst>
        </xdr:cNvPr>
        <xdr:cNvSpPr txBox="1"/>
      </xdr:nvSpPr>
      <xdr:spPr>
        <a:xfrm>
          <a:off x="857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103918</xdr:rowOff>
    </xdr:from>
    <xdr:to>
      <xdr:col>24</xdr:col>
      <xdr:colOff>114300</xdr:colOff>
      <xdr:row>56</xdr:row>
      <xdr:rowOff>34068</xdr:rowOff>
    </xdr:to>
    <xdr:sp macro="" textlink="">
      <xdr:nvSpPr>
        <xdr:cNvPr id="137" name="楕円 136">
          <a:extLst>
            <a:ext uri="{FF2B5EF4-FFF2-40B4-BE49-F238E27FC236}">
              <a16:creationId xmlns:a16="http://schemas.microsoft.com/office/drawing/2014/main" id="{42079746-446E-453A-80A0-349110591AC1}"/>
            </a:ext>
          </a:extLst>
        </xdr:cNvPr>
        <xdr:cNvSpPr/>
      </xdr:nvSpPr>
      <xdr:spPr>
        <a:xfrm>
          <a:off x="4127500" y="919076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126795</xdr:rowOff>
    </xdr:from>
    <xdr:ext cx="599010" cy="259045"/>
    <xdr:sp macro="" textlink="">
      <xdr:nvSpPr>
        <xdr:cNvPr id="138" name="総務費該当値テキスト">
          <a:extLst>
            <a:ext uri="{FF2B5EF4-FFF2-40B4-BE49-F238E27FC236}">
              <a16:creationId xmlns:a16="http://schemas.microsoft.com/office/drawing/2014/main" id="{319CF49D-7B50-487A-AE42-1C19BFC40FD3}"/>
            </a:ext>
          </a:extLst>
        </xdr:cNvPr>
        <xdr:cNvSpPr txBox="1"/>
      </xdr:nvSpPr>
      <xdr:spPr>
        <a:xfrm>
          <a:off x="4229100" y="9048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161141</xdr:rowOff>
    </xdr:from>
    <xdr:to>
      <xdr:col>20</xdr:col>
      <xdr:colOff>38100</xdr:colOff>
      <xdr:row>57</xdr:row>
      <xdr:rowOff>91291</xdr:rowOff>
    </xdr:to>
    <xdr:sp macro="" textlink="">
      <xdr:nvSpPr>
        <xdr:cNvPr id="139" name="楕円 138">
          <a:extLst>
            <a:ext uri="{FF2B5EF4-FFF2-40B4-BE49-F238E27FC236}">
              <a16:creationId xmlns:a16="http://schemas.microsoft.com/office/drawing/2014/main" id="{77E6FD26-254B-48EF-B500-F43EC6721551}"/>
            </a:ext>
          </a:extLst>
        </xdr:cNvPr>
        <xdr:cNvSpPr/>
      </xdr:nvSpPr>
      <xdr:spPr>
        <a:xfrm>
          <a:off x="3384550" y="941309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107818</xdr:rowOff>
    </xdr:from>
    <xdr:ext cx="599010" cy="259045"/>
    <xdr:sp macro="" textlink="">
      <xdr:nvSpPr>
        <xdr:cNvPr id="140" name="テキスト ボックス 139">
          <a:extLst>
            <a:ext uri="{FF2B5EF4-FFF2-40B4-BE49-F238E27FC236}">
              <a16:creationId xmlns:a16="http://schemas.microsoft.com/office/drawing/2014/main" id="{D967A8AC-A3F5-44D6-B08E-DEE7F3F2ABBE}"/>
            </a:ext>
          </a:extLst>
        </xdr:cNvPr>
        <xdr:cNvSpPr txBox="1"/>
      </xdr:nvSpPr>
      <xdr:spPr>
        <a:xfrm>
          <a:off x="3154895" y="9194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166963</xdr:rowOff>
    </xdr:from>
    <xdr:to>
      <xdr:col>15</xdr:col>
      <xdr:colOff>101600</xdr:colOff>
      <xdr:row>56</xdr:row>
      <xdr:rowOff>97113</xdr:rowOff>
    </xdr:to>
    <xdr:sp macro="" textlink="">
      <xdr:nvSpPr>
        <xdr:cNvPr id="141" name="楕円 140">
          <a:extLst>
            <a:ext uri="{FF2B5EF4-FFF2-40B4-BE49-F238E27FC236}">
              <a16:creationId xmlns:a16="http://schemas.microsoft.com/office/drawing/2014/main" id="{DE981579-391F-49D5-A412-89213662A8FD}"/>
            </a:ext>
          </a:extLst>
        </xdr:cNvPr>
        <xdr:cNvSpPr/>
      </xdr:nvSpPr>
      <xdr:spPr>
        <a:xfrm>
          <a:off x="2571750" y="925381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113640</xdr:rowOff>
    </xdr:from>
    <xdr:ext cx="599010" cy="259045"/>
    <xdr:sp macro="" textlink="">
      <xdr:nvSpPr>
        <xdr:cNvPr id="142" name="テキスト ボックス 141">
          <a:extLst>
            <a:ext uri="{FF2B5EF4-FFF2-40B4-BE49-F238E27FC236}">
              <a16:creationId xmlns:a16="http://schemas.microsoft.com/office/drawing/2014/main" id="{7D6C163C-5C54-4829-8E12-AC7DA740A6EC}"/>
            </a:ext>
          </a:extLst>
        </xdr:cNvPr>
        <xdr:cNvSpPr txBox="1"/>
      </xdr:nvSpPr>
      <xdr:spPr>
        <a:xfrm>
          <a:off x="2361145" y="903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128530</xdr:rowOff>
    </xdr:from>
    <xdr:to>
      <xdr:col>10</xdr:col>
      <xdr:colOff>165100</xdr:colOff>
      <xdr:row>57</xdr:row>
      <xdr:rowOff>58680</xdr:rowOff>
    </xdr:to>
    <xdr:sp macro="" textlink="">
      <xdr:nvSpPr>
        <xdr:cNvPr id="143" name="楕円 142">
          <a:extLst>
            <a:ext uri="{FF2B5EF4-FFF2-40B4-BE49-F238E27FC236}">
              <a16:creationId xmlns:a16="http://schemas.microsoft.com/office/drawing/2014/main" id="{B85DCC07-1FE0-4267-BA98-EAE1908B2960}"/>
            </a:ext>
          </a:extLst>
        </xdr:cNvPr>
        <xdr:cNvSpPr/>
      </xdr:nvSpPr>
      <xdr:spPr>
        <a:xfrm>
          <a:off x="1778000" y="93804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75207</xdr:rowOff>
    </xdr:from>
    <xdr:ext cx="599010" cy="259045"/>
    <xdr:sp macro="" textlink="">
      <xdr:nvSpPr>
        <xdr:cNvPr id="144" name="テキスト ボックス 143">
          <a:extLst>
            <a:ext uri="{FF2B5EF4-FFF2-40B4-BE49-F238E27FC236}">
              <a16:creationId xmlns:a16="http://schemas.microsoft.com/office/drawing/2014/main" id="{4E789DFF-EF63-4307-8DC0-1FBD76E0F8E7}"/>
            </a:ext>
          </a:extLst>
        </xdr:cNvPr>
        <xdr:cNvSpPr txBox="1"/>
      </xdr:nvSpPr>
      <xdr:spPr>
        <a:xfrm>
          <a:off x="1548345" y="9162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78659</xdr:rowOff>
    </xdr:from>
    <xdr:to>
      <xdr:col>6</xdr:col>
      <xdr:colOff>38100</xdr:colOff>
      <xdr:row>57</xdr:row>
      <xdr:rowOff>8809</xdr:rowOff>
    </xdr:to>
    <xdr:sp macro="" textlink="">
      <xdr:nvSpPr>
        <xdr:cNvPr id="145" name="楕円 144">
          <a:extLst>
            <a:ext uri="{FF2B5EF4-FFF2-40B4-BE49-F238E27FC236}">
              <a16:creationId xmlns:a16="http://schemas.microsoft.com/office/drawing/2014/main" id="{4EBCCCFE-1646-4EB8-AA52-41EFA7BC9F13}"/>
            </a:ext>
          </a:extLst>
        </xdr:cNvPr>
        <xdr:cNvSpPr/>
      </xdr:nvSpPr>
      <xdr:spPr>
        <a:xfrm>
          <a:off x="984250" y="933060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25336</xdr:rowOff>
    </xdr:from>
    <xdr:ext cx="599010" cy="259045"/>
    <xdr:sp macro="" textlink="">
      <xdr:nvSpPr>
        <xdr:cNvPr id="146" name="テキスト ボックス 145">
          <a:extLst>
            <a:ext uri="{FF2B5EF4-FFF2-40B4-BE49-F238E27FC236}">
              <a16:creationId xmlns:a16="http://schemas.microsoft.com/office/drawing/2014/main" id="{63FD65FE-5906-4772-8956-920876C98749}"/>
            </a:ext>
          </a:extLst>
        </xdr:cNvPr>
        <xdr:cNvSpPr txBox="1"/>
      </xdr:nvSpPr>
      <xdr:spPr>
        <a:xfrm>
          <a:off x="754595" y="9112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A59583C6-7622-4C4A-B5C1-10BAB03122F1}"/>
            </a:ext>
          </a:extLst>
        </xdr:cNvPr>
        <xdr:cNvSpPr/>
      </xdr:nvSpPr>
      <xdr:spPr>
        <a:xfrm>
          <a:off x="685800" y="10464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D25CB797-D378-483A-8C7A-1B1CD113A4C7}"/>
            </a:ext>
          </a:extLst>
        </xdr:cNvPr>
        <xdr:cNvSpPr/>
      </xdr:nvSpPr>
      <xdr:spPr>
        <a:xfrm>
          <a:off x="8128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6DF2F72B-824D-48A7-B130-24CA82ABF24E}"/>
            </a:ext>
          </a:extLst>
        </xdr:cNvPr>
        <xdr:cNvSpPr/>
      </xdr:nvSpPr>
      <xdr:spPr>
        <a:xfrm>
          <a:off x="8128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D7A609AB-A695-42F6-9F3D-80143BA6AAAA}"/>
            </a:ext>
          </a:extLst>
        </xdr:cNvPr>
        <xdr:cNvSpPr/>
      </xdr:nvSpPr>
      <xdr:spPr>
        <a:xfrm>
          <a:off x="17145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BF48F2CA-7F7B-479B-AB8A-8AE0AE3DF8A6}"/>
            </a:ext>
          </a:extLst>
        </xdr:cNvPr>
        <xdr:cNvSpPr/>
      </xdr:nvSpPr>
      <xdr:spPr>
        <a:xfrm>
          <a:off x="17145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908EABFF-5CE8-4266-AB5F-077C6838A78D}"/>
            </a:ext>
          </a:extLst>
        </xdr:cNvPr>
        <xdr:cNvSpPr/>
      </xdr:nvSpPr>
      <xdr:spPr>
        <a:xfrm>
          <a:off x="27432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1FF83C5-280F-4069-8DE6-D90B03A39107}"/>
            </a:ext>
          </a:extLst>
        </xdr:cNvPr>
        <xdr:cNvSpPr/>
      </xdr:nvSpPr>
      <xdr:spPr>
        <a:xfrm>
          <a:off x="27432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8A0DE19C-712D-4678-89F7-3C3AEC8BCE33}"/>
            </a:ext>
          </a:extLst>
        </xdr:cNvPr>
        <xdr:cNvSpPr/>
      </xdr:nvSpPr>
      <xdr:spPr>
        <a:xfrm>
          <a:off x="685800" y="11258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DB47333F-896E-4F2C-8EC1-170B3B0BA9CD}"/>
            </a:ext>
          </a:extLst>
        </xdr:cNvPr>
        <xdr:cNvSpPr txBox="1"/>
      </xdr:nvSpPr>
      <xdr:spPr>
        <a:xfrm>
          <a:off x="6667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E1CFD4B8-E8FF-4905-BC3E-0DDA75D3F10B}"/>
            </a:ext>
          </a:extLst>
        </xdr:cNvPr>
        <xdr:cNvCxnSpPr/>
      </xdr:nvCxnSpPr>
      <xdr:spPr>
        <a:xfrm>
          <a:off x="685800" y="1346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3EB0DD36-352F-44FB-978E-5973027B8CF7}"/>
            </a:ext>
          </a:extLst>
        </xdr:cNvPr>
        <xdr:cNvSpPr txBox="1"/>
      </xdr:nvSpPr>
      <xdr:spPr>
        <a:xfrm>
          <a:off x="475114" y="133261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449A0D41-EE95-481F-BA14-F126AB889602}"/>
            </a:ext>
          </a:extLst>
        </xdr:cNvPr>
        <xdr:cNvCxnSpPr/>
      </xdr:nvCxnSpPr>
      <xdr:spPr>
        <a:xfrm>
          <a:off x="685800" y="13093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AA07BE26-B272-4F53-B900-80785C8397BF}"/>
            </a:ext>
          </a:extLst>
        </xdr:cNvPr>
        <xdr:cNvSpPr txBox="1"/>
      </xdr:nvSpPr>
      <xdr:spPr>
        <a:xfrm>
          <a:off x="166581" y="12957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7A32B965-F8A8-4EC1-AA87-91C9F5198C4F}"/>
            </a:ext>
          </a:extLst>
        </xdr:cNvPr>
        <xdr:cNvCxnSpPr/>
      </xdr:nvCxnSpPr>
      <xdr:spPr>
        <a:xfrm>
          <a:off x="685800" y="12725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7C21FF99-4B8E-4521-A3EF-2CC42660710F}"/>
            </a:ext>
          </a:extLst>
        </xdr:cNvPr>
        <xdr:cNvSpPr txBox="1"/>
      </xdr:nvSpPr>
      <xdr:spPr>
        <a:xfrm>
          <a:off x="166581" y="1258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854BB88C-CAC8-4CA3-881B-859E061841A5}"/>
            </a:ext>
          </a:extLst>
        </xdr:cNvPr>
        <xdr:cNvCxnSpPr/>
      </xdr:nvCxnSpPr>
      <xdr:spPr>
        <a:xfrm>
          <a:off x="685800" y="12363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4C9AFC18-2166-4F72-921D-3CD82A3D0C23}"/>
            </a:ext>
          </a:extLst>
        </xdr:cNvPr>
        <xdr:cNvSpPr txBox="1"/>
      </xdr:nvSpPr>
      <xdr:spPr>
        <a:xfrm>
          <a:off x="166581" y="12221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B93A0AE5-6644-4659-92E4-8AB0FF78E979}"/>
            </a:ext>
          </a:extLst>
        </xdr:cNvPr>
        <xdr:cNvCxnSpPr/>
      </xdr:nvCxnSpPr>
      <xdr:spPr>
        <a:xfrm>
          <a:off x="685800" y="1199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63E152EF-E954-4AB2-8C7C-1BC99A7C03FC}"/>
            </a:ext>
          </a:extLst>
        </xdr:cNvPr>
        <xdr:cNvSpPr txBox="1"/>
      </xdr:nvSpPr>
      <xdr:spPr>
        <a:xfrm>
          <a:off x="166581" y="11859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BABA4DF5-36F7-4C21-A62F-1A16A7968D62}"/>
            </a:ext>
          </a:extLst>
        </xdr:cNvPr>
        <xdr:cNvCxnSpPr/>
      </xdr:nvCxnSpPr>
      <xdr:spPr>
        <a:xfrm>
          <a:off x="685800" y="11626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31631E83-C80F-4C6B-ABB6-81211B32F0FB}"/>
            </a:ext>
          </a:extLst>
        </xdr:cNvPr>
        <xdr:cNvSpPr txBox="1"/>
      </xdr:nvSpPr>
      <xdr:spPr>
        <a:xfrm>
          <a:off x="166581" y="1149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9CAD1A82-F114-4AF3-AC66-5A7B25C9C376}"/>
            </a:ext>
          </a:extLst>
        </xdr:cNvPr>
        <xdr:cNvCxnSpPr/>
      </xdr:nvCxnSpPr>
      <xdr:spPr>
        <a:xfrm>
          <a:off x="685800" y="1125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FED3135C-7D99-4D96-8BEF-5EF1246C7A05}"/>
            </a:ext>
          </a:extLst>
        </xdr:cNvPr>
        <xdr:cNvSpPr txBox="1"/>
      </xdr:nvSpPr>
      <xdr:spPr>
        <a:xfrm>
          <a:off x="16658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70918B6E-5575-4399-9B53-72C5431ADB1D}"/>
            </a:ext>
          </a:extLst>
        </xdr:cNvPr>
        <xdr:cNvSpPr/>
      </xdr:nvSpPr>
      <xdr:spPr>
        <a:xfrm>
          <a:off x="685800" y="11258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F0041997-FCA6-4020-99BB-D657E9803DFF}"/>
            </a:ext>
          </a:extLst>
        </xdr:cNvPr>
        <xdr:cNvCxnSpPr/>
      </xdr:nvCxnSpPr>
      <xdr:spPr>
        <a:xfrm flipV="1">
          <a:off x="4176395" y="11646819"/>
          <a:ext cx="1270" cy="1277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C7DECC4D-C8FC-463C-A7E8-E585B0C619DA}"/>
            </a:ext>
          </a:extLst>
        </xdr:cNvPr>
        <xdr:cNvSpPr txBox="1"/>
      </xdr:nvSpPr>
      <xdr:spPr>
        <a:xfrm>
          <a:off x="4229100" y="12928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F29D828C-D545-4D5F-90DD-8A81B2893906}"/>
            </a:ext>
          </a:extLst>
        </xdr:cNvPr>
        <xdr:cNvCxnSpPr/>
      </xdr:nvCxnSpPr>
      <xdr:spPr>
        <a:xfrm>
          <a:off x="4108450" y="1292422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72D25A4-C952-4A9E-B7CF-1B8A1930B4C5}"/>
            </a:ext>
          </a:extLst>
        </xdr:cNvPr>
        <xdr:cNvSpPr txBox="1"/>
      </xdr:nvSpPr>
      <xdr:spPr>
        <a:xfrm>
          <a:off x="4229100" y="11428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C1CE441F-F4AB-4B25-A3AB-AFA73787A92D}"/>
            </a:ext>
          </a:extLst>
        </xdr:cNvPr>
        <xdr:cNvCxnSpPr/>
      </xdr:nvCxnSpPr>
      <xdr:spPr>
        <a:xfrm>
          <a:off x="4108450" y="1164681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3656</xdr:rowOff>
    </xdr:from>
    <xdr:to>
      <xdr:col>24</xdr:col>
      <xdr:colOff>63500</xdr:colOff>
      <xdr:row>76</xdr:row>
      <xdr:rowOff>169887</xdr:rowOff>
    </xdr:to>
    <xdr:cxnSp macro="">
      <xdr:nvCxnSpPr>
        <xdr:cNvPr id="176" name="直線コネクタ 175">
          <a:extLst>
            <a:ext uri="{FF2B5EF4-FFF2-40B4-BE49-F238E27FC236}">
              <a16:creationId xmlns:a16="http://schemas.microsoft.com/office/drawing/2014/main" id="{046A4EF3-3287-42A3-91D1-1B5180C787B8}"/>
            </a:ext>
          </a:extLst>
        </xdr:cNvPr>
        <xdr:cNvCxnSpPr/>
      </xdr:nvCxnSpPr>
      <xdr:spPr>
        <a:xfrm>
          <a:off x="3429000" y="12557606"/>
          <a:ext cx="749300" cy="159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72797</xdr:rowOff>
    </xdr:from>
    <xdr:ext cx="599010" cy="259045"/>
    <xdr:sp macro="" textlink="">
      <xdr:nvSpPr>
        <xdr:cNvPr id="177" name="民生費平均値テキスト">
          <a:extLst>
            <a:ext uri="{FF2B5EF4-FFF2-40B4-BE49-F238E27FC236}">
              <a16:creationId xmlns:a16="http://schemas.microsoft.com/office/drawing/2014/main" id="{5B169E4B-9BD5-4D5C-B860-9B10DEFFC940}"/>
            </a:ext>
          </a:extLst>
        </xdr:cNvPr>
        <xdr:cNvSpPr txBox="1"/>
      </xdr:nvSpPr>
      <xdr:spPr>
        <a:xfrm>
          <a:off x="4229100" y="124616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ADAE27B2-83DB-43DF-AAEE-60B2746EB2D5}"/>
            </a:ext>
          </a:extLst>
        </xdr:cNvPr>
        <xdr:cNvSpPr/>
      </xdr:nvSpPr>
      <xdr:spPr>
        <a:xfrm>
          <a:off x="4127500" y="12603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3656</xdr:rowOff>
    </xdr:from>
    <xdr:to>
      <xdr:col>19</xdr:col>
      <xdr:colOff>177800</xdr:colOff>
      <xdr:row>77</xdr:row>
      <xdr:rowOff>42618</xdr:rowOff>
    </xdr:to>
    <xdr:cxnSp macro="">
      <xdr:nvCxnSpPr>
        <xdr:cNvPr id="179" name="直線コネクタ 178">
          <a:extLst>
            <a:ext uri="{FF2B5EF4-FFF2-40B4-BE49-F238E27FC236}">
              <a16:creationId xmlns:a16="http://schemas.microsoft.com/office/drawing/2014/main" id="{8A62ADA1-9980-42CC-A752-6119BBA16B64}"/>
            </a:ext>
          </a:extLst>
        </xdr:cNvPr>
        <xdr:cNvCxnSpPr/>
      </xdr:nvCxnSpPr>
      <xdr:spPr>
        <a:xfrm flipV="1">
          <a:off x="2622550" y="12557606"/>
          <a:ext cx="806450" cy="204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829709B5-AA79-4858-BDBB-CDD99FF41BC7}"/>
            </a:ext>
          </a:extLst>
        </xdr:cNvPr>
        <xdr:cNvSpPr/>
      </xdr:nvSpPr>
      <xdr:spPr>
        <a:xfrm>
          <a:off x="3384550" y="1264994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17276</xdr:rowOff>
    </xdr:from>
    <xdr:ext cx="599010" cy="259045"/>
    <xdr:sp macro="" textlink="">
      <xdr:nvSpPr>
        <xdr:cNvPr id="181" name="テキスト ボックス 180">
          <a:extLst>
            <a:ext uri="{FF2B5EF4-FFF2-40B4-BE49-F238E27FC236}">
              <a16:creationId xmlns:a16="http://schemas.microsoft.com/office/drawing/2014/main" id="{1146F853-25C4-4E1F-AE03-F21787351206}"/>
            </a:ext>
          </a:extLst>
        </xdr:cNvPr>
        <xdr:cNvSpPr txBox="1"/>
      </xdr:nvSpPr>
      <xdr:spPr>
        <a:xfrm>
          <a:off x="3154895" y="12736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21971</xdr:rowOff>
    </xdr:from>
    <xdr:to>
      <xdr:col>15</xdr:col>
      <xdr:colOff>50800</xdr:colOff>
      <xdr:row>77</xdr:row>
      <xdr:rowOff>42618</xdr:rowOff>
    </xdr:to>
    <xdr:cxnSp macro="">
      <xdr:nvCxnSpPr>
        <xdr:cNvPr id="182" name="直線コネクタ 181">
          <a:extLst>
            <a:ext uri="{FF2B5EF4-FFF2-40B4-BE49-F238E27FC236}">
              <a16:creationId xmlns:a16="http://schemas.microsoft.com/office/drawing/2014/main" id="{7AF4311C-4035-4888-9518-2289CBD72733}"/>
            </a:ext>
          </a:extLst>
        </xdr:cNvPr>
        <xdr:cNvCxnSpPr/>
      </xdr:nvCxnSpPr>
      <xdr:spPr>
        <a:xfrm>
          <a:off x="1828800" y="12741021"/>
          <a:ext cx="793750" cy="20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28B656AF-ABCE-4F2C-9E12-ABA5EDE4C955}"/>
            </a:ext>
          </a:extLst>
        </xdr:cNvPr>
        <xdr:cNvSpPr/>
      </xdr:nvSpPr>
      <xdr:spPr>
        <a:xfrm>
          <a:off x="2571750" y="1270205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94784</xdr:rowOff>
    </xdr:from>
    <xdr:ext cx="599010" cy="259045"/>
    <xdr:sp macro="" textlink="">
      <xdr:nvSpPr>
        <xdr:cNvPr id="184" name="テキスト ボックス 183">
          <a:extLst>
            <a:ext uri="{FF2B5EF4-FFF2-40B4-BE49-F238E27FC236}">
              <a16:creationId xmlns:a16="http://schemas.microsoft.com/office/drawing/2014/main" id="{DB5FC9FA-51F2-4F9E-8A6E-3EA8D38203D9}"/>
            </a:ext>
          </a:extLst>
        </xdr:cNvPr>
        <xdr:cNvSpPr txBox="1"/>
      </xdr:nvSpPr>
      <xdr:spPr>
        <a:xfrm>
          <a:off x="2361145" y="12483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21971</xdr:rowOff>
    </xdr:from>
    <xdr:to>
      <xdr:col>10</xdr:col>
      <xdr:colOff>114300</xdr:colOff>
      <xdr:row>77</xdr:row>
      <xdr:rowOff>116779</xdr:rowOff>
    </xdr:to>
    <xdr:cxnSp macro="">
      <xdr:nvCxnSpPr>
        <xdr:cNvPr id="185" name="直線コネクタ 184">
          <a:extLst>
            <a:ext uri="{FF2B5EF4-FFF2-40B4-BE49-F238E27FC236}">
              <a16:creationId xmlns:a16="http://schemas.microsoft.com/office/drawing/2014/main" id="{28C8DAA6-E5DD-4EB9-AB1B-4BF41FA35DC1}"/>
            </a:ext>
          </a:extLst>
        </xdr:cNvPr>
        <xdr:cNvCxnSpPr/>
      </xdr:nvCxnSpPr>
      <xdr:spPr>
        <a:xfrm flipV="1">
          <a:off x="1028700" y="12741021"/>
          <a:ext cx="800100" cy="94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F6086C5A-979D-40B2-AF83-C5D323C79165}"/>
            </a:ext>
          </a:extLst>
        </xdr:cNvPr>
        <xdr:cNvSpPr/>
      </xdr:nvSpPr>
      <xdr:spPr>
        <a:xfrm>
          <a:off x="1778000" y="1266888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61611</xdr:rowOff>
    </xdr:from>
    <xdr:ext cx="599010" cy="259045"/>
    <xdr:sp macro="" textlink="">
      <xdr:nvSpPr>
        <xdr:cNvPr id="187" name="テキスト ボックス 186">
          <a:extLst>
            <a:ext uri="{FF2B5EF4-FFF2-40B4-BE49-F238E27FC236}">
              <a16:creationId xmlns:a16="http://schemas.microsoft.com/office/drawing/2014/main" id="{0F8D27FD-6046-4EAF-AA56-1D309E22D9F7}"/>
            </a:ext>
          </a:extLst>
        </xdr:cNvPr>
        <xdr:cNvSpPr txBox="1"/>
      </xdr:nvSpPr>
      <xdr:spPr>
        <a:xfrm>
          <a:off x="1548345" y="12450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55194</xdr:rowOff>
    </xdr:from>
    <xdr:to>
      <xdr:col>6</xdr:col>
      <xdr:colOff>38100</xdr:colOff>
      <xdr:row>77</xdr:row>
      <xdr:rowOff>156794</xdr:rowOff>
    </xdr:to>
    <xdr:sp macro="" textlink="">
      <xdr:nvSpPr>
        <xdr:cNvPr id="188" name="フローチャート: 判断 187">
          <a:extLst>
            <a:ext uri="{FF2B5EF4-FFF2-40B4-BE49-F238E27FC236}">
              <a16:creationId xmlns:a16="http://schemas.microsoft.com/office/drawing/2014/main" id="{3AADED16-C377-4BFF-B813-EFF0A3BA7674}"/>
            </a:ext>
          </a:extLst>
        </xdr:cNvPr>
        <xdr:cNvSpPr/>
      </xdr:nvSpPr>
      <xdr:spPr>
        <a:xfrm>
          <a:off x="984250" y="1277424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1871</xdr:rowOff>
    </xdr:from>
    <xdr:ext cx="599010" cy="259045"/>
    <xdr:sp macro="" textlink="">
      <xdr:nvSpPr>
        <xdr:cNvPr id="189" name="テキスト ボックス 188">
          <a:extLst>
            <a:ext uri="{FF2B5EF4-FFF2-40B4-BE49-F238E27FC236}">
              <a16:creationId xmlns:a16="http://schemas.microsoft.com/office/drawing/2014/main" id="{8A97555E-FD10-47A3-A256-E5E3B188B33C}"/>
            </a:ext>
          </a:extLst>
        </xdr:cNvPr>
        <xdr:cNvSpPr txBox="1"/>
      </xdr:nvSpPr>
      <xdr:spPr>
        <a:xfrm>
          <a:off x="754595" y="12555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E32E18AB-30FA-4476-B37D-89507BE91AE4}"/>
            </a:ext>
          </a:extLst>
        </xdr:cNvPr>
        <xdr:cNvSpPr txBox="1"/>
      </xdr:nvSpPr>
      <xdr:spPr>
        <a:xfrm>
          <a:off x="40068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FD9EA4E3-26E1-4FF6-875D-BCF1C7FBC592}"/>
            </a:ext>
          </a:extLst>
        </xdr:cNvPr>
        <xdr:cNvSpPr txBox="1"/>
      </xdr:nvSpPr>
      <xdr:spPr>
        <a:xfrm>
          <a:off x="32575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63DD4B17-43D0-4BA7-A3B5-B9F23C745130}"/>
            </a:ext>
          </a:extLst>
        </xdr:cNvPr>
        <xdr:cNvSpPr txBox="1"/>
      </xdr:nvSpPr>
      <xdr:spPr>
        <a:xfrm>
          <a:off x="24511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16FDB35F-07EF-4970-8D42-DBC6F95EAC3E}"/>
            </a:ext>
          </a:extLst>
        </xdr:cNvPr>
        <xdr:cNvSpPr txBox="1"/>
      </xdr:nvSpPr>
      <xdr:spPr>
        <a:xfrm>
          <a:off x="16573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1C777E3B-4D78-4E52-BB9D-F4C77E72BF3B}"/>
            </a:ext>
          </a:extLst>
        </xdr:cNvPr>
        <xdr:cNvSpPr txBox="1"/>
      </xdr:nvSpPr>
      <xdr:spPr>
        <a:xfrm>
          <a:off x="857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119087</xdr:rowOff>
    </xdr:from>
    <xdr:to>
      <xdr:col>24</xdr:col>
      <xdr:colOff>114300</xdr:colOff>
      <xdr:row>77</xdr:row>
      <xdr:rowOff>49237</xdr:rowOff>
    </xdr:to>
    <xdr:sp macro="" textlink="">
      <xdr:nvSpPr>
        <xdr:cNvPr id="195" name="楕円 194">
          <a:extLst>
            <a:ext uri="{FF2B5EF4-FFF2-40B4-BE49-F238E27FC236}">
              <a16:creationId xmlns:a16="http://schemas.microsoft.com/office/drawing/2014/main" id="{97D3A8E4-2691-400D-A0F0-983885789A2A}"/>
            </a:ext>
          </a:extLst>
        </xdr:cNvPr>
        <xdr:cNvSpPr/>
      </xdr:nvSpPr>
      <xdr:spPr>
        <a:xfrm>
          <a:off x="4127500" y="1267303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97514</xdr:rowOff>
    </xdr:from>
    <xdr:ext cx="599010" cy="259045"/>
    <xdr:sp macro="" textlink="">
      <xdr:nvSpPr>
        <xdr:cNvPr id="196" name="民生費該当値テキスト">
          <a:extLst>
            <a:ext uri="{FF2B5EF4-FFF2-40B4-BE49-F238E27FC236}">
              <a16:creationId xmlns:a16="http://schemas.microsoft.com/office/drawing/2014/main" id="{9902D92D-4B86-406A-A406-A7A7E7B6BE1C}"/>
            </a:ext>
          </a:extLst>
        </xdr:cNvPr>
        <xdr:cNvSpPr txBox="1"/>
      </xdr:nvSpPr>
      <xdr:spPr>
        <a:xfrm>
          <a:off x="4229100" y="12651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124306</xdr:rowOff>
    </xdr:from>
    <xdr:to>
      <xdr:col>20</xdr:col>
      <xdr:colOff>38100</xdr:colOff>
      <xdr:row>76</xdr:row>
      <xdr:rowOff>54456</xdr:rowOff>
    </xdr:to>
    <xdr:sp macro="" textlink="">
      <xdr:nvSpPr>
        <xdr:cNvPr id="197" name="楕円 196">
          <a:extLst>
            <a:ext uri="{FF2B5EF4-FFF2-40B4-BE49-F238E27FC236}">
              <a16:creationId xmlns:a16="http://schemas.microsoft.com/office/drawing/2014/main" id="{42977CDB-1460-4259-8AAB-E5F3482ADC97}"/>
            </a:ext>
          </a:extLst>
        </xdr:cNvPr>
        <xdr:cNvSpPr/>
      </xdr:nvSpPr>
      <xdr:spPr>
        <a:xfrm>
          <a:off x="3384550" y="1251315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70983</xdr:rowOff>
    </xdr:from>
    <xdr:ext cx="599010" cy="259045"/>
    <xdr:sp macro="" textlink="">
      <xdr:nvSpPr>
        <xdr:cNvPr id="198" name="テキスト ボックス 197">
          <a:extLst>
            <a:ext uri="{FF2B5EF4-FFF2-40B4-BE49-F238E27FC236}">
              <a16:creationId xmlns:a16="http://schemas.microsoft.com/office/drawing/2014/main" id="{7D1B477E-3BB9-47D3-BB93-F0375DFC4D51}"/>
            </a:ext>
          </a:extLst>
        </xdr:cNvPr>
        <xdr:cNvSpPr txBox="1"/>
      </xdr:nvSpPr>
      <xdr:spPr>
        <a:xfrm>
          <a:off x="3154895" y="12294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163268</xdr:rowOff>
    </xdr:from>
    <xdr:to>
      <xdr:col>15</xdr:col>
      <xdr:colOff>101600</xdr:colOff>
      <xdr:row>77</xdr:row>
      <xdr:rowOff>93418</xdr:rowOff>
    </xdr:to>
    <xdr:sp macro="" textlink="">
      <xdr:nvSpPr>
        <xdr:cNvPr id="199" name="楕円 198">
          <a:extLst>
            <a:ext uri="{FF2B5EF4-FFF2-40B4-BE49-F238E27FC236}">
              <a16:creationId xmlns:a16="http://schemas.microsoft.com/office/drawing/2014/main" id="{3673EB51-DE8E-4F4A-8DD4-19C869CE19AB}"/>
            </a:ext>
          </a:extLst>
        </xdr:cNvPr>
        <xdr:cNvSpPr/>
      </xdr:nvSpPr>
      <xdr:spPr>
        <a:xfrm>
          <a:off x="2571750" y="1271721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84545</xdr:rowOff>
    </xdr:from>
    <xdr:ext cx="599010" cy="259045"/>
    <xdr:sp macro="" textlink="">
      <xdr:nvSpPr>
        <xdr:cNvPr id="200" name="テキスト ボックス 199">
          <a:extLst>
            <a:ext uri="{FF2B5EF4-FFF2-40B4-BE49-F238E27FC236}">
              <a16:creationId xmlns:a16="http://schemas.microsoft.com/office/drawing/2014/main" id="{B71DA88A-9490-412D-AF6D-70B5AC1770C3}"/>
            </a:ext>
          </a:extLst>
        </xdr:cNvPr>
        <xdr:cNvSpPr txBox="1"/>
      </xdr:nvSpPr>
      <xdr:spPr>
        <a:xfrm>
          <a:off x="2361145" y="12803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142621</xdr:rowOff>
    </xdr:from>
    <xdr:to>
      <xdr:col>10</xdr:col>
      <xdr:colOff>165100</xdr:colOff>
      <xdr:row>77</xdr:row>
      <xdr:rowOff>72771</xdr:rowOff>
    </xdr:to>
    <xdr:sp macro="" textlink="">
      <xdr:nvSpPr>
        <xdr:cNvPr id="201" name="楕円 200">
          <a:extLst>
            <a:ext uri="{FF2B5EF4-FFF2-40B4-BE49-F238E27FC236}">
              <a16:creationId xmlns:a16="http://schemas.microsoft.com/office/drawing/2014/main" id="{06C8881F-5EA2-46A8-921E-EC6E29BC5BEA}"/>
            </a:ext>
          </a:extLst>
        </xdr:cNvPr>
        <xdr:cNvSpPr/>
      </xdr:nvSpPr>
      <xdr:spPr>
        <a:xfrm>
          <a:off x="1778000" y="1269657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63898</xdr:rowOff>
    </xdr:from>
    <xdr:ext cx="599010" cy="259045"/>
    <xdr:sp macro="" textlink="">
      <xdr:nvSpPr>
        <xdr:cNvPr id="202" name="テキスト ボックス 201">
          <a:extLst>
            <a:ext uri="{FF2B5EF4-FFF2-40B4-BE49-F238E27FC236}">
              <a16:creationId xmlns:a16="http://schemas.microsoft.com/office/drawing/2014/main" id="{9394B130-4374-4435-BA66-A6A8CA23478A}"/>
            </a:ext>
          </a:extLst>
        </xdr:cNvPr>
        <xdr:cNvSpPr txBox="1"/>
      </xdr:nvSpPr>
      <xdr:spPr>
        <a:xfrm>
          <a:off x="1548345" y="12782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65979</xdr:rowOff>
    </xdr:from>
    <xdr:to>
      <xdr:col>6</xdr:col>
      <xdr:colOff>38100</xdr:colOff>
      <xdr:row>77</xdr:row>
      <xdr:rowOff>167579</xdr:rowOff>
    </xdr:to>
    <xdr:sp macro="" textlink="">
      <xdr:nvSpPr>
        <xdr:cNvPr id="203" name="楕円 202">
          <a:extLst>
            <a:ext uri="{FF2B5EF4-FFF2-40B4-BE49-F238E27FC236}">
              <a16:creationId xmlns:a16="http://schemas.microsoft.com/office/drawing/2014/main" id="{60CE5464-8D49-4F0C-9973-110DEE918073}"/>
            </a:ext>
          </a:extLst>
        </xdr:cNvPr>
        <xdr:cNvSpPr/>
      </xdr:nvSpPr>
      <xdr:spPr>
        <a:xfrm>
          <a:off x="984250" y="1278502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158706</xdr:rowOff>
    </xdr:from>
    <xdr:ext cx="599010" cy="259045"/>
    <xdr:sp macro="" textlink="">
      <xdr:nvSpPr>
        <xdr:cNvPr id="204" name="テキスト ボックス 203">
          <a:extLst>
            <a:ext uri="{FF2B5EF4-FFF2-40B4-BE49-F238E27FC236}">
              <a16:creationId xmlns:a16="http://schemas.microsoft.com/office/drawing/2014/main" id="{16321D38-EB83-4A4C-AC7E-774736C39417}"/>
            </a:ext>
          </a:extLst>
        </xdr:cNvPr>
        <xdr:cNvSpPr txBox="1"/>
      </xdr:nvSpPr>
      <xdr:spPr>
        <a:xfrm>
          <a:off x="754595" y="12877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EF20C45B-3F07-4E77-A78C-4C5318C50946}"/>
            </a:ext>
          </a:extLst>
        </xdr:cNvPr>
        <xdr:cNvSpPr/>
      </xdr:nvSpPr>
      <xdr:spPr>
        <a:xfrm>
          <a:off x="685800" y="13766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B7B2FC2-BCFC-40A5-93F9-D91E75372B4F}"/>
            </a:ext>
          </a:extLst>
        </xdr:cNvPr>
        <xdr:cNvSpPr/>
      </xdr:nvSpPr>
      <xdr:spPr>
        <a:xfrm>
          <a:off x="8128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ED44B9B7-D427-47E5-BB28-6585B126E401}"/>
            </a:ext>
          </a:extLst>
        </xdr:cNvPr>
        <xdr:cNvSpPr/>
      </xdr:nvSpPr>
      <xdr:spPr>
        <a:xfrm>
          <a:off x="8128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EBF9302E-1285-420D-AFF6-0DE020D1B241}"/>
            </a:ext>
          </a:extLst>
        </xdr:cNvPr>
        <xdr:cNvSpPr/>
      </xdr:nvSpPr>
      <xdr:spPr>
        <a:xfrm>
          <a:off x="17145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E2F6A292-B188-411B-A954-29A183E8D251}"/>
            </a:ext>
          </a:extLst>
        </xdr:cNvPr>
        <xdr:cNvSpPr/>
      </xdr:nvSpPr>
      <xdr:spPr>
        <a:xfrm>
          <a:off x="17145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B1EF52B5-A8B9-4D1C-8B01-84058530185C}"/>
            </a:ext>
          </a:extLst>
        </xdr:cNvPr>
        <xdr:cNvSpPr/>
      </xdr:nvSpPr>
      <xdr:spPr>
        <a:xfrm>
          <a:off x="27432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E6256C0D-A1FA-47A1-A499-74E7EF2D692D}"/>
            </a:ext>
          </a:extLst>
        </xdr:cNvPr>
        <xdr:cNvSpPr/>
      </xdr:nvSpPr>
      <xdr:spPr>
        <a:xfrm>
          <a:off x="27432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2DABF568-5557-4506-8907-A49E4BD4EBA9}"/>
            </a:ext>
          </a:extLst>
        </xdr:cNvPr>
        <xdr:cNvSpPr/>
      </xdr:nvSpPr>
      <xdr:spPr>
        <a:xfrm>
          <a:off x="685800" y="14560550"/>
          <a:ext cx="422910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D68D6D3A-615F-4450-B79D-FA069C598D15}"/>
            </a:ext>
          </a:extLst>
        </xdr:cNvPr>
        <xdr:cNvSpPr txBox="1"/>
      </xdr:nvSpPr>
      <xdr:spPr>
        <a:xfrm>
          <a:off x="6667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DA44D123-C01B-4ED6-B228-507461D24322}"/>
            </a:ext>
          </a:extLst>
        </xdr:cNvPr>
        <xdr:cNvCxnSpPr/>
      </xdr:nvCxnSpPr>
      <xdr:spPr>
        <a:xfrm>
          <a:off x="685800" y="1682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8AB81865-711D-49B6-A5C1-1D52D685F1DC}"/>
            </a:ext>
          </a:extLst>
        </xdr:cNvPr>
        <xdr:cNvCxnSpPr/>
      </xdr:nvCxnSpPr>
      <xdr:spPr>
        <a:xfrm>
          <a:off x="685800" y="16370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3431D844-B6E8-4FFD-8D6D-0A5E95E63244}"/>
            </a:ext>
          </a:extLst>
        </xdr:cNvPr>
        <xdr:cNvSpPr txBox="1"/>
      </xdr:nvSpPr>
      <xdr:spPr>
        <a:xfrm>
          <a:off x="475114" y="16228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27F1CCD6-C853-4E87-A85A-5DA6E996D4CF}"/>
            </a:ext>
          </a:extLst>
        </xdr:cNvPr>
        <xdr:cNvCxnSpPr/>
      </xdr:nvCxnSpPr>
      <xdr:spPr>
        <a:xfrm>
          <a:off x="685800" y="15913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5104DCE6-2059-4DB0-8EAB-54840134B17F}"/>
            </a:ext>
          </a:extLst>
        </xdr:cNvPr>
        <xdr:cNvSpPr txBox="1"/>
      </xdr:nvSpPr>
      <xdr:spPr>
        <a:xfrm>
          <a:off x="76428" y="157708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ED4CC0B5-11F1-4266-9CF4-19FF53196532}"/>
            </a:ext>
          </a:extLst>
        </xdr:cNvPr>
        <xdr:cNvCxnSpPr/>
      </xdr:nvCxnSpPr>
      <xdr:spPr>
        <a:xfrm>
          <a:off x="685800" y="1545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5BEE81C9-3211-4E0C-956B-9A7C765B564E}"/>
            </a:ext>
          </a:extLst>
        </xdr:cNvPr>
        <xdr:cNvSpPr txBox="1"/>
      </xdr:nvSpPr>
      <xdr:spPr>
        <a:xfrm>
          <a:off x="76428" y="153136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56E9AD0D-B217-4F03-B2F3-5AA1F38598C9}"/>
            </a:ext>
          </a:extLst>
        </xdr:cNvPr>
        <xdr:cNvCxnSpPr/>
      </xdr:nvCxnSpPr>
      <xdr:spPr>
        <a:xfrm>
          <a:off x="685800" y="15005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356E5B93-09BC-4BD3-9985-633CCD3ADE46}"/>
            </a:ext>
          </a:extLst>
        </xdr:cNvPr>
        <xdr:cNvSpPr txBox="1"/>
      </xdr:nvSpPr>
      <xdr:spPr>
        <a:xfrm>
          <a:off x="76428" y="1486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AE81128F-2A34-4A9F-A346-6DE014F773B8}"/>
            </a:ext>
          </a:extLst>
        </xdr:cNvPr>
        <xdr:cNvCxnSpPr/>
      </xdr:nvCxnSpPr>
      <xdr:spPr>
        <a:xfrm>
          <a:off x="685800" y="14560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C4503794-310D-4E38-8E8E-64F5C49CB541}"/>
            </a:ext>
          </a:extLst>
        </xdr:cNvPr>
        <xdr:cNvSpPr txBox="1"/>
      </xdr:nvSpPr>
      <xdr:spPr>
        <a:xfrm>
          <a:off x="76428" y="144246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58E2779E-A41C-4903-88A2-39CA6753A601}"/>
            </a:ext>
          </a:extLst>
        </xdr:cNvPr>
        <xdr:cNvSpPr/>
      </xdr:nvSpPr>
      <xdr:spPr>
        <a:xfrm>
          <a:off x="685800" y="14560550"/>
          <a:ext cx="422910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8346743D-E63F-4E08-92A6-E97476DB5B36}"/>
            </a:ext>
          </a:extLst>
        </xdr:cNvPr>
        <xdr:cNvCxnSpPr/>
      </xdr:nvCxnSpPr>
      <xdr:spPr>
        <a:xfrm flipV="1">
          <a:off x="4176395" y="151725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590EE902-748B-4404-897B-DBF364231BE7}"/>
            </a:ext>
          </a:extLst>
        </xdr:cNvPr>
        <xdr:cNvSpPr txBox="1"/>
      </xdr:nvSpPr>
      <xdr:spPr>
        <a:xfrm>
          <a:off x="4229100" y="16361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D0F2ADD-8832-469F-BA76-2784319304C4}"/>
            </a:ext>
          </a:extLst>
        </xdr:cNvPr>
        <xdr:cNvCxnSpPr/>
      </xdr:nvCxnSpPr>
      <xdr:spPr>
        <a:xfrm>
          <a:off x="4108450" y="1635744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1FFF721D-B209-49A9-85C5-5C566E726D1B}"/>
            </a:ext>
          </a:extLst>
        </xdr:cNvPr>
        <xdr:cNvSpPr txBox="1"/>
      </xdr:nvSpPr>
      <xdr:spPr>
        <a:xfrm>
          <a:off x="4229100" y="1495410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E4164F21-E81F-43A8-A064-7AA8D82FEC30}"/>
            </a:ext>
          </a:extLst>
        </xdr:cNvPr>
        <xdr:cNvCxnSpPr/>
      </xdr:nvCxnSpPr>
      <xdr:spPr>
        <a:xfrm>
          <a:off x="4108450" y="1517252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62905</xdr:rowOff>
    </xdr:from>
    <xdr:to>
      <xdr:col>24</xdr:col>
      <xdr:colOff>63500</xdr:colOff>
      <xdr:row>98</xdr:row>
      <xdr:rowOff>68466</xdr:rowOff>
    </xdr:to>
    <xdr:cxnSp macro="">
      <xdr:nvCxnSpPr>
        <xdr:cNvPr id="231" name="直線コネクタ 230">
          <a:extLst>
            <a:ext uri="{FF2B5EF4-FFF2-40B4-BE49-F238E27FC236}">
              <a16:creationId xmlns:a16="http://schemas.microsoft.com/office/drawing/2014/main" id="{D809113D-AE3D-4618-A353-1BF6EB1E6DB9}"/>
            </a:ext>
          </a:extLst>
        </xdr:cNvPr>
        <xdr:cNvCxnSpPr/>
      </xdr:nvCxnSpPr>
      <xdr:spPr>
        <a:xfrm flipV="1">
          <a:off x="3429000" y="16293505"/>
          <a:ext cx="749300" cy="5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286</xdr:rowOff>
    </xdr:from>
    <xdr:ext cx="599010" cy="259045"/>
    <xdr:sp macro="" textlink="">
      <xdr:nvSpPr>
        <xdr:cNvPr id="232" name="衛生費平均値テキスト">
          <a:extLst>
            <a:ext uri="{FF2B5EF4-FFF2-40B4-BE49-F238E27FC236}">
              <a16:creationId xmlns:a16="http://schemas.microsoft.com/office/drawing/2014/main" id="{8DC80246-7EF8-4680-BF44-3238283C752A}"/>
            </a:ext>
          </a:extLst>
        </xdr:cNvPr>
        <xdr:cNvSpPr txBox="1"/>
      </xdr:nvSpPr>
      <xdr:spPr>
        <a:xfrm>
          <a:off x="4229100" y="162308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8DB6852-45D0-403E-88F3-31FB7CA8644B}"/>
            </a:ext>
          </a:extLst>
        </xdr:cNvPr>
        <xdr:cNvSpPr/>
      </xdr:nvSpPr>
      <xdr:spPr>
        <a:xfrm>
          <a:off x="4127500" y="16252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68466</xdr:rowOff>
    </xdr:from>
    <xdr:to>
      <xdr:col>19</xdr:col>
      <xdr:colOff>177800</xdr:colOff>
      <xdr:row>98</xdr:row>
      <xdr:rowOff>87113</xdr:rowOff>
    </xdr:to>
    <xdr:cxnSp macro="">
      <xdr:nvCxnSpPr>
        <xdr:cNvPr id="234" name="直線コネクタ 233">
          <a:extLst>
            <a:ext uri="{FF2B5EF4-FFF2-40B4-BE49-F238E27FC236}">
              <a16:creationId xmlns:a16="http://schemas.microsoft.com/office/drawing/2014/main" id="{DAE8E949-19D1-437A-91CF-1FD15AEB9372}"/>
            </a:ext>
          </a:extLst>
        </xdr:cNvPr>
        <xdr:cNvCxnSpPr/>
      </xdr:nvCxnSpPr>
      <xdr:spPr>
        <a:xfrm flipV="1">
          <a:off x="2622550" y="16299066"/>
          <a:ext cx="806450" cy="18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D0EDD4E5-A1D2-4EE2-ADC4-B19D82519BF8}"/>
            </a:ext>
          </a:extLst>
        </xdr:cNvPr>
        <xdr:cNvSpPr/>
      </xdr:nvSpPr>
      <xdr:spPr>
        <a:xfrm>
          <a:off x="3384550" y="162658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127947</xdr:rowOff>
    </xdr:from>
    <xdr:ext cx="599010" cy="259045"/>
    <xdr:sp macro="" textlink="">
      <xdr:nvSpPr>
        <xdr:cNvPr id="236" name="テキスト ボックス 235">
          <a:extLst>
            <a:ext uri="{FF2B5EF4-FFF2-40B4-BE49-F238E27FC236}">
              <a16:creationId xmlns:a16="http://schemas.microsoft.com/office/drawing/2014/main" id="{EDBAC3F5-CCBB-46D0-A403-2A744E633FBB}"/>
            </a:ext>
          </a:extLst>
        </xdr:cNvPr>
        <xdr:cNvSpPr txBox="1"/>
      </xdr:nvSpPr>
      <xdr:spPr>
        <a:xfrm>
          <a:off x="3154895" y="16358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86065</xdr:rowOff>
    </xdr:from>
    <xdr:to>
      <xdr:col>15</xdr:col>
      <xdr:colOff>50800</xdr:colOff>
      <xdr:row>98</xdr:row>
      <xdr:rowOff>87113</xdr:rowOff>
    </xdr:to>
    <xdr:cxnSp macro="">
      <xdr:nvCxnSpPr>
        <xdr:cNvPr id="237" name="直線コネクタ 236">
          <a:extLst>
            <a:ext uri="{FF2B5EF4-FFF2-40B4-BE49-F238E27FC236}">
              <a16:creationId xmlns:a16="http://schemas.microsoft.com/office/drawing/2014/main" id="{07F1F2AE-0A72-45EA-A2BC-A3AB4901E910}"/>
            </a:ext>
          </a:extLst>
        </xdr:cNvPr>
        <xdr:cNvCxnSpPr/>
      </xdr:nvCxnSpPr>
      <xdr:spPr>
        <a:xfrm>
          <a:off x="1828800" y="16316665"/>
          <a:ext cx="793750" cy="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E7AB0F0B-66B5-4D11-8266-61F75ADE8E1B}"/>
            </a:ext>
          </a:extLst>
        </xdr:cNvPr>
        <xdr:cNvSpPr/>
      </xdr:nvSpPr>
      <xdr:spPr>
        <a:xfrm>
          <a:off x="2571750" y="16276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138757</xdr:rowOff>
    </xdr:from>
    <xdr:ext cx="534377" cy="259045"/>
    <xdr:sp macro="" textlink="">
      <xdr:nvSpPr>
        <xdr:cNvPr id="239" name="テキスト ボックス 238">
          <a:extLst>
            <a:ext uri="{FF2B5EF4-FFF2-40B4-BE49-F238E27FC236}">
              <a16:creationId xmlns:a16="http://schemas.microsoft.com/office/drawing/2014/main" id="{6B520360-A22F-4C8B-9668-4C1D92CD0C64}"/>
            </a:ext>
          </a:extLst>
        </xdr:cNvPr>
        <xdr:cNvSpPr txBox="1"/>
      </xdr:nvSpPr>
      <xdr:spPr>
        <a:xfrm>
          <a:off x="2393461" y="16369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86065</xdr:rowOff>
    </xdr:from>
    <xdr:to>
      <xdr:col>10</xdr:col>
      <xdr:colOff>114300</xdr:colOff>
      <xdr:row>98</xdr:row>
      <xdr:rowOff>92946</xdr:rowOff>
    </xdr:to>
    <xdr:cxnSp macro="">
      <xdr:nvCxnSpPr>
        <xdr:cNvPr id="240" name="直線コネクタ 239">
          <a:extLst>
            <a:ext uri="{FF2B5EF4-FFF2-40B4-BE49-F238E27FC236}">
              <a16:creationId xmlns:a16="http://schemas.microsoft.com/office/drawing/2014/main" id="{1E86C4B8-06FD-491F-9179-A7E435A02CB5}"/>
            </a:ext>
          </a:extLst>
        </xdr:cNvPr>
        <xdr:cNvCxnSpPr/>
      </xdr:nvCxnSpPr>
      <xdr:spPr>
        <a:xfrm flipV="1">
          <a:off x="1028700" y="16316665"/>
          <a:ext cx="800100" cy="6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6A698B00-E9C9-4754-9442-41119959F4EA}"/>
            </a:ext>
          </a:extLst>
        </xdr:cNvPr>
        <xdr:cNvSpPr/>
      </xdr:nvSpPr>
      <xdr:spPr>
        <a:xfrm>
          <a:off x="1778000" y="16279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142090</xdr:rowOff>
    </xdr:from>
    <xdr:ext cx="534377" cy="259045"/>
    <xdr:sp macro="" textlink="">
      <xdr:nvSpPr>
        <xdr:cNvPr id="242" name="テキスト ボックス 241">
          <a:extLst>
            <a:ext uri="{FF2B5EF4-FFF2-40B4-BE49-F238E27FC236}">
              <a16:creationId xmlns:a16="http://schemas.microsoft.com/office/drawing/2014/main" id="{AD1DE2A5-4D3F-4116-86A0-231DA738AA86}"/>
            </a:ext>
          </a:extLst>
        </xdr:cNvPr>
        <xdr:cNvSpPr txBox="1"/>
      </xdr:nvSpPr>
      <xdr:spPr>
        <a:xfrm>
          <a:off x="1580661" y="16372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53803</xdr:rowOff>
    </xdr:from>
    <xdr:to>
      <xdr:col>6</xdr:col>
      <xdr:colOff>38100</xdr:colOff>
      <xdr:row>98</xdr:row>
      <xdr:rowOff>155403</xdr:rowOff>
    </xdr:to>
    <xdr:sp macro="" textlink="">
      <xdr:nvSpPr>
        <xdr:cNvPr id="243" name="フローチャート: 判断 242">
          <a:extLst>
            <a:ext uri="{FF2B5EF4-FFF2-40B4-BE49-F238E27FC236}">
              <a16:creationId xmlns:a16="http://schemas.microsoft.com/office/drawing/2014/main" id="{C071F8A9-8AB0-4067-9BF0-3DAECACE0C25}"/>
            </a:ext>
          </a:extLst>
        </xdr:cNvPr>
        <xdr:cNvSpPr/>
      </xdr:nvSpPr>
      <xdr:spPr>
        <a:xfrm>
          <a:off x="984250" y="1628440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146530</xdr:rowOff>
    </xdr:from>
    <xdr:ext cx="534377" cy="259045"/>
    <xdr:sp macro="" textlink="">
      <xdr:nvSpPr>
        <xdr:cNvPr id="244" name="テキスト ボックス 243">
          <a:extLst>
            <a:ext uri="{FF2B5EF4-FFF2-40B4-BE49-F238E27FC236}">
              <a16:creationId xmlns:a16="http://schemas.microsoft.com/office/drawing/2014/main" id="{D78DB561-DB47-4078-9D5F-9A9D67DEE0EA}"/>
            </a:ext>
          </a:extLst>
        </xdr:cNvPr>
        <xdr:cNvSpPr txBox="1"/>
      </xdr:nvSpPr>
      <xdr:spPr>
        <a:xfrm>
          <a:off x="786911" y="1637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BD82BD53-CCE5-46A9-8D09-60B5B3FF76B4}"/>
            </a:ext>
          </a:extLst>
        </xdr:cNvPr>
        <xdr:cNvSpPr txBox="1"/>
      </xdr:nvSpPr>
      <xdr:spPr>
        <a:xfrm>
          <a:off x="40068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FEE7E8E2-24E5-4839-B7CE-CBD3387862C5}"/>
            </a:ext>
          </a:extLst>
        </xdr:cNvPr>
        <xdr:cNvSpPr txBox="1"/>
      </xdr:nvSpPr>
      <xdr:spPr>
        <a:xfrm>
          <a:off x="32575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7FD0B01F-8E89-43D7-A09C-0A3275EDE945}"/>
            </a:ext>
          </a:extLst>
        </xdr:cNvPr>
        <xdr:cNvSpPr txBox="1"/>
      </xdr:nvSpPr>
      <xdr:spPr>
        <a:xfrm>
          <a:off x="24511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FC5A3BD1-7FEA-44AD-8E10-B551347493CF}"/>
            </a:ext>
          </a:extLst>
        </xdr:cNvPr>
        <xdr:cNvSpPr txBox="1"/>
      </xdr:nvSpPr>
      <xdr:spPr>
        <a:xfrm>
          <a:off x="16573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FD683B2F-FC42-4659-B7EB-9049B88EA471}"/>
            </a:ext>
          </a:extLst>
        </xdr:cNvPr>
        <xdr:cNvSpPr txBox="1"/>
      </xdr:nvSpPr>
      <xdr:spPr>
        <a:xfrm>
          <a:off x="857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12105</xdr:rowOff>
    </xdr:from>
    <xdr:to>
      <xdr:col>24</xdr:col>
      <xdr:colOff>114300</xdr:colOff>
      <xdr:row>98</xdr:row>
      <xdr:rowOff>113705</xdr:rowOff>
    </xdr:to>
    <xdr:sp macro="" textlink="">
      <xdr:nvSpPr>
        <xdr:cNvPr id="250" name="楕円 249">
          <a:extLst>
            <a:ext uri="{FF2B5EF4-FFF2-40B4-BE49-F238E27FC236}">
              <a16:creationId xmlns:a16="http://schemas.microsoft.com/office/drawing/2014/main" id="{2784CC0E-1307-40F3-801E-EBE98F5B3AD4}"/>
            </a:ext>
          </a:extLst>
        </xdr:cNvPr>
        <xdr:cNvSpPr/>
      </xdr:nvSpPr>
      <xdr:spPr>
        <a:xfrm>
          <a:off x="4127500" y="1624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142932</xdr:rowOff>
    </xdr:from>
    <xdr:ext cx="599010" cy="259045"/>
    <xdr:sp macro="" textlink="">
      <xdr:nvSpPr>
        <xdr:cNvPr id="251" name="衛生費該当値テキスト">
          <a:extLst>
            <a:ext uri="{FF2B5EF4-FFF2-40B4-BE49-F238E27FC236}">
              <a16:creationId xmlns:a16="http://schemas.microsoft.com/office/drawing/2014/main" id="{21490531-3E60-435B-ABA5-D9D63FAB346A}"/>
            </a:ext>
          </a:extLst>
        </xdr:cNvPr>
        <xdr:cNvSpPr txBox="1"/>
      </xdr:nvSpPr>
      <xdr:spPr>
        <a:xfrm>
          <a:off x="4229100" y="16030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17666</xdr:rowOff>
    </xdr:from>
    <xdr:to>
      <xdr:col>20</xdr:col>
      <xdr:colOff>38100</xdr:colOff>
      <xdr:row>98</xdr:row>
      <xdr:rowOff>119266</xdr:rowOff>
    </xdr:to>
    <xdr:sp macro="" textlink="">
      <xdr:nvSpPr>
        <xdr:cNvPr id="252" name="楕円 251">
          <a:extLst>
            <a:ext uri="{FF2B5EF4-FFF2-40B4-BE49-F238E27FC236}">
              <a16:creationId xmlns:a16="http://schemas.microsoft.com/office/drawing/2014/main" id="{2A6B1715-CBA0-4A20-90E8-418E015CC58E}"/>
            </a:ext>
          </a:extLst>
        </xdr:cNvPr>
        <xdr:cNvSpPr/>
      </xdr:nvSpPr>
      <xdr:spPr>
        <a:xfrm>
          <a:off x="3384550" y="1624826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135793</xdr:rowOff>
    </xdr:from>
    <xdr:ext cx="599010" cy="259045"/>
    <xdr:sp macro="" textlink="">
      <xdr:nvSpPr>
        <xdr:cNvPr id="253" name="テキスト ボックス 252">
          <a:extLst>
            <a:ext uri="{FF2B5EF4-FFF2-40B4-BE49-F238E27FC236}">
              <a16:creationId xmlns:a16="http://schemas.microsoft.com/office/drawing/2014/main" id="{365593BF-290D-4009-90E5-22EF4B1CA7E3}"/>
            </a:ext>
          </a:extLst>
        </xdr:cNvPr>
        <xdr:cNvSpPr txBox="1"/>
      </xdr:nvSpPr>
      <xdr:spPr>
        <a:xfrm>
          <a:off x="3154895" y="16023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36313</xdr:rowOff>
    </xdr:from>
    <xdr:to>
      <xdr:col>15</xdr:col>
      <xdr:colOff>101600</xdr:colOff>
      <xdr:row>98</xdr:row>
      <xdr:rowOff>137913</xdr:rowOff>
    </xdr:to>
    <xdr:sp macro="" textlink="">
      <xdr:nvSpPr>
        <xdr:cNvPr id="254" name="楕円 253">
          <a:extLst>
            <a:ext uri="{FF2B5EF4-FFF2-40B4-BE49-F238E27FC236}">
              <a16:creationId xmlns:a16="http://schemas.microsoft.com/office/drawing/2014/main" id="{EBA8BC34-7581-4F8E-9E22-D8DB0C04EDDC}"/>
            </a:ext>
          </a:extLst>
        </xdr:cNvPr>
        <xdr:cNvSpPr/>
      </xdr:nvSpPr>
      <xdr:spPr>
        <a:xfrm>
          <a:off x="2571750" y="16266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154440</xdr:rowOff>
    </xdr:from>
    <xdr:ext cx="599010" cy="259045"/>
    <xdr:sp macro="" textlink="">
      <xdr:nvSpPr>
        <xdr:cNvPr id="255" name="テキスト ボックス 254">
          <a:extLst>
            <a:ext uri="{FF2B5EF4-FFF2-40B4-BE49-F238E27FC236}">
              <a16:creationId xmlns:a16="http://schemas.microsoft.com/office/drawing/2014/main" id="{B1C4BFDE-1988-4F60-89F3-B7CA517CF875}"/>
            </a:ext>
          </a:extLst>
        </xdr:cNvPr>
        <xdr:cNvSpPr txBox="1"/>
      </xdr:nvSpPr>
      <xdr:spPr>
        <a:xfrm>
          <a:off x="2361145" y="16042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35265</xdr:rowOff>
    </xdr:from>
    <xdr:to>
      <xdr:col>10</xdr:col>
      <xdr:colOff>165100</xdr:colOff>
      <xdr:row>98</xdr:row>
      <xdr:rowOff>136865</xdr:rowOff>
    </xdr:to>
    <xdr:sp macro="" textlink="">
      <xdr:nvSpPr>
        <xdr:cNvPr id="256" name="楕円 255">
          <a:extLst>
            <a:ext uri="{FF2B5EF4-FFF2-40B4-BE49-F238E27FC236}">
              <a16:creationId xmlns:a16="http://schemas.microsoft.com/office/drawing/2014/main" id="{95B6D0DE-A343-44C8-B0F4-7CF5795E0297}"/>
            </a:ext>
          </a:extLst>
        </xdr:cNvPr>
        <xdr:cNvSpPr/>
      </xdr:nvSpPr>
      <xdr:spPr>
        <a:xfrm>
          <a:off x="1778000" y="1626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153392</xdr:rowOff>
    </xdr:from>
    <xdr:ext cx="599010" cy="259045"/>
    <xdr:sp macro="" textlink="">
      <xdr:nvSpPr>
        <xdr:cNvPr id="257" name="テキスト ボックス 256">
          <a:extLst>
            <a:ext uri="{FF2B5EF4-FFF2-40B4-BE49-F238E27FC236}">
              <a16:creationId xmlns:a16="http://schemas.microsoft.com/office/drawing/2014/main" id="{1A2D0DD8-8BB3-46AE-ACA4-AE6AF385CC68}"/>
            </a:ext>
          </a:extLst>
        </xdr:cNvPr>
        <xdr:cNvSpPr txBox="1"/>
      </xdr:nvSpPr>
      <xdr:spPr>
        <a:xfrm>
          <a:off x="1548345" y="16041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42146</xdr:rowOff>
    </xdr:from>
    <xdr:to>
      <xdr:col>6</xdr:col>
      <xdr:colOff>38100</xdr:colOff>
      <xdr:row>98</xdr:row>
      <xdr:rowOff>143746</xdr:rowOff>
    </xdr:to>
    <xdr:sp macro="" textlink="">
      <xdr:nvSpPr>
        <xdr:cNvPr id="258" name="楕円 257">
          <a:extLst>
            <a:ext uri="{FF2B5EF4-FFF2-40B4-BE49-F238E27FC236}">
              <a16:creationId xmlns:a16="http://schemas.microsoft.com/office/drawing/2014/main" id="{FC8419A8-6A01-45FF-B77A-44657520D818}"/>
            </a:ext>
          </a:extLst>
        </xdr:cNvPr>
        <xdr:cNvSpPr/>
      </xdr:nvSpPr>
      <xdr:spPr>
        <a:xfrm>
          <a:off x="984250" y="1627274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160273</xdr:rowOff>
    </xdr:from>
    <xdr:ext cx="599010" cy="259045"/>
    <xdr:sp macro="" textlink="">
      <xdr:nvSpPr>
        <xdr:cNvPr id="259" name="テキスト ボックス 258">
          <a:extLst>
            <a:ext uri="{FF2B5EF4-FFF2-40B4-BE49-F238E27FC236}">
              <a16:creationId xmlns:a16="http://schemas.microsoft.com/office/drawing/2014/main" id="{C3A72020-D024-4193-81D8-F250A279C4C7}"/>
            </a:ext>
          </a:extLst>
        </xdr:cNvPr>
        <xdr:cNvSpPr txBox="1"/>
      </xdr:nvSpPr>
      <xdr:spPr>
        <a:xfrm>
          <a:off x="754595" y="16047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299BACCA-EA19-4B73-88CF-BA5F1C8BBF8D}"/>
            </a:ext>
          </a:extLst>
        </xdr:cNvPr>
        <xdr:cNvSpPr/>
      </xdr:nvSpPr>
      <xdr:spPr>
        <a:xfrm>
          <a:off x="5956300" y="3860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A5397A37-8B9F-4B80-8C94-BE11DC325B5B}"/>
            </a:ext>
          </a:extLst>
        </xdr:cNvPr>
        <xdr:cNvSpPr/>
      </xdr:nvSpPr>
      <xdr:spPr>
        <a:xfrm>
          <a:off x="60642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3DE446A2-E618-451F-9729-7128B756F535}"/>
            </a:ext>
          </a:extLst>
        </xdr:cNvPr>
        <xdr:cNvSpPr/>
      </xdr:nvSpPr>
      <xdr:spPr>
        <a:xfrm>
          <a:off x="60642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779F6579-DE27-4B75-A265-3774911AAF7F}"/>
            </a:ext>
          </a:extLst>
        </xdr:cNvPr>
        <xdr:cNvSpPr/>
      </xdr:nvSpPr>
      <xdr:spPr>
        <a:xfrm>
          <a:off x="69850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2ACA3EF6-DE2A-46AB-A9F3-2854479DF4FA}"/>
            </a:ext>
          </a:extLst>
        </xdr:cNvPr>
        <xdr:cNvSpPr/>
      </xdr:nvSpPr>
      <xdr:spPr>
        <a:xfrm>
          <a:off x="69850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4BC96F95-8B09-4899-BC81-3A8B4729E875}"/>
            </a:ext>
          </a:extLst>
        </xdr:cNvPr>
        <xdr:cNvSpPr/>
      </xdr:nvSpPr>
      <xdr:spPr>
        <a:xfrm>
          <a:off x="80137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7948327C-D1AF-4BBC-B64F-17F543AC255E}"/>
            </a:ext>
          </a:extLst>
        </xdr:cNvPr>
        <xdr:cNvSpPr/>
      </xdr:nvSpPr>
      <xdr:spPr>
        <a:xfrm>
          <a:off x="80137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D7C0D0F2-B025-4BB1-AEDE-9FE3CFEEA976}"/>
            </a:ext>
          </a:extLst>
        </xdr:cNvPr>
        <xdr:cNvSpPr/>
      </xdr:nvSpPr>
      <xdr:spPr>
        <a:xfrm>
          <a:off x="5956300" y="4654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D56EDCE4-9163-4B6D-8B0E-69625E0073F0}"/>
            </a:ext>
          </a:extLst>
        </xdr:cNvPr>
        <xdr:cNvSpPr txBox="1"/>
      </xdr:nvSpPr>
      <xdr:spPr>
        <a:xfrm>
          <a:off x="591820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26A82E0C-3E77-4EE1-8689-1413A167EB27}"/>
            </a:ext>
          </a:extLst>
        </xdr:cNvPr>
        <xdr:cNvCxnSpPr/>
      </xdr:nvCxnSpPr>
      <xdr:spPr>
        <a:xfrm>
          <a:off x="595630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B3FD5B6D-FCDC-4C23-918B-8D1CAD33BAC4}"/>
            </a:ext>
          </a:extLst>
        </xdr:cNvPr>
        <xdr:cNvCxnSpPr/>
      </xdr:nvCxnSpPr>
      <xdr:spPr>
        <a:xfrm>
          <a:off x="5956300" y="6419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F8E83F2C-64BB-4F4D-BBBD-1CC505E873F5}"/>
            </a:ext>
          </a:extLst>
        </xdr:cNvPr>
        <xdr:cNvSpPr txBox="1"/>
      </xdr:nvSpPr>
      <xdr:spPr>
        <a:xfrm>
          <a:off x="5726564" y="6277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9714D1B6-0B7C-4497-A770-546D24E59287}"/>
            </a:ext>
          </a:extLst>
        </xdr:cNvPr>
        <xdr:cNvCxnSpPr/>
      </xdr:nvCxnSpPr>
      <xdr:spPr>
        <a:xfrm>
          <a:off x="5956300" y="5975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45868E50-25A0-453F-8472-0E52C55DD5A3}"/>
            </a:ext>
          </a:extLst>
        </xdr:cNvPr>
        <xdr:cNvSpPr txBox="1"/>
      </xdr:nvSpPr>
      <xdr:spPr>
        <a:xfrm>
          <a:off x="5482151" y="5839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1374A87F-2F7B-46AE-8740-AB7EE7FCC4C4}"/>
            </a:ext>
          </a:extLst>
        </xdr:cNvPr>
        <xdr:cNvCxnSpPr/>
      </xdr:nvCxnSpPr>
      <xdr:spPr>
        <a:xfrm>
          <a:off x="5956300" y="5537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369F0553-B3D8-44A8-9F39-F5ED045FD24F}"/>
            </a:ext>
          </a:extLst>
        </xdr:cNvPr>
        <xdr:cNvSpPr txBox="1"/>
      </xdr:nvSpPr>
      <xdr:spPr>
        <a:xfrm>
          <a:off x="5482151" y="5401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A572BEB4-C83F-4040-8DEF-0A2A191B2D07}"/>
            </a:ext>
          </a:extLst>
        </xdr:cNvPr>
        <xdr:cNvCxnSpPr/>
      </xdr:nvCxnSpPr>
      <xdr:spPr>
        <a:xfrm>
          <a:off x="5956300" y="5099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2334CE39-CA9F-4F15-BE4C-2B49396562CF}"/>
            </a:ext>
          </a:extLst>
        </xdr:cNvPr>
        <xdr:cNvSpPr txBox="1"/>
      </xdr:nvSpPr>
      <xdr:spPr>
        <a:xfrm>
          <a:off x="5482151" y="4956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B045009F-103E-4638-ADC1-1DDE3659CB26}"/>
            </a:ext>
          </a:extLst>
        </xdr:cNvPr>
        <xdr:cNvCxnSpPr/>
      </xdr:nvCxnSpPr>
      <xdr:spPr>
        <a:xfrm>
          <a:off x="5956300" y="465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7324DCA1-E992-4D9C-8FF2-3480E2E46E3B}"/>
            </a:ext>
          </a:extLst>
        </xdr:cNvPr>
        <xdr:cNvSpPr txBox="1"/>
      </xdr:nvSpPr>
      <xdr:spPr>
        <a:xfrm>
          <a:off x="5482151" y="4518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8054D9D2-B9F4-41BD-8952-58016D418758}"/>
            </a:ext>
          </a:extLst>
        </xdr:cNvPr>
        <xdr:cNvSpPr/>
      </xdr:nvSpPr>
      <xdr:spPr>
        <a:xfrm>
          <a:off x="5956300" y="4654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6893B54-56AE-404A-B353-869CCF30D7AE}"/>
            </a:ext>
          </a:extLst>
        </xdr:cNvPr>
        <xdr:cNvCxnSpPr/>
      </xdr:nvCxnSpPr>
      <xdr:spPr>
        <a:xfrm flipV="1">
          <a:off x="9427845" y="5200599"/>
          <a:ext cx="1270" cy="12192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FEB275D0-5892-4BFE-82F1-91BD812A3ECC}"/>
            </a:ext>
          </a:extLst>
        </xdr:cNvPr>
        <xdr:cNvSpPr txBox="1"/>
      </xdr:nvSpPr>
      <xdr:spPr>
        <a:xfrm>
          <a:off x="9480550" y="64297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99D13B1B-AAA5-41AD-9732-D52582539E28}"/>
            </a:ext>
          </a:extLst>
        </xdr:cNvPr>
        <xdr:cNvCxnSpPr/>
      </xdr:nvCxnSpPr>
      <xdr:spPr>
        <a:xfrm>
          <a:off x="9359900" y="64198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91458485-583E-4C16-A0E4-9F45124836CA}"/>
            </a:ext>
          </a:extLst>
        </xdr:cNvPr>
        <xdr:cNvSpPr txBox="1"/>
      </xdr:nvSpPr>
      <xdr:spPr>
        <a:xfrm>
          <a:off x="9480550" y="4982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C2F289B9-7958-49B0-8D7D-5F7C5F8F017C}"/>
            </a:ext>
          </a:extLst>
        </xdr:cNvPr>
        <xdr:cNvCxnSpPr/>
      </xdr:nvCxnSpPr>
      <xdr:spPr>
        <a:xfrm>
          <a:off x="9359900" y="520059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124932</xdr:rowOff>
    </xdr:from>
    <xdr:to>
      <xdr:col>55</xdr:col>
      <xdr:colOff>0</xdr:colOff>
      <xdr:row>37</xdr:row>
      <xdr:rowOff>140843</xdr:rowOff>
    </xdr:to>
    <xdr:cxnSp macro="">
      <xdr:nvCxnSpPr>
        <xdr:cNvPr id="286" name="直線コネクタ 285">
          <a:extLst>
            <a:ext uri="{FF2B5EF4-FFF2-40B4-BE49-F238E27FC236}">
              <a16:creationId xmlns:a16="http://schemas.microsoft.com/office/drawing/2014/main" id="{E26F4748-1E0E-4B56-A755-3381B0D6F8EA}"/>
            </a:ext>
          </a:extLst>
        </xdr:cNvPr>
        <xdr:cNvCxnSpPr/>
      </xdr:nvCxnSpPr>
      <xdr:spPr>
        <a:xfrm flipV="1">
          <a:off x="8686800" y="6239982"/>
          <a:ext cx="742950" cy="15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22567</xdr:rowOff>
    </xdr:from>
    <xdr:ext cx="378565" cy="259045"/>
    <xdr:sp macro="" textlink="">
      <xdr:nvSpPr>
        <xdr:cNvPr id="287" name="労働費平均値テキスト">
          <a:extLst>
            <a:ext uri="{FF2B5EF4-FFF2-40B4-BE49-F238E27FC236}">
              <a16:creationId xmlns:a16="http://schemas.microsoft.com/office/drawing/2014/main" id="{6E80C6E2-446D-4441-9E17-2F352A765272}"/>
            </a:ext>
          </a:extLst>
        </xdr:cNvPr>
        <xdr:cNvSpPr txBox="1"/>
      </xdr:nvSpPr>
      <xdr:spPr>
        <a:xfrm>
          <a:off x="9480550" y="630271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9FA97687-E5A2-4449-BEE1-B70C67772914}"/>
            </a:ext>
          </a:extLst>
        </xdr:cNvPr>
        <xdr:cNvSpPr/>
      </xdr:nvSpPr>
      <xdr:spPr>
        <a:xfrm>
          <a:off x="9398000" y="63242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140843</xdr:rowOff>
    </xdr:from>
    <xdr:to>
      <xdr:col>50</xdr:col>
      <xdr:colOff>114300</xdr:colOff>
      <xdr:row>37</xdr:row>
      <xdr:rowOff>141849</xdr:rowOff>
    </xdr:to>
    <xdr:cxnSp macro="">
      <xdr:nvCxnSpPr>
        <xdr:cNvPr id="289" name="直線コネクタ 288">
          <a:extLst>
            <a:ext uri="{FF2B5EF4-FFF2-40B4-BE49-F238E27FC236}">
              <a16:creationId xmlns:a16="http://schemas.microsoft.com/office/drawing/2014/main" id="{168B9B85-4D8F-4146-B090-648F3F41D43E}"/>
            </a:ext>
          </a:extLst>
        </xdr:cNvPr>
        <xdr:cNvCxnSpPr/>
      </xdr:nvCxnSpPr>
      <xdr:spPr>
        <a:xfrm flipV="1">
          <a:off x="7886700" y="6255893"/>
          <a:ext cx="800100" cy="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F9FAC36-195C-43CC-89E8-0747176014B7}"/>
            </a:ext>
          </a:extLst>
        </xdr:cNvPr>
        <xdr:cNvSpPr/>
      </xdr:nvSpPr>
      <xdr:spPr>
        <a:xfrm>
          <a:off x="8636000" y="6327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140342</xdr:rowOff>
    </xdr:from>
    <xdr:ext cx="378565" cy="259045"/>
    <xdr:sp macro="" textlink="">
      <xdr:nvSpPr>
        <xdr:cNvPr id="291" name="テキスト ボックス 290">
          <a:extLst>
            <a:ext uri="{FF2B5EF4-FFF2-40B4-BE49-F238E27FC236}">
              <a16:creationId xmlns:a16="http://schemas.microsoft.com/office/drawing/2014/main" id="{9F94CF95-9DB3-4BAE-8BF9-7B3D15030608}"/>
            </a:ext>
          </a:extLst>
        </xdr:cNvPr>
        <xdr:cNvSpPr txBox="1"/>
      </xdr:nvSpPr>
      <xdr:spPr>
        <a:xfrm>
          <a:off x="8516567" y="64204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133665</xdr:rowOff>
    </xdr:from>
    <xdr:to>
      <xdr:col>45</xdr:col>
      <xdr:colOff>177800</xdr:colOff>
      <xdr:row>37</xdr:row>
      <xdr:rowOff>141849</xdr:rowOff>
    </xdr:to>
    <xdr:cxnSp macro="">
      <xdr:nvCxnSpPr>
        <xdr:cNvPr id="292" name="直線コネクタ 291">
          <a:extLst>
            <a:ext uri="{FF2B5EF4-FFF2-40B4-BE49-F238E27FC236}">
              <a16:creationId xmlns:a16="http://schemas.microsoft.com/office/drawing/2014/main" id="{68E9716D-E305-4942-A6BC-C5A2553F6E2E}"/>
            </a:ext>
          </a:extLst>
        </xdr:cNvPr>
        <xdr:cNvCxnSpPr/>
      </xdr:nvCxnSpPr>
      <xdr:spPr>
        <a:xfrm>
          <a:off x="7080250" y="6248715"/>
          <a:ext cx="806450" cy="8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D0C36642-4026-4245-8FE2-5CFAD4C552B7}"/>
            </a:ext>
          </a:extLst>
        </xdr:cNvPr>
        <xdr:cNvSpPr/>
      </xdr:nvSpPr>
      <xdr:spPr>
        <a:xfrm>
          <a:off x="7842250" y="632287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135450</xdr:rowOff>
    </xdr:from>
    <xdr:ext cx="469744" cy="259045"/>
    <xdr:sp macro="" textlink="">
      <xdr:nvSpPr>
        <xdr:cNvPr id="294" name="テキスト ボックス 293">
          <a:extLst>
            <a:ext uri="{FF2B5EF4-FFF2-40B4-BE49-F238E27FC236}">
              <a16:creationId xmlns:a16="http://schemas.microsoft.com/office/drawing/2014/main" id="{83C19D04-4FA4-49FB-B8E2-9D2943475FF3}"/>
            </a:ext>
          </a:extLst>
        </xdr:cNvPr>
        <xdr:cNvSpPr txBox="1"/>
      </xdr:nvSpPr>
      <xdr:spPr>
        <a:xfrm>
          <a:off x="7677228" y="6415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133665</xdr:rowOff>
    </xdr:from>
    <xdr:to>
      <xdr:col>41</xdr:col>
      <xdr:colOff>50800</xdr:colOff>
      <xdr:row>37</xdr:row>
      <xdr:rowOff>135905</xdr:rowOff>
    </xdr:to>
    <xdr:cxnSp macro="">
      <xdr:nvCxnSpPr>
        <xdr:cNvPr id="295" name="直線コネクタ 294">
          <a:extLst>
            <a:ext uri="{FF2B5EF4-FFF2-40B4-BE49-F238E27FC236}">
              <a16:creationId xmlns:a16="http://schemas.microsoft.com/office/drawing/2014/main" id="{68E491EC-582F-4AF5-85CA-80C95430E92C}"/>
            </a:ext>
          </a:extLst>
        </xdr:cNvPr>
        <xdr:cNvCxnSpPr/>
      </xdr:nvCxnSpPr>
      <xdr:spPr>
        <a:xfrm flipV="1">
          <a:off x="6286500" y="6248715"/>
          <a:ext cx="793750" cy="2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27761706-CED8-4BDC-9330-D843A035C142}"/>
            </a:ext>
          </a:extLst>
        </xdr:cNvPr>
        <xdr:cNvSpPr/>
      </xdr:nvSpPr>
      <xdr:spPr>
        <a:xfrm>
          <a:off x="7029450" y="6331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143725</xdr:rowOff>
    </xdr:from>
    <xdr:ext cx="378565" cy="259045"/>
    <xdr:sp macro="" textlink="">
      <xdr:nvSpPr>
        <xdr:cNvPr id="297" name="テキスト ボックス 296">
          <a:extLst>
            <a:ext uri="{FF2B5EF4-FFF2-40B4-BE49-F238E27FC236}">
              <a16:creationId xmlns:a16="http://schemas.microsoft.com/office/drawing/2014/main" id="{31CD87E9-FCE4-4975-AB94-D51D08C1BF17}"/>
            </a:ext>
          </a:extLst>
        </xdr:cNvPr>
        <xdr:cNvSpPr txBox="1"/>
      </xdr:nvSpPr>
      <xdr:spPr>
        <a:xfrm>
          <a:off x="6910017" y="64238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41534</xdr:rowOff>
    </xdr:from>
    <xdr:to>
      <xdr:col>36</xdr:col>
      <xdr:colOff>165100</xdr:colOff>
      <xdr:row>38</xdr:row>
      <xdr:rowOff>143134</xdr:rowOff>
    </xdr:to>
    <xdr:sp macro="" textlink="">
      <xdr:nvSpPr>
        <xdr:cNvPr id="298" name="フローチャート: 判断 297">
          <a:extLst>
            <a:ext uri="{FF2B5EF4-FFF2-40B4-BE49-F238E27FC236}">
              <a16:creationId xmlns:a16="http://schemas.microsoft.com/office/drawing/2014/main" id="{FA6A3423-4D35-4099-848B-AF28AF5C6247}"/>
            </a:ext>
          </a:extLst>
        </xdr:cNvPr>
        <xdr:cNvSpPr/>
      </xdr:nvSpPr>
      <xdr:spPr>
        <a:xfrm>
          <a:off x="6235700" y="6321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134261</xdr:rowOff>
    </xdr:from>
    <xdr:ext cx="469744" cy="259045"/>
    <xdr:sp macro="" textlink="">
      <xdr:nvSpPr>
        <xdr:cNvPr id="299" name="テキスト ボックス 298">
          <a:extLst>
            <a:ext uri="{FF2B5EF4-FFF2-40B4-BE49-F238E27FC236}">
              <a16:creationId xmlns:a16="http://schemas.microsoft.com/office/drawing/2014/main" id="{78EDCF0F-134D-458E-8FD6-0CA7A3D610DB}"/>
            </a:ext>
          </a:extLst>
        </xdr:cNvPr>
        <xdr:cNvSpPr txBox="1"/>
      </xdr:nvSpPr>
      <xdr:spPr>
        <a:xfrm>
          <a:off x="6070678" y="6414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7312BB5A-6A1A-45CD-9DC5-A4BFBAE278A8}"/>
            </a:ext>
          </a:extLst>
        </xdr:cNvPr>
        <xdr:cNvSpPr txBox="1"/>
      </xdr:nvSpPr>
      <xdr:spPr>
        <a:xfrm>
          <a:off x="92583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FED80B66-7E6A-4C94-BAFE-7D9210271E3C}"/>
            </a:ext>
          </a:extLst>
        </xdr:cNvPr>
        <xdr:cNvSpPr txBox="1"/>
      </xdr:nvSpPr>
      <xdr:spPr>
        <a:xfrm>
          <a:off x="85153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CF8C14B7-FC98-478D-B9C5-E7F07943D72D}"/>
            </a:ext>
          </a:extLst>
        </xdr:cNvPr>
        <xdr:cNvSpPr txBox="1"/>
      </xdr:nvSpPr>
      <xdr:spPr>
        <a:xfrm>
          <a:off x="7715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F0AA953-A4EE-4F95-BFCB-F25BE68D1463}"/>
            </a:ext>
          </a:extLst>
        </xdr:cNvPr>
        <xdr:cNvSpPr txBox="1"/>
      </xdr:nvSpPr>
      <xdr:spPr>
        <a:xfrm>
          <a:off x="6908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53ED98C1-2D71-4221-92F5-88D2092386C9}"/>
            </a:ext>
          </a:extLst>
        </xdr:cNvPr>
        <xdr:cNvSpPr txBox="1"/>
      </xdr:nvSpPr>
      <xdr:spPr>
        <a:xfrm>
          <a:off x="61150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74132</xdr:rowOff>
    </xdr:from>
    <xdr:to>
      <xdr:col>55</xdr:col>
      <xdr:colOff>50800</xdr:colOff>
      <xdr:row>38</xdr:row>
      <xdr:rowOff>4282</xdr:rowOff>
    </xdr:to>
    <xdr:sp macro="" textlink="">
      <xdr:nvSpPr>
        <xdr:cNvPr id="305" name="楕円 304">
          <a:extLst>
            <a:ext uri="{FF2B5EF4-FFF2-40B4-BE49-F238E27FC236}">
              <a16:creationId xmlns:a16="http://schemas.microsoft.com/office/drawing/2014/main" id="{2904E5A7-35DB-44DA-A7CF-208175579A22}"/>
            </a:ext>
          </a:extLst>
        </xdr:cNvPr>
        <xdr:cNvSpPr/>
      </xdr:nvSpPr>
      <xdr:spPr>
        <a:xfrm>
          <a:off x="9398000" y="618918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97009</xdr:rowOff>
    </xdr:from>
    <xdr:ext cx="469744" cy="259045"/>
    <xdr:sp macro="" textlink="">
      <xdr:nvSpPr>
        <xdr:cNvPr id="306" name="労働費該当値テキスト">
          <a:extLst>
            <a:ext uri="{FF2B5EF4-FFF2-40B4-BE49-F238E27FC236}">
              <a16:creationId xmlns:a16="http://schemas.microsoft.com/office/drawing/2014/main" id="{EB9BB960-AA86-41C0-A575-C6A4F69596DA}"/>
            </a:ext>
          </a:extLst>
        </xdr:cNvPr>
        <xdr:cNvSpPr txBox="1"/>
      </xdr:nvSpPr>
      <xdr:spPr>
        <a:xfrm>
          <a:off x="9480550" y="6046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90043</xdr:rowOff>
    </xdr:from>
    <xdr:to>
      <xdr:col>50</xdr:col>
      <xdr:colOff>165100</xdr:colOff>
      <xdr:row>38</xdr:row>
      <xdr:rowOff>20193</xdr:rowOff>
    </xdr:to>
    <xdr:sp macro="" textlink="">
      <xdr:nvSpPr>
        <xdr:cNvPr id="307" name="楕円 306">
          <a:extLst>
            <a:ext uri="{FF2B5EF4-FFF2-40B4-BE49-F238E27FC236}">
              <a16:creationId xmlns:a16="http://schemas.microsoft.com/office/drawing/2014/main" id="{B2AEDE3F-9913-4478-9A7C-44E07B9CCE8D}"/>
            </a:ext>
          </a:extLst>
        </xdr:cNvPr>
        <xdr:cNvSpPr/>
      </xdr:nvSpPr>
      <xdr:spPr>
        <a:xfrm>
          <a:off x="8636000" y="620509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36720</xdr:rowOff>
    </xdr:from>
    <xdr:ext cx="469744" cy="259045"/>
    <xdr:sp macro="" textlink="">
      <xdr:nvSpPr>
        <xdr:cNvPr id="308" name="テキスト ボックス 307">
          <a:extLst>
            <a:ext uri="{FF2B5EF4-FFF2-40B4-BE49-F238E27FC236}">
              <a16:creationId xmlns:a16="http://schemas.microsoft.com/office/drawing/2014/main" id="{768527E0-BFEF-4920-A764-0C6CF3ED4902}"/>
            </a:ext>
          </a:extLst>
        </xdr:cNvPr>
        <xdr:cNvSpPr txBox="1"/>
      </xdr:nvSpPr>
      <xdr:spPr>
        <a:xfrm>
          <a:off x="8470978" y="5986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91049</xdr:rowOff>
    </xdr:from>
    <xdr:to>
      <xdr:col>46</xdr:col>
      <xdr:colOff>38100</xdr:colOff>
      <xdr:row>38</xdr:row>
      <xdr:rowOff>21199</xdr:rowOff>
    </xdr:to>
    <xdr:sp macro="" textlink="">
      <xdr:nvSpPr>
        <xdr:cNvPr id="309" name="楕円 308">
          <a:extLst>
            <a:ext uri="{FF2B5EF4-FFF2-40B4-BE49-F238E27FC236}">
              <a16:creationId xmlns:a16="http://schemas.microsoft.com/office/drawing/2014/main" id="{43DA8F16-EEF4-4251-B342-DD8E2F91A4EA}"/>
            </a:ext>
          </a:extLst>
        </xdr:cNvPr>
        <xdr:cNvSpPr/>
      </xdr:nvSpPr>
      <xdr:spPr>
        <a:xfrm>
          <a:off x="7842250" y="620609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37726</xdr:rowOff>
    </xdr:from>
    <xdr:ext cx="469744" cy="259045"/>
    <xdr:sp macro="" textlink="">
      <xdr:nvSpPr>
        <xdr:cNvPr id="310" name="テキスト ボックス 309">
          <a:extLst>
            <a:ext uri="{FF2B5EF4-FFF2-40B4-BE49-F238E27FC236}">
              <a16:creationId xmlns:a16="http://schemas.microsoft.com/office/drawing/2014/main" id="{2CC111C7-51B5-4EE7-869C-A855A6C0FA3D}"/>
            </a:ext>
          </a:extLst>
        </xdr:cNvPr>
        <xdr:cNvSpPr txBox="1"/>
      </xdr:nvSpPr>
      <xdr:spPr>
        <a:xfrm>
          <a:off x="7677228" y="5987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82865</xdr:rowOff>
    </xdr:from>
    <xdr:to>
      <xdr:col>41</xdr:col>
      <xdr:colOff>101600</xdr:colOff>
      <xdr:row>38</xdr:row>
      <xdr:rowOff>13015</xdr:rowOff>
    </xdr:to>
    <xdr:sp macro="" textlink="">
      <xdr:nvSpPr>
        <xdr:cNvPr id="311" name="楕円 310">
          <a:extLst>
            <a:ext uri="{FF2B5EF4-FFF2-40B4-BE49-F238E27FC236}">
              <a16:creationId xmlns:a16="http://schemas.microsoft.com/office/drawing/2014/main" id="{9A03BF53-4060-4871-8473-DC16552B2E73}"/>
            </a:ext>
          </a:extLst>
        </xdr:cNvPr>
        <xdr:cNvSpPr/>
      </xdr:nvSpPr>
      <xdr:spPr>
        <a:xfrm>
          <a:off x="7029450" y="61979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29542</xdr:rowOff>
    </xdr:from>
    <xdr:ext cx="469744" cy="259045"/>
    <xdr:sp macro="" textlink="">
      <xdr:nvSpPr>
        <xdr:cNvPr id="312" name="テキスト ボックス 311">
          <a:extLst>
            <a:ext uri="{FF2B5EF4-FFF2-40B4-BE49-F238E27FC236}">
              <a16:creationId xmlns:a16="http://schemas.microsoft.com/office/drawing/2014/main" id="{A978500F-4BF6-4E90-A1D3-6D48411AB611}"/>
            </a:ext>
          </a:extLst>
        </xdr:cNvPr>
        <xdr:cNvSpPr txBox="1"/>
      </xdr:nvSpPr>
      <xdr:spPr>
        <a:xfrm>
          <a:off x="6864428" y="597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85105</xdr:rowOff>
    </xdr:from>
    <xdr:to>
      <xdr:col>36</xdr:col>
      <xdr:colOff>165100</xdr:colOff>
      <xdr:row>38</xdr:row>
      <xdr:rowOff>15255</xdr:rowOff>
    </xdr:to>
    <xdr:sp macro="" textlink="">
      <xdr:nvSpPr>
        <xdr:cNvPr id="313" name="楕円 312">
          <a:extLst>
            <a:ext uri="{FF2B5EF4-FFF2-40B4-BE49-F238E27FC236}">
              <a16:creationId xmlns:a16="http://schemas.microsoft.com/office/drawing/2014/main" id="{912C5EC2-0BA2-41D6-8C7F-4B522BC5E498}"/>
            </a:ext>
          </a:extLst>
        </xdr:cNvPr>
        <xdr:cNvSpPr/>
      </xdr:nvSpPr>
      <xdr:spPr>
        <a:xfrm>
          <a:off x="6235700" y="62001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31782</xdr:rowOff>
    </xdr:from>
    <xdr:ext cx="469744" cy="259045"/>
    <xdr:sp macro="" textlink="">
      <xdr:nvSpPr>
        <xdr:cNvPr id="314" name="テキスト ボックス 313">
          <a:extLst>
            <a:ext uri="{FF2B5EF4-FFF2-40B4-BE49-F238E27FC236}">
              <a16:creationId xmlns:a16="http://schemas.microsoft.com/office/drawing/2014/main" id="{F8097A63-4E0B-49EE-954E-0BFF2D32E173}"/>
            </a:ext>
          </a:extLst>
        </xdr:cNvPr>
        <xdr:cNvSpPr txBox="1"/>
      </xdr:nvSpPr>
      <xdr:spPr>
        <a:xfrm>
          <a:off x="6070678" y="5981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C3CF75BD-3B4B-431D-A2FE-488FC7DB401A}"/>
            </a:ext>
          </a:extLst>
        </xdr:cNvPr>
        <xdr:cNvSpPr/>
      </xdr:nvSpPr>
      <xdr:spPr>
        <a:xfrm>
          <a:off x="5956300" y="7162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61E438C1-EDC9-4C39-9A33-A73D075A908E}"/>
            </a:ext>
          </a:extLst>
        </xdr:cNvPr>
        <xdr:cNvSpPr/>
      </xdr:nvSpPr>
      <xdr:spPr>
        <a:xfrm>
          <a:off x="60642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5127D64C-7BDE-47CA-B6E0-F14EEF2BFFBC}"/>
            </a:ext>
          </a:extLst>
        </xdr:cNvPr>
        <xdr:cNvSpPr/>
      </xdr:nvSpPr>
      <xdr:spPr>
        <a:xfrm>
          <a:off x="60642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E13E3E20-422B-4F61-84ED-F0E749CB416C}"/>
            </a:ext>
          </a:extLst>
        </xdr:cNvPr>
        <xdr:cNvSpPr/>
      </xdr:nvSpPr>
      <xdr:spPr>
        <a:xfrm>
          <a:off x="69850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6B09361A-2C3B-4834-B9FC-810DA8B6C362}"/>
            </a:ext>
          </a:extLst>
        </xdr:cNvPr>
        <xdr:cNvSpPr/>
      </xdr:nvSpPr>
      <xdr:spPr>
        <a:xfrm>
          <a:off x="69850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700CF7E9-C195-48A3-BEDE-0A6D9249D35C}"/>
            </a:ext>
          </a:extLst>
        </xdr:cNvPr>
        <xdr:cNvSpPr/>
      </xdr:nvSpPr>
      <xdr:spPr>
        <a:xfrm>
          <a:off x="80137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1F2E4D14-2810-404F-A151-4F8995CA2D0A}"/>
            </a:ext>
          </a:extLst>
        </xdr:cNvPr>
        <xdr:cNvSpPr/>
      </xdr:nvSpPr>
      <xdr:spPr>
        <a:xfrm>
          <a:off x="80137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808B9525-4B01-4696-9881-8F19BB6C66D1}"/>
            </a:ext>
          </a:extLst>
        </xdr:cNvPr>
        <xdr:cNvSpPr/>
      </xdr:nvSpPr>
      <xdr:spPr>
        <a:xfrm>
          <a:off x="5956300" y="7956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C67553E5-46A8-429E-AD25-0C5A53E33E2D}"/>
            </a:ext>
          </a:extLst>
        </xdr:cNvPr>
        <xdr:cNvSpPr txBox="1"/>
      </xdr:nvSpPr>
      <xdr:spPr>
        <a:xfrm>
          <a:off x="591820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C61CB0B-0E5F-4983-B210-3D182BA1C185}"/>
            </a:ext>
          </a:extLst>
        </xdr:cNvPr>
        <xdr:cNvCxnSpPr/>
      </xdr:nvCxnSpPr>
      <xdr:spPr>
        <a:xfrm>
          <a:off x="5956300" y="1016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7111DCE7-6C3B-4500-96FB-579DB6DD30E6}"/>
            </a:ext>
          </a:extLst>
        </xdr:cNvPr>
        <xdr:cNvCxnSpPr/>
      </xdr:nvCxnSpPr>
      <xdr:spPr>
        <a:xfrm>
          <a:off x="5956300" y="9791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18D7AF8D-6EC0-43DB-88EB-ADE4699E6AFE}"/>
            </a:ext>
          </a:extLst>
        </xdr:cNvPr>
        <xdr:cNvSpPr txBox="1"/>
      </xdr:nvSpPr>
      <xdr:spPr>
        <a:xfrm>
          <a:off x="5726564" y="9655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16C61070-A70A-452E-A7A3-C4ADCFE21CE3}"/>
            </a:ext>
          </a:extLst>
        </xdr:cNvPr>
        <xdr:cNvCxnSpPr/>
      </xdr:nvCxnSpPr>
      <xdr:spPr>
        <a:xfrm>
          <a:off x="5956300" y="9423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C2479281-9AA9-44D4-8CAC-76A6EC8E4C2A}"/>
            </a:ext>
          </a:extLst>
        </xdr:cNvPr>
        <xdr:cNvSpPr txBox="1"/>
      </xdr:nvSpPr>
      <xdr:spPr>
        <a:xfrm>
          <a:off x="5418031" y="928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69F87299-13EE-444A-94AB-D56F7F9B8A25}"/>
            </a:ext>
          </a:extLst>
        </xdr:cNvPr>
        <xdr:cNvCxnSpPr/>
      </xdr:nvCxnSpPr>
      <xdr:spPr>
        <a:xfrm>
          <a:off x="5956300" y="9061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C16E251E-52BF-40F1-B7CB-E2E212D045BA}"/>
            </a:ext>
          </a:extLst>
        </xdr:cNvPr>
        <xdr:cNvSpPr txBox="1"/>
      </xdr:nvSpPr>
      <xdr:spPr>
        <a:xfrm>
          <a:off x="5418031" y="8919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F52B3782-92EB-4696-96A5-33B059C41CFF}"/>
            </a:ext>
          </a:extLst>
        </xdr:cNvPr>
        <xdr:cNvCxnSpPr/>
      </xdr:nvCxnSpPr>
      <xdr:spPr>
        <a:xfrm>
          <a:off x="5956300" y="8693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CF44884E-86FB-4649-9E88-6146B869E61E}"/>
            </a:ext>
          </a:extLst>
        </xdr:cNvPr>
        <xdr:cNvSpPr txBox="1"/>
      </xdr:nvSpPr>
      <xdr:spPr>
        <a:xfrm>
          <a:off x="5418031" y="855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7D3AE75F-DB78-4768-9943-E30EC3431C5D}"/>
            </a:ext>
          </a:extLst>
        </xdr:cNvPr>
        <xdr:cNvCxnSpPr/>
      </xdr:nvCxnSpPr>
      <xdr:spPr>
        <a:xfrm>
          <a:off x="5956300" y="8324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A3EB7EB9-A47F-4625-947D-7D52D8DED96B}"/>
            </a:ext>
          </a:extLst>
        </xdr:cNvPr>
        <xdr:cNvSpPr txBox="1"/>
      </xdr:nvSpPr>
      <xdr:spPr>
        <a:xfrm>
          <a:off x="5418031" y="818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30BA3A49-E2F5-4A05-B614-0EF52C666411}"/>
            </a:ext>
          </a:extLst>
        </xdr:cNvPr>
        <xdr:cNvCxnSpPr/>
      </xdr:nvCxnSpPr>
      <xdr:spPr>
        <a:xfrm>
          <a:off x="5956300" y="7956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2806757E-0FF1-4E6F-B23D-91DD48546759}"/>
            </a:ext>
          </a:extLst>
        </xdr:cNvPr>
        <xdr:cNvSpPr txBox="1"/>
      </xdr:nvSpPr>
      <xdr:spPr>
        <a:xfrm>
          <a:off x="5418031" y="7820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2DB442B0-0BF4-4690-8BB1-A48B75DA3F9F}"/>
            </a:ext>
          </a:extLst>
        </xdr:cNvPr>
        <xdr:cNvSpPr/>
      </xdr:nvSpPr>
      <xdr:spPr>
        <a:xfrm>
          <a:off x="5956300" y="7956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8AAAA9A9-F366-4C59-B7E8-2021D35747FE}"/>
            </a:ext>
          </a:extLst>
        </xdr:cNvPr>
        <xdr:cNvCxnSpPr/>
      </xdr:nvCxnSpPr>
      <xdr:spPr>
        <a:xfrm flipV="1">
          <a:off x="9427845" y="8567628"/>
          <a:ext cx="1270" cy="1216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E199CCD1-EA8C-4D67-8C9F-6CF4323C1484}"/>
            </a:ext>
          </a:extLst>
        </xdr:cNvPr>
        <xdr:cNvSpPr txBox="1"/>
      </xdr:nvSpPr>
      <xdr:spPr>
        <a:xfrm>
          <a:off x="9480550" y="9787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83A01038-612D-4107-BACC-57DCC14FB3D8}"/>
            </a:ext>
          </a:extLst>
        </xdr:cNvPr>
        <xdr:cNvCxnSpPr/>
      </xdr:nvCxnSpPr>
      <xdr:spPr>
        <a:xfrm>
          <a:off x="9359900" y="978400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73110C41-D5B0-4A5E-BABE-DDD9482F28E6}"/>
            </a:ext>
          </a:extLst>
        </xdr:cNvPr>
        <xdr:cNvSpPr txBox="1"/>
      </xdr:nvSpPr>
      <xdr:spPr>
        <a:xfrm>
          <a:off x="9480550" y="8349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E13529AB-2E2F-45AD-8FC7-42042821ED79}"/>
            </a:ext>
          </a:extLst>
        </xdr:cNvPr>
        <xdr:cNvCxnSpPr/>
      </xdr:nvCxnSpPr>
      <xdr:spPr>
        <a:xfrm>
          <a:off x="9359900" y="85676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36216</xdr:rowOff>
    </xdr:from>
    <xdr:to>
      <xdr:col>55</xdr:col>
      <xdr:colOff>0</xdr:colOff>
      <xdr:row>57</xdr:row>
      <xdr:rowOff>111239</xdr:rowOff>
    </xdr:to>
    <xdr:cxnSp macro="">
      <xdr:nvCxnSpPr>
        <xdr:cNvPr id="343" name="直線コネクタ 342">
          <a:extLst>
            <a:ext uri="{FF2B5EF4-FFF2-40B4-BE49-F238E27FC236}">
              <a16:creationId xmlns:a16="http://schemas.microsoft.com/office/drawing/2014/main" id="{15EF7BD7-0E9E-43FA-B608-EC705C6A47ED}"/>
            </a:ext>
          </a:extLst>
        </xdr:cNvPr>
        <xdr:cNvCxnSpPr/>
      </xdr:nvCxnSpPr>
      <xdr:spPr>
        <a:xfrm>
          <a:off x="8686800" y="9453266"/>
          <a:ext cx="742950" cy="75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108319</xdr:rowOff>
    </xdr:from>
    <xdr:ext cx="534377" cy="259045"/>
    <xdr:sp macro="" textlink="">
      <xdr:nvSpPr>
        <xdr:cNvPr id="344" name="農林水産業費平均値テキスト">
          <a:extLst>
            <a:ext uri="{FF2B5EF4-FFF2-40B4-BE49-F238E27FC236}">
              <a16:creationId xmlns:a16="http://schemas.microsoft.com/office/drawing/2014/main" id="{E52A86AE-AC75-441D-B602-95938527A168}"/>
            </a:ext>
          </a:extLst>
        </xdr:cNvPr>
        <xdr:cNvSpPr txBox="1"/>
      </xdr:nvSpPr>
      <xdr:spPr>
        <a:xfrm>
          <a:off x="9480550" y="95253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6BD168CD-292E-42AB-8688-C9EF2C9DE624}"/>
            </a:ext>
          </a:extLst>
        </xdr:cNvPr>
        <xdr:cNvSpPr/>
      </xdr:nvSpPr>
      <xdr:spPr>
        <a:xfrm>
          <a:off x="9398000" y="954694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36216</xdr:rowOff>
    </xdr:from>
    <xdr:to>
      <xdr:col>50</xdr:col>
      <xdr:colOff>114300</xdr:colOff>
      <xdr:row>57</xdr:row>
      <xdr:rowOff>90170</xdr:rowOff>
    </xdr:to>
    <xdr:cxnSp macro="">
      <xdr:nvCxnSpPr>
        <xdr:cNvPr id="346" name="直線コネクタ 345">
          <a:extLst>
            <a:ext uri="{FF2B5EF4-FFF2-40B4-BE49-F238E27FC236}">
              <a16:creationId xmlns:a16="http://schemas.microsoft.com/office/drawing/2014/main" id="{014AED5C-956C-445C-8B59-BDEA751DFE12}"/>
            </a:ext>
          </a:extLst>
        </xdr:cNvPr>
        <xdr:cNvCxnSpPr/>
      </xdr:nvCxnSpPr>
      <xdr:spPr>
        <a:xfrm flipV="1">
          <a:off x="7886700" y="9453266"/>
          <a:ext cx="800100" cy="53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94972429-1A30-46CC-99B5-E1CE216ACD47}"/>
            </a:ext>
          </a:extLst>
        </xdr:cNvPr>
        <xdr:cNvSpPr/>
      </xdr:nvSpPr>
      <xdr:spPr>
        <a:xfrm>
          <a:off x="8636000" y="95569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61162</xdr:rowOff>
    </xdr:from>
    <xdr:ext cx="534377" cy="259045"/>
    <xdr:sp macro="" textlink="">
      <xdr:nvSpPr>
        <xdr:cNvPr id="348" name="テキスト ボックス 347">
          <a:extLst>
            <a:ext uri="{FF2B5EF4-FFF2-40B4-BE49-F238E27FC236}">
              <a16:creationId xmlns:a16="http://schemas.microsoft.com/office/drawing/2014/main" id="{31518825-3177-45DE-B807-519DDA313BFD}"/>
            </a:ext>
          </a:extLst>
        </xdr:cNvPr>
        <xdr:cNvSpPr txBox="1"/>
      </xdr:nvSpPr>
      <xdr:spPr>
        <a:xfrm>
          <a:off x="8438661" y="9643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115774</xdr:rowOff>
    </xdr:from>
    <xdr:to>
      <xdr:col>45</xdr:col>
      <xdr:colOff>177800</xdr:colOff>
      <xdr:row>57</xdr:row>
      <xdr:rowOff>90170</xdr:rowOff>
    </xdr:to>
    <xdr:cxnSp macro="">
      <xdr:nvCxnSpPr>
        <xdr:cNvPr id="349" name="直線コネクタ 348">
          <a:extLst>
            <a:ext uri="{FF2B5EF4-FFF2-40B4-BE49-F238E27FC236}">
              <a16:creationId xmlns:a16="http://schemas.microsoft.com/office/drawing/2014/main" id="{DBDFCC9F-334A-4247-9EE0-47B44A922486}"/>
            </a:ext>
          </a:extLst>
        </xdr:cNvPr>
        <xdr:cNvCxnSpPr/>
      </xdr:nvCxnSpPr>
      <xdr:spPr>
        <a:xfrm>
          <a:off x="7080250" y="9367724"/>
          <a:ext cx="806450" cy="139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1F3F5263-EE8E-4010-B85F-6FE7C026F07F}"/>
            </a:ext>
          </a:extLst>
        </xdr:cNvPr>
        <xdr:cNvSpPr/>
      </xdr:nvSpPr>
      <xdr:spPr>
        <a:xfrm>
          <a:off x="7842250" y="957207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76303</xdr:rowOff>
    </xdr:from>
    <xdr:ext cx="534377" cy="259045"/>
    <xdr:sp macro="" textlink="">
      <xdr:nvSpPr>
        <xdr:cNvPr id="351" name="テキスト ボックス 350">
          <a:extLst>
            <a:ext uri="{FF2B5EF4-FFF2-40B4-BE49-F238E27FC236}">
              <a16:creationId xmlns:a16="http://schemas.microsoft.com/office/drawing/2014/main" id="{EE287233-C7E6-4982-919D-FD661C0A9A0F}"/>
            </a:ext>
          </a:extLst>
        </xdr:cNvPr>
        <xdr:cNvSpPr txBox="1"/>
      </xdr:nvSpPr>
      <xdr:spPr>
        <a:xfrm>
          <a:off x="7644911" y="9658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115774</xdr:rowOff>
    </xdr:from>
    <xdr:to>
      <xdr:col>41</xdr:col>
      <xdr:colOff>50800</xdr:colOff>
      <xdr:row>57</xdr:row>
      <xdr:rowOff>32029</xdr:rowOff>
    </xdr:to>
    <xdr:cxnSp macro="">
      <xdr:nvCxnSpPr>
        <xdr:cNvPr id="352" name="直線コネクタ 351">
          <a:extLst>
            <a:ext uri="{FF2B5EF4-FFF2-40B4-BE49-F238E27FC236}">
              <a16:creationId xmlns:a16="http://schemas.microsoft.com/office/drawing/2014/main" id="{28A23DAC-27F7-40D2-AA36-F5B436426369}"/>
            </a:ext>
          </a:extLst>
        </xdr:cNvPr>
        <xdr:cNvCxnSpPr/>
      </xdr:nvCxnSpPr>
      <xdr:spPr>
        <a:xfrm flipV="1">
          <a:off x="6286500" y="9367724"/>
          <a:ext cx="793750" cy="81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CD4CE3FD-8B0A-4466-B823-F07DCA2D2858}"/>
            </a:ext>
          </a:extLst>
        </xdr:cNvPr>
        <xdr:cNvSpPr/>
      </xdr:nvSpPr>
      <xdr:spPr>
        <a:xfrm>
          <a:off x="7029450" y="956023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64466</xdr:rowOff>
    </xdr:from>
    <xdr:ext cx="534377" cy="259045"/>
    <xdr:sp macro="" textlink="">
      <xdr:nvSpPr>
        <xdr:cNvPr id="354" name="テキスト ボックス 353">
          <a:extLst>
            <a:ext uri="{FF2B5EF4-FFF2-40B4-BE49-F238E27FC236}">
              <a16:creationId xmlns:a16="http://schemas.microsoft.com/office/drawing/2014/main" id="{68E145A2-A17F-4071-AD69-DE21C7529D38}"/>
            </a:ext>
          </a:extLst>
        </xdr:cNvPr>
        <xdr:cNvSpPr txBox="1"/>
      </xdr:nvSpPr>
      <xdr:spPr>
        <a:xfrm>
          <a:off x="6851161" y="9646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166453</xdr:rowOff>
    </xdr:from>
    <xdr:to>
      <xdr:col>36</xdr:col>
      <xdr:colOff>165100</xdr:colOff>
      <xdr:row>58</xdr:row>
      <xdr:rowOff>96603</xdr:rowOff>
    </xdr:to>
    <xdr:sp macro="" textlink="">
      <xdr:nvSpPr>
        <xdr:cNvPr id="355" name="フローチャート: 判断 354">
          <a:extLst>
            <a:ext uri="{FF2B5EF4-FFF2-40B4-BE49-F238E27FC236}">
              <a16:creationId xmlns:a16="http://schemas.microsoft.com/office/drawing/2014/main" id="{4D1B410B-3046-49D6-9001-EF9CF14E7469}"/>
            </a:ext>
          </a:extLst>
        </xdr:cNvPr>
        <xdr:cNvSpPr/>
      </xdr:nvSpPr>
      <xdr:spPr>
        <a:xfrm>
          <a:off x="6235700" y="958350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87730</xdr:rowOff>
    </xdr:from>
    <xdr:ext cx="534377" cy="259045"/>
    <xdr:sp macro="" textlink="">
      <xdr:nvSpPr>
        <xdr:cNvPr id="356" name="テキスト ボックス 355">
          <a:extLst>
            <a:ext uri="{FF2B5EF4-FFF2-40B4-BE49-F238E27FC236}">
              <a16:creationId xmlns:a16="http://schemas.microsoft.com/office/drawing/2014/main" id="{57E6CBDD-9965-4750-AFC6-04BF1EC6F05C}"/>
            </a:ext>
          </a:extLst>
        </xdr:cNvPr>
        <xdr:cNvSpPr txBox="1"/>
      </xdr:nvSpPr>
      <xdr:spPr>
        <a:xfrm>
          <a:off x="6038361" y="966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4778ACE7-03A9-4AFC-BF28-159D307D3A87}"/>
            </a:ext>
          </a:extLst>
        </xdr:cNvPr>
        <xdr:cNvSpPr txBox="1"/>
      </xdr:nvSpPr>
      <xdr:spPr>
        <a:xfrm>
          <a:off x="92583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1773F32A-95DF-4435-A0E5-88E0267FD9FD}"/>
            </a:ext>
          </a:extLst>
        </xdr:cNvPr>
        <xdr:cNvSpPr txBox="1"/>
      </xdr:nvSpPr>
      <xdr:spPr>
        <a:xfrm>
          <a:off x="85153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69E8BE2F-77BD-4CBB-BB83-E56AC1092F08}"/>
            </a:ext>
          </a:extLst>
        </xdr:cNvPr>
        <xdr:cNvSpPr txBox="1"/>
      </xdr:nvSpPr>
      <xdr:spPr>
        <a:xfrm>
          <a:off x="7715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771CF8EF-DCC5-476B-8B5F-169ACAAB7810}"/>
            </a:ext>
          </a:extLst>
        </xdr:cNvPr>
        <xdr:cNvSpPr txBox="1"/>
      </xdr:nvSpPr>
      <xdr:spPr>
        <a:xfrm>
          <a:off x="6908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6ABF38E5-78CA-466A-B18B-DC29D0AC9CF7}"/>
            </a:ext>
          </a:extLst>
        </xdr:cNvPr>
        <xdr:cNvSpPr txBox="1"/>
      </xdr:nvSpPr>
      <xdr:spPr>
        <a:xfrm>
          <a:off x="61150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60439</xdr:rowOff>
    </xdr:from>
    <xdr:to>
      <xdr:col>55</xdr:col>
      <xdr:colOff>50800</xdr:colOff>
      <xdr:row>57</xdr:row>
      <xdr:rowOff>162039</xdr:rowOff>
    </xdr:to>
    <xdr:sp macro="" textlink="">
      <xdr:nvSpPr>
        <xdr:cNvPr id="362" name="楕円 361">
          <a:extLst>
            <a:ext uri="{FF2B5EF4-FFF2-40B4-BE49-F238E27FC236}">
              <a16:creationId xmlns:a16="http://schemas.microsoft.com/office/drawing/2014/main" id="{D7CB9BD7-7832-4AFE-93A2-100CCF538CE4}"/>
            </a:ext>
          </a:extLst>
        </xdr:cNvPr>
        <xdr:cNvSpPr/>
      </xdr:nvSpPr>
      <xdr:spPr>
        <a:xfrm>
          <a:off x="9398000" y="947748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83316</xdr:rowOff>
    </xdr:from>
    <xdr:ext cx="534377" cy="259045"/>
    <xdr:sp macro="" textlink="">
      <xdr:nvSpPr>
        <xdr:cNvPr id="363" name="農林水産業費該当値テキスト">
          <a:extLst>
            <a:ext uri="{FF2B5EF4-FFF2-40B4-BE49-F238E27FC236}">
              <a16:creationId xmlns:a16="http://schemas.microsoft.com/office/drawing/2014/main" id="{26B07153-9265-4101-9C7A-8025D3EFB455}"/>
            </a:ext>
          </a:extLst>
        </xdr:cNvPr>
        <xdr:cNvSpPr txBox="1"/>
      </xdr:nvSpPr>
      <xdr:spPr>
        <a:xfrm>
          <a:off x="9480550" y="9335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156866</xdr:rowOff>
    </xdr:from>
    <xdr:to>
      <xdr:col>50</xdr:col>
      <xdr:colOff>165100</xdr:colOff>
      <xdr:row>57</xdr:row>
      <xdr:rowOff>87016</xdr:rowOff>
    </xdr:to>
    <xdr:sp macro="" textlink="">
      <xdr:nvSpPr>
        <xdr:cNvPr id="364" name="楕円 363">
          <a:extLst>
            <a:ext uri="{FF2B5EF4-FFF2-40B4-BE49-F238E27FC236}">
              <a16:creationId xmlns:a16="http://schemas.microsoft.com/office/drawing/2014/main" id="{4FEDBCB6-45FA-4BCC-B044-04E13376EF77}"/>
            </a:ext>
          </a:extLst>
        </xdr:cNvPr>
        <xdr:cNvSpPr/>
      </xdr:nvSpPr>
      <xdr:spPr>
        <a:xfrm>
          <a:off x="8636000" y="940881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103543</xdr:rowOff>
    </xdr:from>
    <xdr:ext cx="534377" cy="259045"/>
    <xdr:sp macro="" textlink="">
      <xdr:nvSpPr>
        <xdr:cNvPr id="365" name="テキスト ボックス 364">
          <a:extLst>
            <a:ext uri="{FF2B5EF4-FFF2-40B4-BE49-F238E27FC236}">
              <a16:creationId xmlns:a16="http://schemas.microsoft.com/office/drawing/2014/main" id="{44A731FF-7EB5-440F-A119-1939B250C407}"/>
            </a:ext>
          </a:extLst>
        </xdr:cNvPr>
        <xdr:cNvSpPr txBox="1"/>
      </xdr:nvSpPr>
      <xdr:spPr>
        <a:xfrm>
          <a:off x="8438661" y="9190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39370</xdr:rowOff>
    </xdr:from>
    <xdr:to>
      <xdr:col>46</xdr:col>
      <xdr:colOff>38100</xdr:colOff>
      <xdr:row>57</xdr:row>
      <xdr:rowOff>140970</xdr:rowOff>
    </xdr:to>
    <xdr:sp macro="" textlink="">
      <xdr:nvSpPr>
        <xdr:cNvPr id="366" name="楕円 365">
          <a:extLst>
            <a:ext uri="{FF2B5EF4-FFF2-40B4-BE49-F238E27FC236}">
              <a16:creationId xmlns:a16="http://schemas.microsoft.com/office/drawing/2014/main" id="{D2248634-64A5-4EBF-82F6-EA8F019F9D5B}"/>
            </a:ext>
          </a:extLst>
        </xdr:cNvPr>
        <xdr:cNvSpPr/>
      </xdr:nvSpPr>
      <xdr:spPr>
        <a:xfrm>
          <a:off x="7842250" y="94564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157497</xdr:rowOff>
    </xdr:from>
    <xdr:ext cx="534377" cy="259045"/>
    <xdr:sp macro="" textlink="">
      <xdr:nvSpPr>
        <xdr:cNvPr id="367" name="テキスト ボックス 366">
          <a:extLst>
            <a:ext uri="{FF2B5EF4-FFF2-40B4-BE49-F238E27FC236}">
              <a16:creationId xmlns:a16="http://schemas.microsoft.com/office/drawing/2014/main" id="{9E6B697D-8BF9-4A01-83A9-F309DBADC63E}"/>
            </a:ext>
          </a:extLst>
        </xdr:cNvPr>
        <xdr:cNvSpPr txBox="1"/>
      </xdr:nvSpPr>
      <xdr:spPr>
        <a:xfrm>
          <a:off x="7644911" y="9244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64974</xdr:rowOff>
    </xdr:from>
    <xdr:to>
      <xdr:col>41</xdr:col>
      <xdr:colOff>101600</xdr:colOff>
      <xdr:row>56</xdr:row>
      <xdr:rowOff>166574</xdr:rowOff>
    </xdr:to>
    <xdr:sp macro="" textlink="">
      <xdr:nvSpPr>
        <xdr:cNvPr id="368" name="楕円 367">
          <a:extLst>
            <a:ext uri="{FF2B5EF4-FFF2-40B4-BE49-F238E27FC236}">
              <a16:creationId xmlns:a16="http://schemas.microsoft.com/office/drawing/2014/main" id="{44DF3E85-7A2E-4EE7-A485-7025DE24C267}"/>
            </a:ext>
          </a:extLst>
        </xdr:cNvPr>
        <xdr:cNvSpPr/>
      </xdr:nvSpPr>
      <xdr:spPr>
        <a:xfrm>
          <a:off x="7029450" y="9316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11651</xdr:rowOff>
    </xdr:from>
    <xdr:ext cx="599010" cy="259045"/>
    <xdr:sp macro="" textlink="">
      <xdr:nvSpPr>
        <xdr:cNvPr id="369" name="テキスト ボックス 368">
          <a:extLst>
            <a:ext uri="{FF2B5EF4-FFF2-40B4-BE49-F238E27FC236}">
              <a16:creationId xmlns:a16="http://schemas.microsoft.com/office/drawing/2014/main" id="{6AAFC415-62AF-40B0-B984-6AE5F5B10768}"/>
            </a:ext>
          </a:extLst>
        </xdr:cNvPr>
        <xdr:cNvSpPr txBox="1"/>
      </xdr:nvSpPr>
      <xdr:spPr>
        <a:xfrm>
          <a:off x="6818845" y="9098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152679</xdr:rowOff>
    </xdr:from>
    <xdr:to>
      <xdr:col>36</xdr:col>
      <xdr:colOff>165100</xdr:colOff>
      <xdr:row>57</xdr:row>
      <xdr:rowOff>82829</xdr:rowOff>
    </xdr:to>
    <xdr:sp macro="" textlink="">
      <xdr:nvSpPr>
        <xdr:cNvPr id="370" name="楕円 369">
          <a:extLst>
            <a:ext uri="{FF2B5EF4-FFF2-40B4-BE49-F238E27FC236}">
              <a16:creationId xmlns:a16="http://schemas.microsoft.com/office/drawing/2014/main" id="{00CFE1F3-AC94-4B29-A258-54D0EB5B50B6}"/>
            </a:ext>
          </a:extLst>
        </xdr:cNvPr>
        <xdr:cNvSpPr/>
      </xdr:nvSpPr>
      <xdr:spPr>
        <a:xfrm>
          <a:off x="6235700" y="940462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99356</xdr:rowOff>
    </xdr:from>
    <xdr:ext cx="534377" cy="259045"/>
    <xdr:sp macro="" textlink="">
      <xdr:nvSpPr>
        <xdr:cNvPr id="371" name="テキスト ボックス 370">
          <a:extLst>
            <a:ext uri="{FF2B5EF4-FFF2-40B4-BE49-F238E27FC236}">
              <a16:creationId xmlns:a16="http://schemas.microsoft.com/office/drawing/2014/main" id="{6757EA95-17F9-4462-BF85-C93CC857AB3A}"/>
            </a:ext>
          </a:extLst>
        </xdr:cNvPr>
        <xdr:cNvSpPr txBox="1"/>
      </xdr:nvSpPr>
      <xdr:spPr>
        <a:xfrm>
          <a:off x="6038361" y="918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C9666B4B-02F9-4241-8B06-65A170D05574}"/>
            </a:ext>
          </a:extLst>
        </xdr:cNvPr>
        <xdr:cNvSpPr/>
      </xdr:nvSpPr>
      <xdr:spPr>
        <a:xfrm>
          <a:off x="5956300" y="10464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B6C1E46E-D223-4A62-B5BD-42323E65AC5C}"/>
            </a:ext>
          </a:extLst>
        </xdr:cNvPr>
        <xdr:cNvSpPr/>
      </xdr:nvSpPr>
      <xdr:spPr>
        <a:xfrm>
          <a:off x="60642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459A0B36-E487-40AB-AC02-D7C594259AD4}"/>
            </a:ext>
          </a:extLst>
        </xdr:cNvPr>
        <xdr:cNvSpPr/>
      </xdr:nvSpPr>
      <xdr:spPr>
        <a:xfrm>
          <a:off x="60642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3364E6A0-11FC-4DDA-A12B-2123C917305E}"/>
            </a:ext>
          </a:extLst>
        </xdr:cNvPr>
        <xdr:cNvSpPr/>
      </xdr:nvSpPr>
      <xdr:spPr>
        <a:xfrm>
          <a:off x="69850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5B8C2EFE-435C-4817-BB5C-DE02C349DC84}"/>
            </a:ext>
          </a:extLst>
        </xdr:cNvPr>
        <xdr:cNvSpPr/>
      </xdr:nvSpPr>
      <xdr:spPr>
        <a:xfrm>
          <a:off x="69850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6EC104F4-CD6D-494D-9178-2FFC8CEAC92A}"/>
            </a:ext>
          </a:extLst>
        </xdr:cNvPr>
        <xdr:cNvSpPr/>
      </xdr:nvSpPr>
      <xdr:spPr>
        <a:xfrm>
          <a:off x="80137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AD73E017-4692-4F6D-B031-346D9F2228D2}"/>
            </a:ext>
          </a:extLst>
        </xdr:cNvPr>
        <xdr:cNvSpPr/>
      </xdr:nvSpPr>
      <xdr:spPr>
        <a:xfrm>
          <a:off x="80137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FD7DA5AC-FCB6-4820-9B47-ACCE8E193BE9}"/>
            </a:ext>
          </a:extLst>
        </xdr:cNvPr>
        <xdr:cNvSpPr/>
      </xdr:nvSpPr>
      <xdr:spPr>
        <a:xfrm>
          <a:off x="5956300" y="11258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6A9C7311-F50C-4503-A9E7-DE7D71C654E2}"/>
            </a:ext>
          </a:extLst>
        </xdr:cNvPr>
        <xdr:cNvSpPr txBox="1"/>
      </xdr:nvSpPr>
      <xdr:spPr>
        <a:xfrm>
          <a:off x="591820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56DED5FF-B93B-48A3-B09B-4F042E0D2A9F}"/>
            </a:ext>
          </a:extLst>
        </xdr:cNvPr>
        <xdr:cNvCxnSpPr/>
      </xdr:nvCxnSpPr>
      <xdr:spPr>
        <a:xfrm>
          <a:off x="5956300" y="13462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FBD48DC0-1C77-4671-A9D6-659FD2024AFE}"/>
            </a:ext>
          </a:extLst>
        </xdr:cNvPr>
        <xdr:cNvCxnSpPr/>
      </xdr:nvCxnSpPr>
      <xdr:spPr>
        <a:xfrm>
          <a:off x="5956300" y="13093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907C795E-0EF5-49CA-96B7-EFE061AAB50B}"/>
            </a:ext>
          </a:extLst>
        </xdr:cNvPr>
        <xdr:cNvSpPr txBox="1"/>
      </xdr:nvSpPr>
      <xdr:spPr>
        <a:xfrm>
          <a:off x="5726564" y="12957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9F9C9C24-7D65-4BF5-B97F-353330075B34}"/>
            </a:ext>
          </a:extLst>
        </xdr:cNvPr>
        <xdr:cNvCxnSpPr/>
      </xdr:nvCxnSpPr>
      <xdr:spPr>
        <a:xfrm>
          <a:off x="5956300" y="12725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9721DDAB-CBBA-4EF5-9836-4A62DD3CF050}"/>
            </a:ext>
          </a:extLst>
        </xdr:cNvPr>
        <xdr:cNvSpPr txBox="1"/>
      </xdr:nvSpPr>
      <xdr:spPr>
        <a:xfrm>
          <a:off x="5418031" y="1258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A88EC805-9538-4044-A084-CBF501CEB5FD}"/>
            </a:ext>
          </a:extLst>
        </xdr:cNvPr>
        <xdr:cNvCxnSpPr/>
      </xdr:nvCxnSpPr>
      <xdr:spPr>
        <a:xfrm>
          <a:off x="5956300" y="12363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77240196-E1FB-469B-83DF-20A474FAEA2E}"/>
            </a:ext>
          </a:extLst>
        </xdr:cNvPr>
        <xdr:cNvSpPr txBox="1"/>
      </xdr:nvSpPr>
      <xdr:spPr>
        <a:xfrm>
          <a:off x="5418031" y="12221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31ED3C81-DA68-4D6B-8D9A-9027C9E71F4C}"/>
            </a:ext>
          </a:extLst>
        </xdr:cNvPr>
        <xdr:cNvCxnSpPr/>
      </xdr:nvCxnSpPr>
      <xdr:spPr>
        <a:xfrm>
          <a:off x="5956300" y="11995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5389A815-A294-41AD-AC1C-A41AA657129C}"/>
            </a:ext>
          </a:extLst>
        </xdr:cNvPr>
        <xdr:cNvSpPr txBox="1"/>
      </xdr:nvSpPr>
      <xdr:spPr>
        <a:xfrm>
          <a:off x="5418031" y="11859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2F6E4C34-A1AA-48D3-BB3D-C0881D98F9DD}"/>
            </a:ext>
          </a:extLst>
        </xdr:cNvPr>
        <xdr:cNvCxnSpPr/>
      </xdr:nvCxnSpPr>
      <xdr:spPr>
        <a:xfrm>
          <a:off x="5956300" y="11626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DC8B9CBE-CFFE-487E-B672-D33F4167724C}"/>
            </a:ext>
          </a:extLst>
        </xdr:cNvPr>
        <xdr:cNvSpPr txBox="1"/>
      </xdr:nvSpPr>
      <xdr:spPr>
        <a:xfrm>
          <a:off x="5418031" y="1149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50EE9212-248D-43E7-8136-0791ADADD441}"/>
            </a:ext>
          </a:extLst>
        </xdr:cNvPr>
        <xdr:cNvCxnSpPr/>
      </xdr:nvCxnSpPr>
      <xdr:spPr>
        <a:xfrm>
          <a:off x="5956300" y="11258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429EF49D-F7F2-476A-9C48-09B657DEC4EA}"/>
            </a:ext>
          </a:extLst>
        </xdr:cNvPr>
        <xdr:cNvSpPr txBox="1"/>
      </xdr:nvSpPr>
      <xdr:spPr>
        <a:xfrm>
          <a:off x="541803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6338ECAD-277F-4D3F-907F-D5DE234D74C7}"/>
            </a:ext>
          </a:extLst>
        </xdr:cNvPr>
        <xdr:cNvSpPr/>
      </xdr:nvSpPr>
      <xdr:spPr>
        <a:xfrm>
          <a:off x="5956300" y="11258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7D4244CE-4BFF-4B44-B966-B895561EC9D8}"/>
            </a:ext>
          </a:extLst>
        </xdr:cNvPr>
        <xdr:cNvCxnSpPr/>
      </xdr:nvCxnSpPr>
      <xdr:spPr>
        <a:xfrm flipV="1">
          <a:off x="9427845" y="11581998"/>
          <a:ext cx="1270" cy="1507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A47E16B1-DA5F-42E7-A0F4-240B1532EDCD}"/>
            </a:ext>
          </a:extLst>
        </xdr:cNvPr>
        <xdr:cNvSpPr txBox="1"/>
      </xdr:nvSpPr>
      <xdr:spPr>
        <a:xfrm>
          <a:off x="9480550" y="13093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A9DE0A19-803D-4108-86D9-52627D0F4235}"/>
            </a:ext>
          </a:extLst>
        </xdr:cNvPr>
        <xdr:cNvCxnSpPr/>
      </xdr:nvCxnSpPr>
      <xdr:spPr>
        <a:xfrm>
          <a:off x="9359900" y="1308982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5A3583D6-723A-41FA-9E0D-DE1B905591AD}"/>
            </a:ext>
          </a:extLst>
        </xdr:cNvPr>
        <xdr:cNvSpPr txBox="1"/>
      </xdr:nvSpPr>
      <xdr:spPr>
        <a:xfrm>
          <a:off x="9480550" y="11369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D7122A5E-4ABC-4565-96E3-9ED9D0783062}"/>
            </a:ext>
          </a:extLst>
        </xdr:cNvPr>
        <xdr:cNvCxnSpPr/>
      </xdr:nvCxnSpPr>
      <xdr:spPr>
        <a:xfrm>
          <a:off x="9359900" y="1158199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3595</xdr:rowOff>
    </xdr:from>
    <xdr:to>
      <xdr:col>55</xdr:col>
      <xdr:colOff>0</xdr:colOff>
      <xdr:row>78</xdr:row>
      <xdr:rowOff>36590</xdr:rowOff>
    </xdr:to>
    <xdr:cxnSp macro="">
      <xdr:nvCxnSpPr>
        <xdr:cNvPr id="400" name="直線コネクタ 399">
          <a:extLst>
            <a:ext uri="{FF2B5EF4-FFF2-40B4-BE49-F238E27FC236}">
              <a16:creationId xmlns:a16="http://schemas.microsoft.com/office/drawing/2014/main" id="{C54BEB5A-2BEE-45B0-A91F-13507767863F}"/>
            </a:ext>
          </a:extLst>
        </xdr:cNvPr>
        <xdr:cNvCxnSpPr/>
      </xdr:nvCxnSpPr>
      <xdr:spPr>
        <a:xfrm>
          <a:off x="8686800" y="12722645"/>
          <a:ext cx="742950" cy="198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139572</xdr:rowOff>
    </xdr:from>
    <xdr:ext cx="534377" cy="259045"/>
    <xdr:sp macro="" textlink="">
      <xdr:nvSpPr>
        <xdr:cNvPr id="401" name="商工費平均値テキスト">
          <a:extLst>
            <a:ext uri="{FF2B5EF4-FFF2-40B4-BE49-F238E27FC236}">
              <a16:creationId xmlns:a16="http://schemas.microsoft.com/office/drawing/2014/main" id="{6131638F-7DDE-45FC-BA28-AF96A62D0EB4}"/>
            </a:ext>
          </a:extLst>
        </xdr:cNvPr>
        <xdr:cNvSpPr txBox="1"/>
      </xdr:nvSpPr>
      <xdr:spPr>
        <a:xfrm>
          <a:off x="9480550" y="128586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C502A757-5BD7-4591-B8CE-8BD325367B42}"/>
            </a:ext>
          </a:extLst>
        </xdr:cNvPr>
        <xdr:cNvSpPr/>
      </xdr:nvSpPr>
      <xdr:spPr>
        <a:xfrm>
          <a:off x="9398000" y="1288019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124040</xdr:rowOff>
    </xdr:from>
    <xdr:to>
      <xdr:col>50</xdr:col>
      <xdr:colOff>114300</xdr:colOff>
      <xdr:row>77</xdr:row>
      <xdr:rowOff>3595</xdr:rowOff>
    </xdr:to>
    <xdr:cxnSp macro="">
      <xdr:nvCxnSpPr>
        <xdr:cNvPr id="403" name="直線コネクタ 402">
          <a:extLst>
            <a:ext uri="{FF2B5EF4-FFF2-40B4-BE49-F238E27FC236}">
              <a16:creationId xmlns:a16="http://schemas.microsoft.com/office/drawing/2014/main" id="{0461384E-10EF-445F-9177-42988F828508}"/>
            </a:ext>
          </a:extLst>
        </xdr:cNvPr>
        <xdr:cNvCxnSpPr/>
      </xdr:nvCxnSpPr>
      <xdr:spPr>
        <a:xfrm>
          <a:off x="7886700" y="12677990"/>
          <a:ext cx="800100" cy="44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85781C67-6C6B-4B25-AA3C-9C1D8023DAAB}"/>
            </a:ext>
          </a:extLst>
        </xdr:cNvPr>
        <xdr:cNvSpPr/>
      </xdr:nvSpPr>
      <xdr:spPr>
        <a:xfrm>
          <a:off x="8636000" y="1288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93887</xdr:rowOff>
    </xdr:from>
    <xdr:ext cx="534377" cy="259045"/>
    <xdr:sp macro="" textlink="">
      <xdr:nvSpPr>
        <xdr:cNvPr id="405" name="テキスト ボックス 404">
          <a:extLst>
            <a:ext uri="{FF2B5EF4-FFF2-40B4-BE49-F238E27FC236}">
              <a16:creationId xmlns:a16="http://schemas.microsoft.com/office/drawing/2014/main" id="{12AB3C21-5F75-40AD-ACD2-B76FA36EEE20}"/>
            </a:ext>
          </a:extLst>
        </xdr:cNvPr>
        <xdr:cNvSpPr txBox="1"/>
      </xdr:nvSpPr>
      <xdr:spPr>
        <a:xfrm>
          <a:off x="8438661" y="12978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124040</xdr:rowOff>
    </xdr:from>
    <xdr:to>
      <xdr:col>45</xdr:col>
      <xdr:colOff>177800</xdr:colOff>
      <xdr:row>76</xdr:row>
      <xdr:rowOff>141227</xdr:rowOff>
    </xdr:to>
    <xdr:cxnSp macro="">
      <xdr:nvCxnSpPr>
        <xdr:cNvPr id="406" name="直線コネクタ 405">
          <a:extLst>
            <a:ext uri="{FF2B5EF4-FFF2-40B4-BE49-F238E27FC236}">
              <a16:creationId xmlns:a16="http://schemas.microsoft.com/office/drawing/2014/main" id="{86CB58AE-BF7C-47F8-AD6A-2C29C8B61196}"/>
            </a:ext>
          </a:extLst>
        </xdr:cNvPr>
        <xdr:cNvCxnSpPr/>
      </xdr:nvCxnSpPr>
      <xdr:spPr>
        <a:xfrm flipV="1">
          <a:off x="7080250" y="12677990"/>
          <a:ext cx="806450" cy="17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159DF195-9904-4224-AE89-A7CBADDB58D6}"/>
            </a:ext>
          </a:extLst>
        </xdr:cNvPr>
        <xdr:cNvSpPr/>
      </xdr:nvSpPr>
      <xdr:spPr>
        <a:xfrm>
          <a:off x="7842250" y="128812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83512</xdr:rowOff>
    </xdr:from>
    <xdr:ext cx="534377" cy="259045"/>
    <xdr:sp macro="" textlink="">
      <xdr:nvSpPr>
        <xdr:cNvPr id="408" name="テキスト ボックス 407">
          <a:extLst>
            <a:ext uri="{FF2B5EF4-FFF2-40B4-BE49-F238E27FC236}">
              <a16:creationId xmlns:a16="http://schemas.microsoft.com/office/drawing/2014/main" id="{32E76F33-4D0D-42C6-9D99-BEBF6B148B1B}"/>
            </a:ext>
          </a:extLst>
        </xdr:cNvPr>
        <xdr:cNvSpPr txBox="1"/>
      </xdr:nvSpPr>
      <xdr:spPr>
        <a:xfrm>
          <a:off x="7644911" y="12967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141227</xdr:rowOff>
    </xdr:from>
    <xdr:to>
      <xdr:col>41</xdr:col>
      <xdr:colOff>50800</xdr:colOff>
      <xdr:row>78</xdr:row>
      <xdr:rowOff>81956</xdr:rowOff>
    </xdr:to>
    <xdr:cxnSp macro="">
      <xdr:nvCxnSpPr>
        <xdr:cNvPr id="409" name="直線コネクタ 408">
          <a:extLst>
            <a:ext uri="{FF2B5EF4-FFF2-40B4-BE49-F238E27FC236}">
              <a16:creationId xmlns:a16="http://schemas.microsoft.com/office/drawing/2014/main" id="{1F526FB5-5134-49E3-B157-63B0CF281EB4}"/>
            </a:ext>
          </a:extLst>
        </xdr:cNvPr>
        <xdr:cNvCxnSpPr/>
      </xdr:nvCxnSpPr>
      <xdr:spPr>
        <a:xfrm flipV="1">
          <a:off x="6286500" y="12695177"/>
          <a:ext cx="793750" cy="270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946156B3-9CE7-4145-99DA-4226C85C71DF}"/>
            </a:ext>
          </a:extLst>
        </xdr:cNvPr>
        <xdr:cNvSpPr/>
      </xdr:nvSpPr>
      <xdr:spPr>
        <a:xfrm>
          <a:off x="7029450" y="1289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103686</xdr:rowOff>
    </xdr:from>
    <xdr:ext cx="534377" cy="259045"/>
    <xdr:sp macro="" textlink="">
      <xdr:nvSpPr>
        <xdr:cNvPr id="411" name="テキスト ボックス 410">
          <a:extLst>
            <a:ext uri="{FF2B5EF4-FFF2-40B4-BE49-F238E27FC236}">
              <a16:creationId xmlns:a16="http://schemas.microsoft.com/office/drawing/2014/main" id="{18B113C9-2809-47C4-AB9F-1FD4D194F635}"/>
            </a:ext>
          </a:extLst>
        </xdr:cNvPr>
        <xdr:cNvSpPr txBox="1"/>
      </xdr:nvSpPr>
      <xdr:spPr>
        <a:xfrm>
          <a:off x="6851161" y="12987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14101</xdr:rowOff>
    </xdr:from>
    <xdr:to>
      <xdr:col>36</xdr:col>
      <xdr:colOff>165100</xdr:colOff>
      <xdr:row>78</xdr:row>
      <xdr:rowOff>115701</xdr:rowOff>
    </xdr:to>
    <xdr:sp macro="" textlink="">
      <xdr:nvSpPr>
        <xdr:cNvPr id="412" name="フローチャート: 判断 411">
          <a:extLst>
            <a:ext uri="{FF2B5EF4-FFF2-40B4-BE49-F238E27FC236}">
              <a16:creationId xmlns:a16="http://schemas.microsoft.com/office/drawing/2014/main" id="{60C9A8AE-384D-4D97-BD66-5B63F7349A7D}"/>
            </a:ext>
          </a:extLst>
        </xdr:cNvPr>
        <xdr:cNvSpPr/>
      </xdr:nvSpPr>
      <xdr:spPr>
        <a:xfrm>
          <a:off x="6235700" y="12898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132228</xdr:rowOff>
    </xdr:from>
    <xdr:ext cx="534377" cy="259045"/>
    <xdr:sp macro="" textlink="">
      <xdr:nvSpPr>
        <xdr:cNvPr id="413" name="テキスト ボックス 412">
          <a:extLst>
            <a:ext uri="{FF2B5EF4-FFF2-40B4-BE49-F238E27FC236}">
              <a16:creationId xmlns:a16="http://schemas.microsoft.com/office/drawing/2014/main" id="{82C59C99-F58A-40BC-A2D3-604EB2C18F9D}"/>
            </a:ext>
          </a:extLst>
        </xdr:cNvPr>
        <xdr:cNvSpPr txBox="1"/>
      </xdr:nvSpPr>
      <xdr:spPr>
        <a:xfrm>
          <a:off x="6038361" y="12686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2DE7EC2-EBA6-45B2-B233-71CBA7E446EF}"/>
            </a:ext>
          </a:extLst>
        </xdr:cNvPr>
        <xdr:cNvSpPr txBox="1"/>
      </xdr:nvSpPr>
      <xdr:spPr>
        <a:xfrm>
          <a:off x="92583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8A8A8751-655C-4C97-95B4-CEE53AF91AFD}"/>
            </a:ext>
          </a:extLst>
        </xdr:cNvPr>
        <xdr:cNvSpPr txBox="1"/>
      </xdr:nvSpPr>
      <xdr:spPr>
        <a:xfrm>
          <a:off x="85153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C4A191B0-CB76-4162-9018-B90DC6D6B13B}"/>
            </a:ext>
          </a:extLst>
        </xdr:cNvPr>
        <xdr:cNvSpPr txBox="1"/>
      </xdr:nvSpPr>
      <xdr:spPr>
        <a:xfrm>
          <a:off x="7715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DEF0F916-F42E-4B76-8753-192D7D76C9A4}"/>
            </a:ext>
          </a:extLst>
        </xdr:cNvPr>
        <xdr:cNvSpPr txBox="1"/>
      </xdr:nvSpPr>
      <xdr:spPr>
        <a:xfrm>
          <a:off x="6908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FA998CB2-0EA6-4F3B-AE0C-736FB90210FA}"/>
            </a:ext>
          </a:extLst>
        </xdr:cNvPr>
        <xdr:cNvSpPr txBox="1"/>
      </xdr:nvSpPr>
      <xdr:spPr>
        <a:xfrm>
          <a:off x="61150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157240</xdr:rowOff>
    </xdr:from>
    <xdr:to>
      <xdr:col>55</xdr:col>
      <xdr:colOff>50800</xdr:colOff>
      <xdr:row>78</xdr:row>
      <xdr:rowOff>87390</xdr:rowOff>
    </xdr:to>
    <xdr:sp macro="" textlink="">
      <xdr:nvSpPr>
        <xdr:cNvPr id="419" name="楕円 418">
          <a:extLst>
            <a:ext uri="{FF2B5EF4-FFF2-40B4-BE49-F238E27FC236}">
              <a16:creationId xmlns:a16="http://schemas.microsoft.com/office/drawing/2014/main" id="{BB1D250E-EE84-454B-8905-4D1F3DA9FCB4}"/>
            </a:ext>
          </a:extLst>
        </xdr:cNvPr>
        <xdr:cNvSpPr/>
      </xdr:nvSpPr>
      <xdr:spPr>
        <a:xfrm>
          <a:off x="9398000" y="128762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8667</xdr:rowOff>
    </xdr:from>
    <xdr:ext cx="534377" cy="259045"/>
    <xdr:sp macro="" textlink="">
      <xdr:nvSpPr>
        <xdr:cNvPr id="420" name="商工費該当値テキスト">
          <a:extLst>
            <a:ext uri="{FF2B5EF4-FFF2-40B4-BE49-F238E27FC236}">
              <a16:creationId xmlns:a16="http://schemas.microsoft.com/office/drawing/2014/main" id="{819B09FE-4006-4D3D-A62E-A23686F67588}"/>
            </a:ext>
          </a:extLst>
        </xdr:cNvPr>
        <xdr:cNvSpPr txBox="1"/>
      </xdr:nvSpPr>
      <xdr:spPr>
        <a:xfrm>
          <a:off x="9480550" y="12727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124245</xdr:rowOff>
    </xdr:from>
    <xdr:to>
      <xdr:col>50</xdr:col>
      <xdr:colOff>165100</xdr:colOff>
      <xdr:row>77</xdr:row>
      <xdr:rowOff>54395</xdr:rowOff>
    </xdr:to>
    <xdr:sp macro="" textlink="">
      <xdr:nvSpPr>
        <xdr:cNvPr id="421" name="楕円 420">
          <a:extLst>
            <a:ext uri="{FF2B5EF4-FFF2-40B4-BE49-F238E27FC236}">
              <a16:creationId xmlns:a16="http://schemas.microsoft.com/office/drawing/2014/main" id="{03D4A9F0-D555-4FC9-A509-3BFA05D1A92D}"/>
            </a:ext>
          </a:extLst>
        </xdr:cNvPr>
        <xdr:cNvSpPr/>
      </xdr:nvSpPr>
      <xdr:spPr>
        <a:xfrm>
          <a:off x="8636000" y="126781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70922</xdr:rowOff>
    </xdr:from>
    <xdr:ext cx="599010" cy="259045"/>
    <xdr:sp macro="" textlink="">
      <xdr:nvSpPr>
        <xdr:cNvPr id="422" name="テキスト ボックス 421">
          <a:extLst>
            <a:ext uri="{FF2B5EF4-FFF2-40B4-BE49-F238E27FC236}">
              <a16:creationId xmlns:a16="http://schemas.microsoft.com/office/drawing/2014/main" id="{943F3506-851E-4D4B-95FF-B21A3A97E312}"/>
            </a:ext>
          </a:extLst>
        </xdr:cNvPr>
        <xdr:cNvSpPr txBox="1"/>
      </xdr:nvSpPr>
      <xdr:spPr>
        <a:xfrm>
          <a:off x="8406345" y="12459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73240</xdr:rowOff>
    </xdr:from>
    <xdr:to>
      <xdr:col>46</xdr:col>
      <xdr:colOff>38100</xdr:colOff>
      <xdr:row>77</xdr:row>
      <xdr:rowOff>3390</xdr:rowOff>
    </xdr:to>
    <xdr:sp macro="" textlink="">
      <xdr:nvSpPr>
        <xdr:cNvPr id="423" name="楕円 422">
          <a:extLst>
            <a:ext uri="{FF2B5EF4-FFF2-40B4-BE49-F238E27FC236}">
              <a16:creationId xmlns:a16="http://schemas.microsoft.com/office/drawing/2014/main" id="{C4AA64D1-2C8E-44D6-A5E1-7587CAB5398B}"/>
            </a:ext>
          </a:extLst>
        </xdr:cNvPr>
        <xdr:cNvSpPr/>
      </xdr:nvSpPr>
      <xdr:spPr>
        <a:xfrm>
          <a:off x="7842250" y="126271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75</xdr:row>
      <xdr:rowOff>19918</xdr:rowOff>
    </xdr:from>
    <xdr:ext cx="599010" cy="259045"/>
    <xdr:sp macro="" textlink="">
      <xdr:nvSpPr>
        <xdr:cNvPr id="424" name="テキスト ボックス 423">
          <a:extLst>
            <a:ext uri="{FF2B5EF4-FFF2-40B4-BE49-F238E27FC236}">
              <a16:creationId xmlns:a16="http://schemas.microsoft.com/office/drawing/2014/main" id="{CF82DDF5-1898-4764-BCC7-DAD5B5C53977}"/>
            </a:ext>
          </a:extLst>
        </xdr:cNvPr>
        <xdr:cNvSpPr txBox="1"/>
      </xdr:nvSpPr>
      <xdr:spPr>
        <a:xfrm>
          <a:off x="7612595" y="12408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90427</xdr:rowOff>
    </xdr:from>
    <xdr:to>
      <xdr:col>41</xdr:col>
      <xdr:colOff>101600</xdr:colOff>
      <xdr:row>77</xdr:row>
      <xdr:rowOff>20577</xdr:rowOff>
    </xdr:to>
    <xdr:sp macro="" textlink="">
      <xdr:nvSpPr>
        <xdr:cNvPr id="425" name="楕円 424">
          <a:extLst>
            <a:ext uri="{FF2B5EF4-FFF2-40B4-BE49-F238E27FC236}">
              <a16:creationId xmlns:a16="http://schemas.microsoft.com/office/drawing/2014/main" id="{0A076FC9-71E8-4F69-908D-21A781832118}"/>
            </a:ext>
          </a:extLst>
        </xdr:cNvPr>
        <xdr:cNvSpPr/>
      </xdr:nvSpPr>
      <xdr:spPr>
        <a:xfrm>
          <a:off x="7029450" y="1264437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37105</xdr:rowOff>
    </xdr:from>
    <xdr:ext cx="599010" cy="259045"/>
    <xdr:sp macro="" textlink="">
      <xdr:nvSpPr>
        <xdr:cNvPr id="426" name="テキスト ボックス 425">
          <a:extLst>
            <a:ext uri="{FF2B5EF4-FFF2-40B4-BE49-F238E27FC236}">
              <a16:creationId xmlns:a16="http://schemas.microsoft.com/office/drawing/2014/main" id="{B9A7DB2E-8A82-4BA0-AEFF-FD294F636D0F}"/>
            </a:ext>
          </a:extLst>
        </xdr:cNvPr>
        <xdr:cNvSpPr txBox="1"/>
      </xdr:nvSpPr>
      <xdr:spPr>
        <a:xfrm>
          <a:off x="6818845" y="12425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31156</xdr:rowOff>
    </xdr:from>
    <xdr:to>
      <xdr:col>36</xdr:col>
      <xdr:colOff>165100</xdr:colOff>
      <xdr:row>78</xdr:row>
      <xdr:rowOff>132756</xdr:rowOff>
    </xdr:to>
    <xdr:sp macro="" textlink="">
      <xdr:nvSpPr>
        <xdr:cNvPr id="427" name="楕円 426">
          <a:extLst>
            <a:ext uri="{FF2B5EF4-FFF2-40B4-BE49-F238E27FC236}">
              <a16:creationId xmlns:a16="http://schemas.microsoft.com/office/drawing/2014/main" id="{94EA90B7-CA62-4B2B-84DC-DE9EFDA945D0}"/>
            </a:ext>
          </a:extLst>
        </xdr:cNvPr>
        <xdr:cNvSpPr/>
      </xdr:nvSpPr>
      <xdr:spPr>
        <a:xfrm>
          <a:off x="6235700" y="12915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123883</xdr:rowOff>
    </xdr:from>
    <xdr:ext cx="534377" cy="259045"/>
    <xdr:sp macro="" textlink="">
      <xdr:nvSpPr>
        <xdr:cNvPr id="428" name="テキスト ボックス 427">
          <a:extLst>
            <a:ext uri="{FF2B5EF4-FFF2-40B4-BE49-F238E27FC236}">
              <a16:creationId xmlns:a16="http://schemas.microsoft.com/office/drawing/2014/main" id="{A66B1172-0021-49F0-AE7B-75204013D758}"/>
            </a:ext>
          </a:extLst>
        </xdr:cNvPr>
        <xdr:cNvSpPr txBox="1"/>
      </xdr:nvSpPr>
      <xdr:spPr>
        <a:xfrm>
          <a:off x="6038361" y="13008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1083BB48-2FEE-4883-B808-FBC488510B99}"/>
            </a:ext>
          </a:extLst>
        </xdr:cNvPr>
        <xdr:cNvSpPr/>
      </xdr:nvSpPr>
      <xdr:spPr>
        <a:xfrm>
          <a:off x="5956300" y="13766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318FC264-41E8-459F-A745-2A1B701DA145}"/>
            </a:ext>
          </a:extLst>
        </xdr:cNvPr>
        <xdr:cNvSpPr/>
      </xdr:nvSpPr>
      <xdr:spPr>
        <a:xfrm>
          <a:off x="60642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A5CA457D-F599-4211-825A-FD749062B6E4}"/>
            </a:ext>
          </a:extLst>
        </xdr:cNvPr>
        <xdr:cNvSpPr/>
      </xdr:nvSpPr>
      <xdr:spPr>
        <a:xfrm>
          <a:off x="60642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4871F52-16EA-4621-9DC1-6378A01BA030}"/>
            </a:ext>
          </a:extLst>
        </xdr:cNvPr>
        <xdr:cNvSpPr/>
      </xdr:nvSpPr>
      <xdr:spPr>
        <a:xfrm>
          <a:off x="69850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4CFF4E08-0F72-40CE-82B3-58BC63FF25D1}"/>
            </a:ext>
          </a:extLst>
        </xdr:cNvPr>
        <xdr:cNvSpPr/>
      </xdr:nvSpPr>
      <xdr:spPr>
        <a:xfrm>
          <a:off x="69850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D14F13DB-3F4B-4F95-9356-6CDD248A6C26}"/>
            </a:ext>
          </a:extLst>
        </xdr:cNvPr>
        <xdr:cNvSpPr/>
      </xdr:nvSpPr>
      <xdr:spPr>
        <a:xfrm>
          <a:off x="80137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A2C630AD-F33D-4545-A7A5-30B9CF47F232}"/>
            </a:ext>
          </a:extLst>
        </xdr:cNvPr>
        <xdr:cNvSpPr/>
      </xdr:nvSpPr>
      <xdr:spPr>
        <a:xfrm>
          <a:off x="80137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1B9D1DE3-C70D-431D-A119-3FFA25A0FDC8}"/>
            </a:ext>
          </a:extLst>
        </xdr:cNvPr>
        <xdr:cNvSpPr/>
      </xdr:nvSpPr>
      <xdr:spPr>
        <a:xfrm>
          <a:off x="5956300" y="14560550"/>
          <a:ext cx="421005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3BC563D4-DBFD-4452-8C37-10CCCD2947BC}"/>
            </a:ext>
          </a:extLst>
        </xdr:cNvPr>
        <xdr:cNvSpPr txBox="1"/>
      </xdr:nvSpPr>
      <xdr:spPr>
        <a:xfrm>
          <a:off x="591820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473ABFA6-CFCB-4005-9323-E650E3D97A8C}"/>
            </a:ext>
          </a:extLst>
        </xdr:cNvPr>
        <xdr:cNvCxnSpPr/>
      </xdr:nvCxnSpPr>
      <xdr:spPr>
        <a:xfrm>
          <a:off x="5956300" y="1682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A1B2B08-74EB-41BD-850D-D1D56C35649F}"/>
            </a:ext>
          </a:extLst>
        </xdr:cNvPr>
        <xdr:cNvCxnSpPr/>
      </xdr:nvCxnSpPr>
      <xdr:spPr>
        <a:xfrm>
          <a:off x="5956300" y="16370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E5695E8F-C70C-49B3-90A5-D1E7134D14B6}"/>
            </a:ext>
          </a:extLst>
        </xdr:cNvPr>
        <xdr:cNvSpPr txBox="1"/>
      </xdr:nvSpPr>
      <xdr:spPr>
        <a:xfrm>
          <a:off x="5726564" y="16228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CD1A63D6-0DA5-4966-9A83-44A96C635BFD}"/>
            </a:ext>
          </a:extLst>
        </xdr:cNvPr>
        <xdr:cNvCxnSpPr/>
      </xdr:nvCxnSpPr>
      <xdr:spPr>
        <a:xfrm>
          <a:off x="5956300" y="15913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70CB9563-0C3F-479D-B058-06BB19142E72}"/>
            </a:ext>
          </a:extLst>
        </xdr:cNvPr>
        <xdr:cNvSpPr txBox="1"/>
      </xdr:nvSpPr>
      <xdr:spPr>
        <a:xfrm>
          <a:off x="5418031" y="157708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DFFB72D0-EC2E-4154-AB80-4F6D1571D750}"/>
            </a:ext>
          </a:extLst>
        </xdr:cNvPr>
        <xdr:cNvCxnSpPr/>
      </xdr:nvCxnSpPr>
      <xdr:spPr>
        <a:xfrm>
          <a:off x="5956300" y="15455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7BB6061C-BF57-4BBE-B42C-4D188CC3F1FD}"/>
            </a:ext>
          </a:extLst>
        </xdr:cNvPr>
        <xdr:cNvSpPr txBox="1"/>
      </xdr:nvSpPr>
      <xdr:spPr>
        <a:xfrm>
          <a:off x="5418031" y="15313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67D078E4-6F13-4012-A76C-4BF71DB6C267}"/>
            </a:ext>
          </a:extLst>
        </xdr:cNvPr>
        <xdr:cNvCxnSpPr/>
      </xdr:nvCxnSpPr>
      <xdr:spPr>
        <a:xfrm>
          <a:off x="5956300" y="15005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D908EF9D-E174-4D0B-99C9-7F91FD13EA65}"/>
            </a:ext>
          </a:extLst>
        </xdr:cNvPr>
        <xdr:cNvSpPr txBox="1"/>
      </xdr:nvSpPr>
      <xdr:spPr>
        <a:xfrm>
          <a:off x="5418031" y="1486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EBA7166D-9CF8-4D37-8DAA-18ECE593B4FE}"/>
            </a:ext>
          </a:extLst>
        </xdr:cNvPr>
        <xdr:cNvCxnSpPr/>
      </xdr:nvCxnSpPr>
      <xdr:spPr>
        <a:xfrm>
          <a:off x="5956300" y="14560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493D504F-6EFF-4AEF-B616-F1655CFEB224}"/>
            </a:ext>
          </a:extLst>
        </xdr:cNvPr>
        <xdr:cNvSpPr txBox="1"/>
      </xdr:nvSpPr>
      <xdr:spPr>
        <a:xfrm>
          <a:off x="5418031" y="14424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74A4DA57-0E75-497B-9494-BABE68D944B4}"/>
            </a:ext>
          </a:extLst>
        </xdr:cNvPr>
        <xdr:cNvSpPr/>
      </xdr:nvSpPr>
      <xdr:spPr>
        <a:xfrm>
          <a:off x="5956300" y="14560550"/>
          <a:ext cx="421005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EF4627F7-A8CA-4F6D-B9B5-99609E11438A}"/>
            </a:ext>
          </a:extLst>
        </xdr:cNvPr>
        <xdr:cNvCxnSpPr/>
      </xdr:nvCxnSpPr>
      <xdr:spPr>
        <a:xfrm flipV="1">
          <a:off x="9427845" y="150505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CA5EEE01-D980-43C5-A378-38AF88C6DE4B}"/>
            </a:ext>
          </a:extLst>
        </xdr:cNvPr>
        <xdr:cNvSpPr txBox="1"/>
      </xdr:nvSpPr>
      <xdr:spPr>
        <a:xfrm>
          <a:off x="9480550" y="16270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129C5FE2-7A19-4AD7-B71B-C3C4B83F9A70}"/>
            </a:ext>
          </a:extLst>
        </xdr:cNvPr>
        <xdr:cNvCxnSpPr/>
      </xdr:nvCxnSpPr>
      <xdr:spPr>
        <a:xfrm>
          <a:off x="9359900" y="162670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7CD06AA5-C829-4BB0-95BC-833FDF74CA39}"/>
            </a:ext>
          </a:extLst>
        </xdr:cNvPr>
        <xdr:cNvSpPr txBox="1"/>
      </xdr:nvSpPr>
      <xdr:spPr>
        <a:xfrm>
          <a:off x="9480550" y="14838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CA145020-4B5D-4679-8499-D80648AC4777}"/>
            </a:ext>
          </a:extLst>
        </xdr:cNvPr>
        <xdr:cNvCxnSpPr/>
      </xdr:nvCxnSpPr>
      <xdr:spPr>
        <a:xfrm>
          <a:off x="9359900" y="150505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34860</xdr:rowOff>
    </xdr:from>
    <xdr:to>
      <xdr:col>55</xdr:col>
      <xdr:colOff>0</xdr:colOff>
      <xdr:row>95</xdr:row>
      <xdr:rowOff>34255</xdr:rowOff>
    </xdr:to>
    <xdr:cxnSp macro="">
      <xdr:nvCxnSpPr>
        <xdr:cNvPr id="455" name="直線コネクタ 454">
          <a:extLst>
            <a:ext uri="{FF2B5EF4-FFF2-40B4-BE49-F238E27FC236}">
              <a16:creationId xmlns:a16="http://schemas.microsoft.com/office/drawing/2014/main" id="{1834A2B2-B603-41C6-9E96-838E0A5BB916}"/>
            </a:ext>
          </a:extLst>
        </xdr:cNvPr>
        <xdr:cNvCxnSpPr/>
      </xdr:nvCxnSpPr>
      <xdr:spPr>
        <a:xfrm>
          <a:off x="8686800" y="15579660"/>
          <a:ext cx="742950" cy="170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149262</xdr:rowOff>
    </xdr:from>
    <xdr:ext cx="534377" cy="259045"/>
    <xdr:sp macro="" textlink="">
      <xdr:nvSpPr>
        <xdr:cNvPr id="456" name="土木費平均値テキスト">
          <a:extLst>
            <a:ext uri="{FF2B5EF4-FFF2-40B4-BE49-F238E27FC236}">
              <a16:creationId xmlns:a16="http://schemas.microsoft.com/office/drawing/2014/main" id="{332C8D29-A386-420A-B119-6BB0E73C90CC}"/>
            </a:ext>
          </a:extLst>
        </xdr:cNvPr>
        <xdr:cNvSpPr txBox="1"/>
      </xdr:nvSpPr>
      <xdr:spPr>
        <a:xfrm>
          <a:off x="9480550" y="158655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2B0AEFD3-7F2D-4BBA-A5EB-A6923F4A0E4D}"/>
            </a:ext>
          </a:extLst>
        </xdr:cNvPr>
        <xdr:cNvSpPr/>
      </xdr:nvSpPr>
      <xdr:spPr>
        <a:xfrm>
          <a:off x="9398000" y="158870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86641</xdr:rowOff>
    </xdr:from>
    <xdr:to>
      <xdr:col>50</xdr:col>
      <xdr:colOff>114300</xdr:colOff>
      <xdr:row>94</xdr:row>
      <xdr:rowOff>34860</xdr:rowOff>
    </xdr:to>
    <xdr:cxnSp macro="">
      <xdr:nvCxnSpPr>
        <xdr:cNvPr id="458" name="直線コネクタ 457">
          <a:extLst>
            <a:ext uri="{FF2B5EF4-FFF2-40B4-BE49-F238E27FC236}">
              <a16:creationId xmlns:a16="http://schemas.microsoft.com/office/drawing/2014/main" id="{88DD4141-5825-4DD0-AD4A-1B69E2F345C4}"/>
            </a:ext>
          </a:extLst>
        </xdr:cNvPr>
        <xdr:cNvCxnSpPr/>
      </xdr:nvCxnSpPr>
      <xdr:spPr>
        <a:xfrm>
          <a:off x="7886700" y="15459991"/>
          <a:ext cx="800100" cy="119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2902A7D9-DB11-48B9-ABCC-128DA0F99A71}"/>
            </a:ext>
          </a:extLst>
        </xdr:cNvPr>
        <xdr:cNvSpPr/>
      </xdr:nvSpPr>
      <xdr:spPr>
        <a:xfrm>
          <a:off x="8636000" y="15919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124125</xdr:rowOff>
    </xdr:from>
    <xdr:ext cx="534377" cy="259045"/>
    <xdr:sp macro="" textlink="">
      <xdr:nvSpPr>
        <xdr:cNvPr id="460" name="テキスト ボックス 459">
          <a:extLst>
            <a:ext uri="{FF2B5EF4-FFF2-40B4-BE49-F238E27FC236}">
              <a16:creationId xmlns:a16="http://schemas.microsoft.com/office/drawing/2014/main" id="{B9A2F6EF-EB6D-479B-92E7-A3891AB97904}"/>
            </a:ext>
          </a:extLst>
        </xdr:cNvPr>
        <xdr:cNvSpPr txBox="1"/>
      </xdr:nvSpPr>
      <xdr:spPr>
        <a:xfrm>
          <a:off x="8438661" y="16011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86641</xdr:rowOff>
    </xdr:from>
    <xdr:to>
      <xdr:col>45</xdr:col>
      <xdr:colOff>177800</xdr:colOff>
      <xdr:row>95</xdr:row>
      <xdr:rowOff>118445</xdr:rowOff>
    </xdr:to>
    <xdr:cxnSp macro="">
      <xdr:nvCxnSpPr>
        <xdr:cNvPr id="461" name="直線コネクタ 460">
          <a:extLst>
            <a:ext uri="{FF2B5EF4-FFF2-40B4-BE49-F238E27FC236}">
              <a16:creationId xmlns:a16="http://schemas.microsoft.com/office/drawing/2014/main" id="{12A4EC25-5E0A-41FF-8AC5-38A9708A992F}"/>
            </a:ext>
          </a:extLst>
        </xdr:cNvPr>
        <xdr:cNvCxnSpPr/>
      </xdr:nvCxnSpPr>
      <xdr:spPr>
        <a:xfrm flipV="1">
          <a:off x="7080250" y="15459991"/>
          <a:ext cx="806450" cy="374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190161F0-6868-4ABB-BB66-404908411F46}"/>
            </a:ext>
          </a:extLst>
        </xdr:cNvPr>
        <xdr:cNvSpPr/>
      </xdr:nvSpPr>
      <xdr:spPr>
        <a:xfrm>
          <a:off x="7842250" y="159447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149747</xdr:rowOff>
    </xdr:from>
    <xdr:ext cx="534377" cy="259045"/>
    <xdr:sp macro="" textlink="">
      <xdr:nvSpPr>
        <xdr:cNvPr id="463" name="テキスト ボックス 462">
          <a:extLst>
            <a:ext uri="{FF2B5EF4-FFF2-40B4-BE49-F238E27FC236}">
              <a16:creationId xmlns:a16="http://schemas.microsoft.com/office/drawing/2014/main" id="{1E3B2112-63C9-4305-BBF1-6459A8C2722A}"/>
            </a:ext>
          </a:extLst>
        </xdr:cNvPr>
        <xdr:cNvSpPr txBox="1"/>
      </xdr:nvSpPr>
      <xdr:spPr>
        <a:xfrm>
          <a:off x="7644911" y="1603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15222</xdr:rowOff>
    </xdr:from>
    <xdr:to>
      <xdr:col>41</xdr:col>
      <xdr:colOff>50800</xdr:colOff>
      <xdr:row>95</xdr:row>
      <xdr:rowOff>118445</xdr:rowOff>
    </xdr:to>
    <xdr:cxnSp macro="">
      <xdr:nvCxnSpPr>
        <xdr:cNvPr id="464" name="直線コネクタ 463">
          <a:extLst>
            <a:ext uri="{FF2B5EF4-FFF2-40B4-BE49-F238E27FC236}">
              <a16:creationId xmlns:a16="http://schemas.microsoft.com/office/drawing/2014/main" id="{352A9034-AF00-4D74-97AD-70D8CF9E4E48}"/>
            </a:ext>
          </a:extLst>
        </xdr:cNvPr>
        <xdr:cNvCxnSpPr/>
      </xdr:nvCxnSpPr>
      <xdr:spPr>
        <a:xfrm>
          <a:off x="6286500" y="15388572"/>
          <a:ext cx="793750" cy="446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AF6F4FF5-69ED-4675-8AA8-507DB9B2B285}"/>
            </a:ext>
          </a:extLst>
        </xdr:cNvPr>
        <xdr:cNvSpPr/>
      </xdr:nvSpPr>
      <xdr:spPr>
        <a:xfrm>
          <a:off x="7029450" y="1594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146121</xdr:rowOff>
    </xdr:from>
    <xdr:ext cx="534377" cy="259045"/>
    <xdr:sp macro="" textlink="">
      <xdr:nvSpPr>
        <xdr:cNvPr id="466" name="テキスト ボックス 465">
          <a:extLst>
            <a:ext uri="{FF2B5EF4-FFF2-40B4-BE49-F238E27FC236}">
              <a16:creationId xmlns:a16="http://schemas.microsoft.com/office/drawing/2014/main" id="{E2150AAC-D247-4032-AE50-AB81D698066E}"/>
            </a:ext>
          </a:extLst>
        </xdr:cNvPr>
        <xdr:cNvSpPr txBox="1"/>
      </xdr:nvSpPr>
      <xdr:spPr>
        <a:xfrm>
          <a:off x="6851161" y="16033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73644</xdr:rowOff>
    </xdr:from>
    <xdr:to>
      <xdr:col>36</xdr:col>
      <xdr:colOff>165100</xdr:colOff>
      <xdr:row>97</xdr:row>
      <xdr:rowOff>3794</xdr:rowOff>
    </xdr:to>
    <xdr:sp macro="" textlink="">
      <xdr:nvSpPr>
        <xdr:cNvPr id="467" name="フローチャート: 判断 466">
          <a:extLst>
            <a:ext uri="{FF2B5EF4-FFF2-40B4-BE49-F238E27FC236}">
              <a16:creationId xmlns:a16="http://schemas.microsoft.com/office/drawing/2014/main" id="{BB1F1D8E-4CB6-4834-BE7C-5B834FCFD9EB}"/>
            </a:ext>
          </a:extLst>
        </xdr:cNvPr>
        <xdr:cNvSpPr/>
      </xdr:nvSpPr>
      <xdr:spPr>
        <a:xfrm>
          <a:off x="6235700" y="15961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166371</xdr:rowOff>
    </xdr:from>
    <xdr:ext cx="534377" cy="259045"/>
    <xdr:sp macro="" textlink="">
      <xdr:nvSpPr>
        <xdr:cNvPr id="468" name="テキスト ボックス 467">
          <a:extLst>
            <a:ext uri="{FF2B5EF4-FFF2-40B4-BE49-F238E27FC236}">
              <a16:creationId xmlns:a16="http://schemas.microsoft.com/office/drawing/2014/main" id="{2DB45F14-B648-4BDE-9D8B-AF9AF72B4D94}"/>
            </a:ext>
          </a:extLst>
        </xdr:cNvPr>
        <xdr:cNvSpPr txBox="1"/>
      </xdr:nvSpPr>
      <xdr:spPr>
        <a:xfrm>
          <a:off x="6038361" y="16054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7A43EFF8-E5A5-4B1A-8BEB-21E863924E17}"/>
            </a:ext>
          </a:extLst>
        </xdr:cNvPr>
        <xdr:cNvSpPr txBox="1"/>
      </xdr:nvSpPr>
      <xdr:spPr>
        <a:xfrm>
          <a:off x="92583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DFA1D515-4A5A-4DC0-A70C-C5AC01122C69}"/>
            </a:ext>
          </a:extLst>
        </xdr:cNvPr>
        <xdr:cNvSpPr txBox="1"/>
      </xdr:nvSpPr>
      <xdr:spPr>
        <a:xfrm>
          <a:off x="85153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3ABC7D7F-B292-42E6-9258-3D5B1EBBF97E}"/>
            </a:ext>
          </a:extLst>
        </xdr:cNvPr>
        <xdr:cNvSpPr txBox="1"/>
      </xdr:nvSpPr>
      <xdr:spPr>
        <a:xfrm>
          <a:off x="7715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C143B369-61D8-43E8-8758-74D9CD322018}"/>
            </a:ext>
          </a:extLst>
        </xdr:cNvPr>
        <xdr:cNvSpPr txBox="1"/>
      </xdr:nvSpPr>
      <xdr:spPr>
        <a:xfrm>
          <a:off x="6908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31818A98-90CA-43F4-8996-A7C3593DB5D7}"/>
            </a:ext>
          </a:extLst>
        </xdr:cNvPr>
        <xdr:cNvSpPr txBox="1"/>
      </xdr:nvSpPr>
      <xdr:spPr>
        <a:xfrm>
          <a:off x="61150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154905</xdr:rowOff>
    </xdr:from>
    <xdr:to>
      <xdr:col>55</xdr:col>
      <xdr:colOff>50800</xdr:colOff>
      <xdr:row>95</xdr:row>
      <xdr:rowOff>85055</xdr:rowOff>
    </xdr:to>
    <xdr:sp macro="" textlink="">
      <xdr:nvSpPr>
        <xdr:cNvPr id="474" name="楕円 473">
          <a:extLst>
            <a:ext uri="{FF2B5EF4-FFF2-40B4-BE49-F238E27FC236}">
              <a16:creationId xmlns:a16="http://schemas.microsoft.com/office/drawing/2014/main" id="{7C205E09-F599-4C65-822E-7CF014E52481}"/>
            </a:ext>
          </a:extLst>
        </xdr:cNvPr>
        <xdr:cNvSpPr/>
      </xdr:nvSpPr>
      <xdr:spPr>
        <a:xfrm>
          <a:off x="9398000" y="156997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6332</xdr:rowOff>
    </xdr:from>
    <xdr:ext cx="599010" cy="259045"/>
    <xdr:sp macro="" textlink="">
      <xdr:nvSpPr>
        <xdr:cNvPr id="475" name="土木費該当値テキスト">
          <a:extLst>
            <a:ext uri="{FF2B5EF4-FFF2-40B4-BE49-F238E27FC236}">
              <a16:creationId xmlns:a16="http://schemas.microsoft.com/office/drawing/2014/main" id="{965949E7-F4EA-4351-88CD-FA5BBE6439CF}"/>
            </a:ext>
          </a:extLst>
        </xdr:cNvPr>
        <xdr:cNvSpPr txBox="1"/>
      </xdr:nvSpPr>
      <xdr:spPr>
        <a:xfrm>
          <a:off x="9480550" y="15551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155510</xdr:rowOff>
    </xdr:from>
    <xdr:to>
      <xdr:col>50</xdr:col>
      <xdr:colOff>165100</xdr:colOff>
      <xdr:row>94</xdr:row>
      <xdr:rowOff>85660</xdr:rowOff>
    </xdr:to>
    <xdr:sp macro="" textlink="">
      <xdr:nvSpPr>
        <xdr:cNvPr id="476" name="楕円 475">
          <a:extLst>
            <a:ext uri="{FF2B5EF4-FFF2-40B4-BE49-F238E27FC236}">
              <a16:creationId xmlns:a16="http://schemas.microsoft.com/office/drawing/2014/main" id="{62341F09-5E7E-4DF9-A6A0-38EE71EF45AC}"/>
            </a:ext>
          </a:extLst>
        </xdr:cNvPr>
        <xdr:cNvSpPr/>
      </xdr:nvSpPr>
      <xdr:spPr>
        <a:xfrm>
          <a:off x="8636000" y="155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92</xdr:row>
      <xdr:rowOff>102187</xdr:rowOff>
    </xdr:from>
    <xdr:ext cx="599010" cy="259045"/>
    <xdr:sp macro="" textlink="">
      <xdr:nvSpPr>
        <xdr:cNvPr id="477" name="テキスト ボックス 476">
          <a:extLst>
            <a:ext uri="{FF2B5EF4-FFF2-40B4-BE49-F238E27FC236}">
              <a16:creationId xmlns:a16="http://schemas.microsoft.com/office/drawing/2014/main" id="{E8DCF7BF-FF07-4EC0-B755-F282C2513D2D}"/>
            </a:ext>
          </a:extLst>
        </xdr:cNvPr>
        <xdr:cNvSpPr txBox="1"/>
      </xdr:nvSpPr>
      <xdr:spPr>
        <a:xfrm>
          <a:off x="8406345" y="15304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35841</xdr:rowOff>
    </xdr:from>
    <xdr:to>
      <xdr:col>46</xdr:col>
      <xdr:colOff>38100</xdr:colOff>
      <xdr:row>93</xdr:row>
      <xdr:rowOff>137441</xdr:rowOff>
    </xdr:to>
    <xdr:sp macro="" textlink="">
      <xdr:nvSpPr>
        <xdr:cNvPr id="478" name="楕円 477">
          <a:extLst>
            <a:ext uri="{FF2B5EF4-FFF2-40B4-BE49-F238E27FC236}">
              <a16:creationId xmlns:a16="http://schemas.microsoft.com/office/drawing/2014/main" id="{7A0ABC63-BBD5-463E-A50B-A49CA7F922EB}"/>
            </a:ext>
          </a:extLst>
        </xdr:cNvPr>
        <xdr:cNvSpPr/>
      </xdr:nvSpPr>
      <xdr:spPr>
        <a:xfrm>
          <a:off x="7842250" y="1540919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91</xdr:row>
      <xdr:rowOff>153968</xdr:rowOff>
    </xdr:from>
    <xdr:ext cx="599010" cy="259045"/>
    <xdr:sp macro="" textlink="">
      <xdr:nvSpPr>
        <xdr:cNvPr id="479" name="テキスト ボックス 478">
          <a:extLst>
            <a:ext uri="{FF2B5EF4-FFF2-40B4-BE49-F238E27FC236}">
              <a16:creationId xmlns:a16="http://schemas.microsoft.com/office/drawing/2014/main" id="{722E2082-3A19-4DFA-B6E5-83C3D2783675}"/>
            </a:ext>
          </a:extLst>
        </xdr:cNvPr>
        <xdr:cNvSpPr txBox="1"/>
      </xdr:nvSpPr>
      <xdr:spPr>
        <a:xfrm>
          <a:off x="7612595" y="15184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67645</xdr:rowOff>
    </xdr:from>
    <xdr:to>
      <xdr:col>41</xdr:col>
      <xdr:colOff>101600</xdr:colOff>
      <xdr:row>95</xdr:row>
      <xdr:rowOff>169245</xdr:rowOff>
    </xdr:to>
    <xdr:sp macro="" textlink="">
      <xdr:nvSpPr>
        <xdr:cNvPr id="480" name="楕円 479">
          <a:extLst>
            <a:ext uri="{FF2B5EF4-FFF2-40B4-BE49-F238E27FC236}">
              <a16:creationId xmlns:a16="http://schemas.microsoft.com/office/drawing/2014/main" id="{BD657DBC-4DE3-40DA-92BE-7319B12C89A3}"/>
            </a:ext>
          </a:extLst>
        </xdr:cNvPr>
        <xdr:cNvSpPr/>
      </xdr:nvSpPr>
      <xdr:spPr>
        <a:xfrm>
          <a:off x="7029450" y="1578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14322</xdr:rowOff>
    </xdr:from>
    <xdr:ext cx="599010" cy="259045"/>
    <xdr:sp macro="" textlink="">
      <xdr:nvSpPr>
        <xdr:cNvPr id="481" name="テキスト ボックス 480">
          <a:extLst>
            <a:ext uri="{FF2B5EF4-FFF2-40B4-BE49-F238E27FC236}">
              <a16:creationId xmlns:a16="http://schemas.microsoft.com/office/drawing/2014/main" id="{417B1A36-0633-43DD-85D8-A6F20467FB5A}"/>
            </a:ext>
          </a:extLst>
        </xdr:cNvPr>
        <xdr:cNvSpPr txBox="1"/>
      </xdr:nvSpPr>
      <xdr:spPr>
        <a:xfrm>
          <a:off x="6818845" y="15559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135872</xdr:rowOff>
    </xdr:from>
    <xdr:to>
      <xdr:col>36</xdr:col>
      <xdr:colOff>165100</xdr:colOff>
      <xdr:row>93</xdr:row>
      <xdr:rowOff>66022</xdr:rowOff>
    </xdr:to>
    <xdr:sp macro="" textlink="">
      <xdr:nvSpPr>
        <xdr:cNvPr id="482" name="楕円 481">
          <a:extLst>
            <a:ext uri="{FF2B5EF4-FFF2-40B4-BE49-F238E27FC236}">
              <a16:creationId xmlns:a16="http://schemas.microsoft.com/office/drawing/2014/main" id="{FDDA83CC-7B9F-45FC-932E-85CAFAE10AC7}"/>
            </a:ext>
          </a:extLst>
        </xdr:cNvPr>
        <xdr:cNvSpPr/>
      </xdr:nvSpPr>
      <xdr:spPr>
        <a:xfrm>
          <a:off x="6235700" y="15337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91</xdr:row>
      <xdr:rowOff>82549</xdr:rowOff>
    </xdr:from>
    <xdr:ext cx="599010" cy="259045"/>
    <xdr:sp macro="" textlink="">
      <xdr:nvSpPr>
        <xdr:cNvPr id="483" name="テキスト ボックス 482">
          <a:extLst>
            <a:ext uri="{FF2B5EF4-FFF2-40B4-BE49-F238E27FC236}">
              <a16:creationId xmlns:a16="http://schemas.microsoft.com/office/drawing/2014/main" id="{FBDE488C-67CC-487B-B7DC-F8D3624AF554}"/>
            </a:ext>
          </a:extLst>
        </xdr:cNvPr>
        <xdr:cNvSpPr txBox="1"/>
      </xdr:nvSpPr>
      <xdr:spPr>
        <a:xfrm>
          <a:off x="6006045" y="15112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E273F9F0-6B5E-4597-83C4-19C271251DF0}"/>
            </a:ext>
          </a:extLst>
        </xdr:cNvPr>
        <xdr:cNvSpPr/>
      </xdr:nvSpPr>
      <xdr:spPr>
        <a:xfrm>
          <a:off x="11207750" y="3860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BB309C82-E683-4FAD-8ED8-8286F0FDA341}"/>
            </a:ext>
          </a:extLst>
        </xdr:cNvPr>
        <xdr:cNvSpPr/>
      </xdr:nvSpPr>
      <xdr:spPr>
        <a:xfrm>
          <a:off x="113157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2CF1E7CC-07E2-4DE9-963C-28CBF8B98BC6}"/>
            </a:ext>
          </a:extLst>
        </xdr:cNvPr>
        <xdr:cNvSpPr/>
      </xdr:nvSpPr>
      <xdr:spPr>
        <a:xfrm>
          <a:off x="113157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11B288B2-6D0B-4AC2-BE10-B427A4F9A4BC}"/>
            </a:ext>
          </a:extLst>
        </xdr:cNvPr>
        <xdr:cNvSpPr/>
      </xdr:nvSpPr>
      <xdr:spPr>
        <a:xfrm>
          <a:off x="122364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5C669A38-D29D-439A-AF16-4A7235F95822}"/>
            </a:ext>
          </a:extLst>
        </xdr:cNvPr>
        <xdr:cNvSpPr/>
      </xdr:nvSpPr>
      <xdr:spPr>
        <a:xfrm>
          <a:off x="122364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D8992C5C-C5BB-42F6-91BE-0EFE3F349101}"/>
            </a:ext>
          </a:extLst>
        </xdr:cNvPr>
        <xdr:cNvSpPr/>
      </xdr:nvSpPr>
      <xdr:spPr>
        <a:xfrm>
          <a:off x="132651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DE6A80CD-529F-41D1-AFD5-F34C7F735480}"/>
            </a:ext>
          </a:extLst>
        </xdr:cNvPr>
        <xdr:cNvSpPr/>
      </xdr:nvSpPr>
      <xdr:spPr>
        <a:xfrm>
          <a:off x="132651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8795C63D-E7DB-40B7-ADB0-2EA0C360DB1A}"/>
            </a:ext>
          </a:extLst>
        </xdr:cNvPr>
        <xdr:cNvSpPr/>
      </xdr:nvSpPr>
      <xdr:spPr>
        <a:xfrm>
          <a:off x="11207750" y="4654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8471B703-30D0-4383-9401-9B8057F2245A}"/>
            </a:ext>
          </a:extLst>
        </xdr:cNvPr>
        <xdr:cNvSpPr txBox="1"/>
      </xdr:nvSpPr>
      <xdr:spPr>
        <a:xfrm>
          <a:off x="111696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DC164D90-8DD3-42BD-8A71-2ABBFB2A745D}"/>
            </a:ext>
          </a:extLst>
        </xdr:cNvPr>
        <xdr:cNvCxnSpPr/>
      </xdr:nvCxnSpPr>
      <xdr:spPr>
        <a:xfrm>
          <a:off x="11207750" y="6858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EA8462EB-5DDB-45F5-9D02-3ABA034AFF3F}"/>
            </a:ext>
          </a:extLst>
        </xdr:cNvPr>
        <xdr:cNvCxnSpPr/>
      </xdr:nvCxnSpPr>
      <xdr:spPr>
        <a:xfrm>
          <a:off x="11207750" y="65441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95E17173-1A3D-43FA-BE51-2983A8FE09C4}"/>
            </a:ext>
          </a:extLst>
        </xdr:cNvPr>
        <xdr:cNvSpPr txBox="1"/>
      </xdr:nvSpPr>
      <xdr:spPr>
        <a:xfrm>
          <a:off x="10978014" y="640825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E1CC684B-9ADA-4976-90EE-AE4EF4F4A2AD}"/>
            </a:ext>
          </a:extLst>
        </xdr:cNvPr>
        <xdr:cNvCxnSpPr/>
      </xdr:nvCxnSpPr>
      <xdr:spPr>
        <a:xfrm>
          <a:off x="11207750" y="62302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84644C5-1A8F-4B57-A4BC-35AB51B91C87}"/>
            </a:ext>
          </a:extLst>
        </xdr:cNvPr>
        <xdr:cNvSpPr txBox="1"/>
      </xdr:nvSpPr>
      <xdr:spPr>
        <a:xfrm>
          <a:off x="10733601" y="609438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4C2C86B0-6B76-47FD-9329-7E92A2219447}"/>
            </a:ext>
          </a:extLst>
        </xdr:cNvPr>
        <xdr:cNvCxnSpPr/>
      </xdr:nvCxnSpPr>
      <xdr:spPr>
        <a:xfrm>
          <a:off x="11207750" y="59163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39C29D11-912F-45C5-8CC4-006ECB70132E}"/>
            </a:ext>
          </a:extLst>
        </xdr:cNvPr>
        <xdr:cNvSpPr txBox="1"/>
      </xdr:nvSpPr>
      <xdr:spPr>
        <a:xfrm>
          <a:off x="10733601" y="578051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DA3B4630-697D-4B77-83F4-96AA0C06ED25}"/>
            </a:ext>
          </a:extLst>
        </xdr:cNvPr>
        <xdr:cNvCxnSpPr/>
      </xdr:nvCxnSpPr>
      <xdr:spPr>
        <a:xfrm>
          <a:off x="11207750" y="56025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5427FC05-9A4D-47EA-8AEE-B7798D14216F}"/>
            </a:ext>
          </a:extLst>
        </xdr:cNvPr>
        <xdr:cNvSpPr txBox="1"/>
      </xdr:nvSpPr>
      <xdr:spPr>
        <a:xfrm>
          <a:off x="10733601" y="54602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D228F00-C8D7-4CB7-B70F-4D76BE65EAE0}"/>
            </a:ext>
          </a:extLst>
        </xdr:cNvPr>
        <xdr:cNvCxnSpPr/>
      </xdr:nvCxnSpPr>
      <xdr:spPr>
        <a:xfrm>
          <a:off x="11207750" y="5288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D8AF4B45-4C50-4AD0-809B-6220B2AE3EB4}"/>
            </a:ext>
          </a:extLst>
        </xdr:cNvPr>
        <xdr:cNvSpPr txBox="1"/>
      </xdr:nvSpPr>
      <xdr:spPr>
        <a:xfrm>
          <a:off x="10669481" y="5146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A0475773-481E-4F4E-9D9D-70388C87CD34}"/>
            </a:ext>
          </a:extLst>
        </xdr:cNvPr>
        <xdr:cNvCxnSpPr/>
      </xdr:nvCxnSpPr>
      <xdr:spPr>
        <a:xfrm>
          <a:off x="11207750" y="49684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C230B2CF-2D25-45F5-A162-A390882862FE}"/>
            </a:ext>
          </a:extLst>
        </xdr:cNvPr>
        <xdr:cNvSpPr txBox="1"/>
      </xdr:nvSpPr>
      <xdr:spPr>
        <a:xfrm>
          <a:off x="10669481" y="48325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7DC9D2AE-FC58-4666-B0B3-F1D8FA25BCCD}"/>
            </a:ext>
          </a:extLst>
        </xdr:cNvPr>
        <xdr:cNvCxnSpPr/>
      </xdr:nvCxnSpPr>
      <xdr:spPr>
        <a:xfrm>
          <a:off x="11207750" y="4654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4F315DFC-83B7-4235-AE86-4F51A8012B2F}"/>
            </a:ext>
          </a:extLst>
        </xdr:cNvPr>
        <xdr:cNvSpPr txBox="1"/>
      </xdr:nvSpPr>
      <xdr:spPr>
        <a:xfrm>
          <a:off x="10669481" y="4518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F940D457-521C-4336-B6B6-37978EC1AAFD}"/>
            </a:ext>
          </a:extLst>
        </xdr:cNvPr>
        <xdr:cNvSpPr/>
      </xdr:nvSpPr>
      <xdr:spPr>
        <a:xfrm>
          <a:off x="11207750" y="4654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A7A80859-7AB2-4B52-ACA7-4E6F9ABA3C7F}"/>
            </a:ext>
          </a:extLst>
        </xdr:cNvPr>
        <xdr:cNvCxnSpPr/>
      </xdr:nvCxnSpPr>
      <xdr:spPr>
        <a:xfrm flipV="1">
          <a:off x="14698345" y="5180287"/>
          <a:ext cx="1269" cy="11565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DCC812AB-3846-4460-ADBC-E3001E68C2F1}"/>
            </a:ext>
          </a:extLst>
        </xdr:cNvPr>
        <xdr:cNvSpPr txBox="1"/>
      </xdr:nvSpPr>
      <xdr:spPr>
        <a:xfrm>
          <a:off x="14744700" y="6340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8157CACE-D61A-4801-BF01-5F9919B92F1F}"/>
            </a:ext>
          </a:extLst>
        </xdr:cNvPr>
        <xdr:cNvCxnSpPr/>
      </xdr:nvCxnSpPr>
      <xdr:spPr>
        <a:xfrm>
          <a:off x="14611350" y="633685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C2EEDBF9-F6C8-4EBE-BADB-25A8F8D0EB12}"/>
            </a:ext>
          </a:extLst>
        </xdr:cNvPr>
        <xdr:cNvSpPr txBox="1"/>
      </xdr:nvSpPr>
      <xdr:spPr>
        <a:xfrm>
          <a:off x="14744700" y="4961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95C2871F-2065-492B-BCCF-78A857D1E428}"/>
            </a:ext>
          </a:extLst>
        </xdr:cNvPr>
        <xdr:cNvCxnSpPr/>
      </xdr:nvCxnSpPr>
      <xdr:spPr>
        <a:xfrm>
          <a:off x="14611350" y="518028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56098</xdr:rowOff>
    </xdr:from>
    <xdr:to>
      <xdr:col>85</xdr:col>
      <xdr:colOff>127000</xdr:colOff>
      <xdr:row>36</xdr:row>
      <xdr:rowOff>159447</xdr:rowOff>
    </xdr:to>
    <xdr:cxnSp macro="">
      <xdr:nvCxnSpPr>
        <xdr:cNvPr id="514" name="直線コネクタ 513">
          <a:extLst>
            <a:ext uri="{FF2B5EF4-FFF2-40B4-BE49-F238E27FC236}">
              <a16:creationId xmlns:a16="http://schemas.microsoft.com/office/drawing/2014/main" id="{18B24BE2-5FD5-4458-B203-DC45037EF34A}"/>
            </a:ext>
          </a:extLst>
        </xdr:cNvPr>
        <xdr:cNvCxnSpPr/>
      </xdr:nvCxnSpPr>
      <xdr:spPr>
        <a:xfrm flipV="1">
          <a:off x="13938250" y="6006048"/>
          <a:ext cx="762000" cy="103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75099</xdr:rowOff>
    </xdr:from>
    <xdr:ext cx="534377" cy="259045"/>
    <xdr:sp macro="" textlink="">
      <xdr:nvSpPr>
        <xdr:cNvPr id="515" name="消防費平均値テキスト">
          <a:extLst>
            <a:ext uri="{FF2B5EF4-FFF2-40B4-BE49-F238E27FC236}">
              <a16:creationId xmlns:a16="http://schemas.microsoft.com/office/drawing/2014/main" id="{14360895-5589-4B16-A3C2-69B9327F79A5}"/>
            </a:ext>
          </a:extLst>
        </xdr:cNvPr>
        <xdr:cNvSpPr txBox="1"/>
      </xdr:nvSpPr>
      <xdr:spPr>
        <a:xfrm>
          <a:off x="14744700" y="60250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1A064DFC-96A9-4CB7-88A9-5EC343ED80C8}"/>
            </a:ext>
          </a:extLst>
        </xdr:cNvPr>
        <xdr:cNvSpPr/>
      </xdr:nvSpPr>
      <xdr:spPr>
        <a:xfrm>
          <a:off x="14649450" y="604662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39421</xdr:rowOff>
    </xdr:from>
    <xdr:to>
      <xdr:col>81</xdr:col>
      <xdr:colOff>50800</xdr:colOff>
      <xdr:row>36</xdr:row>
      <xdr:rowOff>159447</xdr:rowOff>
    </xdr:to>
    <xdr:cxnSp macro="">
      <xdr:nvCxnSpPr>
        <xdr:cNvPr id="517" name="直線コネクタ 516">
          <a:extLst>
            <a:ext uri="{FF2B5EF4-FFF2-40B4-BE49-F238E27FC236}">
              <a16:creationId xmlns:a16="http://schemas.microsoft.com/office/drawing/2014/main" id="{1E89104A-8AC4-4798-AB40-744DE474F8E8}"/>
            </a:ext>
          </a:extLst>
        </xdr:cNvPr>
        <xdr:cNvCxnSpPr/>
      </xdr:nvCxnSpPr>
      <xdr:spPr>
        <a:xfrm>
          <a:off x="13144500" y="5824271"/>
          <a:ext cx="793750" cy="285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391C5BC5-30B7-42E4-8F95-672B5A04304C}"/>
            </a:ext>
          </a:extLst>
        </xdr:cNvPr>
        <xdr:cNvSpPr/>
      </xdr:nvSpPr>
      <xdr:spPr>
        <a:xfrm>
          <a:off x="13887450" y="608232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53655</xdr:rowOff>
    </xdr:from>
    <xdr:ext cx="534377" cy="259045"/>
    <xdr:sp macro="" textlink="">
      <xdr:nvSpPr>
        <xdr:cNvPr id="519" name="テキスト ボックス 518">
          <a:extLst>
            <a:ext uri="{FF2B5EF4-FFF2-40B4-BE49-F238E27FC236}">
              <a16:creationId xmlns:a16="http://schemas.microsoft.com/office/drawing/2014/main" id="{970903A9-4421-4323-920D-82CD5A51108E}"/>
            </a:ext>
          </a:extLst>
        </xdr:cNvPr>
        <xdr:cNvSpPr txBox="1"/>
      </xdr:nvSpPr>
      <xdr:spPr>
        <a:xfrm>
          <a:off x="13709161" y="6168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151620</xdr:rowOff>
    </xdr:from>
    <xdr:to>
      <xdr:col>76</xdr:col>
      <xdr:colOff>114300</xdr:colOff>
      <xdr:row>35</xdr:row>
      <xdr:rowOff>39421</xdr:rowOff>
    </xdr:to>
    <xdr:cxnSp macro="">
      <xdr:nvCxnSpPr>
        <xdr:cNvPr id="520" name="直線コネクタ 519">
          <a:extLst>
            <a:ext uri="{FF2B5EF4-FFF2-40B4-BE49-F238E27FC236}">
              <a16:creationId xmlns:a16="http://schemas.microsoft.com/office/drawing/2014/main" id="{594FEA8C-B597-46D4-BAB3-04F282268614}"/>
            </a:ext>
          </a:extLst>
        </xdr:cNvPr>
        <xdr:cNvCxnSpPr/>
      </xdr:nvCxnSpPr>
      <xdr:spPr>
        <a:xfrm>
          <a:off x="12344400" y="5606270"/>
          <a:ext cx="800100" cy="21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75DD6640-AC1A-4735-BFB1-1CCD76F02E05}"/>
            </a:ext>
          </a:extLst>
        </xdr:cNvPr>
        <xdr:cNvSpPr/>
      </xdr:nvSpPr>
      <xdr:spPr>
        <a:xfrm>
          <a:off x="13093700" y="60912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62570</xdr:rowOff>
    </xdr:from>
    <xdr:ext cx="534377" cy="259045"/>
    <xdr:sp macro="" textlink="">
      <xdr:nvSpPr>
        <xdr:cNvPr id="522" name="テキスト ボックス 521">
          <a:extLst>
            <a:ext uri="{FF2B5EF4-FFF2-40B4-BE49-F238E27FC236}">
              <a16:creationId xmlns:a16="http://schemas.microsoft.com/office/drawing/2014/main" id="{02D9B1B0-A3A7-4F74-80C7-119401CBE112}"/>
            </a:ext>
          </a:extLst>
        </xdr:cNvPr>
        <xdr:cNvSpPr txBox="1"/>
      </xdr:nvSpPr>
      <xdr:spPr>
        <a:xfrm>
          <a:off x="12896361" y="6177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151620</xdr:rowOff>
    </xdr:from>
    <xdr:to>
      <xdr:col>71</xdr:col>
      <xdr:colOff>177800</xdr:colOff>
      <xdr:row>34</xdr:row>
      <xdr:rowOff>80209</xdr:rowOff>
    </xdr:to>
    <xdr:cxnSp macro="">
      <xdr:nvCxnSpPr>
        <xdr:cNvPr id="523" name="直線コネクタ 522">
          <a:extLst>
            <a:ext uri="{FF2B5EF4-FFF2-40B4-BE49-F238E27FC236}">
              <a16:creationId xmlns:a16="http://schemas.microsoft.com/office/drawing/2014/main" id="{C55676AA-EB5D-4B0F-B7AC-195D6BC455D7}"/>
            </a:ext>
          </a:extLst>
        </xdr:cNvPr>
        <xdr:cNvCxnSpPr/>
      </xdr:nvCxnSpPr>
      <xdr:spPr>
        <a:xfrm flipV="1">
          <a:off x="11537950" y="5606270"/>
          <a:ext cx="806450" cy="93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B1A8FB5-8817-4DB2-9D33-93C070EEE1A5}"/>
            </a:ext>
          </a:extLst>
        </xdr:cNvPr>
        <xdr:cNvSpPr/>
      </xdr:nvSpPr>
      <xdr:spPr>
        <a:xfrm>
          <a:off x="12299950" y="609978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71115</xdr:rowOff>
    </xdr:from>
    <xdr:ext cx="534377" cy="259045"/>
    <xdr:sp macro="" textlink="">
      <xdr:nvSpPr>
        <xdr:cNvPr id="525" name="テキスト ボックス 524">
          <a:extLst>
            <a:ext uri="{FF2B5EF4-FFF2-40B4-BE49-F238E27FC236}">
              <a16:creationId xmlns:a16="http://schemas.microsoft.com/office/drawing/2014/main" id="{AC9BDC77-E4E7-44D4-AD79-C96AFBC4E685}"/>
            </a:ext>
          </a:extLst>
        </xdr:cNvPr>
        <xdr:cNvSpPr txBox="1"/>
      </xdr:nvSpPr>
      <xdr:spPr>
        <a:xfrm>
          <a:off x="12102611" y="6186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136198</xdr:rowOff>
    </xdr:from>
    <xdr:to>
      <xdr:col>67</xdr:col>
      <xdr:colOff>101600</xdr:colOff>
      <xdr:row>37</xdr:row>
      <xdr:rowOff>66348</xdr:rowOff>
    </xdr:to>
    <xdr:sp macro="" textlink="">
      <xdr:nvSpPr>
        <xdr:cNvPr id="526" name="フローチャート: 判断 525">
          <a:extLst>
            <a:ext uri="{FF2B5EF4-FFF2-40B4-BE49-F238E27FC236}">
              <a16:creationId xmlns:a16="http://schemas.microsoft.com/office/drawing/2014/main" id="{F81CA3A3-54EA-4D3F-AD87-600702DE2E5D}"/>
            </a:ext>
          </a:extLst>
        </xdr:cNvPr>
        <xdr:cNvSpPr/>
      </xdr:nvSpPr>
      <xdr:spPr>
        <a:xfrm>
          <a:off x="11487150" y="608614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57475</xdr:rowOff>
    </xdr:from>
    <xdr:ext cx="534377" cy="259045"/>
    <xdr:sp macro="" textlink="">
      <xdr:nvSpPr>
        <xdr:cNvPr id="527" name="テキスト ボックス 526">
          <a:extLst>
            <a:ext uri="{FF2B5EF4-FFF2-40B4-BE49-F238E27FC236}">
              <a16:creationId xmlns:a16="http://schemas.microsoft.com/office/drawing/2014/main" id="{694D17AA-C172-4F81-804C-5870F5B99654}"/>
            </a:ext>
          </a:extLst>
        </xdr:cNvPr>
        <xdr:cNvSpPr txBox="1"/>
      </xdr:nvSpPr>
      <xdr:spPr>
        <a:xfrm>
          <a:off x="11308861" y="6172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F857C914-9B5F-4FA7-9463-317B9270DF62}"/>
            </a:ext>
          </a:extLst>
        </xdr:cNvPr>
        <xdr:cNvSpPr txBox="1"/>
      </xdr:nvSpPr>
      <xdr:spPr>
        <a:xfrm>
          <a:off x="14528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DBF5E6B0-93CD-4B1A-824F-470983198A3C}"/>
            </a:ext>
          </a:extLst>
        </xdr:cNvPr>
        <xdr:cNvSpPr txBox="1"/>
      </xdr:nvSpPr>
      <xdr:spPr>
        <a:xfrm>
          <a:off x="13766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28330A27-6C6A-4621-8417-73D6B350E67E}"/>
            </a:ext>
          </a:extLst>
        </xdr:cNvPr>
        <xdr:cNvSpPr txBox="1"/>
      </xdr:nvSpPr>
      <xdr:spPr>
        <a:xfrm>
          <a:off x="129730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1B42285-FEB0-46B9-AB2C-6782AEB575C8}"/>
            </a:ext>
          </a:extLst>
        </xdr:cNvPr>
        <xdr:cNvSpPr txBox="1"/>
      </xdr:nvSpPr>
      <xdr:spPr>
        <a:xfrm>
          <a:off x="121729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63E9964D-2E2B-4724-932F-CCA38CC0E1A4}"/>
            </a:ext>
          </a:extLst>
        </xdr:cNvPr>
        <xdr:cNvSpPr txBox="1"/>
      </xdr:nvSpPr>
      <xdr:spPr>
        <a:xfrm>
          <a:off x="11366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5298</xdr:rowOff>
    </xdr:from>
    <xdr:to>
      <xdr:col>85</xdr:col>
      <xdr:colOff>177800</xdr:colOff>
      <xdr:row>36</xdr:row>
      <xdr:rowOff>106898</xdr:rowOff>
    </xdr:to>
    <xdr:sp macro="" textlink="">
      <xdr:nvSpPr>
        <xdr:cNvPr id="533" name="楕円 532">
          <a:extLst>
            <a:ext uri="{FF2B5EF4-FFF2-40B4-BE49-F238E27FC236}">
              <a16:creationId xmlns:a16="http://schemas.microsoft.com/office/drawing/2014/main" id="{D55B9FA5-CCE5-47DF-8FBE-BE361473CDF2}"/>
            </a:ext>
          </a:extLst>
        </xdr:cNvPr>
        <xdr:cNvSpPr/>
      </xdr:nvSpPr>
      <xdr:spPr>
        <a:xfrm>
          <a:off x="14649450" y="5955248"/>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28175</xdr:rowOff>
    </xdr:from>
    <xdr:ext cx="534377" cy="259045"/>
    <xdr:sp macro="" textlink="">
      <xdr:nvSpPr>
        <xdr:cNvPr id="534" name="消防費該当値テキスト">
          <a:extLst>
            <a:ext uri="{FF2B5EF4-FFF2-40B4-BE49-F238E27FC236}">
              <a16:creationId xmlns:a16="http://schemas.microsoft.com/office/drawing/2014/main" id="{C717369F-BAC1-4A07-BB64-279630EB8208}"/>
            </a:ext>
          </a:extLst>
        </xdr:cNvPr>
        <xdr:cNvSpPr txBox="1"/>
      </xdr:nvSpPr>
      <xdr:spPr>
        <a:xfrm>
          <a:off x="14744700" y="5813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108647</xdr:rowOff>
    </xdr:from>
    <xdr:to>
      <xdr:col>81</xdr:col>
      <xdr:colOff>101600</xdr:colOff>
      <xdr:row>37</xdr:row>
      <xdr:rowOff>38797</xdr:rowOff>
    </xdr:to>
    <xdr:sp macro="" textlink="">
      <xdr:nvSpPr>
        <xdr:cNvPr id="535" name="楕円 534">
          <a:extLst>
            <a:ext uri="{FF2B5EF4-FFF2-40B4-BE49-F238E27FC236}">
              <a16:creationId xmlns:a16="http://schemas.microsoft.com/office/drawing/2014/main" id="{6D40A85F-11FC-43DE-BF64-198797DD06F7}"/>
            </a:ext>
          </a:extLst>
        </xdr:cNvPr>
        <xdr:cNvSpPr/>
      </xdr:nvSpPr>
      <xdr:spPr>
        <a:xfrm>
          <a:off x="13887450" y="605859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55324</xdr:rowOff>
    </xdr:from>
    <xdr:ext cx="534377" cy="259045"/>
    <xdr:sp macro="" textlink="">
      <xdr:nvSpPr>
        <xdr:cNvPr id="536" name="テキスト ボックス 535">
          <a:extLst>
            <a:ext uri="{FF2B5EF4-FFF2-40B4-BE49-F238E27FC236}">
              <a16:creationId xmlns:a16="http://schemas.microsoft.com/office/drawing/2014/main" id="{7051F6D6-4623-4B6A-9BE9-1C8AF1179EBB}"/>
            </a:ext>
          </a:extLst>
        </xdr:cNvPr>
        <xdr:cNvSpPr txBox="1"/>
      </xdr:nvSpPr>
      <xdr:spPr>
        <a:xfrm>
          <a:off x="13709161" y="5840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160071</xdr:rowOff>
    </xdr:from>
    <xdr:to>
      <xdr:col>76</xdr:col>
      <xdr:colOff>165100</xdr:colOff>
      <xdr:row>35</xdr:row>
      <xdr:rowOff>90221</xdr:rowOff>
    </xdr:to>
    <xdr:sp macro="" textlink="">
      <xdr:nvSpPr>
        <xdr:cNvPr id="537" name="楕円 536">
          <a:extLst>
            <a:ext uri="{FF2B5EF4-FFF2-40B4-BE49-F238E27FC236}">
              <a16:creationId xmlns:a16="http://schemas.microsoft.com/office/drawing/2014/main" id="{349EE129-434C-41C2-9513-89B02D3A544F}"/>
            </a:ext>
          </a:extLst>
        </xdr:cNvPr>
        <xdr:cNvSpPr/>
      </xdr:nvSpPr>
      <xdr:spPr>
        <a:xfrm>
          <a:off x="13093700" y="577982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106748</xdr:rowOff>
    </xdr:from>
    <xdr:ext cx="534377" cy="259045"/>
    <xdr:sp macro="" textlink="">
      <xdr:nvSpPr>
        <xdr:cNvPr id="538" name="テキスト ボックス 537">
          <a:extLst>
            <a:ext uri="{FF2B5EF4-FFF2-40B4-BE49-F238E27FC236}">
              <a16:creationId xmlns:a16="http://schemas.microsoft.com/office/drawing/2014/main" id="{73BE8A1B-F582-4546-9FFA-06A1041DABB7}"/>
            </a:ext>
          </a:extLst>
        </xdr:cNvPr>
        <xdr:cNvSpPr txBox="1"/>
      </xdr:nvSpPr>
      <xdr:spPr>
        <a:xfrm>
          <a:off x="12896361" y="5561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100820</xdr:rowOff>
    </xdr:from>
    <xdr:to>
      <xdr:col>72</xdr:col>
      <xdr:colOff>38100</xdr:colOff>
      <xdr:row>34</xdr:row>
      <xdr:rowOff>30970</xdr:rowOff>
    </xdr:to>
    <xdr:sp macro="" textlink="">
      <xdr:nvSpPr>
        <xdr:cNvPr id="539" name="楕円 538">
          <a:extLst>
            <a:ext uri="{FF2B5EF4-FFF2-40B4-BE49-F238E27FC236}">
              <a16:creationId xmlns:a16="http://schemas.microsoft.com/office/drawing/2014/main" id="{6341AAEC-6129-4465-BB2E-C270B6B6728A}"/>
            </a:ext>
          </a:extLst>
        </xdr:cNvPr>
        <xdr:cNvSpPr/>
      </xdr:nvSpPr>
      <xdr:spPr>
        <a:xfrm>
          <a:off x="12299950" y="55554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47497</xdr:rowOff>
    </xdr:from>
    <xdr:ext cx="534377" cy="259045"/>
    <xdr:sp macro="" textlink="">
      <xdr:nvSpPr>
        <xdr:cNvPr id="540" name="テキスト ボックス 539">
          <a:extLst>
            <a:ext uri="{FF2B5EF4-FFF2-40B4-BE49-F238E27FC236}">
              <a16:creationId xmlns:a16="http://schemas.microsoft.com/office/drawing/2014/main" id="{C658CF46-58A9-42FD-A0F9-1052233D198B}"/>
            </a:ext>
          </a:extLst>
        </xdr:cNvPr>
        <xdr:cNvSpPr txBox="1"/>
      </xdr:nvSpPr>
      <xdr:spPr>
        <a:xfrm>
          <a:off x="12102611" y="5337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29409</xdr:rowOff>
    </xdr:from>
    <xdr:to>
      <xdr:col>67</xdr:col>
      <xdr:colOff>101600</xdr:colOff>
      <xdr:row>34</xdr:row>
      <xdr:rowOff>131009</xdr:rowOff>
    </xdr:to>
    <xdr:sp macro="" textlink="">
      <xdr:nvSpPr>
        <xdr:cNvPr id="541" name="楕円 540">
          <a:extLst>
            <a:ext uri="{FF2B5EF4-FFF2-40B4-BE49-F238E27FC236}">
              <a16:creationId xmlns:a16="http://schemas.microsoft.com/office/drawing/2014/main" id="{1F65104E-BBD5-4074-830D-53E43492F127}"/>
            </a:ext>
          </a:extLst>
        </xdr:cNvPr>
        <xdr:cNvSpPr/>
      </xdr:nvSpPr>
      <xdr:spPr>
        <a:xfrm>
          <a:off x="11487150" y="5649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147536</xdr:rowOff>
    </xdr:from>
    <xdr:ext cx="534377" cy="259045"/>
    <xdr:sp macro="" textlink="">
      <xdr:nvSpPr>
        <xdr:cNvPr id="542" name="テキスト ボックス 541">
          <a:extLst>
            <a:ext uri="{FF2B5EF4-FFF2-40B4-BE49-F238E27FC236}">
              <a16:creationId xmlns:a16="http://schemas.microsoft.com/office/drawing/2014/main" id="{80309379-2436-4212-B1F8-BBEAB8DC1FC2}"/>
            </a:ext>
          </a:extLst>
        </xdr:cNvPr>
        <xdr:cNvSpPr txBox="1"/>
      </xdr:nvSpPr>
      <xdr:spPr>
        <a:xfrm>
          <a:off x="11308861" y="5437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49D3FA33-ED83-488A-994F-C56AE415FCA4}"/>
            </a:ext>
          </a:extLst>
        </xdr:cNvPr>
        <xdr:cNvSpPr/>
      </xdr:nvSpPr>
      <xdr:spPr>
        <a:xfrm>
          <a:off x="11207750" y="7162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3CB55AAD-D08D-4125-A4B2-3AAD68B4CDF4}"/>
            </a:ext>
          </a:extLst>
        </xdr:cNvPr>
        <xdr:cNvSpPr/>
      </xdr:nvSpPr>
      <xdr:spPr>
        <a:xfrm>
          <a:off x="113157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B8B2AFE2-DCB4-463D-9671-3D3D5FAC617D}"/>
            </a:ext>
          </a:extLst>
        </xdr:cNvPr>
        <xdr:cNvSpPr/>
      </xdr:nvSpPr>
      <xdr:spPr>
        <a:xfrm>
          <a:off x="113157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29CC094D-4ADA-48BA-A121-70B2AB46E54A}"/>
            </a:ext>
          </a:extLst>
        </xdr:cNvPr>
        <xdr:cNvSpPr/>
      </xdr:nvSpPr>
      <xdr:spPr>
        <a:xfrm>
          <a:off x="122364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B77FF194-A8AF-453F-A50E-6172AE19B3A1}"/>
            </a:ext>
          </a:extLst>
        </xdr:cNvPr>
        <xdr:cNvSpPr/>
      </xdr:nvSpPr>
      <xdr:spPr>
        <a:xfrm>
          <a:off x="122364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BB330960-F065-4109-BEEC-6FAF040981FA}"/>
            </a:ext>
          </a:extLst>
        </xdr:cNvPr>
        <xdr:cNvSpPr/>
      </xdr:nvSpPr>
      <xdr:spPr>
        <a:xfrm>
          <a:off x="132651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2653FA93-534B-4611-9AF7-25585CB8F846}"/>
            </a:ext>
          </a:extLst>
        </xdr:cNvPr>
        <xdr:cNvSpPr/>
      </xdr:nvSpPr>
      <xdr:spPr>
        <a:xfrm>
          <a:off x="132651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AE1E7C17-F102-4095-9486-4C980975BD36}"/>
            </a:ext>
          </a:extLst>
        </xdr:cNvPr>
        <xdr:cNvSpPr/>
      </xdr:nvSpPr>
      <xdr:spPr>
        <a:xfrm>
          <a:off x="11207750" y="7956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B8D7F171-283A-44CB-A67F-CFDB2D6346E6}"/>
            </a:ext>
          </a:extLst>
        </xdr:cNvPr>
        <xdr:cNvSpPr txBox="1"/>
      </xdr:nvSpPr>
      <xdr:spPr>
        <a:xfrm>
          <a:off x="111696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B7819DA5-03BD-4AB6-89A6-1554EF202D87}"/>
            </a:ext>
          </a:extLst>
        </xdr:cNvPr>
        <xdr:cNvCxnSpPr/>
      </xdr:nvCxnSpPr>
      <xdr:spPr>
        <a:xfrm>
          <a:off x="11207750" y="10160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5E72C01B-92B5-4A45-AEA9-8F02F313D5E2}"/>
            </a:ext>
          </a:extLst>
        </xdr:cNvPr>
        <xdr:cNvCxnSpPr/>
      </xdr:nvCxnSpPr>
      <xdr:spPr>
        <a:xfrm>
          <a:off x="11207750" y="98461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FD3468CC-A744-4E26-B183-088BFDF52F00}"/>
            </a:ext>
          </a:extLst>
        </xdr:cNvPr>
        <xdr:cNvSpPr txBox="1"/>
      </xdr:nvSpPr>
      <xdr:spPr>
        <a:xfrm>
          <a:off x="10978014" y="971025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E384BF07-DFFF-46E4-A13E-65EDCE996997}"/>
            </a:ext>
          </a:extLst>
        </xdr:cNvPr>
        <xdr:cNvCxnSpPr/>
      </xdr:nvCxnSpPr>
      <xdr:spPr>
        <a:xfrm>
          <a:off x="11207750" y="95322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4A3305BE-D37F-49CF-93E5-239421E38B23}"/>
            </a:ext>
          </a:extLst>
        </xdr:cNvPr>
        <xdr:cNvSpPr txBox="1"/>
      </xdr:nvSpPr>
      <xdr:spPr>
        <a:xfrm>
          <a:off x="10669481" y="93963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CFA56C3D-4262-45AD-B1AA-BAECC0C78F38}"/>
            </a:ext>
          </a:extLst>
        </xdr:cNvPr>
        <xdr:cNvCxnSpPr/>
      </xdr:nvCxnSpPr>
      <xdr:spPr>
        <a:xfrm>
          <a:off x="11207750" y="92183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AAB0A644-3291-4FF8-93B3-5BD4AEFDC8BE}"/>
            </a:ext>
          </a:extLst>
        </xdr:cNvPr>
        <xdr:cNvSpPr txBox="1"/>
      </xdr:nvSpPr>
      <xdr:spPr>
        <a:xfrm>
          <a:off x="10669481" y="9082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1C5883A5-4F96-4F11-B5F7-B152E0C1B1A2}"/>
            </a:ext>
          </a:extLst>
        </xdr:cNvPr>
        <xdr:cNvCxnSpPr/>
      </xdr:nvCxnSpPr>
      <xdr:spPr>
        <a:xfrm>
          <a:off x="11207750" y="89045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CC6602A9-37F4-47D1-8D35-01BA4F1E31D2}"/>
            </a:ext>
          </a:extLst>
        </xdr:cNvPr>
        <xdr:cNvSpPr txBox="1"/>
      </xdr:nvSpPr>
      <xdr:spPr>
        <a:xfrm>
          <a:off x="10669481" y="87622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3F795694-DE51-4163-B5E9-CF47E9E73F23}"/>
            </a:ext>
          </a:extLst>
        </xdr:cNvPr>
        <xdr:cNvCxnSpPr/>
      </xdr:nvCxnSpPr>
      <xdr:spPr>
        <a:xfrm>
          <a:off x="11207750" y="8590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56356FE7-5910-4C90-9CD6-7BC3106316D5}"/>
            </a:ext>
          </a:extLst>
        </xdr:cNvPr>
        <xdr:cNvSpPr txBox="1"/>
      </xdr:nvSpPr>
      <xdr:spPr>
        <a:xfrm>
          <a:off x="10669481" y="8448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D614846E-330F-4017-999B-576ACAB03BEF}"/>
            </a:ext>
          </a:extLst>
        </xdr:cNvPr>
        <xdr:cNvCxnSpPr/>
      </xdr:nvCxnSpPr>
      <xdr:spPr>
        <a:xfrm>
          <a:off x="11207750" y="82704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22A1C621-FB63-47B8-B22B-E64920169F3E}"/>
            </a:ext>
          </a:extLst>
        </xdr:cNvPr>
        <xdr:cNvSpPr txBox="1"/>
      </xdr:nvSpPr>
      <xdr:spPr>
        <a:xfrm>
          <a:off x="10669481" y="81345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AA35FB95-939A-4C18-9A31-C94886CBC059}"/>
            </a:ext>
          </a:extLst>
        </xdr:cNvPr>
        <xdr:cNvCxnSpPr/>
      </xdr:nvCxnSpPr>
      <xdr:spPr>
        <a:xfrm>
          <a:off x="11207750" y="7956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5546E7B0-2388-49DC-91D2-C68755240E7E}"/>
            </a:ext>
          </a:extLst>
        </xdr:cNvPr>
        <xdr:cNvSpPr txBox="1"/>
      </xdr:nvSpPr>
      <xdr:spPr>
        <a:xfrm>
          <a:off x="10669481" y="7820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6C1885B2-2B30-41CF-9972-B945D83E7277}"/>
            </a:ext>
          </a:extLst>
        </xdr:cNvPr>
        <xdr:cNvSpPr/>
      </xdr:nvSpPr>
      <xdr:spPr>
        <a:xfrm>
          <a:off x="11207750" y="7956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86C5C7C0-7BBE-4530-8653-F68295A842F4}"/>
            </a:ext>
          </a:extLst>
        </xdr:cNvPr>
        <xdr:cNvCxnSpPr/>
      </xdr:nvCxnSpPr>
      <xdr:spPr>
        <a:xfrm flipV="1">
          <a:off x="14698345" y="8260784"/>
          <a:ext cx="1269" cy="144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B13FA0A9-74EE-483C-8399-4E0B1990FD9B}"/>
            </a:ext>
          </a:extLst>
        </xdr:cNvPr>
        <xdr:cNvSpPr txBox="1"/>
      </xdr:nvSpPr>
      <xdr:spPr>
        <a:xfrm>
          <a:off x="14744700" y="9714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A264E857-CAFB-4917-8574-CA76FF3DBACC}"/>
            </a:ext>
          </a:extLst>
        </xdr:cNvPr>
        <xdr:cNvCxnSpPr/>
      </xdr:nvCxnSpPr>
      <xdr:spPr>
        <a:xfrm>
          <a:off x="14611350" y="97104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EF6B7690-7C32-4A88-84DC-8D04301ACBFE}"/>
            </a:ext>
          </a:extLst>
        </xdr:cNvPr>
        <xdr:cNvSpPr txBox="1"/>
      </xdr:nvSpPr>
      <xdr:spPr>
        <a:xfrm>
          <a:off x="14744700" y="8048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9FECC9E4-1DD0-48E8-94E9-5A10A6CAABC1}"/>
            </a:ext>
          </a:extLst>
        </xdr:cNvPr>
        <xdr:cNvCxnSpPr/>
      </xdr:nvCxnSpPr>
      <xdr:spPr>
        <a:xfrm>
          <a:off x="14611350" y="82607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20968</xdr:rowOff>
    </xdr:from>
    <xdr:to>
      <xdr:col>85</xdr:col>
      <xdr:colOff>127000</xdr:colOff>
      <xdr:row>57</xdr:row>
      <xdr:rowOff>29701</xdr:rowOff>
    </xdr:to>
    <xdr:cxnSp macro="">
      <xdr:nvCxnSpPr>
        <xdr:cNvPr id="573" name="直線コネクタ 572">
          <a:extLst>
            <a:ext uri="{FF2B5EF4-FFF2-40B4-BE49-F238E27FC236}">
              <a16:creationId xmlns:a16="http://schemas.microsoft.com/office/drawing/2014/main" id="{2B9B06DF-5949-40DC-9F98-761AA3B1FF1E}"/>
            </a:ext>
          </a:extLst>
        </xdr:cNvPr>
        <xdr:cNvCxnSpPr/>
      </xdr:nvCxnSpPr>
      <xdr:spPr>
        <a:xfrm flipV="1">
          <a:off x="13938250" y="9438018"/>
          <a:ext cx="762000" cy="8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35131</xdr:rowOff>
    </xdr:from>
    <xdr:ext cx="599010" cy="259045"/>
    <xdr:sp macro="" textlink="">
      <xdr:nvSpPr>
        <xdr:cNvPr id="574" name="教育費平均値テキスト">
          <a:extLst>
            <a:ext uri="{FF2B5EF4-FFF2-40B4-BE49-F238E27FC236}">
              <a16:creationId xmlns:a16="http://schemas.microsoft.com/office/drawing/2014/main" id="{CC248A88-B864-4F18-B47A-E15E399E38F7}"/>
            </a:ext>
          </a:extLst>
        </xdr:cNvPr>
        <xdr:cNvSpPr txBox="1"/>
      </xdr:nvSpPr>
      <xdr:spPr>
        <a:xfrm>
          <a:off x="14744700" y="94521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7DAA844E-AC89-4B5C-8EF6-7052718877C1}"/>
            </a:ext>
          </a:extLst>
        </xdr:cNvPr>
        <xdr:cNvSpPr/>
      </xdr:nvSpPr>
      <xdr:spPr>
        <a:xfrm>
          <a:off x="14649450" y="947375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29701</xdr:rowOff>
    </xdr:from>
    <xdr:to>
      <xdr:col>81</xdr:col>
      <xdr:colOff>50800</xdr:colOff>
      <xdr:row>57</xdr:row>
      <xdr:rowOff>33682</xdr:rowOff>
    </xdr:to>
    <xdr:cxnSp macro="">
      <xdr:nvCxnSpPr>
        <xdr:cNvPr id="576" name="直線コネクタ 575">
          <a:extLst>
            <a:ext uri="{FF2B5EF4-FFF2-40B4-BE49-F238E27FC236}">
              <a16:creationId xmlns:a16="http://schemas.microsoft.com/office/drawing/2014/main" id="{3D3E89A2-611E-40F2-8BD4-D1B66280557E}"/>
            </a:ext>
          </a:extLst>
        </xdr:cNvPr>
        <xdr:cNvCxnSpPr/>
      </xdr:nvCxnSpPr>
      <xdr:spPr>
        <a:xfrm flipV="1">
          <a:off x="13144500" y="9446751"/>
          <a:ext cx="793750" cy="3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D75A5A76-174D-4737-AC0E-2DC03F7E101B}"/>
            </a:ext>
          </a:extLst>
        </xdr:cNvPr>
        <xdr:cNvSpPr/>
      </xdr:nvSpPr>
      <xdr:spPr>
        <a:xfrm>
          <a:off x="13887450" y="951197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16205</xdr:rowOff>
    </xdr:from>
    <xdr:ext cx="534377" cy="259045"/>
    <xdr:sp macro="" textlink="">
      <xdr:nvSpPr>
        <xdr:cNvPr id="578" name="テキスト ボックス 577">
          <a:extLst>
            <a:ext uri="{FF2B5EF4-FFF2-40B4-BE49-F238E27FC236}">
              <a16:creationId xmlns:a16="http://schemas.microsoft.com/office/drawing/2014/main" id="{9E1FEA84-8C24-4CC9-83AB-184387625448}"/>
            </a:ext>
          </a:extLst>
        </xdr:cNvPr>
        <xdr:cNvSpPr txBox="1"/>
      </xdr:nvSpPr>
      <xdr:spPr>
        <a:xfrm>
          <a:off x="13709161" y="959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33682</xdr:rowOff>
    </xdr:from>
    <xdr:to>
      <xdr:col>76</xdr:col>
      <xdr:colOff>114300</xdr:colOff>
      <xdr:row>57</xdr:row>
      <xdr:rowOff>80049</xdr:rowOff>
    </xdr:to>
    <xdr:cxnSp macro="">
      <xdr:nvCxnSpPr>
        <xdr:cNvPr id="579" name="直線コネクタ 578">
          <a:extLst>
            <a:ext uri="{FF2B5EF4-FFF2-40B4-BE49-F238E27FC236}">
              <a16:creationId xmlns:a16="http://schemas.microsoft.com/office/drawing/2014/main" id="{514EBA2F-DDD4-402E-B006-E6248FFFFDFD}"/>
            </a:ext>
          </a:extLst>
        </xdr:cNvPr>
        <xdr:cNvCxnSpPr/>
      </xdr:nvCxnSpPr>
      <xdr:spPr>
        <a:xfrm flipV="1">
          <a:off x="12344400" y="9450732"/>
          <a:ext cx="800100" cy="46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63D021A2-C07F-4635-975A-2404FBA2628D}"/>
            </a:ext>
          </a:extLst>
        </xdr:cNvPr>
        <xdr:cNvSpPr/>
      </xdr:nvSpPr>
      <xdr:spPr>
        <a:xfrm>
          <a:off x="13093700" y="95166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20852</xdr:rowOff>
    </xdr:from>
    <xdr:ext cx="534377" cy="259045"/>
    <xdr:sp macro="" textlink="">
      <xdr:nvSpPr>
        <xdr:cNvPr id="581" name="テキスト ボックス 580">
          <a:extLst>
            <a:ext uri="{FF2B5EF4-FFF2-40B4-BE49-F238E27FC236}">
              <a16:creationId xmlns:a16="http://schemas.microsoft.com/office/drawing/2014/main" id="{B6585BAE-1B14-4AA3-BB9C-7959A548F99A}"/>
            </a:ext>
          </a:extLst>
        </xdr:cNvPr>
        <xdr:cNvSpPr txBox="1"/>
      </xdr:nvSpPr>
      <xdr:spPr>
        <a:xfrm>
          <a:off x="12896361" y="9603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80049</xdr:rowOff>
    </xdr:from>
    <xdr:to>
      <xdr:col>71</xdr:col>
      <xdr:colOff>177800</xdr:colOff>
      <xdr:row>57</xdr:row>
      <xdr:rowOff>96321</xdr:rowOff>
    </xdr:to>
    <xdr:cxnSp macro="">
      <xdr:nvCxnSpPr>
        <xdr:cNvPr id="582" name="直線コネクタ 581">
          <a:extLst>
            <a:ext uri="{FF2B5EF4-FFF2-40B4-BE49-F238E27FC236}">
              <a16:creationId xmlns:a16="http://schemas.microsoft.com/office/drawing/2014/main" id="{2A3E08F9-FCCF-4D50-B083-86DBD418A146}"/>
            </a:ext>
          </a:extLst>
        </xdr:cNvPr>
        <xdr:cNvCxnSpPr/>
      </xdr:nvCxnSpPr>
      <xdr:spPr>
        <a:xfrm flipV="1">
          <a:off x="11537950" y="9497099"/>
          <a:ext cx="806450" cy="16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81F3C1DC-3948-4A36-8513-E49FE890E5ED}"/>
            </a:ext>
          </a:extLst>
        </xdr:cNvPr>
        <xdr:cNvSpPr/>
      </xdr:nvSpPr>
      <xdr:spPr>
        <a:xfrm>
          <a:off x="12299950" y="954444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48670</xdr:rowOff>
    </xdr:from>
    <xdr:ext cx="534377" cy="259045"/>
    <xdr:sp macro="" textlink="">
      <xdr:nvSpPr>
        <xdr:cNvPr id="584" name="テキスト ボックス 583">
          <a:extLst>
            <a:ext uri="{FF2B5EF4-FFF2-40B4-BE49-F238E27FC236}">
              <a16:creationId xmlns:a16="http://schemas.microsoft.com/office/drawing/2014/main" id="{E647763E-7E9F-4900-AFEF-D299D5D9A783}"/>
            </a:ext>
          </a:extLst>
        </xdr:cNvPr>
        <xdr:cNvSpPr txBox="1"/>
      </xdr:nvSpPr>
      <xdr:spPr>
        <a:xfrm>
          <a:off x="12102611" y="9630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5" name="フローチャート: 判断 584">
          <a:extLst>
            <a:ext uri="{FF2B5EF4-FFF2-40B4-BE49-F238E27FC236}">
              <a16:creationId xmlns:a16="http://schemas.microsoft.com/office/drawing/2014/main" id="{2451AFF2-52DD-4A32-B04B-904E4F99C251}"/>
            </a:ext>
          </a:extLst>
        </xdr:cNvPr>
        <xdr:cNvSpPr/>
      </xdr:nvSpPr>
      <xdr:spPr>
        <a:xfrm>
          <a:off x="11487150" y="952808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32309</xdr:rowOff>
    </xdr:from>
    <xdr:ext cx="534377" cy="259045"/>
    <xdr:sp macro="" textlink="">
      <xdr:nvSpPr>
        <xdr:cNvPr id="586" name="テキスト ボックス 585">
          <a:extLst>
            <a:ext uri="{FF2B5EF4-FFF2-40B4-BE49-F238E27FC236}">
              <a16:creationId xmlns:a16="http://schemas.microsoft.com/office/drawing/2014/main" id="{52C71888-05F7-4BBD-A8A1-F4D81174B6F1}"/>
            </a:ext>
          </a:extLst>
        </xdr:cNvPr>
        <xdr:cNvSpPr txBox="1"/>
      </xdr:nvSpPr>
      <xdr:spPr>
        <a:xfrm>
          <a:off x="11308861" y="961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BD846B3B-2344-4E18-A30B-E308B1F0F4E8}"/>
            </a:ext>
          </a:extLst>
        </xdr:cNvPr>
        <xdr:cNvSpPr txBox="1"/>
      </xdr:nvSpPr>
      <xdr:spPr>
        <a:xfrm>
          <a:off x="14528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54C27B5A-0B9F-4A58-9C77-73ACD68D2AE2}"/>
            </a:ext>
          </a:extLst>
        </xdr:cNvPr>
        <xdr:cNvSpPr txBox="1"/>
      </xdr:nvSpPr>
      <xdr:spPr>
        <a:xfrm>
          <a:off x="13766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9F86FFF6-FA71-4A70-8A13-77D50C6F6688}"/>
            </a:ext>
          </a:extLst>
        </xdr:cNvPr>
        <xdr:cNvSpPr txBox="1"/>
      </xdr:nvSpPr>
      <xdr:spPr>
        <a:xfrm>
          <a:off x="129730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EC1BECA6-DB60-48C8-BF94-0922D3256104}"/>
            </a:ext>
          </a:extLst>
        </xdr:cNvPr>
        <xdr:cNvSpPr txBox="1"/>
      </xdr:nvSpPr>
      <xdr:spPr>
        <a:xfrm>
          <a:off x="121729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24FDBCFE-42AA-43E4-8516-0EB72345F99C}"/>
            </a:ext>
          </a:extLst>
        </xdr:cNvPr>
        <xdr:cNvSpPr txBox="1"/>
      </xdr:nvSpPr>
      <xdr:spPr>
        <a:xfrm>
          <a:off x="113665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141618</xdr:rowOff>
    </xdr:from>
    <xdr:to>
      <xdr:col>85</xdr:col>
      <xdr:colOff>177800</xdr:colOff>
      <xdr:row>57</xdr:row>
      <xdr:rowOff>71768</xdr:rowOff>
    </xdr:to>
    <xdr:sp macro="" textlink="">
      <xdr:nvSpPr>
        <xdr:cNvPr id="592" name="楕円 591">
          <a:extLst>
            <a:ext uri="{FF2B5EF4-FFF2-40B4-BE49-F238E27FC236}">
              <a16:creationId xmlns:a16="http://schemas.microsoft.com/office/drawing/2014/main" id="{187826A4-4A7E-49EA-8D90-2F6152578612}"/>
            </a:ext>
          </a:extLst>
        </xdr:cNvPr>
        <xdr:cNvSpPr/>
      </xdr:nvSpPr>
      <xdr:spPr>
        <a:xfrm>
          <a:off x="14649450" y="939356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164495</xdr:rowOff>
    </xdr:from>
    <xdr:ext cx="599010" cy="259045"/>
    <xdr:sp macro="" textlink="">
      <xdr:nvSpPr>
        <xdr:cNvPr id="593" name="教育費該当値テキスト">
          <a:extLst>
            <a:ext uri="{FF2B5EF4-FFF2-40B4-BE49-F238E27FC236}">
              <a16:creationId xmlns:a16="http://schemas.microsoft.com/office/drawing/2014/main" id="{93124646-905D-41AD-A031-F1827130E9ED}"/>
            </a:ext>
          </a:extLst>
        </xdr:cNvPr>
        <xdr:cNvSpPr txBox="1"/>
      </xdr:nvSpPr>
      <xdr:spPr>
        <a:xfrm>
          <a:off x="14744700" y="9251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150351</xdr:rowOff>
    </xdr:from>
    <xdr:to>
      <xdr:col>81</xdr:col>
      <xdr:colOff>101600</xdr:colOff>
      <xdr:row>57</xdr:row>
      <xdr:rowOff>80501</xdr:rowOff>
    </xdr:to>
    <xdr:sp macro="" textlink="">
      <xdr:nvSpPr>
        <xdr:cNvPr id="594" name="楕円 593">
          <a:extLst>
            <a:ext uri="{FF2B5EF4-FFF2-40B4-BE49-F238E27FC236}">
              <a16:creationId xmlns:a16="http://schemas.microsoft.com/office/drawing/2014/main" id="{700EE96F-36EF-4E9B-BE07-527602901DC7}"/>
            </a:ext>
          </a:extLst>
        </xdr:cNvPr>
        <xdr:cNvSpPr/>
      </xdr:nvSpPr>
      <xdr:spPr>
        <a:xfrm>
          <a:off x="13887450" y="940230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97028</xdr:rowOff>
    </xdr:from>
    <xdr:ext cx="599010" cy="259045"/>
    <xdr:sp macro="" textlink="">
      <xdr:nvSpPr>
        <xdr:cNvPr id="595" name="テキスト ボックス 594">
          <a:extLst>
            <a:ext uri="{FF2B5EF4-FFF2-40B4-BE49-F238E27FC236}">
              <a16:creationId xmlns:a16="http://schemas.microsoft.com/office/drawing/2014/main" id="{6B121BDB-E399-4C1B-8996-9617DDCED28F}"/>
            </a:ext>
          </a:extLst>
        </xdr:cNvPr>
        <xdr:cNvSpPr txBox="1"/>
      </xdr:nvSpPr>
      <xdr:spPr>
        <a:xfrm>
          <a:off x="13676845" y="9183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154332</xdr:rowOff>
    </xdr:from>
    <xdr:to>
      <xdr:col>76</xdr:col>
      <xdr:colOff>165100</xdr:colOff>
      <xdr:row>57</xdr:row>
      <xdr:rowOff>84482</xdr:rowOff>
    </xdr:to>
    <xdr:sp macro="" textlink="">
      <xdr:nvSpPr>
        <xdr:cNvPr id="596" name="楕円 595">
          <a:extLst>
            <a:ext uri="{FF2B5EF4-FFF2-40B4-BE49-F238E27FC236}">
              <a16:creationId xmlns:a16="http://schemas.microsoft.com/office/drawing/2014/main" id="{3CEEB5E4-23DC-4E9E-A633-555FC4DBCAF1}"/>
            </a:ext>
          </a:extLst>
        </xdr:cNvPr>
        <xdr:cNvSpPr/>
      </xdr:nvSpPr>
      <xdr:spPr>
        <a:xfrm>
          <a:off x="13093700" y="940628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101009</xdr:rowOff>
    </xdr:from>
    <xdr:ext cx="599010" cy="259045"/>
    <xdr:sp macro="" textlink="">
      <xdr:nvSpPr>
        <xdr:cNvPr id="597" name="テキスト ボックス 596">
          <a:extLst>
            <a:ext uri="{FF2B5EF4-FFF2-40B4-BE49-F238E27FC236}">
              <a16:creationId xmlns:a16="http://schemas.microsoft.com/office/drawing/2014/main" id="{73BCDB68-2CB1-42E9-98E4-0E696ADFB27A}"/>
            </a:ext>
          </a:extLst>
        </xdr:cNvPr>
        <xdr:cNvSpPr txBox="1"/>
      </xdr:nvSpPr>
      <xdr:spPr>
        <a:xfrm>
          <a:off x="12864045" y="9187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29249</xdr:rowOff>
    </xdr:from>
    <xdr:to>
      <xdr:col>72</xdr:col>
      <xdr:colOff>38100</xdr:colOff>
      <xdr:row>57</xdr:row>
      <xdr:rowOff>130849</xdr:rowOff>
    </xdr:to>
    <xdr:sp macro="" textlink="">
      <xdr:nvSpPr>
        <xdr:cNvPr id="598" name="楕円 597">
          <a:extLst>
            <a:ext uri="{FF2B5EF4-FFF2-40B4-BE49-F238E27FC236}">
              <a16:creationId xmlns:a16="http://schemas.microsoft.com/office/drawing/2014/main" id="{65733DE9-A8B3-4A34-983C-04B993F1ED10}"/>
            </a:ext>
          </a:extLst>
        </xdr:cNvPr>
        <xdr:cNvSpPr/>
      </xdr:nvSpPr>
      <xdr:spPr>
        <a:xfrm>
          <a:off x="12299950" y="944629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147376</xdr:rowOff>
    </xdr:from>
    <xdr:ext cx="599010" cy="259045"/>
    <xdr:sp macro="" textlink="">
      <xdr:nvSpPr>
        <xdr:cNvPr id="599" name="テキスト ボックス 598">
          <a:extLst>
            <a:ext uri="{FF2B5EF4-FFF2-40B4-BE49-F238E27FC236}">
              <a16:creationId xmlns:a16="http://schemas.microsoft.com/office/drawing/2014/main" id="{C8DE09DE-EF23-4D39-8A24-B61321C97E70}"/>
            </a:ext>
          </a:extLst>
        </xdr:cNvPr>
        <xdr:cNvSpPr txBox="1"/>
      </xdr:nvSpPr>
      <xdr:spPr>
        <a:xfrm>
          <a:off x="12070295" y="9234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45521</xdr:rowOff>
    </xdr:from>
    <xdr:to>
      <xdr:col>67</xdr:col>
      <xdr:colOff>101600</xdr:colOff>
      <xdr:row>57</xdr:row>
      <xdr:rowOff>147121</xdr:rowOff>
    </xdr:to>
    <xdr:sp macro="" textlink="">
      <xdr:nvSpPr>
        <xdr:cNvPr id="600" name="楕円 599">
          <a:extLst>
            <a:ext uri="{FF2B5EF4-FFF2-40B4-BE49-F238E27FC236}">
              <a16:creationId xmlns:a16="http://schemas.microsoft.com/office/drawing/2014/main" id="{2AC3F01F-DEB0-4765-968B-FC3C3E722C9E}"/>
            </a:ext>
          </a:extLst>
        </xdr:cNvPr>
        <xdr:cNvSpPr/>
      </xdr:nvSpPr>
      <xdr:spPr>
        <a:xfrm>
          <a:off x="11487150" y="9462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163648</xdr:rowOff>
    </xdr:from>
    <xdr:ext cx="599010" cy="259045"/>
    <xdr:sp macro="" textlink="">
      <xdr:nvSpPr>
        <xdr:cNvPr id="601" name="テキスト ボックス 600">
          <a:extLst>
            <a:ext uri="{FF2B5EF4-FFF2-40B4-BE49-F238E27FC236}">
              <a16:creationId xmlns:a16="http://schemas.microsoft.com/office/drawing/2014/main" id="{D6D379F4-9D8E-4475-B1C0-FB45BF830EA8}"/>
            </a:ext>
          </a:extLst>
        </xdr:cNvPr>
        <xdr:cNvSpPr txBox="1"/>
      </xdr:nvSpPr>
      <xdr:spPr>
        <a:xfrm>
          <a:off x="11276545" y="9250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4B5BCAF0-B43B-4CF1-A525-0FEFB0ED4A4D}"/>
            </a:ext>
          </a:extLst>
        </xdr:cNvPr>
        <xdr:cNvSpPr/>
      </xdr:nvSpPr>
      <xdr:spPr>
        <a:xfrm>
          <a:off x="11207750" y="10464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75620BB4-8885-4997-B57B-0D3FB6FA6553}"/>
            </a:ext>
          </a:extLst>
        </xdr:cNvPr>
        <xdr:cNvSpPr/>
      </xdr:nvSpPr>
      <xdr:spPr>
        <a:xfrm>
          <a:off x="113157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EFF750D4-E21D-4B62-B883-A15DF7E6BFFD}"/>
            </a:ext>
          </a:extLst>
        </xdr:cNvPr>
        <xdr:cNvSpPr/>
      </xdr:nvSpPr>
      <xdr:spPr>
        <a:xfrm>
          <a:off x="113157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6DE7D85F-5F8C-4276-AC48-D6CB059871D2}"/>
            </a:ext>
          </a:extLst>
        </xdr:cNvPr>
        <xdr:cNvSpPr/>
      </xdr:nvSpPr>
      <xdr:spPr>
        <a:xfrm>
          <a:off x="122364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A06DC296-1320-4C22-B85B-E2589FC05A72}"/>
            </a:ext>
          </a:extLst>
        </xdr:cNvPr>
        <xdr:cNvSpPr/>
      </xdr:nvSpPr>
      <xdr:spPr>
        <a:xfrm>
          <a:off x="122364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BB58149E-4D4A-43D5-9F73-6E457F11FBD9}"/>
            </a:ext>
          </a:extLst>
        </xdr:cNvPr>
        <xdr:cNvSpPr/>
      </xdr:nvSpPr>
      <xdr:spPr>
        <a:xfrm>
          <a:off x="132651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8CD75094-315C-41EB-9EC9-9CAAE465FBC6}"/>
            </a:ext>
          </a:extLst>
        </xdr:cNvPr>
        <xdr:cNvSpPr/>
      </xdr:nvSpPr>
      <xdr:spPr>
        <a:xfrm>
          <a:off x="132651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F64AAC2F-5FF1-4D72-A9DC-2459A30B53E9}"/>
            </a:ext>
          </a:extLst>
        </xdr:cNvPr>
        <xdr:cNvSpPr/>
      </xdr:nvSpPr>
      <xdr:spPr>
        <a:xfrm>
          <a:off x="11207750" y="11258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9E79DDC4-4516-4A41-BFB0-4C8549E1A6B2}"/>
            </a:ext>
          </a:extLst>
        </xdr:cNvPr>
        <xdr:cNvSpPr txBox="1"/>
      </xdr:nvSpPr>
      <xdr:spPr>
        <a:xfrm>
          <a:off x="111696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BE93523C-F1C5-4615-9B91-2F2A4F2769CF}"/>
            </a:ext>
          </a:extLst>
        </xdr:cNvPr>
        <xdr:cNvCxnSpPr/>
      </xdr:nvCxnSpPr>
      <xdr:spPr>
        <a:xfrm>
          <a:off x="11207750" y="13462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A064AEEA-F1B4-4D71-B971-04547CCEC0E1}"/>
            </a:ext>
          </a:extLst>
        </xdr:cNvPr>
        <xdr:cNvCxnSpPr/>
      </xdr:nvCxnSpPr>
      <xdr:spPr>
        <a:xfrm>
          <a:off x="11207750" y="130238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E000842B-CE7F-465B-9E50-8F262FFC2719}"/>
            </a:ext>
          </a:extLst>
        </xdr:cNvPr>
        <xdr:cNvSpPr txBox="1"/>
      </xdr:nvSpPr>
      <xdr:spPr>
        <a:xfrm>
          <a:off x="10978014" y="12881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5E9D36A9-684F-4E4C-9852-EF362A630A21}"/>
            </a:ext>
          </a:extLst>
        </xdr:cNvPr>
        <xdr:cNvCxnSpPr/>
      </xdr:nvCxnSpPr>
      <xdr:spPr>
        <a:xfrm>
          <a:off x="11207750" y="12579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64BF6E7D-8CC9-47E5-A73B-3EE4715BA56B}"/>
            </a:ext>
          </a:extLst>
        </xdr:cNvPr>
        <xdr:cNvSpPr txBox="1"/>
      </xdr:nvSpPr>
      <xdr:spPr>
        <a:xfrm>
          <a:off x="10669481" y="12443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662ED6D3-3387-439B-BEFB-ED0C684C7C49}"/>
            </a:ext>
          </a:extLst>
        </xdr:cNvPr>
        <xdr:cNvCxnSpPr/>
      </xdr:nvCxnSpPr>
      <xdr:spPr>
        <a:xfrm>
          <a:off x="11207750" y="12141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68A91C4-7D88-4F04-A9FE-4BEB14557FA9}"/>
            </a:ext>
          </a:extLst>
        </xdr:cNvPr>
        <xdr:cNvSpPr txBox="1"/>
      </xdr:nvSpPr>
      <xdr:spPr>
        <a:xfrm>
          <a:off x="10669481" y="12005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8AE463F1-5AE5-47F4-ABDE-1C7ADEA6E949}"/>
            </a:ext>
          </a:extLst>
        </xdr:cNvPr>
        <xdr:cNvCxnSpPr/>
      </xdr:nvCxnSpPr>
      <xdr:spPr>
        <a:xfrm>
          <a:off x="11207750" y="11703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7B970D3D-5F9F-4B4E-A215-76525FD4EC1D}"/>
            </a:ext>
          </a:extLst>
        </xdr:cNvPr>
        <xdr:cNvSpPr txBox="1"/>
      </xdr:nvSpPr>
      <xdr:spPr>
        <a:xfrm>
          <a:off x="10669481" y="11560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5FC847F5-5EE5-4634-B617-F16D479A87FA}"/>
            </a:ext>
          </a:extLst>
        </xdr:cNvPr>
        <xdr:cNvCxnSpPr/>
      </xdr:nvCxnSpPr>
      <xdr:spPr>
        <a:xfrm>
          <a:off x="11207750" y="11258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520CEF63-325F-4128-A979-4BC4136C1D62}"/>
            </a:ext>
          </a:extLst>
        </xdr:cNvPr>
        <xdr:cNvSpPr txBox="1"/>
      </xdr:nvSpPr>
      <xdr:spPr>
        <a:xfrm>
          <a:off x="1066948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9D61ABA0-FBE2-4B8B-88D3-393337E0E4E8}"/>
            </a:ext>
          </a:extLst>
        </xdr:cNvPr>
        <xdr:cNvSpPr/>
      </xdr:nvSpPr>
      <xdr:spPr>
        <a:xfrm>
          <a:off x="11207750" y="11258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15D4B03A-6569-48AB-8681-CBCACED253CC}"/>
            </a:ext>
          </a:extLst>
        </xdr:cNvPr>
        <xdr:cNvCxnSpPr/>
      </xdr:nvCxnSpPr>
      <xdr:spPr>
        <a:xfrm flipV="1">
          <a:off x="14698345" y="11836836"/>
          <a:ext cx="1269" cy="1187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ED1B7563-0F1C-4570-8703-19435B5D432E}"/>
            </a:ext>
          </a:extLst>
        </xdr:cNvPr>
        <xdr:cNvSpPr txBox="1"/>
      </xdr:nvSpPr>
      <xdr:spPr>
        <a:xfrm>
          <a:off x="14744700" y="130276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653D19E5-566A-4DB7-AEFD-F6FBD112C399}"/>
            </a:ext>
          </a:extLst>
        </xdr:cNvPr>
        <xdr:cNvCxnSpPr/>
      </xdr:nvCxnSpPr>
      <xdr:spPr>
        <a:xfrm>
          <a:off x="14611350" y="130238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6D75D5D9-5088-4111-8D35-44E6717D13B2}"/>
            </a:ext>
          </a:extLst>
        </xdr:cNvPr>
        <xdr:cNvSpPr txBox="1"/>
      </xdr:nvSpPr>
      <xdr:spPr>
        <a:xfrm>
          <a:off x="14744700" y="11618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C078EDD5-6592-4DB2-964D-8D96465F8BEF}"/>
            </a:ext>
          </a:extLst>
        </xdr:cNvPr>
        <xdr:cNvCxnSpPr/>
      </xdr:nvCxnSpPr>
      <xdr:spPr>
        <a:xfrm>
          <a:off x="14611350" y="118368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8" name="直線コネクタ 627">
          <a:extLst>
            <a:ext uri="{FF2B5EF4-FFF2-40B4-BE49-F238E27FC236}">
              <a16:creationId xmlns:a16="http://schemas.microsoft.com/office/drawing/2014/main" id="{6EBD43E6-D4B3-4838-9936-E86B42F5F3CC}"/>
            </a:ext>
          </a:extLst>
        </xdr:cNvPr>
        <xdr:cNvCxnSpPr/>
      </xdr:nvCxnSpPr>
      <xdr:spPr>
        <a:xfrm>
          <a:off x="13938250" y="1302385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51317</xdr:rowOff>
    </xdr:from>
    <xdr:ext cx="534377" cy="259045"/>
    <xdr:sp macro="" textlink="">
      <xdr:nvSpPr>
        <xdr:cNvPr id="629" name="災害復旧費平均値テキスト">
          <a:extLst>
            <a:ext uri="{FF2B5EF4-FFF2-40B4-BE49-F238E27FC236}">
              <a16:creationId xmlns:a16="http://schemas.microsoft.com/office/drawing/2014/main" id="{2D17E6F4-E16E-4B58-9075-3194E62229D0}"/>
            </a:ext>
          </a:extLst>
        </xdr:cNvPr>
        <xdr:cNvSpPr txBox="1"/>
      </xdr:nvSpPr>
      <xdr:spPr>
        <a:xfrm>
          <a:off x="14744700" y="127703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859E78E8-5F48-4795-A9E0-69E49B9EB682}"/>
            </a:ext>
          </a:extLst>
        </xdr:cNvPr>
        <xdr:cNvSpPr/>
      </xdr:nvSpPr>
      <xdr:spPr>
        <a:xfrm>
          <a:off x="14649450" y="1291259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1" name="直線コネクタ 630">
          <a:extLst>
            <a:ext uri="{FF2B5EF4-FFF2-40B4-BE49-F238E27FC236}">
              <a16:creationId xmlns:a16="http://schemas.microsoft.com/office/drawing/2014/main" id="{3B49F70E-2944-4174-B534-D7F1A5745527}"/>
            </a:ext>
          </a:extLst>
        </xdr:cNvPr>
        <xdr:cNvCxnSpPr/>
      </xdr:nvCxnSpPr>
      <xdr:spPr>
        <a:xfrm>
          <a:off x="13144500" y="130238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F7749E92-1852-490D-860F-BD6D08C2C492}"/>
            </a:ext>
          </a:extLst>
        </xdr:cNvPr>
        <xdr:cNvSpPr/>
      </xdr:nvSpPr>
      <xdr:spPr>
        <a:xfrm>
          <a:off x="13887450" y="1291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153782</xdr:rowOff>
    </xdr:from>
    <xdr:ext cx="534377" cy="259045"/>
    <xdr:sp macro="" textlink="">
      <xdr:nvSpPr>
        <xdr:cNvPr id="633" name="テキスト ボックス 632">
          <a:extLst>
            <a:ext uri="{FF2B5EF4-FFF2-40B4-BE49-F238E27FC236}">
              <a16:creationId xmlns:a16="http://schemas.microsoft.com/office/drawing/2014/main" id="{B1786FD6-8CA4-4348-9565-BC1562ED7DDB}"/>
            </a:ext>
          </a:extLst>
        </xdr:cNvPr>
        <xdr:cNvSpPr txBox="1"/>
      </xdr:nvSpPr>
      <xdr:spPr>
        <a:xfrm>
          <a:off x="13709161" y="12707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4" name="直線コネクタ 633">
          <a:extLst>
            <a:ext uri="{FF2B5EF4-FFF2-40B4-BE49-F238E27FC236}">
              <a16:creationId xmlns:a16="http://schemas.microsoft.com/office/drawing/2014/main" id="{6F0AC18D-C961-41C0-9BE1-4D8E08F176BE}"/>
            </a:ext>
          </a:extLst>
        </xdr:cNvPr>
        <xdr:cNvCxnSpPr/>
      </xdr:nvCxnSpPr>
      <xdr:spPr>
        <a:xfrm>
          <a:off x="12344400" y="130238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42384594-8374-4C11-8E9B-B0CC8202407A}"/>
            </a:ext>
          </a:extLst>
        </xdr:cNvPr>
        <xdr:cNvSpPr/>
      </xdr:nvSpPr>
      <xdr:spPr>
        <a:xfrm>
          <a:off x="13093700" y="1293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168924</xdr:rowOff>
    </xdr:from>
    <xdr:ext cx="469744" cy="259045"/>
    <xdr:sp macro="" textlink="">
      <xdr:nvSpPr>
        <xdr:cNvPr id="636" name="テキスト ボックス 635">
          <a:extLst>
            <a:ext uri="{FF2B5EF4-FFF2-40B4-BE49-F238E27FC236}">
              <a16:creationId xmlns:a16="http://schemas.microsoft.com/office/drawing/2014/main" id="{A68BD0A7-DFD8-4D1D-9C5E-A996A10984AF}"/>
            </a:ext>
          </a:extLst>
        </xdr:cNvPr>
        <xdr:cNvSpPr txBox="1"/>
      </xdr:nvSpPr>
      <xdr:spPr>
        <a:xfrm>
          <a:off x="12928678" y="12716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37" name="直線コネクタ 636">
          <a:extLst>
            <a:ext uri="{FF2B5EF4-FFF2-40B4-BE49-F238E27FC236}">
              <a16:creationId xmlns:a16="http://schemas.microsoft.com/office/drawing/2014/main" id="{392643C4-DAC1-42A6-BAE2-EED960003C62}"/>
            </a:ext>
          </a:extLst>
        </xdr:cNvPr>
        <xdr:cNvCxnSpPr/>
      </xdr:nvCxnSpPr>
      <xdr:spPr>
        <a:xfrm>
          <a:off x="11537950" y="130238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5A6A2099-664F-445A-9356-9F9431163089}"/>
            </a:ext>
          </a:extLst>
        </xdr:cNvPr>
        <xdr:cNvSpPr/>
      </xdr:nvSpPr>
      <xdr:spPr>
        <a:xfrm>
          <a:off x="12299950" y="1292693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160909</xdr:rowOff>
    </xdr:from>
    <xdr:ext cx="534377" cy="259045"/>
    <xdr:sp macro="" textlink="">
      <xdr:nvSpPr>
        <xdr:cNvPr id="639" name="テキスト ボックス 638">
          <a:extLst>
            <a:ext uri="{FF2B5EF4-FFF2-40B4-BE49-F238E27FC236}">
              <a16:creationId xmlns:a16="http://schemas.microsoft.com/office/drawing/2014/main" id="{205B584C-1FB4-4B35-B56B-C8B18D0183D0}"/>
            </a:ext>
          </a:extLst>
        </xdr:cNvPr>
        <xdr:cNvSpPr txBox="1"/>
      </xdr:nvSpPr>
      <xdr:spPr>
        <a:xfrm>
          <a:off x="12102611" y="12714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28728</xdr:rowOff>
    </xdr:from>
    <xdr:to>
      <xdr:col>67</xdr:col>
      <xdr:colOff>101600</xdr:colOff>
      <xdr:row>78</xdr:row>
      <xdr:rowOff>130328</xdr:rowOff>
    </xdr:to>
    <xdr:sp macro="" textlink="">
      <xdr:nvSpPr>
        <xdr:cNvPr id="640" name="フローチャート: 判断 639">
          <a:extLst>
            <a:ext uri="{FF2B5EF4-FFF2-40B4-BE49-F238E27FC236}">
              <a16:creationId xmlns:a16="http://schemas.microsoft.com/office/drawing/2014/main" id="{4297EAD4-7282-4EBB-A0D5-44C33F94AADB}"/>
            </a:ext>
          </a:extLst>
        </xdr:cNvPr>
        <xdr:cNvSpPr/>
      </xdr:nvSpPr>
      <xdr:spPr>
        <a:xfrm>
          <a:off x="11487150" y="12912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146855</xdr:rowOff>
    </xdr:from>
    <xdr:ext cx="534377" cy="259045"/>
    <xdr:sp macro="" textlink="">
      <xdr:nvSpPr>
        <xdr:cNvPr id="641" name="テキスト ボックス 640">
          <a:extLst>
            <a:ext uri="{FF2B5EF4-FFF2-40B4-BE49-F238E27FC236}">
              <a16:creationId xmlns:a16="http://schemas.microsoft.com/office/drawing/2014/main" id="{13756441-F07C-48B9-937F-853B36B4B4D0}"/>
            </a:ext>
          </a:extLst>
        </xdr:cNvPr>
        <xdr:cNvSpPr txBox="1"/>
      </xdr:nvSpPr>
      <xdr:spPr>
        <a:xfrm>
          <a:off x="11308861" y="12700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5C671448-D8F7-4AED-ACEC-C8E07C97C00C}"/>
            </a:ext>
          </a:extLst>
        </xdr:cNvPr>
        <xdr:cNvSpPr txBox="1"/>
      </xdr:nvSpPr>
      <xdr:spPr>
        <a:xfrm>
          <a:off x="14528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BE5F279B-4804-47A6-B3CE-B3B082AB6C4A}"/>
            </a:ext>
          </a:extLst>
        </xdr:cNvPr>
        <xdr:cNvSpPr txBox="1"/>
      </xdr:nvSpPr>
      <xdr:spPr>
        <a:xfrm>
          <a:off x="13766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86BDFEA-A4B7-40C3-96E5-DB81B811FC3F}"/>
            </a:ext>
          </a:extLst>
        </xdr:cNvPr>
        <xdr:cNvSpPr txBox="1"/>
      </xdr:nvSpPr>
      <xdr:spPr>
        <a:xfrm>
          <a:off x="129730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A683EB5A-366D-4B73-9168-4DA0D52FDA0E}"/>
            </a:ext>
          </a:extLst>
        </xdr:cNvPr>
        <xdr:cNvSpPr txBox="1"/>
      </xdr:nvSpPr>
      <xdr:spPr>
        <a:xfrm>
          <a:off x="121729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BD1272F6-F70B-4376-919A-552157392736}"/>
            </a:ext>
          </a:extLst>
        </xdr:cNvPr>
        <xdr:cNvSpPr txBox="1"/>
      </xdr:nvSpPr>
      <xdr:spPr>
        <a:xfrm>
          <a:off x="113665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7" name="楕円 646">
          <a:extLst>
            <a:ext uri="{FF2B5EF4-FFF2-40B4-BE49-F238E27FC236}">
              <a16:creationId xmlns:a16="http://schemas.microsoft.com/office/drawing/2014/main" id="{531BB485-B7DC-48BD-B780-9EF3D6DE6BD3}"/>
            </a:ext>
          </a:extLst>
        </xdr:cNvPr>
        <xdr:cNvSpPr/>
      </xdr:nvSpPr>
      <xdr:spPr>
        <a:xfrm>
          <a:off x="14649450" y="129730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6867</xdr:rowOff>
    </xdr:from>
    <xdr:ext cx="249299" cy="259045"/>
    <xdr:sp macro="" textlink="">
      <xdr:nvSpPr>
        <xdr:cNvPr id="648" name="災害復旧費該当値テキスト">
          <a:extLst>
            <a:ext uri="{FF2B5EF4-FFF2-40B4-BE49-F238E27FC236}">
              <a16:creationId xmlns:a16="http://schemas.microsoft.com/office/drawing/2014/main" id="{C2231BC7-77DA-49D9-8A5F-5CDECF497421}"/>
            </a:ext>
          </a:extLst>
        </xdr:cNvPr>
        <xdr:cNvSpPr txBox="1"/>
      </xdr:nvSpPr>
      <xdr:spPr>
        <a:xfrm>
          <a:off x="14744700" y="128910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9" name="楕円 648">
          <a:extLst>
            <a:ext uri="{FF2B5EF4-FFF2-40B4-BE49-F238E27FC236}">
              <a16:creationId xmlns:a16="http://schemas.microsoft.com/office/drawing/2014/main" id="{C6C2F2E3-1BED-41FC-8317-5AF67386633A}"/>
            </a:ext>
          </a:extLst>
        </xdr:cNvPr>
        <xdr:cNvSpPr/>
      </xdr:nvSpPr>
      <xdr:spPr>
        <a:xfrm>
          <a:off x="13887450" y="12973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0" name="テキスト ボックス 649">
          <a:extLst>
            <a:ext uri="{FF2B5EF4-FFF2-40B4-BE49-F238E27FC236}">
              <a16:creationId xmlns:a16="http://schemas.microsoft.com/office/drawing/2014/main" id="{1158B675-32F0-420C-AEFF-F821F839848C}"/>
            </a:ext>
          </a:extLst>
        </xdr:cNvPr>
        <xdr:cNvSpPr txBox="1"/>
      </xdr:nvSpPr>
      <xdr:spPr>
        <a:xfrm>
          <a:off x="13832650" y="1305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1" name="楕円 650">
          <a:extLst>
            <a:ext uri="{FF2B5EF4-FFF2-40B4-BE49-F238E27FC236}">
              <a16:creationId xmlns:a16="http://schemas.microsoft.com/office/drawing/2014/main" id="{A4400B42-83E9-4F39-8D19-B60245DD35FE}"/>
            </a:ext>
          </a:extLst>
        </xdr:cNvPr>
        <xdr:cNvSpPr/>
      </xdr:nvSpPr>
      <xdr:spPr>
        <a:xfrm>
          <a:off x="13093700" y="12973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2" name="テキスト ボックス 651">
          <a:extLst>
            <a:ext uri="{FF2B5EF4-FFF2-40B4-BE49-F238E27FC236}">
              <a16:creationId xmlns:a16="http://schemas.microsoft.com/office/drawing/2014/main" id="{A4910B59-829C-42FD-9647-236384B4382F}"/>
            </a:ext>
          </a:extLst>
        </xdr:cNvPr>
        <xdr:cNvSpPr txBox="1"/>
      </xdr:nvSpPr>
      <xdr:spPr>
        <a:xfrm>
          <a:off x="13032550" y="1305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3" name="楕円 652">
          <a:extLst>
            <a:ext uri="{FF2B5EF4-FFF2-40B4-BE49-F238E27FC236}">
              <a16:creationId xmlns:a16="http://schemas.microsoft.com/office/drawing/2014/main" id="{75ECE67F-94C9-407B-8252-DD013FB08663}"/>
            </a:ext>
          </a:extLst>
        </xdr:cNvPr>
        <xdr:cNvSpPr/>
      </xdr:nvSpPr>
      <xdr:spPr>
        <a:xfrm>
          <a:off x="12299950" y="129730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D8649A58-D269-44CA-B480-B3C63897F63E}"/>
            </a:ext>
          </a:extLst>
        </xdr:cNvPr>
        <xdr:cNvSpPr txBox="1"/>
      </xdr:nvSpPr>
      <xdr:spPr>
        <a:xfrm>
          <a:off x="12226100" y="1305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5" name="楕円 654">
          <a:extLst>
            <a:ext uri="{FF2B5EF4-FFF2-40B4-BE49-F238E27FC236}">
              <a16:creationId xmlns:a16="http://schemas.microsoft.com/office/drawing/2014/main" id="{D2EC7BAC-B627-4B14-9C30-DB598BA646F1}"/>
            </a:ext>
          </a:extLst>
        </xdr:cNvPr>
        <xdr:cNvSpPr/>
      </xdr:nvSpPr>
      <xdr:spPr>
        <a:xfrm>
          <a:off x="11487150" y="12973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338719A7-7643-4FB5-8E6D-CABA7190E13F}"/>
            </a:ext>
          </a:extLst>
        </xdr:cNvPr>
        <xdr:cNvSpPr txBox="1"/>
      </xdr:nvSpPr>
      <xdr:spPr>
        <a:xfrm>
          <a:off x="11432350" y="1305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DCF51FA4-D430-456E-8BD3-F93660381592}"/>
            </a:ext>
          </a:extLst>
        </xdr:cNvPr>
        <xdr:cNvSpPr/>
      </xdr:nvSpPr>
      <xdr:spPr>
        <a:xfrm>
          <a:off x="11207750" y="13766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317F5CFD-261A-476A-AA84-7412DC4D0752}"/>
            </a:ext>
          </a:extLst>
        </xdr:cNvPr>
        <xdr:cNvSpPr/>
      </xdr:nvSpPr>
      <xdr:spPr>
        <a:xfrm>
          <a:off x="113157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981B0A59-00E7-4C1E-8F3A-536CC6BB35BF}"/>
            </a:ext>
          </a:extLst>
        </xdr:cNvPr>
        <xdr:cNvSpPr/>
      </xdr:nvSpPr>
      <xdr:spPr>
        <a:xfrm>
          <a:off x="113157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C4665216-B561-4A8C-856F-C651298DCA45}"/>
            </a:ext>
          </a:extLst>
        </xdr:cNvPr>
        <xdr:cNvSpPr/>
      </xdr:nvSpPr>
      <xdr:spPr>
        <a:xfrm>
          <a:off x="122364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4516236-37C8-40F0-A9A6-4D4F5D2C4187}"/>
            </a:ext>
          </a:extLst>
        </xdr:cNvPr>
        <xdr:cNvSpPr/>
      </xdr:nvSpPr>
      <xdr:spPr>
        <a:xfrm>
          <a:off x="122364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22152347-6EF8-454F-B6BB-650E11EDA21E}"/>
            </a:ext>
          </a:extLst>
        </xdr:cNvPr>
        <xdr:cNvSpPr/>
      </xdr:nvSpPr>
      <xdr:spPr>
        <a:xfrm>
          <a:off x="132651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4F5EB085-C5D0-48B4-9E5E-03F7C90CE182}"/>
            </a:ext>
          </a:extLst>
        </xdr:cNvPr>
        <xdr:cNvSpPr/>
      </xdr:nvSpPr>
      <xdr:spPr>
        <a:xfrm>
          <a:off x="132651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427D5DCC-74EC-4444-BCCA-8332E7690311}"/>
            </a:ext>
          </a:extLst>
        </xdr:cNvPr>
        <xdr:cNvSpPr/>
      </xdr:nvSpPr>
      <xdr:spPr>
        <a:xfrm>
          <a:off x="11207750" y="14560550"/>
          <a:ext cx="422275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8BB515D4-3F28-4E72-9833-ADC8F7F81887}"/>
            </a:ext>
          </a:extLst>
        </xdr:cNvPr>
        <xdr:cNvSpPr txBox="1"/>
      </xdr:nvSpPr>
      <xdr:spPr>
        <a:xfrm>
          <a:off x="111696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91A9D7CC-991F-4317-808B-BCDC78185F01}"/>
            </a:ext>
          </a:extLst>
        </xdr:cNvPr>
        <xdr:cNvCxnSpPr/>
      </xdr:nvCxnSpPr>
      <xdr:spPr>
        <a:xfrm>
          <a:off x="11207750" y="1682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13983B6D-2E47-4A5B-A254-D6F96F446F09}"/>
            </a:ext>
          </a:extLst>
        </xdr:cNvPr>
        <xdr:cNvCxnSpPr/>
      </xdr:nvCxnSpPr>
      <xdr:spPr>
        <a:xfrm>
          <a:off x="11207750" y="16370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3100EA6B-E339-48EE-93B0-056FBAE77176}"/>
            </a:ext>
          </a:extLst>
        </xdr:cNvPr>
        <xdr:cNvSpPr txBox="1"/>
      </xdr:nvSpPr>
      <xdr:spPr>
        <a:xfrm>
          <a:off x="10978014" y="16228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2DB3B320-A7B3-4625-97DA-3B25134EEF9A}"/>
            </a:ext>
          </a:extLst>
        </xdr:cNvPr>
        <xdr:cNvCxnSpPr/>
      </xdr:nvCxnSpPr>
      <xdr:spPr>
        <a:xfrm>
          <a:off x="11207750" y="15913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3EDBE699-AB08-46FF-BEB7-D376224D411B}"/>
            </a:ext>
          </a:extLst>
        </xdr:cNvPr>
        <xdr:cNvSpPr txBox="1"/>
      </xdr:nvSpPr>
      <xdr:spPr>
        <a:xfrm>
          <a:off x="10669481" y="157708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7DCB5EB8-68DA-4FE2-BC26-0F7972FDF76D}"/>
            </a:ext>
          </a:extLst>
        </xdr:cNvPr>
        <xdr:cNvCxnSpPr/>
      </xdr:nvCxnSpPr>
      <xdr:spPr>
        <a:xfrm>
          <a:off x="11207750" y="15455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D533F00C-51D0-4C2C-B4C8-C05FF4A56D98}"/>
            </a:ext>
          </a:extLst>
        </xdr:cNvPr>
        <xdr:cNvSpPr txBox="1"/>
      </xdr:nvSpPr>
      <xdr:spPr>
        <a:xfrm>
          <a:off x="10669481" y="15313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C69BBEDD-DB3C-466F-81E1-FF2A0DC58DC7}"/>
            </a:ext>
          </a:extLst>
        </xdr:cNvPr>
        <xdr:cNvCxnSpPr/>
      </xdr:nvCxnSpPr>
      <xdr:spPr>
        <a:xfrm>
          <a:off x="11207750" y="15005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D7DA1077-3FEE-4739-B2DF-AFA6C27F8294}"/>
            </a:ext>
          </a:extLst>
        </xdr:cNvPr>
        <xdr:cNvSpPr txBox="1"/>
      </xdr:nvSpPr>
      <xdr:spPr>
        <a:xfrm>
          <a:off x="10669481" y="1486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4226F95C-1367-4E2D-B790-0EAE36DDAB68}"/>
            </a:ext>
          </a:extLst>
        </xdr:cNvPr>
        <xdr:cNvCxnSpPr/>
      </xdr:nvCxnSpPr>
      <xdr:spPr>
        <a:xfrm>
          <a:off x="11207750" y="14560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D967E7A9-B4FC-4CA2-B788-292A640769E2}"/>
            </a:ext>
          </a:extLst>
        </xdr:cNvPr>
        <xdr:cNvSpPr txBox="1"/>
      </xdr:nvSpPr>
      <xdr:spPr>
        <a:xfrm>
          <a:off x="10669481" y="14424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EAF90D9E-3341-43A6-88D3-B885BB9AF0A0}"/>
            </a:ext>
          </a:extLst>
        </xdr:cNvPr>
        <xdr:cNvSpPr/>
      </xdr:nvSpPr>
      <xdr:spPr>
        <a:xfrm>
          <a:off x="11207750" y="14560550"/>
          <a:ext cx="422275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7C4BED93-8FBB-4531-8509-5F271323830D}"/>
            </a:ext>
          </a:extLst>
        </xdr:cNvPr>
        <xdr:cNvCxnSpPr/>
      </xdr:nvCxnSpPr>
      <xdr:spPr>
        <a:xfrm flipV="1">
          <a:off x="14698345" y="151648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25B2E0AC-7317-46AC-BA20-0EDFAF4C9AAA}"/>
            </a:ext>
          </a:extLst>
        </xdr:cNvPr>
        <xdr:cNvSpPr txBox="1"/>
      </xdr:nvSpPr>
      <xdr:spPr>
        <a:xfrm>
          <a:off x="14744700" y="16368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FCC9080F-55A6-44E0-A742-74B7E55826C7}"/>
            </a:ext>
          </a:extLst>
        </xdr:cNvPr>
        <xdr:cNvCxnSpPr/>
      </xdr:nvCxnSpPr>
      <xdr:spPr>
        <a:xfrm>
          <a:off x="14611350" y="163647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718A6AF9-BE48-4D3B-9A24-63A7C22332DA}"/>
            </a:ext>
          </a:extLst>
        </xdr:cNvPr>
        <xdr:cNvSpPr txBox="1"/>
      </xdr:nvSpPr>
      <xdr:spPr>
        <a:xfrm>
          <a:off x="14744700" y="14946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2C8218E0-6E56-4343-BA2B-4F3B3177E02D}"/>
            </a:ext>
          </a:extLst>
        </xdr:cNvPr>
        <xdr:cNvCxnSpPr/>
      </xdr:nvCxnSpPr>
      <xdr:spPr>
        <a:xfrm>
          <a:off x="14611350" y="151648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120075</xdr:rowOff>
    </xdr:from>
    <xdr:to>
      <xdr:col>85</xdr:col>
      <xdr:colOff>127000</xdr:colOff>
      <xdr:row>97</xdr:row>
      <xdr:rowOff>143863</xdr:rowOff>
    </xdr:to>
    <xdr:cxnSp macro="">
      <xdr:nvCxnSpPr>
        <xdr:cNvPr id="683" name="直線コネクタ 682">
          <a:extLst>
            <a:ext uri="{FF2B5EF4-FFF2-40B4-BE49-F238E27FC236}">
              <a16:creationId xmlns:a16="http://schemas.microsoft.com/office/drawing/2014/main" id="{B5E22AB7-C601-4416-98C5-FBF75D0A0B0D}"/>
            </a:ext>
          </a:extLst>
        </xdr:cNvPr>
        <xdr:cNvCxnSpPr/>
      </xdr:nvCxnSpPr>
      <xdr:spPr>
        <a:xfrm flipV="1">
          <a:off x="13938250" y="16179225"/>
          <a:ext cx="762000" cy="2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70462</xdr:rowOff>
    </xdr:from>
    <xdr:ext cx="534377" cy="259045"/>
    <xdr:sp macro="" textlink="">
      <xdr:nvSpPr>
        <xdr:cNvPr id="684" name="公債費平均値テキスト">
          <a:extLst>
            <a:ext uri="{FF2B5EF4-FFF2-40B4-BE49-F238E27FC236}">
              <a16:creationId xmlns:a16="http://schemas.microsoft.com/office/drawing/2014/main" id="{41ED12A3-8114-49E1-BA41-FE595743378D}"/>
            </a:ext>
          </a:extLst>
        </xdr:cNvPr>
        <xdr:cNvSpPr txBox="1"/>
      </xdr:nvSpPr>
      <xdr:spPr>
        <a:xfrm>
          <a:off x="14744700" y="159581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8FDDA4-6F63-44F2-B15A-29B17DE26806}"/>
            </a:ext>
          </a:extLst>
        </xdr:cNvPr>
        <xdr:cNvSpPr/>
      </xdr:nvSpPr>
      <xdr:spPr>
        <a:xfrm>
          <a:off x="14649450" y="1610673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143863</xdr:rowOff>
    </xdr:from>
    <xdr:to>
      <xdr:col>81</xdr:col>
      <xdr:colOff>50800</xdr:colOff>
      <xdr:row>97</xdr:row>
      <xdr:rowOff>166819</xdr:rowOff>
    </xdr:to>
    <xdr:cxnSp macro="">
      <xdr:nvCxnSpPr>
        <xdr:cNvPr id="686" name="直線コネクタ 685">
          <a:extLst>
            <a:ext uri="{FF2B5EF4-FFF2-40B4-BE49-F238E27FC236}">
              <a16:creationId xmlns:a16="http://schemas.microsoft.com/office/drawing/2014/main" id="{C75F90AD-4A97-4D3C-8CC1-E8E6D8076922}"/>
            </a:ext>
          </a:extLst>
        </xdr:cNvPr>
        <xdr:cNvCxnSpPr/>
      </xdr:nvCxnSpPr>
      <xdr:spPr>
        <a:xfrm flipV="1">
          <a:off x="13144500" y="16203013"/>
          <a:ext cx="793750" cy="22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9EBE2B7A-C7A0-44BA-90E9-210DDDB088F3}"/>
            </a:ext>
          </a:extLst>
        </xdr:cNvPr>
        <xdr:cNvSpPr/>
      </xdr:nvSpPr>
      <xdr:spPr>
        <a:xfrm>
          <a:off x="13887450" y="1611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2971</xdr:rowOff>
    </xdr:from>
    <xdr:ext cx="534377" cy="259045"/>
    <xdr:sp macro="" textlink="">
      <xdr:nvSpPr>
        <xdr:cNvPr id="688" name="テキスト ボックス 687">
          <a:extLst>
            <a:ext uri="{FF2B5EF4-FFF2-40B4-BE49-F238E27FC236}">
              <a16:creationId xmlns:a16="http://schemas.microsoft.com/office/drawing/2014/main" id="{A422F312-9B8F-4239-8E2D-4FEBC351F459}"/>
            </a:ext>
          </a:extLst>
        </xdr:cNvPr>
        <xdr:cNvSpPr txBox="1"/>
      </xdr:nvSpPr>
      <xdr:spPr>
        <a:xfrm>
          <a:off x="13709161" y="1589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166819</xdr:rowOff>
    </xdr:from>
    <xdr:to>
      <xdr:col>76</xdr:col>
      <xdr:colOff>114300</xdr:colOff>
      <xdr:row>98</xdr:row>
      <xdr:rowOff>8587</xdr:rowOff>
    </xdr:to>
    <xdr:cxnSp macro="">
      <xdr:nvCxnSpPr>
        <xdr:cNvPr id="689" name="直線コネクタ 688">
          <a:extLst>
            <a:ext uri="{FF2B5EF4-FFF2-40B4-BE49-F238E27FC236}">
              <a16:creationId xmlns:a16="http://schemas.microsoft.com/office/drawing/2014/main" id="{39974E63-5A26-4797-ABB0-07D6B70BF94D}"/>
            </a:ext>
          </a:extLst>
        </xdr:cNvPr>
        <xdr:cNvCxnSpPr/>
      </xdr:nvCxnSpPr>
      <xdr:spPr>
        <a:xfrm flipV="1">
          <a:off x="12344400" y="16225969"/>
          <a:ext cx="800100" cy="13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87CDE920-1943-4719-9EFC-47C121B99805}"/>
            </a:ext>
          </a:extLst>
        </xdr:cNvPr>
        <xdr:cNvSpPr/>
      </xdr:nvSpPr>
      <xdr:spPr>
        <a:xfrm>
          <a:off x="13093700" y="1612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7757</xdr:rowOff>
    </xdr:from>
    <xdr:ext cx="534377" cy="259045"/>
    <xdr:sp macro="" textlink="">
      <xdr:nvSpPr>
        <xdr:cNvPr id="691" name="テキスト ボックス 690">
          <a:extLst>
            <a:ext uri="{FF2B5EF4-FFF2-40B4-BE49-F238E27FC236}">
              <a16:creationId xmlns:a16="http://schemas.microsoft.com/office/drawing/2014/main" id="{AF8424C4-2ADC-42F1-B602-9E7B27319055}"/>
            </a:ext>
          </a:extLst>
        </xdr:cNvPr>
        <xdr:cNvSpPr txBox="1"/>
      </xdr:nvSpPr>
      <xdr:spPr>
        <a:xfrm>
          <a:off x="12896361" y="15895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8587</xdr:rowOff>
    </xdr:from>
    <xdr:to>
      <xdr:col>71</xdr:col>
      <xdr:colOff>177800</xdr:colOff>
      <xdr:row>98</xdr:row>
      <xdr:rowOff>39486</xdr:rowOff>
    </xdr:to>
    <xdr:cxnSp macro="">
      <xdr:nvCxnSpPr>
        <xdr:cNvPr id="692" name="直線コネクタ 691">
          <a:extLst>
            <a:ext uri="{FF2B5EF4-FFF2-40B4-BE49-F238E27FC236}">
              <a16:creationId xmlns:a16="http://schemas.microsoft.com/office/drawing/2014/main" id="{41697AC9-1D60-4E00-A491-F24B83AEE87F}"/>
            </a:ext>
          </a:extLst>
        </xdr:cNvPr>
        <xdr:cNvCxnSpPr/>
      </xdr:nvCxnSpPr>
      <xdr:spPr>
        <a:xfrm flipV="1">
          <a:off x="11537950" y="16239187"/>
          <a:ext cx="806450" cy="30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89B56751-79F5-49CB-AD06-0004A4619EFB}"/>
            </a:ext>
          </a:extLst>
        </xdr:cNvPr>
        <xdr:cNvSpPr/>
      </xdr:nvSpPr>
      <xdr:spPr>
        <a:xfrm>
          <a:off x="12299950" y="1612763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15163</xdr:rowOff>
    </xdr:from>
    <xdr:ext cx="534377" cy="259045"/>
    <xdr:sp macro="" textlink="">
      <xdr:nvSpPr>
        <xdr:cNvPr id="694" name="テキスト ボックス 693">
          <a:extLst>
            <a:ext uri="{FF2B5EF4-FFF2-40B4-BE49-F238E27FC236}">
              <a16:creationId xmlns:a16="http://schemas.microsoft.com/office/drawing/2014/main" id="{7B7CDDB4-D066-4FA7-9A7F-8E6DAF6964C6}"/>
            </a:ext>
          </a:extLst>
        </xdr:cNvPr>
        <xdr:cNvSpPr txBox="1"/>
      </xdr:nvSpPr>
      <xdr:spPr>
        <a:xfrm>
          <a:off x="12102611" y="15902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94411</xdr:rowOff>
    </xdr:from>
    <xdr:to>
      <xdr:col>67</xdr:col>
      <xdr:colOff>101600</xdr:colOff>
      <xdr:row>98</xdr:row>
      <xdr:rowOff>24561</xdr:rowOff>
    </xdr:to>
    <xdr:sp macro="" textlink="">
      <xdr:nvSpPr>
        <xdr:cNvPr id="695" name="フローチャート: 判断 694">
          <a:extLst>
            <a:ext uri="{FF2B5EF4-FFF2-40B4-BE49-F238E27FC236}">
              <a16:creationId xmlns:a16="http://schemas.microsoft.com/office/drawing/2014/main" id="{E838455D-11B2-406F-8B9B-2F6EEE398168}"/>
            </a:ext>
          </a:extLst>
        </xdr:cNvPr>
        <xdr:cNvSpPr/>
      </xdr:nvSpPr>
      <xdr:spPr>
        <a:xfrm>
          <a:off x="11487150" y="1615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41088</xdr:rowOff>
    </xdr:from>
    <xdr:ext cx="534377" cy="259045"/>
    <xdr:sp macro="" textlink="">
      <xdr:nvSpPr>
        <xdr:cNvPr id="696" name="テキスト ボックス 695">
          <a:extLst>
            <a:ext uri="{FF2B5EF4-FFF2-40B4-BE49-F238E27FC236}">
              <a16:creationId xmlns:a16="http://schemas.microsoft.com/office/drawing/2014/main" id="{A2736631-2292-4F88-AF9D-546FE0148B25}"/>
            </a:ext>
          </a:extLst>
        </xdr:cNvPr>
        <xdr:cNvSpPr txBox="1"/>
      </xdr:nvSpPr>
      <xdr:spPr>
        <a:xfrm>
          <a:off x="11308861" y="15928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3F4C72A7-3D67-47F6-B562-C9339386DBF7}"/>
            </a:ext>
          </a:extLst>
        </xdr:cNvPr>
        <xdr:cNvSpPr txBox="1"/>
      </xdr:nvSpPr>
      <xdr:spPr>
        <a:xfrm>
          <a:off x="14528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B7C27BB3-1D85-4DA1-BC8E-D2E065738477}"/>
            </a:ext>
          </a:extLst>
        </xdr:cNvPr>
        <xdr:cNvSpPr txBox="1"/>
      </xdr:nvSpPr>
      <xdr:spPr>
        <a:xfrm>
          <a:off x="13766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86A822C3-B559-438C-91C7-74E13E06E8C1}"/>
            </a:ext>
          </a:extLst>
        </xdr:cNvPr>
        <xdr:cNvSpPr txBox="1"/>
      </xdr:nvSpPr>
      <xdr:spPr>
        <a:xfrm>
          <a:off x="129730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F768C55A-5B1A-4255-9ABA-9394D839B6D6}"/>
            </a:ext>
          </a:extLst>
        </xdr:cNvPr>
        <xdr:cNvSpPr txBox="1"/>
      </xdr:nvSpPr>
      <xdr:spPr>
        <a:xfrm>
          <a:off x="121729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FB7EAE28-1252-4A27-9C2C-3764571FC169}"/>
            </a:ext>
          </a:extLst>
        </xdr:cNvPr>
        <xdr:cNvSpPr txBox="1"/>
      </xdr:nvSpPr>
      <xdr:spPr>
        <a:xfrm>
          <a:off x="113665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69275</xdr:rowOff>
    </xdr:from>
    <xdr:to>
      <xdr:col>85</xdr:col>
      <xdr:colOff>177800</xdr:colOff>
      <xdr:row>97</xdr:row>
      <xdr:rowOff>170875</xdr:rowOff>
    </xdr:to>
    <xdr:sp macro="" textlink="">
      <xdr:nvSpPr>
        <xdr:cNvPr id="702" name="楕円 701">
          <a:extLst>
            <a:ext uri="{FF2B5EF4-FFF2-40B4-BE49-F238E27FC236}">
              <a16:creationId xmlns:a16="http://schemas.microsoft.com/office/drawing/2014/main" id="{2B092673-E8D5-422C-909B-A46CA73DEF34}"/>
            </a:ext>
          </a:extLst>
        </xdr:cNvPr>
        <xdr:cNvSpPr/>
      </xdr:nvSpPr>
      <xdr:spPr>
        <a:xfrm>
          <a:off x="14649450" y="1612842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47702</xdr:rowOff>
    </xdr:from>
    <xdr:ext cx="534377" cy="259045"/>
    <xdr:sp macro="" textlink="">
      <xdr:nvSpPr>
        <xdr:cNvPr id="703" name="公債費該当値テキスト">
          <a:extLst>
            <a:ext uri="{FF2B5EF4-FFF2-40B4-BE49-F238E27FC236}">
              <a16:creationId xmlns:a16="http://schemas.microsoft.com/office/drawing/2014/main" id="{63DECEE8-BA1A-494D-A78A-FFC2B4CCF6E9}"/>
            </a:ext>
          </a:extLst>
        </xdr:cNvPr>
        <xdr:cNvSpPr txBox="1"/>
      </xdr:nvSpPr>
      <xdr:spPr>
        <a:xfrm>
          <a:off x="14744700" y="16106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93063</xdr:rowOff>
    </xdr:from>
    <xdr:to>
      <xdr:col>81</xdr:col>
      <xdr:colOff>101600</xdr:colOff>
      <xdr:row>98</xdr:row>
      <xdr:rowOff>23213</xdr:rowOff>
    </xdr:to>
    <xdr:sp macro="" textlink="">
      <xdr:nvSpPr>
        <xdr:cNvPr id="704" name="楕円 703">
          <a:extLst>
            <a:ext uri="{FF2B5EF4-FFF2-40B4-BE49-F238E27FC236}">
              <a16:creationId xmlns:a16="http://schemas.microsoft.com/office/drawing/2014/main" id="{BB61C2FE-6194-4A10-B59F-7B5FDC50D9D0}"/>
            </a:ext>
          </a:extLst>
        </xdr:cNvPr>
        <xdr:cNvSpPr/>
      </xdr:nvSpPr>
      <xdr:spPr>
        <a:xfrm>
          <a:off x="13887450" y="16152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14340</xdr:rowOff>
    </xdr:from>
    <xdr:ext cx="534377" cy="259045"/>
    <xdr:sp macro="" textlink="">
      <xdr:nvSpPr>
        <xdr:cNvPr id="705" name="テキスト ボックス 704">
          <a:extLst>
            <a:ext uri="{FF2B5EF4-FFF2-40B4-BE49-F238E27FC236}">
              <a16:creationId xmlns:a16="http://schemas.microsoft.com/office/drawing/2014/main" id="{4227962C-20E2-4424-855E-99CCC539B791}"/>
            </a:ext>
          </a:extLst>
        </xdr:cNvPr>
        <xdr:cNvSpPr txBox="1"/>
      </xdr:nvSpPr>
      <xdr:spPr>
        <a:xfrm>
          <a:off x="13709161" y="16244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116019</xdr:rowOff>
    </xdr:from>
    <xdr:to>
      <xdr:col>76</xdr:col>
      <xdr:colOff>165100</xdr:colOff>
      <xdr:row>98</xdr:row>
      <xdr:rowOff>46169</xdr:rowOff>
    </xdr:to>
    <xdr:sp macro="" textlink="">
      <xdr:nvSpPr>
        <xdr:cNvPr id="706" name="楕円 705">
          <a:extLst>
            <a:ext uri="{FF2B5EF4-FFF2-40B4-BE49-F238E27FC236}">
              <a16:creationId xmlns:a16="http://schemas.microsoft.com/office/drawing/2014/main" id="{21EC3EB1-0FB9-4118-9209-7C06D968620F}"/>
            </a:ext>
          </a:extLst>
        </xdr:cNvPr>
        <xdr:cNvSpPr/>
      </xdr:nvSpPr>
      <xdr:spPr>
        <a:xfrm>
          <a:off x="13093700" y="16175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37296</xdr:rowOff>
    </xdr:from>
    <xdr:ext cx="534377" cy="259045"/>
    <xdr:sp macro="" textlink="">
      <xdr:nvSpPr>
        <xdr:cNvPr id="707" name="テキスト ボックス 706">
          <a:extLst>
            <a:ext uri="{FF2B5EF4-FFF2-40B4-BE49-F238E27FC236}">
              <a16:creationId xmlns:a16="http://schemas.microsoft.com/office/drawing/2014/main" id="{A8807C78-DA56-42A2-A194-6A994DE4846F}"/>
            </a:ext>
          </a:extLst>
        </xdr:cNvPr>
        <xdr:cNvSpPr txBox="1"/>
      </xdr:nvSpPr>
      <xdr:spPr>
        <a:xfrm>
          <a:off x="12896361" y="16267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129237</xdr:rowOff>
    </xdr:from>
    <xdr:to>
      <xdr:col>72</xdr:col>
      <xdr:colOff>38100</xdr:colOff>
      <xdr:row>98</xdr:row>
      <xdr:rowOff>59387</xdr:rowOff>
    </xdr:to>
    <xdr:sp macro="" textlink="">
      <xdr:nvSpPr>
        <xdr:cNvPr id="708" name="楕円 707">
          <a:extLst>
            <a:ext uri="{FF2B5EF4-FFF2-40B4-BE49-F238E27FC236}">
              <a16:creationId xmlns:a16="http://schemas.microsoft.com/office/drawing/2014/main" id="{7ABF2745-979F-4D3A-A24A-000F0709CA9B}"/>
            </a:ext>
          </a:extLst>
        </xdr:cNvPr>
        <xdr:cNvSpPr/>
      </xdr:nvSpPr>
      <xdr:spPr>
        <a:xfrm>
          <a:off x="12299950" y="1618838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50514</xdr:rowOff>
    </xdr:from>
    <xdr:ext cx="534377" cy="259045"/>
    <xdr:sp macro="" textlink="">
      <xdr:nvSpPr>
        <xdr:cNvPr id="709" name="テキスト ボックス 708">
          <a:extLst>
            <a:ext uri="{FF2B5EF4-FFF2-40B4-BE49-F238E27FC236}">
              <a16:creationId xmlns:a16="http://schemas.microsoft.com/office/drawing/2014/main" id="{861AB58F-31F8-4CF7-97D8-EEDC2C10CB85}"/>
            </a:ext>
          </a:extLst>
        </xdr:cNvPr>
        <xdr:cNvSpPr txBox="1"/>
      </xdr:nvSpPr>
      <xdr:spPr>
        <a:xfrm>
          <a:off x="12102611" y="16281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160136</xdr:rowOff>
    </xdr:from>
    <xdr:to>
      <xdr:col>67</xdr:col>
      <xdr:colOff>101600</xdr:colOff>
      <xdr:row>98</xdr:row>
      <xdr:rowOff>90286</xdr:rowOff>
    </xdr:to>
    <xdr:sp macro="" textlink="">
      <xdr:nvSpPr>
        <xdr:cNvPr id="710" name="楕円 709">
          <a:extLst>
            <a:ext uri="{FF2B5EF4-FFF2-40B4-BE49-F238E27FC236}">
              <a16:creationId xmlns:a16="http://schemas.microsoft.com/office/drawing/2014/main" id="{A9DD4A3F-8232-4378-ADF5-BB02ABD57492}"/>
            </a:ext>
          </a:extLst>
        </xdr:cNvPr>
        <xdr:cNvSpPr/>
      </xdr:nvSpPr>
      <xdr:spPr>
        <a:xfrm>
          <a:off x="11487150" y="16219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81413</xdr:rowOff>
    </xdr:from>
    <xdr:ext cx="534377" cy="259045"/>
    <xdr:sp macro="" textlink="">
      <xdr:nvSpPr>
        <xdr:cNvPr id="711" name="テキスト ボックス 710">
          <a:extLst>
            <a:ext uri="{FF2B5EF4-FFF2-40B4-BE49-F238E27FC236}">
              <a16:creationId xmlns:a16="http://schemas.microsoft.com/office/drawing/2014/main" id="{B4BB8B90-9D8E-42F2-ADE3-E8822A1353C9}"/>
            </a:ext>
          </a:extLst>
        </xdr:cNvPr>
        <xdr:cNvSpPr txBox="1"/>
      </xdr:nvSpPr>
      <xdr:spPr>
        <a:xfrm>
          <a:off x="11308861" y="16312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F67E0E50-0583-4904-93A3-82879DDA2322}"/>
            </a:ext>
          </a:extLst>
        </xdr:cNvPr>
        <xdr:cNvSpPr/>
      </xdr:nvSpPr>
      <xdr:spPr>
        <a:xfrm>
          <a:off x="16459200" y="3860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131C746C-E179-404A-A261-D80AD23A1BEB}"/>
            </a:ext>
          </a:extLst>
        </xdr:cNvPr>
        <xdr:cNvSpPr/>
      </xdr:nvSpPr>
      <xdr:spPr>
        <a:xfrm>
          <a:off x="165862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E9152584-FB3A-43F7-9908-69AB4B4F9D67}"/>
            </a:ext>
          </a:extLst>
        </xdr:cNvPr>
        <xdr:cNvSpPr/>
      </xdr:nvSpPr>
      <xdr:spPr>
        <a:xfrm>
          <a:off x="165862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5EF2E431-6B1A-4A07-8915-D551E6A09910}"/>
            </a:ext>
          </a:extLst>
        </xdr:cNvPr>
        <xdr:cNvSpPr/>
      </xdr:nvSpPr>
      <xdr:spPr>
        <a:xfrm>
          <a:off x="174879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27E9F805-3600-4E40-AD59-CB7C4EE7DA5A}"/>
            </a:ext>
          </a:extLst>
        </xdr:cNvPr>
        <xdr:cNvSpPr/>
      </xdr:nvSpPr>
      <xdr:spPr>
        <a:xfrm>
          <a:off x="174879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2859AE50-1890-493D-968B-586389B227E6}"/>
            </a:ext>
          </a:extLst>
        </xdr:cNvPr>
        <xdr:cNvSpPr/>
      </xdr:nvSpPr>
      <xdr:spPr>
        <a:xfrm>
          <a:off x="185166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FAEB5087-53CC-4CEA-9B9C-913167AC5103}"/>
            </a:ext>
          </a:extLst>
        </xdr:cNvPr>
        <xdr:cNvSpPr/>
      </xdr:nvSpPr>
      <xdr:spPr>
        <a:xfrm>
          <a:off x="185166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5371BC81-8355-47F1-9947-5EC67F78E5B6}"/>
            </a:ext>
          </a:extLst>
        </xdr:cNvPr>
        <xdr:cNvSpPr/>
      </xdr:nvSpPr>
      <xdr:spPr>
        <a:xfrm>
          <a:off x="16459200" y="4654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8D587D6B-2F1A-403A-AD53-72AF1B4EC052}"/>
            </a:ext>
          </a:extLst>
        </xdr:cNvPr>
        <xdr:cNvSpPr txBox="1"/>
      </xdr:nvSpPr>
      <xdr:spPr>
        <a:xfrm>
          <a:off x="164401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A9BE22E1-CCDD-4E29-9081-17377585B640}"/>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C2FAE76D-3EA8-4605-9D69-ADE055EE7D12}"/>
            </a:ext>
          </a:extLst>
        </xdr:cNvPr>
        <xdr:cNvCxnSpPr/>
      </xdr:nvCxnSpPr>
      <xdr:spPr>
        <a:xfrm>
          <a:off x="16459200" y="648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4681B2DA-C356-4F7D-A870-C5D74EFEDD8D}"/>
            </a:ext>
          </a:extLst>
        </xdr:cNvPr>
        <xdr:cNvSpPr txBox="1"/>
      </xdr:nvSpPr>
      <xdr:spPr>
        <a:xfrm>
          <a:off x="16248514" y="6353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EB25E4CD-B6C0-482F-BCAF-761439F445F1}"/>
            </a:ext>
          </a:extLst>
        </xdr:cNvPr>
        <xdr:cNvCxnSpPr/>
      </xdr:nvCxnSpPr>
      <xdr:spPr>
        <a:xfrm>
          <a:off x="16459200" y="6121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213F133B-E7DC-491B-B4CE-1FB2287E5145}"/>
            </a:ext>
          </a:extLst>
        </xdr:cNvPr>
        <xdr:cNvSpPr txBox="1"/>
      </xdr:nvSpPr>
      <xdr:spPr>
        <a:xfrm>
          <a:off x="16049171" y="5985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64232D4C-5ABA-4286-9C2E-E749204E3980}"/>
            </a:ext>
          </a:extLst>
        </xdr:cNvPr>
        <xdr:cNvCxnSpPr/>
      </xdr:nvCxnSpPr>
      <xdr:spPr>
        <a:xfrm>
          <a:off x="16459200" y="5759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4FE7CA4F-B63E-4BA6-9A33-1CDADC8A523A}"/>
            </a:ext>
          </a:extLst>
        </xdr:cNvPr>
        <xdr:cNvSpPr txBox="1"/>
      </xdr:nvSpPr>
      <xdr:spPr>
        <a:xfrm>
          <a:off x="16049171" y="5617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F9E6756D-58F1-4A66-8D16-4DB2126F7E41}"/>
            </a:ext>
          </a:extLst>
        </xdr:cNvPr>
        <xdr:cNvCxnSpPr/>
      </xdr:nvCxnSpPr>
      <xdr:spPr>
        <a:xfrm>
          <a:off x="16459200" y="539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5C8B3248-C64F-412A-837B-F5649641178E}"/>
            </a:ext>
          </a:extLst>
        </xdr:cNvPr>
        <xdr:cNvSpPr txBox="1"/>
      </xdr:nvSpPr>
      <xdr:spPr>
        <a:xfrm>
          <a:off x="1604917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AF435047-24AE-400B-9D25-3EF1E2E418AF}"/>
            </a:ext>
          </a:extLst>
        </xdr:cNvPr>
        <xdr:cNvCxnSpPr/>
      </xdr:nvCxnSpPr>
      <xdr:spPr>
        <a:xfrm>
          <a:off x="16459200" y="5022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B8E5B9E3-80DB-468A-A74E-CEE465531F0A}"/>
            </a:ext>
          </a:extLst>
        </xdr:cNvPr>
        <xdr:cNvSpPr txBox="1"/>
      </xdr:nvSpPr>
      <xdr:spPr>
        <a:xfrm>
          <a:off x="15985051" y="4886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A304060C-607B-45F9-B8DA-4C4B82601D7D}"/>
            </a:ext>
          </a:extLst>
        </xdr:cNvPr>
        <xdr:cNvCxnSpPr/>
      </xdr:nvCxnSpPr>
      <xdr:spPr>
        <a:xfrm>
          <a:off x="16459200" y="465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2E41250-D46E-4008-9CA9-F804C23687F9}"/>
            </a:ext>
          </a:extLst>
        </xdr:cNvPr>
        <xdr:cNvSpPr txBox="1"/>
      </xdr:nvSpPr>
      <xdr:spPr>
        <a:xfrm>
          <a:off x="15985051" y="4518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E66059DA-A588-40C1-BF25-4753E448F969}"/>
            </a:ext>
          </a:extLst>
        </xdr:cNvPr>
        <xdr:cNvSpPr/>
      </xdr:nvSpPr>
      <xdr:spPr>
        <a:xfrm>
          <a:off x="16459200" y="4654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D1DBD542-4F52-4092-8F87-754CAE115CB4}"/>
            </a:ext>
          </a:extLst>
        </xdr:cNvPr>
        <xdr:cNvCxnSpPr/>
      </xdr:nvCxnSpPr>
      <xdr:spPr>
        <a:xfrm flipV="1">
          <a:off x="19949795" y="5055616"/>
          <a:ext cx="1269" cy="1434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06369EEC-AEB2-4F4D-96FA-C4F919937A0A}"/>
            </a:ext>
          </a:extLst>
        </xdr:cNvPr>
        <xdr:cNvSpPr txBox="1"/>
      </xdr:nvSpPr>
      <xdr:spPr>
        <a:xfrm>
          <a:off x="20002500" y="6493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D98D785F-FFAA-4295-BD02-A629A89D38E6}"/>
            </a:ext>
          </a:extLst>
        </xdr:cNvPr>
        <xdr:cNvCxnSpPr/>
      </xdr:nvCxnSpPr>
      <xdr:spPr>
        <a:xfrm>
          <a:off x="19881850" y="6489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DBBBC983-E694-4A94-B7FA-4FE881B147DE}"/>
            </a:ext>
          </a:extLst>
        </xdr:cNvPr>
        <xdr:cNvSpPr txBox="1"/>
      </xdr:nvSpPr>
      <xdr:spPr>
        <a:xfrm>
          <a:off x="20002500" y="4837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267B222C-5948-4717-8A92-A9600C786084}"/>
            </a:ext>
          </a:extLst>
        </xdr:cNvPr>
        <xdr:cNvCxnSpPr/>
      </xdr:nvCxnSpPr>
      <xdr:spPr>
        <a:xfrm>
          <a:off x="19881850" y="505561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3F8BAF3F-7488-44AB-A91E-CCA25B6F7072}"/>
            </a:ext>
          </a:extLst>
        </xdr:cNvPr>
        <xdr:cNvCxnSpPr/>
      </xdr:nvCxnSpPr>
      <xdr:spPr>
        <a:xfrm>
          <a:off x="19202400" y="648970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134129</xdr:rowOff>
    </xdr:from>
    <xdr:ext cx="378565" cy="259045"/>
    <xdr:sp macro="" textlink="">
      <xdr:nvSpPr>
        <xdr:cNvPr id="741" name="諸支出金平均値テキスト">
          <a:extLst>
            <a:ext uri="{FF2B5EF4-FFF2-40B4-BE49-F238E27FC236}">
              <a16:creationId xmlns:a16="http://schemas.microsoft.com/office/drawing/2014/main" id="{53325204-8052-4AD7-84C7-B5B8836299BB}"/>
            </a:ext>
          </a:extLst>
        </xdr:cNvPr>
        <xdr:cNvSpPr txBox="1"/>
      </xdr:nvSpPr>
      <xdr:spPr>
        <a:xfrm>
          <a:off x="20002500" y="62491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FA07FCD9-C857-4BD3-A95C-3008DFFD48A7}"/>
            </a:ext>
          </a:extLst>
        </xdr:cNvPr>
        <xdr:cNvSpPr/>
      </xdr:nvSpPr>
      <xdr:spPr>
        <a:xfrm>
          <a:off x="19900900" y="639140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81F8F072-1A07-4F6A-91F8-1D7B79924AEA}"/>
            </a:ext>
          </a:extLst>
        </xdr:cNvPr>
        <xdr:cNvCxnSpPr/>
      </xdr:nvCxnSpPr>
      <xdr:spPr>
        <a:xfrm>
          <a:off x="18395950" y="64897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CF78B52B-2606-4876-8789-54F4B9C47C17}"/>
            </a:ext>
          </a:extLst>
        </xdr:cNvPr>
        <xdr:cNvSpPr/>
      </xdr:nvSpPr>
      <xdr:spPr>
        <a:xfrm>
          <a:off x="19157950" y="638708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53611</xdr:rowOff>
    </xdr:from>
    <xdr:ext cx="378565" cy="259045"/>
    <xdr:sp macro="" textlink="">
      <xdr:nvSpPr>
        <xdr:cNvPr id="745" name="テキスト ボックス 744">
          <a:extLst>
            <a:ext uri="{FF2B5EF4-FFF2-40B4-BE49-F238E27FC236}">
              <a16:creationId xmlns:a16="http://schemas.microsoft.com/office/drawing/2014/main" id="{289BFE47-BEBB-48DB-8FFC-4CD8C8BB23FD}"/>
            </a:ext>
          </a:extLst>
        </xdr:cNvPr>
        <xdr:cNvSpPr txBox="1"/>
      </xdr:nvSpPr>
      <xdr:spPr>
        <a:xfrm>
          <a:off x="19032167" y="6168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3C7AAEA3-2A37-448C-8752-2EF621B9BACA}"/>
            </a:ext>
          </a:extLst>
        </xdr:cNvPr>
        <xdr:cNvCxnSpPr/>
      </xdr:nvCxnSpPr>
      <xdr:spPr>
        <a:xfrm>
          <a:off x="17602200" y="64897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DAB41085-6979-4129-9A11-4BA537EACDC0}"/>
            </a:ext>
          </a:extLst>
        </xdr:cNvPr>
        <xdr:cNvSpPr/>
      </xdr:nvSpPr>
      <xdr:spPr>
        <a:xfrm>
          <a:off x="18345150" y="640168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68216</xdr:rowOff>
    </xdr:from>
    <xdr:ext cx="378565" cy="259045"/>
    <xdr:sp macro="" textlink="">
      <xdr:nvSpPr>
        <xdr:cNvPr id="748" name="テキスト ボックス 747">
          <a:extLst>
            <a:ext uri="{FF2B5EF4-FFF2-40B4-BE49-F238E27FC236}">
              <a16:creationId xmlns:a16="http://schemas.microsoft.com/office/drawing/2014/main" id="{D9237427-DE56-46D4-95B7-DDAB50C1EEAE}"/>
            </a:ext>
          </a:extLst>
        </xdr:cNvPr>
        <xdr:cNvSpPr txBox="1"/>
      </xdr:nvSpPr>
      <xdr:spPr>
        <a:xfrm>
          <a:off x="18225717" y="61832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E8CC580A-06A6-45C8-9C87-2A335F430BF3}"/>
            </a:ext>
          </a:extLst>
        </xdr:cNvPr>
        <xdr:cNvCxnSpPr/>
      </xdr:nvCxnSpPr>
      <xdr:spPr>
        <a:xfrm>
          <a:off x="16802100" y="64897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44C205D4-4F4C-4E29-920D-FB88B96871D0}"/>
            </a:ext>
          </a:extLst>
        </xdr:cNvPr>
        <xdr:cNvSpPr/>
      </xdr:nvSpPr>
      <xdr:spPr>
        <a:xfrm>
          <a:off x="17551400" y="636130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27830</xdr:rowOff>
    </xdr:from>
    <xdr:ext cx="378565" cy="259045"/>
    <xdr:sp macro="" textlink="">
      <xdr:nvSpPr>
        <xdr:cNvPr id="751" name="テキスト ボックス 750">
          <a:extLst>
            <a:ext uri="{FF2B5EF4-FFF2-40B4-BE49-F238E27FC236}">
              <a16:creationId xmlns:a16="http://schemas.microsoft.com/office/drawing/2014/main" id="{24F36F4E-C563-47C4-BE02-C15AC4F67F24}"/>
            </a:ext>
          </a:extLst>
        </xdr:cNvPr>
        <xdr:cNvSpPr txBox="1"/>
      </xdr:nvSpPr>
      <xdr:spPr>
        <a:xfrm>
          <a:off x="17431967" y="61428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123444</xdr:rowOff>
    </xdr:from>
    <xdr:to>
      <xdr:col>98</xdr:col>
      <xdr:colOff>38100</xdr:colOff>
      <xdr:row>39</xdr:row>
      <xdr:rowOff>53594</xdr:rowOff>
    </xdr:to>
    <xdr:sp macro="" textlink="">
      <xdr:nvSpPr>
        <xdr:cNvPr id="752" name="フローチャート: 判断 751">
          <a:extLst>
            <a:ext uri="{FF2B5EF4-FFF2-40B4-BE49-F238E27FC236}">
              <a16:creationId xmlns:a16="http://schemas.microsoft.com/office/drawing/2014/main" id="{E72CCD85-145B-4D2E-AA7E-108D0BA91CC5}"/>
            </a:ext>
          </a:extLst>
        </xdr:cNvPr>
        <xdr:cNvSpPr/>
      </xdr:nvSpPr>
      <xdr:spPr>
        <a:xfrm>
          <a:off x="16757650" y="640359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70121</xdr:rowOff>
    </xdr:from>
    <xdr:ext cx="378565" cy="259045"/>
    <xdr:sp macro="" textlink="">
      <xdr:nvSpPr>
        <xdr:cNvPr id="753" name="テキスト ボックス 752">
          <a:extLst>
            <a:ext uri="{FF2B5EF4-FFF2-40B4-BE49-F238E27FC236}">
              <a16:creationId xmlns:a16="http://schemas.microsoft.com/office/drawing/2014/main" id="{F4297C77-DAB2-46D8-BA5C-BFA084095530}"/>
            </a:ext>
          </a:extLst>
        </xdr:cNvPr>
        <xdr:cNvSpPr txBox="1"/>
      </xdr:nvSpPr>
      <xdr:spPr>
        <a:xfrm>
          <a:off x="16631867" y="61851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52B8D9AA-2053-4FC1-AB74-9379B6D73C35}"/>
            </a:ext>
          </a:extLst>
        </xdr:cNvPr>
        <xdr:cNvSpPr txBox="1"/>
      </xdr:nvSpPr>
      <xdr:spPr>
        <a:xfrm>
          <a:off x="19780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E8FF3B26-87A7-4396-B5E5-847161CC062D}"/>
            </a:ext>
          </a:extLst>
        </xdr:cNvPr>
        <xdr:cNvSpPr txBox="1"/>
      </xdr:nvSpPr>
      <xdr:spPr>
        <a:xfrm>
          <a:off x="190309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AFB0A88B-D7F2-4C00-A77E-AF4DAA6C7ADB}"/>
            </a:ext>
          </a:extLst>
        </xdr:cNvPr>
        <xdr:cNvSpPr txBox="1"/>
      </xdr:nvSpPr>
      <xdr:spPr>
        <a:xfrm>
          <a:off x="18224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5D1D8A1C-DA7D-44CF-8B38-F7323B65A2A9}"/>
            </a:ext>
          </a:extLst>
        </xdr:cNvPr>
        <xdr:cNvSpPr txBox="1"/>
      </xdr:nvSpPr>
      <xdr:spPr>
        <a:xfrm>
          <a:off x="174307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14B06CAC-6336-49AD-B134-CF5D8941F46F}"/>
            </a:ext>
          </a:extLst>
        </xdr:cNvPr>
        <xdr:cNvSpPr txBox="1"/>
      </xdr:nvSpPr>
      <xdr:spPr>
        <a:xfrm>
          <a:off x="166306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FA9B9368-A6F7-45AB-87BE-4DABC498B202}"/>
            </a:ext>
          </a:extLst>
        </xdr:cNvPr>
        <xdr:cNvSpPr/>
      </xdr:nvSpPr>
      <xdr:spPr>
        <a:xfrm>
          <a:off x="19900900" y="6445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89679</xdr:rowOff>
    </xdr:from>
    <xdr:ext cx="249299" cy="259045"/>
    <xdr:sp macro="" textlink="">
      <xdr:nvSpPr>
        <xdr:cNvPr id="760" name="諸支出金該当値テキスト">
          <a:extLst>
            <a:ext uri="{FF2B5EF4-FFF2-40B4-BE49-F238E27FC236}">
              <a16:creationId xmlns:a16="http://schemas.microsoft.com/office/drawing/2014/main" id="{B26EAC32-20AD-4827-A572-77D89913FD34}"/>
            </a:ext>
          </a:extLst>
        </xdr:cNvPr>
        <xdr:cNvSpPr txBox="1"/>
      </xdr:nvSpPr>
      <xdr:spPr>
        <a:xfrm>
          <a:off x="20002500" y="636982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8C2A4FD9-F599-4AE8-B630-420C64F55A6F}"/>
            </a:ext>
          </a:extLst>
        </xdr:cNvPr>
        <xdr:cNvSpPr/>
      </xdr:nvSpPr>
      <xdr:spPr>
        <a:xfrm>
          <a:off x="19157950" y="64452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88E4E664-B506-438C-838C-8F588CE8C4EB}"/>
            </a:ext>
          </a:extLst>
        </xdr:cNvPr>
        <xdr:cNvSpPr txBox="1"/>
      </xdr:nvSpPr>
      <xdr:spPr>
        <a:xfrm>
          <a:off x="19084100" y="6531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625BD7F1-85BA-4283-93DF-BE0CE2375B97}"/>
            </a:ext>
          </a:extLst>
        </xdr:cNvPr>
        <xdr:cNvSpPr/>
      </xdr:nvSpPr>
      <xdr:spPr>
        <a:xfrm>
          <a:off x="18345150" y="6445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95DC54D0-C2C4-4551-B39A-1D7AF8CB152B}"/>
            </a:ext>
          </a:extLst>
        </xdr:cNvPr>
        <xdr:cNvSpPr txBox="1"/>
      </xdr:nvSpPr>
      <xdr:spPr>
        <a:xfrm>
          <a:off x="18290350" y="6531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a16="http://schemas.microsoft.com/office/drawing/2014/main" id="{2D710EB8-3FE7-43F9-860E-F17F3D7EA205}"/>
            </a:ext>
          </a:extLst>
        </xdr:cNvPr>
        <xdr:cNvSpPr/>
      </xdr:nvSpPr>
      <xdr:spPr>
        <a:xfrm>
          <a:off x="17551400" y="6445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B1AB7F01-2238-41A5-9C67-C00EC56B415F}"/>
            </a:ext>
          </a:extLst>
        </xdr:cNvPr>
        <xdr:cNvSpPr txBox="1"/>
      </xdr:nvSpPr>
      <xdr:spPr>
        <a:xfrm>
          <a:off x="17490250" y="6531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532AD96D-7A78-4E63-B393-6266F1ABF69F}"/>
            </a:ext>
          </a:extLst>
        </xdr:cNvPr>
        <xdr:cNvSpPr/>
      </xdr:nvSpPr>
      <xdr:spPr>
        <a:xfrm>
          <a:off x="16757650" y="64452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AC49DA07-3083-4954-835D-E47176C0F6AA}"/>
            </a:ext>
          </a:extLst>
        </xdr:cNvPr>
        <xdr:cNvSpPr txBox="1"/>
      </xdr:nvSpPr>
      <xdr:spPr>
        <a:xfrm>
          <a:off x="16683800" y="6531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DAD69F6C-2EA4-4127-825A-AB07B3F6E14D}"/>
            </a:ext>
          </a:extLst>
        </xdr:cNvPr>
        <xdr:cNvSpPr/>
      </xdr:nvSpPr>
      <xdr:spPr>
        <a:xfrm>
          <a:off x="16459200" y="7162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906DE55C-CB0B-449B-81A8-D2FC2C349AA6}"/>
            </a:ext>
          </a:extLst>
        </xdr:cNvPr>
        <xdr:cNvSpPr/>
      </xdr:nvSpPr>
      <xdr:spPr>
        <a:xfrm>
          <a:off x="165862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8BBFC840-C494-4153-B8DF-C92C7E2B333E}"/>
            </a:ext>
          </a:extLst>
        </xdr:cNvPr>
        <xdr:cNvSpPr/>
      </xdr:nvSpPr>
      <xdr:spPr>
        <a:xfrm>
          <a:off x="165862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E55E6F5E-E303-4E2D-8199-0E0827332AC5}"/>
            </a:ext>
          </a:extLst>
        </xdr:cNvPr>
        <xdr:cNvSpPr/>
      </xdr:nvSpPr>
      <xdr:spPr>
        <a:xfrm>
          <a:off x="174879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B14BD794-05F7-4CFD-BB6F-86952962EE89}"/>
            </a:ext>
          </a:extLst>
        </xdr:cNvPr>
        <xdr:cNvSpPr/>
      </xdr:nvSpPr>
      <xdr:spPr>
        <a:xfrm>
          <a:off x="174879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1B7B6BEA-5ADA-4568-B06E-F8642A49753B}"/>
            </a:ext>
          </a:extLst>
        </xdr:cNvPr>
        <xdr:cNvSpPr/>
      </xdr:nvSpPr>
      <xdr:spPr>
        <a:xfrm>
          <a:off x="185166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A3BAD892-2631-40AB-8A93-0668F7D4EAE5}"/>
            </a:ext>
          </a:extLst>
        </xdr:cNvPr>
        <xdr:cNvSpPr/>
      </xdr:nvSpPr>
      <xdr:spPr>
        <a:xfrm>
          <a:off x="185166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33649C9-2D51-4765-B89C-09B1E682F7B0}"/>
            </a:ext>
          </a:extLst>
        </xdr:cNvPr>
        <xdr:cNvSpPr/>
      </xdr:nvSpPr>
      <xdr:spPr>
        <a:xfrm>
          <a:off x="16459200" y="7956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92D9577E-65D0-41C4-900D-D2A60658F211}"/>
            </a:ext>
          </a:extLst>
        </xdr:cNvPr>
        <xdr:cNvSpPr txBox="1"/>
      </xdr:nvSpPr>
      <xdr:spPr>
        <a:xfrm>
          <a:off x="164401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3AB07965-5372-4FF5-AB8A-0FDF858D58EC}"/>
            </a:ext>
          </a:extLst>
        </xdr:cNvPr>
        <xdr:cNvCxnSpPr/>
      </xdr:nvCxnSpPr>
      <xdr:spPr>
        <a:xfrm>
          <a:off x="16459200" y="1016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F1EBAE04-E920-4C44-91A8-767F31C8B633}"/>
            </a:ext>
          </a:extLst>
        </xdr:cNvPr>
        <xdr:cNvCxnSpPr/>
      </xdr:nvCxnSpPr>
      <xdr:spPr>
        <a:xfrm>
          <a:off x="16459200" y="9061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36C19122-8C68-4F29-8F09-364A6E7FC0A9}"/>
            </a:ext>
          </a:extLst>
        </xdr:cNvPr>
        <xdr:cNvSpPr txBox="1"/>
      </xdr:nvSpPr>
      <xdr:spPr>
        <a:xfrm>
          <a:off x="16248514" y="89192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857E6B9C-9508-4D41-925D-5A7192FF3330}"/>
            </a:ext>
          </a:extLst>
        </xdr:cNvPr>
        <xdr:cNvCxnSpPr/>
      </xdr:nvCxnSpPr>
      <xdr:spPr>
        <a:xfrm>
          <a:off x="16459200" y="7956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64AB149D-76A1-4984-A664-0B9C2462162F}"/>
            </a:ext>
          </a:extLst>
        </xdr:cNvPr>
        <xdr:cNvSpPr txBox="1"/>
      </xdr:nvSpPr>
      <xdr:spPr>
        <a:xfrm>
          <a:off x="16248514" y="78206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86854B97-6025-4B15-8DBB-F3BEE1EB5F4B}"/>
            </a:ext>
          </a:extLst>
        </xdr:cNvPr>
        <xdr:cNvSpPr/>
      </xdr:nvSpPr>
      <xdr:spPr>
        <a:xfrm>
          <a:off x="16459200" y="7956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8A699A8B-B26F-47D9-93E7-A3647AC0A145}"/>
            </a:ext>
          </a:extLst>
        </xdr:cNvPr>
        <xdr:cNvCxnSpPr/>
      </xdr:nvCxnSpPr>
      <xdr:spPr>
        <a:xfrm>
          <a:off x="19949795" y="906145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138527F1-95C8-4E4D-9561-CF1DC399BF6A}"/>
            </a:ext>
          </a:extLst>
        </xdr:cNvPr>
        <xdr:cNvSpPr txBox="1"/>
      </xdr:nvSpPr>
      <xdr:spPr>
        <a:xfrm>
          <a:off x="200025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3733FFF1-B6DE-422E-8785-C9638EEF4C6E}"/>
            </a:ext>
          </a:extLst>
        </xdr:cNvPr>
        <xdr:cNvCxnSpPr/>
      </xdr:nvCxnSpPr>
      <xdr:spPr>
        <a:xfrm>
          <a:off x="19881850" y="9061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D51B2BEC-B4C7-4C91-9085-FD9DE163818F}"/>
            </a:ext>
          </a:extLst>
        </xdr:cNvPr>
        <xdr:cNvSpPr txBox="1"/>
      </xdr:nvSpPr>
      <xdr:spPr>
        <a:xfrm>
          <a:off x="20002500" y="8766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4C545291-9080-4A8D-879B-6A49A327DF2E}"/>
            </a:ext>
          </a:extLst>
        </xdr:cNvPr>
        <xdr:cNvCxnSpPr/>
      </xdr:nvCxnSpPr>
      <xdr:spPr>
        <a:xfrm>
          <a:off x="19881850" y="9061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EA00C5E4-1680-4C33-9826-FA82F83CC1D3}"/>
            </a:ext>
          </a:extLst>
        </xdr:cNvPr>
        <xdr:cNvCxnSpPr/>
      </xdr:nvCxnSpPr>
      <xdr:spPr>
        <a:xfrm>
          <a:off x="19202400" y="906145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1E9ACCBF-6E0E-408B-A8AF-8DB9AC728994}"/>
            </a:ext>
          </a:extLst>
        </xdr:cNvPr>
        <xdr:cNvSpPr txBox="1"/>
      </xdr:nvSpPr>
      <xdr:spPr>
        <a:xfrm>
          <a:off x="20002500" y="898907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661D0CE2-1C6A-4685-BBA4-75C575500B26}"/>
            </a:ext>
          </a:extLst>
        </xdr:cNvPr>
        <xdr:cNvSpPr/>
      </xdr:nvSpPr>
      <xdr:spPr>
        <a:xfrm>
          <a:off x="1990090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F2A4F8AD-4FC5-48BD-AC4C-7459FBFEDE38}"/>
            </a:ext>
          </a:extLst>
        </xdr:cNvPr>
        <xdr:cNvCxnSpPr/>
      </xdr:nvCxnSpPr>
      <xdr:spPr>
        <a:xfrm>
          <a:off x="18395950" y="90614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E6D8A24B-03FF-4429-9892-ED2F9EDFB7C1}"/>
            </a:ext>
          </a:extLst>
        </xdr:cNvPr>
        <xdr:cNvSpPr/>
      </xdr:nvSpPr>
      <xdr:spPr>
        <a:xfrm>
          <a:off x="19157950" y="90106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F0D2C617-4BB8-4B5D-B92D-7C2DBE04417B}"/>
            </a:ext>
          </a:extLst>
        </xdr:cNvPr>
        <xdr:cNvSpPr txBox="1"/>
      </xdr:nvSpPr>
      <xdr:spPr>
        <a:xfrm>
          <a:off x="190841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DB59E193-CFAB-4C7E-8420-7F541A92EA31}"/>
            </a:ext>
          </a:extLst>
        </xdr:cNvPr>
        <xdr:cNvCxnSpPr/>
      </xdr:nvCxnSpPr>
      <xdr:spPr>
        <a:xfrm>
          <a:off x="17602200" y="90614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CFAF5D09-CA3A-47BC-9F09-3E99C877E612}"/>
            </a:ext>
          </a:extLst>
        </xdr:cNvPr>
        <xdr:cNvSpPr/>
      </xdr:nvSpPr>
      <xdr:spPr>
        <a:xfrm>
          <a:off x="1834515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91CB23EF-525C-41C1-A108-D5CEF175C46D}"/>
            </a:ext>
          </a:extLst>
        </xdr:cNvPr>
        <xdr:cNvSpPr txBox="1"/>
      </xdr:nvSpPr>
      <xdr:spPr>
        <a:xfrm>
          <a:off x="1829035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6F85DA8F-A472-4A8A-83C0-6BE003CD8EEF}"/>
            </a:ext>
          </a:extLst>
        </xdr:cNvPr>
        <xdr:cNvCxnSpPr/>
      </xdr:nvCxnSpPr>
      <xdr:spPr>
        <a:xfrm>
          <a:off x="16802100" y="90614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99FEB0AC-32B2-4251-A9C0-37D0689D9C4E}"/>
            </a:ext>
          </a:extLst>
        </xdr:cNvPr>
        <xdr:cNvSpPr/>
      </xdr:nvSpPr>
      <xdr:spPr>
        <a:xfrm>
          <a:off x="1755140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7C277285-1965-49B0-999F-E138B8204B54}"/>
            </a:ext>
          </a:extLst>
        </xdr:cNvPr>
        <xdr:cNvSpPr txBox="1"/>
      </xdr:nvSpPr>
      <xdr:spPr>
        <a:xfrm>
          <a:off x="1749025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67F361C-864D-43BE-82F3-45EC3AF550F3}"/>
            </a:ext>
          </a:extLst>
        </xdr:cNvPr>
        <xdr:cNvSpPr/>
      </xdr:nvSpPr>
      <xdr:spPr>
        <a:xfrm>
          <a:off x="16757650" y="90106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33EBAD85-5711-49F7-AA2F-FEA01ACCFF1D}"/>
            </a:ext>
          </a:extLst>
        </xdr:cNvPr>
        <xdr:cNvSpPr txBox="1"/>
      </xdr:nvSpPr>
      <xdr:spPr>
        <a:xfrm>
          <a:off x="166838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46DD5E23-706F-43B5-B2F3-5A788B43F7F4}"/>
            </a:ext>
          </a:extLst>
        </xdr:cNvPr>
        <xdr:cNvSpPr txBox="1"/>
      </xdr:nvSpPr>
      <xdr:spPr>
        <a:xfrm>
          <a:off x="19780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17D0937E-5B89-4C8C-84C8-E9EF67BA880B}"/>
            </a:ext>
          </a:extLst>
        </xdr:cNvPr>
        <xdr:cNvSpPr txBox="1"/>
      </xdr:nvSpPr>
      <xdr:spPr>
        <a:xfrm>
          <a:off x="190309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94FE03A3-D927-41A4-9D49-C64E26F348AA}"/>
            </a:ext>
          </a:extLst>
        </xdr:cNvPr>
        <xdr:cNvSpPr txBox="1"/>
      </xdr:nvSpPr>
      <xdr:spPr>
        <a:xfrm>
          <a:off x="182245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445B0CBA-86DF-4D23-8C1C-EB2C068E0300}"/>
            </a:ext>
          </a:extLst>
        </xdr:cNvPr>
        <xdr:cNvSpPr txBox="1"/>
      </xdr:nvSpPr>
      <xdr:spPr>
        <a:xfrm>
          <a:off x="174307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9A9AAF38-3D91-4F01-8123-22A4112094BF}"/>
            </a:ext>
          </a:extLst>
        </xdr:cNvPr>
        <xdr:cNvSpPr txBox="1"/>
      </xdr:nvSpPr>
      <xdr:spPr>
        <a:xfrm>
          <a:off x="166306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2D23963C-89DA-4E00-A91B-D87372507CE0}"/>
            </a:ext>
          </a:extLst>
        </xdr:cNvPr>
        <xdr:cNvSpPr/>
      </xdr:nvSpPr>
      <xdr:spPr>
        <a:xfrm>
          <a:off x="1990090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B04508F1-E254-44B5-BE87-D73399CACD05}"/>
            </a:ext>
          </a:extLst>
        </xdr:cNvPr>
        <xdr:cNvSpPr txBox="1"/>
      </xdr:nvSpPr>
      <xdr:spPr>
        <a:xfrm>
          <a:off x="20002500" y="8881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BDCD367D-269D-404A-BA73-082685EA9EBA}"/>
            </a:ext>
          </a:extLst>
        </xdr:cNvPr>
        <xdr:cNvSpPr/>
      </xdr:nvSpPr>
      <xdr:spPr>
        <a:xfrm>
          <a:off x="19157950" y="9010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392B3863-774A-4B07-A73C-1F4E9BAAF2BD}"/>
            </a:ext>
          </a:extLst>
        </xdr:cNvPr>
        <xdr:cNvSpPr txBox="1"/>
      </xdr:nvSpPr>
      <xdr:spPr>
        <a:xfrm>
          <a:off x="1908410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1AFA8817-62C1-45FE-93AE-2A75870C63A9}"/>
            </a:ext>
          </a:extLst>
        </xdr:cNvPr>
        <xdr:cNvSpPr/>
      </xdr:nvSpPr>
      <xdr:spPr>
        <a:xfrm>
          <a:off x="1834515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E3E4D35C-6BAD-491A-BE43-3D33338BBD6D}"/>
            </a:ext>
          </a:extLst>
        </xdr:cNvPr>
        <xdr:cNvSpPr txBox="1"/>
      </xdr:nvSpPr>
      <xdr:spPr>
        <a:xfrm>
          <a:off x="1829035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32B3E46A-5CB3-4259-9CB1-BD2D43AD2DC6}"/>
            </a:ext>
          </a:extLst>
        </xdr:cNvPr>
        <xdr:cNvSpPr/>
      </xdr:nvSpPr>
      <xdr:spPr>
        <a:xfrm>
          <a:off x="1755140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F814D348-2392-49B5-9A3F-4C4EF55F0A24}"/>
            </a:ext>
          </a:extLst>
        </xdr:cNvPr>
        <xdr:cNvSpPr txBox="1"/>
      </xdr:nvSpPr>
      <xdr:spPr>
        <a:xfrm>
          <a:off x="1749025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E604F1C9-1497-46FF-9722-8EDA2863D8C1}"/>
            </a:ext>
          </a:extLst>
        </xdr:cNvPr>
        <xdr:cNvSpPr/>
      </xdr:nvSpPr>
      <xdr:spPr>
        <a:xfrm>
          <a:off x="16757650" y="9010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828ED3A6-8F37-4D0F-92D2-99C4389209A7}"/>
            </a:ext>
          </a:extLst>
        </xdr:cNvPr>
        <xdr:cNvSpPr txBox="1"/>
      </xdr:nvSpPr>
      <xdr:spPr>
        <a:xfrm>
          <a:off x="1668380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42F0D128-2C50-455C-B6FF-E6431EA6D50F}"/>
            </a:ext>
          </a:extLst>
        </xdr:cNvPr>
        <xdr:cNvSpPr/>
      </xdr:nvSpPr>
      <xdr:spPr>
        <a:xfrm>
          <a:off x="685800" y="172085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D2077471-8795-48BA-93D8-1B09FD3C41AC}"/>
            </a:ext>
          </a:extLst>
        </xdr:cNvPr>
        <xdr:cNvSpPr/>
      </xdr:nvSpPr>
      <xdr:spPr>
        <a:xfrm>
          <a:off x="685800" y="17272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68D5A111-120C-4805-9EF1-61EBC3B8F9F8}"/>
            </a:ext>
          </a:extLst>
        </xdr:cNvPr>
        <xdr:cNvSpPr txBox="1"/>
      </xdr:nvSpPr>
      <xdr:spPr>
        <a:xfrm>
          <a:off x="711200" y="17526000"/>
          <a:ext cx="199517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・総務費については、前年度から１</a:t>
          </a:r>
          <a:r>
            <a:rPr kumimoji="1" lang="ja-JP" altLang="en-US" sz="1100">
              <a:solidFill>
                <a:sysClr val="windowText" lastClr="000000"/>
              </a:solidFill>
              <a:effectLst/>
              <a:latin typeface="+mn-lt"/>
              <a:ea typeface="+mn-ea"/>
              <a:cs typeface="+mn-cs"/>
            </a:rPr>
            <a:t>８０</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０５８</a:t>
          </a:r>
          <a:r>
            <a:rPr kumimoji="1" lang="ja-JP" altLang="ja-JP" sz="1100">
              <a:solidFill>
                <a:sysClr val="windowText" lastClr="000000"/>
              </a:solidFill>
              <a:effectLst/>
              <a:latin typeface="+mn-lt"/>
              <a:ea typeface="+mn-ea"/>
              <a:cs typeface="+mn-cs"/>
            </a:rPr>
            <a:t>円</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しており、主に</a:t>
          </a:r>
          <a:r>
            <a:rPr kumimoji="1" lang="ja-JP" altLang="en-US" sz="1100">
              <a:solidFill>
                <a:sysClr val="windowText" lastClr="000000"/>
              </a:solidFill>
              <a:effectLst/>
              <a:latin typeface="+mn-lt"/>
              <a:ea typeface="+mn-ea"/>
              <a:cs typeface="+mn-cs"/>
            </a:rPr>
            <a:t>庁舎改修工事費や財政調整基金積立金等の増</a:t>
          </a:r>
          <a:r>
            <a:rPr kumimoji="1" lang="ja-JP" altLang="ja-JP" sz="1100">
              <a:solidFill>
                <a:sysClr val="windowText" lastClr="000000"/>
              </a:solidFill>
              <a:effectLst/>
              <a:latin typeface="+mn-lt"/>
              <a:ea typeface="+mn-ea"/>
              <a:cs typeface="+mn-cs"/>
            </a:rPr>
            <a:t>によるものである。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・民生費については、前年度から</a:t>
          </a:r>
          <a:r>
            <a:rPr kumimoji="1" lang="ja-JP" altLang="en-US" sz="1100">
              <a:solidFill>
                <a:sysClr val="windowText" lastClr="000000"/>
              </a:solidFill>
              <a:effectLst/>
              <a:latin typeface="+mn-lt"/>
              <a:ea typeface="+mn-ea"/>
              <a:cs typeface="+mn-cs"/>
            </a:rPr>
            <a:t>４３</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６３０</a:t>
          </a:r>
          <a:r>
            <a:rPr kumimoji="1" lang="ja-JP" altLang="ja-JP" sz="1100">
              <a:solidFill>
                <a:sysClr val="windowText" lastClr="000000"/>
              </a:solidFill>
              <a:effectLst/>
              <a:latin typeface="+mn-lt"/>
              <a:ea typeface="+mn-ea"/>
              <a:cs typeface="+mn-cs"/>
            </a:rPr>
            <a:t>円</a:t>
          </a:r>
          <a:r>
            <a:rPr kumimoji="1" lang="ja-JP" altLang="en-US" sz="1100">
              <a:solidFill>
                <a:sysClr val="windowText" lastClr="000000"/>
              </a:solidFill>
              <a:effectLst/>
              <a:latin typeface="+mn-lt"/>
              <a:ea typeface="+mn-ea"/>
              <a:cs typeface="+mn-cs"/>
            </a:rPr>
            <a:t>減少</a:t>
          </a:r>
          <a:r>
            <a:rPr kumimoji="1" lang="ja-JP" altLang="ja-JP" sz="1100">
              <a:solidFill>
                <a:sysClr val="windowText" lastClr="000000"/>
              </a:solidFill>
              <a:effectLst/>
              <a:latin typeface="+mn-lt"/>
              <a:ea typeface="+mn-ea"/>
              <a:cs typeface="+mn-cs"/>
            </a:rPr>
            <a:t>しており、主に</a:t>
          </a:r>
          <a:r>
            <a:rPr kumimoji="1" lang="ja-JP" altLang="en-US" sz="1100">
              <a:solidFill>
                <a:sysClr val="windowText" lastClr="000000"/>
              </a:solidFill>
              <a:effectLst/>
              <a:latin typeface="+mn-lt"/>
              <a:ea typeface="+mn-ea"/>
              <a:cs typeface="+mn-cs"/>
            </a:rPr>
            <a:t>電力・ガス・食料品等価格高騰重点支援給付金事業補助金やデイサービスセンター修繕工事費等の減</a:t>
          </a:r>
          <a:r>
            <a:rPr kumimoji="1" lang="ja-JP" altLang="ja-JP" sz="1100">
              <a:solidFill>
                <a:sysClr val="windowText" lastClr="000000"/>
              </a:solidFill>
              <a:effectLst/>
              <a:latin typeface="+mn-lt"/>
              <a:ea typeface="+mn-ea"/>
              <a:cs typeface="+mn-cs"/>
            </a:rPr>
            <a:t>によるものである。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・衛生費については、前年度から</a:t>
          </a:r>
          <a:r>
            <a:rPr kumimoji="1" lang="ja-JP" altLang="en-US" sz="1100">
              <a:solidFill>
                <a:sysClr val="windowText" lastClr="000000"/>
              </a:solidFill>
              <a:effectLst/>
              <a:latin typeface="+mn-lt"/>
              <a:ea typeface="+mn-ea"/>
              <a:cs typeface="+mn-cs"/>
            </a:rPr>
            <a:t>１２</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１６２</a:t>
          </a:r>
          <a:r>
            <a:rPr kumimoji="1" lang="ja-JP" altLang="ja-JP" sz="1100">
              <a:solidFill>
                <a:sysClr val="windowText" lastClr="000000"/>
              </a:solidFill>
              <a:effectLst/>
              <a:latin typeface="+mn-lt"/>
              <a:ea typeface="+mn-ea"/>
              <a:cs typeface="+mn-cs"/>
            </a:rPr>
            <a:t>円増加しており、主に廃棄物処理広域化事業負担金</a:t>
          </a:r>
          <a:r>
            <a:rPr kumimoji="1" lang="ja-JP" altLang="en-US" sz="1100">
              <a:solidFill>
                <a:sysClr val="windowText" lastClr="000000"/>
              </a:solidFill>
              <a:effectLst/>
              <a:latin typeface="+mn-lt"/>
              <a:ea typeface="+mn-ea"/>
              <a:cs typeface="+mn-cs"/>
            </a:rPr>
            <a:t>や公立小浜病院組合負担金等</a:t>
          </a:r>
          <a:r>
            <a:rPr kumimoji="1" lang="ja-JP" altLang="ja-JP" sz="1100">
              <a:solidFill>
                <a:sysClr val="windowText" lastClr="000000"/>
              </a:solidFill>
              <a:effectLst/>
              <a:latin typeface="+mn-lt"/>
              <a:ea typeface="+mn-ea"/>
              <a:cs typeface="+mn-cs"/>
            </a:rPr>
            <a:t>の増によるものである。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・土木費については、前年度から</a:t>
          </a:r>
          <a:r>
            <a:rPr kumimoji="1" lang="ja-JP" altLang="en-US" sz="1100">
              <a:solidFill>
                <a:sysClr val="windowText" lastClr="000000"/>
              </a:solidFill>
              <a:effectLst/>
              <a:latin typeface="+mn-lt"/>
              <a:ea typeface="+mn-ea"/>
              <a:cs typeface="+mn-cs"/>
            </a:rPr>
            <a:t>３７</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３６８</a:t>
          </a:r>
          <a:r>
            <a:rPr kumimoji="1" lang="ja-JP" altLang="ja-JP" sz="1100">
              <a:solidFill>
                <a:sysClr val="windowText" lastClr="000000"/>
              </a:solidFill>
              <a:effectLst/>
              <a:latin typeface="+mn-lt"/>
              <a:ea typeface="+mn-ea"/>
              <a:cs typeface="+mn-cs"/>
            </a:rPr>
            <a:t>円減少しており、主に</a:t>
          </a:r>
          <a:r>
            <a:rPr kumimoji="1" lang="ja-JP" altLang="en-US" sz="1100">
              <a:solidFill>
                <a:sysClr val="windowText" lastClr="000000"/>
              </a:solidFill>
              <a:effectLst/>
              <a:latin typeface="+mn-lt"/>
              <a:ea typeface="+mn-ea"/>
              <a:cs typeface="+mn-cs"/>
            </a:rPr>
            <a:t>地域づくり拠点化施設購入費や町道維持修繕工事費等の減</a:t>
          </a:r>
          <a:r>
            <a:rPr kumimoji="1" lang="ja-JP" altLang="ja-JP" sz="1100">
              <a:solidFill>
                <a:sysClr val="windowText" lastClr="000000"/>
              </a:solidFill>
              <a:effectLst/>
              <a:latin typeface="+mn-lt"/>
              <a:ea typeface="+mn-ea"/>
              <a:cs typeface="+mn-cs"/>
            </a:rPr>
            <a:t>によるものである。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・消防費については、前年度から</a:t>
          </a:r>
          <a:r>
            <a:rPr kumimoji="1" lang="ja-JP" altLang="en-US" sz="1100">
              <a:solidFill>
                <a:sysClr val="windowText" lastClr="000000"/>
              </a:solidFill>
              <a:effectLst/>
              <a:latin typeface="+mn-lt"/>
              <a:ea typeface="+mn-ea"/>
              <a:cs typeface="+mn-cs"/>
            </a:rPr>
            <a:t>９</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４９４</a:t>
          </a:r>
          <a:r>
            <a:rPr kumimoji="1" lang="ja-JP" altLang="ja-JP" sz="1100">
              <a:solidFill>
                <a:sysClr val="windowText" lastClr="000000"/>
              </a:solidFill>
              <a:effectLst/>
              <a:latin typeface="+mn-lt"/>
              <a:ea typeface="+mn-ea"/>
              <a:cs typeface="+mn-cs"/>
            </a:rPr>
            <a:t>円</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しており、主に</a:t>
          </a:r>
          <a:r>
            <a:rPr kumimoji="1" lang="ja-JP" altLang="en-US" sz="1100">
              <a:solidFill>
                <a:sysClr val="windowText" lastClr="000000"/>
              </a:solidFill>
              <a:effectLst/>
              <a:latin typeface="+mn-lt"/>
              <a:ea typeface="+mn-ea"/>
              <a:cs typeface="+mn-cs"/>
            </a:rPr>
            <a:t>防災セット配布業務委託料や消火栓設置工事等負担金等の増</a:t>
          </a:r>
          <a:r>
            <a:rPr kumimoji="1" lang="ja-JP" altLang="ja-JP" sz="1100">
              <a:solidFill>
                <a:sysClr val="windowText" lastClr="000000"/>
              </a:solidFill>
              <a:effectLst/>
              <a:latin typeface="+mn-lt"/>
              <a:ea typeface="+mn-ea"/>
              <a:cs typeface="+mn-cs"/>
            </a:rPr>
            <a:t>によるものである。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・全体的に類似団体平均よりも高い傾向にあるため、今後は、公共施設等総合管理計画に基づく施設の統廃合や、指定管理者制度の導入等によるコスト削減に努めていく。</a:t>
          </a:r>
          <a:endParaRPr lang="ja-JP" altLang="ja-JP" sz="1400">
            <a:solidFill>
              <a:sysClr val="windowText" lastClr="00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4D8317C2-EEEE-46D8-AD13-5DDDFB32F1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243D985E-0F5D-4CFA-AADC-E636227BECC5}"/>
            </a:ext>
          </a:extLst>
        </xdr:cNvPr>
        <xdr:cNvSpPr>
          <a:spLocks noChangeArrowheads="1"/>
        </xdr:cNvSpPr>
      </xdr:nvSpPr>
      <xdr:spPr bwMode="auto">
        <a:xfrm>
          <a:off x="771525" y="1006157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A52D1F43-8735-4B8E-8CE8-D400E0933E62}"/>
            </a:ext>
          </a:extLst>
        </xdr:cNvPr>
        <xdr:cNvSpPr>
          <a:spLocks noChangeArrowheads="1"/>
        </xdr:cNvSpPr>
      </xdr:nvSpPr>
      <xdr:spPr bwMode="auto">
        <a:xfrm>
          <a:off x="771525" y="10801350"/>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22B1795C-632E-44FF-8B29-1FA8702CAEE7}"/>
            </a:ext>
          </a:extLst>
        </xdr:cNvPr>
        <xdr:cNvSpPr>
          <a:spLocks noChangeShapeType="1"/>
        </xdr:cNvSpPr>
      </xdr:nvSpPr>
      <xdr:spPr bwMode="auto">
        <a:xfrm>
          <a:off x="771525" y="117887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211BC5B6-8834-410F-83CD-277F59F6C6A0}"/>
            </a:ext>
          </a:extLst>
        </xdr:cNvPr>
        <xdr:cNvSpPr>
          <a:spLocks noChangeArrowheads="1"/>
        </xdr:cNvSpPr>
      </xdr:nvSpPr>
      <xdr:spPr bwMode="auto">
        <a:xfrm>
          <a:off x="1019175" y="116935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ADD80EB-6449-4894-AE99-9B0B779B302C}"/>
            </a:ext>
          </a:extLst>
        </xdr:cNvPr>
        <xdr:cNvSpPr>
          <a:spLocks noChangeArrowheads="1"/>
        </xdr:cNvSpPr>
      </xdr:nvSpPr>
      <xdr:spPr bwMode="auto">
        <a:xfrm>
          <a:off x="10096500" y="9598025"/>
          <a:ext cx="5511800" cy="25495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9BEB86C8-61C9-4398-86D7-ECA3C03DD911}"/>
            </a:ext>
          </a:extLst>
        </xdr:cNvPr>
        <xdr:cNvSpPr>
          <a:spLocks noChangeArrowheads="1"/>
        </xdr:cNvSpPr>
      </xdr:nvSpPr>
      <xdr:spPr bwMode="auto">
        <a:xfrm>
          <a:off x="10096500" y="9598025"/>
          <a:ext cx="803275"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9D96AAF7-9187-4C1E-B5A5-5B90895D25CB}"/>
            </a:ext>
          </a:extLst>
        </xdr:cNvPr>
        <xdr:cNvSpPr>
          <a:spLocks noChangeArrowheads="1"/>
        </xdr:cNvSpPr>
      </xdr:nvSpPr>
      <xdr:spPr bwMode="auto">
        <a:xfrm>
          <a:off x="123825" y="123825"/>
          <a:ext cx="873125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DCEE6EB3-2B7F-4CB4-B182-668759C18395}"/>
            </a:ext>
          </a:extLst>
        </xdr:cNvPr>
        <xdr:cNvSpPr>
          <a:spLocks noChangeShapeType="1"/>
        </xdr:cNvSpPr>
      </xdr:nvSpPr>
      <xdr:spPr bwMode="auto">
        <a:xfrm>
          <a:off x="571500" y="9588500"/>
          <a:ext cx="4089400" cy="36830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14C26335-4802-491B-B9CD-8CCE46E305F6}"/>
            </a:ext>
          </a:extLst>
        </xdr:cNvPr>
        <xdr:cNvSpPr>
          <a:spLocks noChangeArrowheads="1"/>
        </xdr:cNvSpPr>
      </xdr:nvSpPr>
      <xdr:spPr bwMode="auto">
        <a:xfrm>
          <a:off x="9378950" y="285750"/>
          <a:ext cx="23495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23F98088-705A-4BF4-B9D2-94EABAE74519}"/>
            </a:ext>
          </a:extLst>
        </xdr:cNvPr>
        <xdr:cNvSpPr>
          <a:spLocks noChangeArrowheads="1"/>
        </xdr:cNvSpPr>
      </xdr:nvSpPr>
      <xdr:spPr bwMode="auto">
        <a:xfrm>
          <a:off x="12036425" y="285750"/>
          <a:ext cx="3533775"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福井県美浜町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C385AC0-6973-41C3-B63C-51E67922C659}"/>
            </a:ext>
          </a:extLst>
        </xdr:cNvPr>
        <xdr:cNvSpPr txBox="1">
          <a:spLocks noChangeArrowheads="1"/>
        </xdr:cNvSpPr>
      </xdr:nvSpPr>
      <xdr:spPr bwMode="auto">
        <a:xfrm>
          <a:off x="466725" y="838200"/>
          <a:ext cx="28829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8E1E5542-4804-4413-980D-C441333F26E6}"/>
            </a:ext>
          </a:extLst>
        </xdr:cNvPr>
        <xdr:cNvSpPr txBox="1"/>
      </xdr:nvSpPr>
      <xdr:spPr>
        <a:xfrm>
          <a:off x="10258426" y="9931400"/>
          <a:ext cx="5168899" cy="2076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５</a:t>
          </a:r>
          <a:r>
            <a:rPr kumimoji="1" lang="ja-JP" altLang="ja-JP" sz="1100">
              <a:solidFill>
                <a:sysClr val="windowText" lastClr="000000"/>
              </a:solidFill>
              <a:effectLst/>
              <a:latin typeface="+mn-lt"/>
              <a:ea typeface="+mn-ea"/>
              <a:cs typeface="+mn-cs"/>
            </a:rPr>
            <a:t>年度の実質収支と比較し、</a:t>
          </a:r>
          <a:r>
            <a:rPr kumimoji="1" lang="ja-JP" altLang="en-US" sz="1100">
              <a:solidFill>
                <a:sysClr val="windowText" lastClr="000000"/>
              </a:solidFill>
              <a:effectLst/>
              <a:latin typeface="+mn-lt"/>
              <a:ea typeface="+mn-ea"/>
              <a:cs typeface="+mn-cs"/>
            </a:rPr>
            <a:t>６</a:t>
          </a:r>
          <a:r>
            <a:rPr kumimoji="1" lang="ja-JP" altLang="ja-JP" sz="1100">
              <a:solidFill>
                <a:sysClr val="windowText" lastClr="000000"/>
              </a:solidFill>
              <a:effectLst/>
              <a:latin typeface="+mn-lt"/>
              <a:ea typeface="+mn-ea"/>
              <a:cs typeface="+mn-cs"/>
            </a:rPr>
            <a:t>年度の実質収支が</a:t>
          </a:r>
          <a:r>
            <a:rPr kumimoji="1" lang="ja-JP" altLang="en-US" sz="1100">
              <a:solidFill>
                <a:sysClr val="windowText" lastClr="000000"/>
              </a:solidFill>
              <a:effectLst/>
              <a:latin typeface="+mn-lt"/>
              <a:ea typeface="+mn-ea"/>
              <a:cs typeface="+mn-cs"/>
            </a:rPr>
            <a:t>減少</a:t>
          </a:r>
          <a:r>
            <a:rPr kumimoji="1" lang="ja-JP" altLang="ja-JP" sz="1100">
              <a:solidFill>
                <a:sysClr val="windowText" lastClr="000000"/>
              </a:solidFill>
              <a:effectLst/>
              <a:latin typeface="+mn-lt"/>
              <a:ea typeface="+mn-ea"/>
              <a:cs typeface="+mn-cs"/>
            </a:rPr>
            <a:t>したことにより、</a:t>
          </a:r>
          <a:r>
            <a:rPr kumimoji="1" lang="ja-JP" altLang="en-US" sz="1100">
              <a:solidFill>
                <a:sysClr val="windowText" lastClr="000000"/>
              </a:solidFill>
              <a:effectLst/>
              <a:latin typeface="+mn-lt"/>
              <a:ea typeface="+mn-ea"/>
              <a:cs typeface="+mn-cs"/>
            </a:rPr>
            <a:t>６</a:t>
          </a:r>
          <a:r>
            <a:rPr kumimoji="1" lang="ja-JP" altLang="ja-JP" sz="1100">
              <a:solidFill>
                <a:sysClr val="windowText" lastClr="000000"/>
              </a:solidFill>
              <a:effectLst/>
              <a:latin typeface="+mn-lt"/>
              <a:ea typeface="+mn-ea"/>
              <a:cs typeface="+mn-cs"/>
            </a:rPr>
            <a:t>年度の実質単年度収支は</a:t>
          </a:r>
          <a:r>
            <a:rPr kumimoji="1" lang="ja-JP" altLang="en-US" sz="1100">
              <a:solidFill>
                <a:sysClr val="windowText" lastClr="000000"/>
              </a:solidFill>
              <a:effectLst/>
              <a:latin typeface="+mn-lt"/>
              <a:ea typeface="+mn-ea"/>
              <a:cs typeface="+mn-cs"/>
            </a:rPr>
            <a:t>マイナス</a:t>
          </a:r>
          <a:r>
            <a:rPr kumimoji="1" lang="ja-JP" altLang="ja-JP" sz="1100">
              <a:solidFill>
                <a:sysClr val="windowText" lastClr="000000"/>
              </a:solidFill>
              <a:effectLst/>
              <a:latin typeface="+mn-lt"/>
              <a:ea typeface="+mn-ea"/>
              <a:cs typeface="+mn-cs"/>
            </a:rPr>
            <a:t>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財政調整基金については、</a:t>
          </a:r>
          <a:r>
            <a:rPr kumimoji="1" lang="en-US" altLang="ja-JP" sz="1100">
              <a:solidFill>
                <a:sysClr val="windowText" lastClr="000000"/>
              </a:solidFill>
              <a:effectLst/>
              <a:latin typeface="+mn-lt"/>
              <a:ea typeface="+mn-ea"/>
              <a:cs typeface="+mn-cs"/>
            </a:rPr>
            <a:t>374,000</a:t>
          </a:r>
          <a:r>
            <a:rPr kumimoji="1" lang="ja-JP" altLang="ja-JP" sz="1100">
              <a:solidFill>
                <a:sysClr val="windowText" lastClr="000000"/>
              </a:solidFill>
              <a:effectLst/>
              <a:latin typeface="+mn-lt"/>
              <a:ea typeface="+mn-ea"/>
              <a:cs typeface="+mn-cs"/>
            </a:rPr>
            <a:t>千円の積立を行っている。</a:t>
          </a:r>
          <a:endParaRPr lang="ja-JP" altLang="ja-JP" sz="1400">
            <a:solidFill>
              <a:sysClr val="windowText" lastClr="000000"/>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2570D4B7-9603-4585-A773-E58B175A09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D9492FB7-54E1-489A-890D-F4AA1FCD5832}"/>
            </a:ext>
          </a:extLst>
        </xdr:cNvPr>
        <xdr:cNvSpPr>
          <a:spLocks noChangeArrowheads="1"/>
        </xdr:cNvSpPr>
      </xdr:nvSpPr>
      <xdr:spPr bwMode="auto">
        <a:xfrm>
          <a:off x="10448925" y="6896100"/>
          <a:ext cx="582930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FF787741-C819-4EA1-8A32-D766B29AAC9D}"/>
            </a:ext>
          </a:extLst>
        </xdr:cNvPr>
        <xdr:cNvSpPr txBox="1">
          <a:spLocks noChangeArrowheads="1"/>
        </xdr:cNvSpPr>
      </xdr:nvSpPr>
      <xdr:spPr bwMode="auto">
        <a:xfrm>
          <a:off x="10515600" y="6924675"/>
          <a:ext cx="142875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5C1F8574-6161-46A2-83B5-2649E3B2D4F2}"/>
            </a:ext>
          </a:extLst>
        </xdr:cNvPr>
        <xdr:cNvCxnSpPr/>
      </xdr:nvCxnSpPr>
      <xdr:spPr>
        <a:xfrm>
          <a:off x="463550" y="6896100"/>
          <a:ext cx="428945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89D628EE-191B-439D-AE4E-9766C2DA7B89}"/>
            </a:ext>
          </a:extLst>
        </xdr:cNvPr>
        <xdr:cNvSpPr>
          <a:spLocks noChangeArrowheads="1"/>
        </xdr:cNvSpPr>
      </xdr:nvSpPr>
      <xdr:spPr bwMode="auto">
        <a:xfrm>
          <a:off x="142875" y="142875"/>
          <a:ext cx="9515475"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C99B67E2-DAC2-4039-847A-2CA2103BD6B8}"/>
            </a:ext>
          </a:extLst>
        </xdr:cNvPr>
        <xdr:cNvSpPr>
          <a:spLocks noChangeArrowheads="1"/>
        </xdr:cNvSpPr>
      </xdr:nvSpPr>
      <xdr:spPr bwMode="auto">
        <a:xfrm>
          <a:off x="9982200" y="238125"/>
          <a:ext cx="22669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E7C97F75-DBB5-4B83-AD27-CE6003E9DB7C}"/>
            </a:ext>
          </a:extLst>
        </xdr:cNvPr>
        <xdr:cNvSpPr>
          <a:spLocks noChangeArrowheads="1"/>
        </xdr:cNvSpPr>
      </xdr:nvSpPr>
      <xdr:spPr bwMode="auto">
        <a:xfrm>
          <a:off x="12734925" y="238125"/>
          <a:ext cx="35242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福井県美浜町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BCEAF354-C808-49A4-83B8-14D58C5A6438}"/>
            </a:ext>
          </a:extLst>
        </xdr:cNvPr>
        <xdr:cNvSpPr txBox="1">
          <a:spLocks noChangeArrowheads="1"/>
        </xdr:cNvSpPr>
      </xdr:nvSpPr>
      <xdr:spPr bwMode="auto">
        <a:xfrm>
          <a:off x="463550" y="657225"/>
          <a:ext cx="40322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830B6B43-5EBC-4F37-9D13-79FE961EFF68}"/>
            </a:ext>
          </a:extLst>
        </xdr:cNvPr>
        <xdr:cNvSpPr txBox="1"/>
      </xdr:nvSpPr>
      <xdr:spPr>
        <a:xfrm>
          <a:off x="10582275" y="7248525"/>
          <a:ext cx="556260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ja-JP" altLang="ja-JP" sz="1100" b="0" i="0" baseline="0">
              <a:solidFill>
                <a:sysClr val="windowText" lastClr="000000"/>
              </a:solidFill>
              <a:effectLst/>
              <a:latin typeface="+mn-lt"/>
              <a:ea typeface="+mn-ea"/>
              <a:cs typeface="+mn-cs"/>
            </a:rPr>
            <a:t>・全ての会計において黒字となっており、赤字額はない。</a:t>
          </a:r>
          <a:endParaRPr lang="ja-JP" altLang="ja-JP" sz="1400">
            <a:solidFill>
              <a:sysClr val="windowText" lastClr="000000"/>
            </a:solidFill>
            <a:effectLst/>
          </a:endParaRPr>
        </a:p>
        <a:p>
          <a:pPr eaLnBrk="1" fontAlgn="auto" latinLnBrk="0" hangingPunct="1"/>
          <a:r>
            <a:rPr lang="ja-JP" altLang="ja-JP" sz="1100" b="0" i="0" baseline="0">
              <a:solidFill>
                <a:sysClr val="windowText" lastClr="000000"/>
              </a:solidFill>
              <a:effectLst/>
              <a:latin typeface="+mn-lt"/>
              <a:ea typeface="+mn-ea"/>
              <a:cs typeface="+mn-cs"/>
            </a:rPr>
            <a:t>・近年は標準財政規模に対してほぼ同じ水準の黒字幅で堅調に推移しており、</a:t>
          </a:r>
          <a:r>
            <a:rPr lang="en-US" altLang="ja-JP" sz="1100" b="0" i="0" baseline="0">
              <a:solidFill>
                <a:sysClr val="windowText" lastClr="000000"/>
              </a:solidFill>
              <a:effectLst/>
              <a:latin typeface="+mn-lt"/>
              <a:ea typeface="+mn-ea"/>
              <a:cs typeface="+mn-cs"/>
            </a:rPr>
            <a:t>R5</a:t>
          </a:r>
          <a:r>
            <a:rPr lang="ja-JP" altLang="ja-JP" sz="1100" b="0" i="0" baseline="0">
              <a:solidFill>
                <a:sysClr val="windowText" lastClr="000000"/>
              </a:solidFill>
              <a:effectLst/>
              <a:latin typeface="+mn-lt"/>
              <a:ea typeface="+mn-ea"/>
              <a:cs typeface="+mn-cs"/>
            </a:rPr>
            <a:t>については一般会計の黒字が</a:t>
          </a:r>
          <a:r>
            <a:rPr lang="ja-JP" altLang="en-US" sz="1100" b="0" i="0" baseline="0">
              <a:solidFill>
                <a:sysClr val="windowText" lastClr="000000"/>
              </a:solidFill>
              <a:effectLst/>
              <a:latin typeface="+mn-lt"/>
              <a:ea typeface="+mn-ea"/>
              <a:cs typeface="+mn-cs"/>
            </a:rPr>
            <a:t>増加</a:t>
          </a:r>
          <a:r>
            <a:rPr lang="ja-JP" altLang="ja-JP" sz="1100" b="0" i="0" baseline="0">
              <a:solidFill>
                <a:sysClr val="windowText" lastClr="000000"/>
              </a:solidFill>
              <a:effectLst/>
              <a:latin typeface="+mn-lt"/>
              <a:ea typeface="+mn-ea"/>
              <a:cs typeface="+mn-cs"/>
            </a:rPr>
            <a:t>したことにより、全体の黒字額が</a:t>
          </a:r>
          <a:r>
            <a:rPr lang="ja-JP" altLang="en-US" sz="1100" b="0" i="0" baseline="0">
              <a:solidFill>
                <a:sysClr val="windowText" lastClr="000000"/>
              </a:solidFill>
              <a:effectLst/>
              <a:latin typeface="+mn-lt"/>
              <a:ea typeface="+mn-ea"/>
              <a:cs typeface="+mn-cs"/>
            </a:rPr>
            <a:t>増加</a:t>
          </a:r>
          <a:r>
            <a:rPr lang="ja-JP" altLang="ja-JP" sz="1100" b="0" i="0" baseline="0">
              <a:solidFill>
                <a:sysClr val="windowText" lastClr="000000"/>
              </a:solidFill>
              <a:effectLst/>
              <a:latin typeface="+mn-lt"/>
              <a:ea typeface="+mn-ea"/>
              <a:cs typeface="+mn-cs"/>
            </a:rPr>
            <a:t>したが、</a:t>
          </a:r>
          <a:r>
            <a:rPr lang="en-US" altLang="ja-JP" sz="1100" b="0" i="0" baseline="0">
              <a:solidFill>
                <a:sysClr val="windowText" lastClr="000000"/>
              </a:solidFill>
              <a:effectLst/>
              <a:latin typeface="+mn-lt"/>
              <a:ea typeface="+mn-ea"/>
              <a:cs typeface="+mn-cs"/>
            </a:rPr>
            <a:t>R6</a:t>
          </a:r>
          <a:r>
            <a:rPr lang="ja-JP" altLang="ja-JP" sz="1100" b="0" i="0" baseline="0">
              <a:solidFill>
                <a:sysClr val="windowText" lastClr="000000"/>
              </a:solidFill>
              <a:effectLst/>
              <a:latin typeface="+mn-lt"/>
              <a:ea typeface="+mn-ea"/>
              <a:cs typeface="+mn-cs"/>
            </a:rPr>
            <a:t>についてはほぼ同水準となった。</a:t>
          </a:r>
          <a:endParaRPr lang="ja-JP" altLang="ja-JP" sz="1400">
            <a:solidFill>
              <a:sysClr val="windowText" lastClr="000000"/>
            </a:solidFill>
            <a:effectLst/>
          </a:endParaRPr>
        </a:p>
        <a:p>
          <a:pPr eaLnBrk="1" fontAlgn="auto" latinLnBrk="0" hangingPunct="1"/>
          <a:r>
            <a:rPr lang="ja-JP" altLang="ja-JP" sz="1100" b="0" i="0" baseline="0">
              <a:solidFill>
                <a:sysClr val="windowText" lastClr="000000"/>
              </a:solidFill>
              <a:effectLst/>
              <a:latin typeface="+mn-lt"/>
              <a:ea typeface="+mn-ea"/>
              <a:cs typeface="+mn-cs"/>
            </a:rPr>
            <a:t>・一般会計からの繰出等の状況については今後も注視する必要がある。</a:t>
          </a:r>
          <a:endParaRPr lang="ja-JP" altLang="ja-JP" sz="1400">
            <a:solidFill>
              <a:sysClr val="windowText" lastClr="000000"/>
            </a:solidFill>
            <a:effectLst/>
          </a:endParaRPr>
        </a:p>
        <a:p>
          <a:pPr eaLnBrk="1" fontAlgn="auto" latinLnBrk="0" hangingPunct="1"/>
          <a:r>
            <a:rPr lang="ja-JP" altLang="ja-JP" sz="1100" b="0" i="0" baseline="0">
              <a:solidFill>
                <a:sysClr val="windowText" lastClr="000000"/>
              </a:solidFill>
              <a:effectLst/>
              <a:latin typeface="+mn-lt"/>
              <a:ea typeface="+mn-ea"/>
              <a:cs typeface="+mn-cs"/>
            </a:rPr>
            <a:t>・今後も財源の確保と適正な予算執行に努めていく。</a:t>
          </a:r>
          <a:endParaRPr lang="ja-JP" altLang="ja-JP" sz="1400">
            <a:solidFill>
              <a:sysClr val="windowText" lastClr="000000"/>
            </a:solidFill>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C6736B0A-492A-4C7C-B533-635997D58B70}"/>
            </a:ext>
          </a:extLst>
        </xdr:cNvPr>
        <xdr:cNvCxnSpPr/>
      </xdr:nvCxnSpPr>
      <xdr:spPr>
        <a:xfrm>
          <a:off x="463550" y="6896100"/>
          <a:ext cx="428945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896BCC13-D238-4077-B546-F759F8B9A6AC}"/>
            </a:ext>
          </a:extLst>
        </xdr:cNvPr>
        <xdr:cNvSpPr/>
      </xdr:nvSpPr>
      <xdr:spPr bwMode="auto">
        <a:xfrm>
          <a:off x="593725"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54BBA4AD-E4CD-4C06-BE89-3E4AE4BC65B4}"/>
            </a:ext>
          </a:extLst>
        </xdr:cNvPr>
        <xdr:cNvSpPr/>
      </xdr:nvSpPr>
      <xdr:spPr bwMode="auto">
        <a:xfrm>
          <a:off x="593725"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F58F7D6B-9C65-48CF-B697-892D03DC977F}"/>
            </a:ext>
          </a:extLst>
        </xdr:cNvPr>
        <xdr:cNvSpPr/>
      </xdr:nvSpPr>
      <xdr:spPr bwMode="auto">
        <a:xfrm>
          <a:off x="593725"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AC7A1747-6BB8-4889-8B6C-DCBDDD989C7C}"/>
            </a:ext>
          </a:extLst>
        </xdr:cNvPr>
        <xdr:cNvSpPr/>
      </xdr:nvSpPr>
      <xdr:spPr bwMode="auto">
        <a:xfrm>
          <a:off x="593725"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24E596F8-5D89-425A-BED2-9E1BE08DEFB6}"/>
            </a:ext>
          </a:extLst>
        </xdr:cNvPr>
        <xdr:cNvSpPr/>
      </xdr:nvSpPr>
      <xdr:spPr bwMode="auto">
        <a:xfrm>
          <a:off x="593725"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CA4B70EA-1AAA-4EA6-A240-976F97C93E21}"/>
            </a:ext>
          </a:extLst>
        </xdr:cNvPr>
        <xdr:cNvSpPr/>
      </xdr:nvSpPr>
      <xdr:spPr bwMode="auto">
        <a:xfrm>
          <a:off x="593725"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801A922D-98A3-4AAD-B75E-B587F32D8DF3}"/>
            </a:ext>
          </a:extLst>
        </xdr:cNvPr>
        <xdr:cNvSpPr/>
      </xdr:nvSpPr>
      <xdr:spPr bwMode="auto">
        <a:xfrm>
          <a:off x="593725"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23D025E7-7831-4DC8-8632-7880EFF99925}"/>
            </a:ext>
          </a:extLst>
        </xdr:cNvPr>
        <xdr:cNvSpPr/>
      </xdr:nvSpPr>
      <xdr:spPr bwMode="auto">
        <a:xfrm>
          <a:off x="593725"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9FED66A5-721E-4ED1-9AEF-599EA189E9BE}"/>
            </a:ext>
          </a:extLst>
        </xdr:cNvPr>
        <xdr:cNvSpPr/>
      </xdr:nvSpPr>
      <xdr:spPr bwMode="auto">
        <a:xfrm>
          <a:off x="593725"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AB9B49F2-A842-47FE-846A-1005020E024B}"/>
            </a:ext>
          </a:extLst>
        </xdr:cNvPr>
        <xdr:cNvSpPr/>
      </xdr:nvSpPr>
      <xdr:spPr bwMode="auto">
        <a:xfrm>
          <a:off x="593725"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1D51A776-894F-465C-A098-377CD78935D6}"/>
            </a:ext>
          </a:extLst>
        </xdr:cNvPr>
        <xdr:cNvSpPr>
          <a:spLocks noChangeArrowheads="1"/>
        </xdr:cNvSpPr>
      </xdr:nvSpPr>
      <xdr:spPr bwMode="auto">
        <a:xfrm>
          <a:off x="123825" y="123825"/>
          <a:ext cx="878205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33791C55-14F3-47F7-8D48-932E67E39438}"/>
            </a:ext>
          </a:extLst>
        </xdr:cNvPr>
        <xdr:cNvSpPr>
          <a:spLocks noChangeArrowheads="1"/>
        </xdr:cNvSpPr>
      </xdr:nvSpPr>
      <xdr:spPr bwMode="auto">
        <a:xfrm>
          <a:off x="9963150" y="190500"/>
          <a:ext cx="2276475"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98B10DE4-3AC8-4900-95C2-32E79183C841}"/>
            </a:ext>
          </a:extLst>
        </xdr:cNvPr>
        <xdr:cNvSpPr>
          <a:spLocks noChangeArrowheads="1"/>
        </xdr:cNvSpPr>
      </xdr:nvSpPr>
      <xdr:spPr bwMode="auto">
        <a:xfrm>
          <a:off x="12630150" y="190500"/>
          <a:ext cx="3429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福井県美浜町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1C66FBD3-44AF-4320-91E7-FE047C83F328}"/>
            </a:ext>
          </a:extLst>
        </xdr:cNvPr>
        <xdr:cNvSpPr>
          <a:spLocks noChangeShapeType="1"/>
        </xdr:cNvSpPr>
      </xdr:nvSpPr>
      <xdr:spPr bwMode="auto">
        <a:xfrm>
          <a:off x="463550" y="7588250"/>
          <a:ext cx="6832600" cy="38735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31DAC52B-A8B1-46C8-BE41-2FA968A62D12}"/>
            </a:ext>
          </a:extLst>
        </xdr:cNvPr>
        <xdr:cNvSpPr>
          <a:spLocks noChangeArrowheads="1"/>
        </xdr:cNvSpPr>
      </xdr:nvSpPr>
      <xdr:spPr bwMode="auto">
        <a:xfrm>
          <a:off x="2139950" y="802322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C1F3A3F4-4FC3-4AE4-A41D-3D72D3585347}"/>
            </a:ext>
          </a:extLst>
        </xdr:cNvPr>
        <xdr:cNvSpPr>
          <a:spLocks noChangeArrowheads="1"/>
        </xdr:cNvSpPr>
      </xdr:nvSpPr>
      <xdr:spPr bwMode="auto">
        <a:xfrm>
          <a:off x="2139950" y="8410575"/>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6CEAF6E6-A7EE-445B-8551-5F7AFEA5A8D3}"/>
            </a:ext>
          </a:extLst>
        </xdr:cNvPr>
        <xdr:cNvSpPr>
          <a:spLocks noChangeArrowheads="1"/>
        </xdr:cNvSpPr>
      </xdr:nvSpPr>
      <xdr:spPr bwMode="auto">
        <a:xfrm>
          <a:off x="2139950" y="87979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48708342-30F0-4824-9197-61E93BCA2F9B}"/>
            </a:ext>
          </a:extLst>
        </xdr:cNvPr>
        <xdr:cNvSpPr>
          <a:spLocks noChangeArrowheads="1"/>
        </xdr:cNvSpPr>
      </xdr:nvSpPr>
      <xdr:spPr bwMode="auto">
        <a:xfrm>
          <a:off x="2139950" y="9185275"/>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51306655-04F5-4C45-B6F8-777761A2B13B}"/>
            </a:ext>
          </a:extLst>
        </xdr:cNvPr>
        <xdr:cNvSpPr>
          <a:spLocks noChangeArrowheads="1"/>
        </xdr:cNvSpPr>
      </xdr:nvSpPr>
      <xdr:spPr bwMode="auto">
        <a:xfrm>
          <a:off x="2139950" y="957262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665F2746-42D2-4573-A62C-5D2B48FBA66D}"/>
            </a:ext>
          </a:extLst>
        </xdr:cNvPr>
        <xdr:cNvSpPr>
          <a:spLocks noChangeArrowheads="1"/>
        </xdr:cNvSpPr>
      </xdr:nvSpPr>
      <xdr:spPr bwMode="auto">
        <a:xfrm>
          <a:off x="2139950" y="9959975"/>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A3B790D6-5BCF-4B6A-BC45-54F3AE935B3A}"/>
            </a:ext>
          </a:extLst>
        </xdr:cNvPr>
        <xdr:cNvSpPr>
          <a:spLocks noChangeArrowheads="1"/>
        </xdr:cNvSpPr>
      </xdr:nvSpPr>
      <xdr:spPr bwMode="auto">
        <a:xfrm>
          <a:off x="2139950" y="103473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4EC5DD14-4C8A-4573-89E7-4CC80DFEA2C8}"/>
            </a:ext>
          </a:extLst>
        </xdr:cNvPr>
        <xdr:cNvSpPr>
          <a:spLocks noChangeArrowheads="1"/>
        </xdr:cNvSpPr>
      </xdr:nvSpPr>
      <xdr:spPr bwMode="auto">
        <a:xfrm>
          <a:off x="2139950" y="10734675"/>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88F561CD-CCDF-4E41-A1CF-D1D0D67ABD0A}"/>
            </a:ext>
          </a:extLst>
        </xdr:cNvPr>
        <xdr:cNvSpPr>
          <a:spLocks noChangeShapeType="1"/>
        </xdr:cNvSpPr>
      </xdr:nvSpPr>
      <xdr:spPr bwMode="auto">
        <a:xfrm>
          <a:off x="2139950" y="1127442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91B9BC49-4D9E-42FB-9DD4-64B4421F53C8}"/>
            </a:ext>
          </a:extLst>
        </xdr:cNvPr>
        <xdr:cNvSpPr>
          <a:spLocks noChangeArrowheads="1"/>
        </xdr:cNvSpPr>
      </xdr:nvSpPr>
      <xdr:spPr bwMode="auto">
        <a:xfrm>
          <a:off x="2301875" y="1117917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5990A488-265E-4A6E-8903-D79EB5084579}"/>
            </a:ext>
          </a:extLst>
        </xdr:cNvPr>
        <xdr:cNvSpPr>
          <a:spLocks noChangeArrowheads="1"/>
        </xdr:cNvSpPr>
      </xdr:nvSpPr>
      <xdr:spPr bwMode="auto">
        <a:xfrm>
          <a:off x="12020550" y="7597775"/>
          <a:ext cx="4048125" cy="38735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55F1FB03-5095-451E-B250-7622DA1542D8}"/>
            </a:ext>
          </a:extLst>
        </xdr:cNvPr>
        <xdr:cNvSpPr>
          <a:spLocks noChangeArrowheads="1"/>
        </xdr:cNvSpPr>
      </xdr:nvSpPr>
      <xdr:spPr bwMode="auto">
        <a:xfrm>
          <a:off x="12020550" y="7588250"/>
          <a:ext cx="8096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E742AAD3-BA37-489C-83D6-532816DA9B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9CAA01CA-5168-4B9F-BCBB-C7B4A85CF590}"/>
            </a:ext>
          </a:extLst>
        </xdr:cNvPr>
        <xdr:cNvSpPr>
          <a:spLocks noChangeArrowheads="1"/>
        </xdr:cNvSpPr>
      </xdr:nvSpPr>
      <xdr:spPr bwMode="auto">
        <a:xfrm>
          <a:off x="314325" y="752475"/>
          <a:ext cx="133032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2661198B-349D-4DB8-BF3A-FB9EFA11A5CD}"/>
            </a:ext>
          </a:extLst>
        </xdr:cNvPr>
        <xdr:cNvSpPr txBox="1"/>
      </xdr:nvSpPr>
      <xdr:spPr>
        <a:xfrm>
          <a:off x="12144375" y="7931150"/>
          <a:ext cx="3781424" cy="3371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ysClr val="windowText" lastClr="000000"/>
              </a:solidFill>
              <a:effectLst/>
              <a:latin typeface="+mn-lt"/>
              <a:ea typeface="+mn-ea"/>
              <a:cs typeface="+mn-cs"/>
            </a:rPr>
            <a:t>・元利償還金、組合等が起こした地方債の元利償還金に対する負担金等については、組合等への負担金は減となったが、元利償還金の増により増加している。</a:t>
          </a:r>
          <a:endParaRPr lang="ja-JP" altLang="ja-JP" sz="1400">
            <a:solidFill>
              <a:sysClr val="windowText" lastClr="000000"/>
            </a:solidFill>
            <a:effectLst/>
          </a:endParaRPr>
        </a:p>
        <a:p>
          <a:pPr rtl="0" eaLnBrk="1" fontAlgn="auto" latinLnBrk="0" hangingPunct="1"/>
          <a:r>
            <a:rPr lang="ja-JP" altLang="ja-JP" sz="1100" b="0" i="0" baseline="0">
              <a:solidFill>
                <a:sysClr val="windowText" lastClr="000000"/>
              </a:solidFill>
              <a:effectLst/>
              <a:latin typeface="+mn-lt"/>
              <a:ea typeface="+mn-ea"/>
              <a:cs typeface="+mn-cs"/>
            </a:rPr>
            <a:t>・債務負担行為に基づく支出額については、道の駅整備事業の完了に伴う施設購入費を設定している。</a:t>
          </a:r>
          <a:endParaRPr lang="ja-JP" altLang="ja-JP" sz="1400">
            <a:solidFill>
              <a:sysClr val="windowText" lastClr="000000"/>
            </a:solidFill>
            <a:effectLst/>
          </a:endParaRPr>
        </a:p>
        <a:p>
          <a:pPr rtl="0" eaLnBrk="1" fontAlgn="auto" latinLnBrk="0" hangingPunct="1"/>
          <a:r>
            <a:rPr lang="ja-JP" altLang="ja-JP" sz="1100" b="0" i="0" baseline="0">
              <a:solidFill>
                <a:sysClr val="windowText" lastClr="000000"/>
              </a:solidFill>
              <a:effectLst/>
              <a:latin typeface="+mn-lt"/>
              <a:ea typeface="+mn-ea"/>
              <a:cs typeface="+mn-cs"/>
            </a:rPr>
            <a:t>・算入公債費等については、新規の債務負担行為の設定等により増加している。</a:t>
          </a:r>
          <a:endParaRPr lang="ja-JP" altLang="ja-JP" sz="1400">
            <a:solidFill>
              <a:sysClr val="windowText" lastClr="000000"/>
            </a:solidFill>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7605D906-ABAA-4230-9895-C342272C2F13}"/>
            </a:ext>
          </a:extLst>
        </xdr:cNvPr>
        <xdr:cNvSpPr>
          <a:spLocks noChangeShapeType="1"/>
        </xdr:cNvSpPr>
      </xdr:nvSpPr>
      <xdr:spPr bwMode="auto">
        <a:xfrm>
          <a:off x="463550" y="12376150"/>
          <a:ext cx="683260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B4C63785-7E36-450D-9F45-C0E93738D16A}"/>
            </a:ext>
          </a:extLst>
        </xdr:cNvPr>
        <xdr:cNvSpPr>
          <a:spLocks noChangeArrowheads="1"/>
        </xdr:cNvSpPr>
      </xdr:nvSpPr>
      <xdr:spPr bwMode="auto">
        <a:xfrm>
          <a:off x="12020550" y="12385675"/>
          <a:ext cx="4075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B60C3504-C034-4E40-87E2-D8C7C60A4E1B}"/>
            </a:ext>
          </a:extLst>
        </xdr:cNvPr>
        <xdr:cNvSpPr>
          <a:spLocks noChangeArrowheads="1"/>
        </xdr:cNvSpPr>
      </xdr:nvSpPr>
      <xdr:spPr bwMode="auto">
        <a:xfrm>
          <a:off x="12045043" y="12376150"/>
          <a:ext cx="7388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8B1EA8AB-01A5-4683-B633-D2F8B26EFC8B}"/>
            </a:ext>
          </a:extLst>
        </xdr:cNvPr>
        <xdr:cNvSpPr txBox="1"/>
      </xdr:nvSpPr>
      <xdr:spPr>
        <a:xfrm>
          <a:off x="12125325" y="12595225"/>
          <a:ext cx="3868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ysClr val="windowText" lastClr="000000"/>
              </a:solidFill>
              <a:effectLst/>
              <a:latin typeface="+mn-lt"/>
              <a:ea typeface="+mn-ea"/>
              <a:cs typeface="+mn-cs"/>
            </a:rPr>
            <a:t>　産業団地の整備に伴う借入のため、土地売却代金を積み立てている。</a:t>
          </a:r>
          <a:endParaRPr lang="ja-JP" altLang="ja-JP" sz="1000" b="1">
            <a:solidFill>
              <a:sysClr val="windowText" lastClr="000000"/>
            </a:solidFill>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E780FC0E-CF6D-4212-932F-AF4ADB6FEB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DE051060-50F1-45B4-BBEA-8CB5C2411F0E}"/>
            </a:ext>
          </a:extLst>
        </xdr:cNvPr>
        <xdr:cNvSpPr>
          <a:spLocks noChangeArrowheads="1"/>
        </xdr:cNvSpPr>
      </xdr:nvSpPr>
      <xdr:spPr bwMode="auto">
        <a:xfrm>
          <a:off x="11928475" y="7572375"/>
          <a:ext cx="4270375" cy="49149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124EF858-903C-4A9B-BBBB-797F0560CAB2}"/>
            </a:ext>
          </a:extLst>
        </xdr:cNvPr>
        <xdr:cNvSpPr txBox="1"/>
      </xdr:nvSpPr>
      <xdr:spPr>
        <a:xfrm>
          <a:off x="11986919" y="7600868"/>
          <a:ext cx="2271870" cy="6691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E64B0B1C-01E9-4FB8-AD06-482730FCB2DA}"/>
            </a:ext>
          </a:extLst>
        </xdr:cNvPr>
        <xdr:cNvSpPr>
          <a:spLocks noChangeArrowheads="1"/>
        </xdr:cNvSpPr>
      </xdr:nvSpPr>
      <xdr:spPr bwMode="auto">
        <a:xfrm>
          <a:off x="2390775" y="799465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41749400-9F09-46BF-8F6B-9B8EDB79D9C9}"/>
            </a:ext>
          </a:extLst>
        </xdr:cNvPr>
        <xdr:cNvSpPr>
          <a:spLocks noChangeArrowheads="1"/>
        </xdr:cNvSpPr>
      </xdr:nvSpPr>
      <xdr:spPr bwMode="auto">
        <a:xfrm>
          <a:off x="2390775" y="8343900"/>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B62621B6-1EA0-419D-977B-AEC3D545B3B8}"/>
            </a:ext>
          </a:extLst>
        </xdr:cNvPr>
        <xdr:cNvSpPr>
          <a:spLocks noChangeArrowheads="1"/>
        </xdr:cNvSpPr>
      </xdr:nvSpPr>
      <xdr:spPr bwMode="auto">
        <a:xfrm>
          <a:off x="2390775" y="86836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E38B4A77-E3A7-4A39-BEEB-324BC404FA51}"/>
            </a:ext>
          </a:extLst>
        </xdr:cNvPr>
        <xdr:cNvSpPr>
          <a:spLocks noChangeArrowheads="1"/>
        </xdr:cNvSpPr>
      </xdr:nvSpPr>
      <xdr:spPr bwMode="auto">
        <a:xfrm>
          <a:off x="2390775" y="9032875"/>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A1093300-66E0-4DC0-82E7-A87AF5952A42}"/>
            </a:ext>
          </a:extLst>
        </xdr:cNvPr>
        <xdr:cNvSpPr>
          <a:spLocks noChangeArrowheads="1"/>
        </xdr:cNvSpPr>
      </xdr:nvSpPr>
      <xdr:spPr bwMode="auto">
        <a:xfrm>
          <a:off x="2390775" y="939165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C0A44815-0139-4F4F-AC02-DC6055357FDA}"/>
            </a:ext>
          </a:extLst>
        </xdr:cNvPr>
        <xdr:cNvSpPr>
          <a:spLocks noChangeArrowheads="1"/>
        </xdr:cNvSpPr>
      </xdr:nvSpPr>
      <xdr:spPr bwMode="auto">
        <a:xfrm>
          <a:off x="2390775" y="974090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9066ED35-66B5-4221-8232-B13A92E6978B}"/>
            </a:ext>
          </a:extLst>
        </xdr:cNvPr>
        <xdr:cNvSpPr>
          <a:spLocks noChangeArrowheads="1"/>
        </xdr:cNvSpPr>
      </xdr:nvSpPr>
      <xdr:spPr bwMode="auto">
        <a:xfrm>
          <a:off x="2390775" y="1043940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E35EDA86-B846-412B-BDFF-9703ED3F5B37}"/>
            </a:ext>
          </a:extLst>
        </xdr:cNvPr>
        <xdr:cNvSpPr>
          <a:spLocks noChangeArrowheads="1"/>
        </xdr:cNvSpPr>
      </xdr:nvSpPr>
      <xdr:spPr bwMode="auto">
        <a:xfrm>
          <a:off x="2390775" y="1077912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E12B1D1-C730-408F-A7C7-F2673905ED42}"/>
            </a:ext>
          </a:extLst>
        </xdr:cNvPr>
        <xdr:cNvSpPr>
          <a:spLocks noChangeArrowheads="1"/>
        </xdr:cNvSpPr>
      </xdr:nvSpPr>
      <xdr:spPr bwMode="auto">
        <a:xfrm>
          <a:off x="2390775" y="111379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6722D007-F8FE-4BA2-B51C-4F1537803648}"/>
            </a:ext>
          </a:extLst>
        </xdr:cNvPr>
        <xdr:cNvSpPr>
          <a:spLocks noChangeArrowheads="1"/>
        </xdr:cNvSpPr>
      </xdr:nvSpPr>
      <xdr:spPr bwMode="auto">
        <a:xfrm>
          <a:off x="2390775" y="114871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D37FC0A0-1D75-49D7-92FF-4E7B700CDC95}"/>
            </a:ext>
          </a:extLst>
        </xdr:cNvPr>
        <xdr:cNvSpPr>
          <a:spLocks noChangeArrowheads="1"/>
        </xdr:cNvSpPr>
      </xdr:nvSpPr>
      <xdr:spPr bwMode="auto">
        <a:xfrm>
          <a:off x="2390775" y="1182687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72641B24-1E03-4FFC-B0E4-EAEB926ECAD9}"/>
            </a:ext>
          </a:extLst>
        </xdr:cNvPr>
        <xdr:cNvCxnSpPr>
          <a:cxnSpLocks noChangeShapeType="1"/>
        </xdr:cNvCxnSpPr>
      </xdr:nvCxnSpPr>
      <xdr:spPr bwMode="auto">
        <a:xfrm>
          <a:off x="2419350" y="1229042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571D30B1-4FCB-4D81-AFB8-E75EC9F1BA1A}"/>
            </a:ext>
          </a:extLst>
        </xdr:cNvPr>
        <xdr:cNvSpPr>
          <a:spLocks noChangeArrowheads="1"/>
        </xdr:cNvSpPr>
      </xdr:nvSpPr>
      <xdr:spPr bwMode="auto">
        <a:xfrm>
          <a:off x="2571750" y="1220470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A4F82520-7D27-4BF7-99E7-2DFD5FB9A6FB}"/>
            </a:ext>
          </a:extLst>
        </xdr:cNvPr>
        <xdr:cNvSpPr>
          <a:spLocks noChangeArrowheads="1"/>
        </xdr:cNvSpPr>
      </xdr:nvSpPr>
      <xdr:spPr bwMode="auto">
        <a:xfrm>
          <a:off x="138544" y="138544"/>
          <a:ext cx="84830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C3A31CB1-DD46-4316-B08B-F7E2D304F460}"/>
            </a:ext>
          </a:extLst>
        </xdr:cNvPr>
        <xdr:cNvSpPr>
          <a:spLocks noChangeArrowheads="1"/>
        </xdr:cNvSpPr>
      </xdr:nvSpPr>
      <xdr:spPr bwMode="auto">
        <a:xfrm>
          <a:off x="9956800" y="238125"/>
          <a:ext cx="23241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19FE3781-9357-4705-9952-00F0174B7392}"/>
            </a:ext>
          </a:extLst>
        </xdr:cNvPr>
        <xdr:cNvSpPr>
          <a:spLocks noChangeArrowheads="1"/>
        </xdr:cNvSpPr>
      </xdr:nvSpPr>
      <xdr:spPr bwMode="auto">
        <a:xfrm>
          <a:off x="12706350" y="238125"/>
          <a:ext cx="34925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福井県美浜町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44227CE7-C2AC-4037-A544-3D31EB86237C}"/>
            </a:ext>
          </a:extLst>
        </xdr:cNvPr>
        <xdr:cNvSpPr>
          <a:spLocks noChangeShapeType="1"/>
        </xdr:cNvSpPr>
      </xdr:nvSpPr>
      <xdr:spPr bwMode="auto">
        <a:xfrm>
          <a:off x="463550" y="7588250"/>
          <a:ext cx="5473700" cy="34925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F48410FC-EAC0-491D-A10C-EAF8D29E6C42}"/>
            </a:ext>
          </a:extLst>
        </xdr:cNvPr>
        <xdr:cNvSpPr txBox="1">
          <a:spLocks noChangeArrowheads="1"/>
        </xdr:cNvSpPr>
      </xdr:nvSpPr>
      <xdr:spPr bwMode="auto">
        <a:xfrm>
          <a:off x="577850" y="704850"/>
          <a:ext cx="165100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3FD8D127-9E39-40E9-B20B-4042454E854D}"/>
            </a:ext>
          </a:extLst>
        </xdr:cNvPr>
        <xdr:cNvSpPr txBox="1"/>
      </xdr:nvSpPr>
      <xdr:spPr>
        <a:xfrm>
          <a:off x="12042775" y="7956550"/>
          <a:ext cx="4041774" cy="4419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ysClr val="windowText" lastClr="000000"/>
              </a:solidFill>
              <a:effectLst/>
              <a:latin typeface="+mn-lt"/>
              <a:ea typeface="+mn-ea"/>
              <a:cs typeface="+mn-cs"/>
            </a:rPr>
            <a:t>・一般会計等に係る地方債の現在高については</a:t>
          </a:r>
          <a:r>
            <a:rPr lang="en-US" altLang="ja-JP" sz="1100" b="0" i="0" baseline="0">
              <a:solidFill>
                <a:sysClr val="windowText" lastClr="000000"/>
              </a:solidFill>
              <a:effectLst/>
              <a:latin typeface="+mn-lt"/>
              <a:ea typeface="+mn-ea"/>
              <a:cs typeface="+mn-cs"/>
            </a:rPr>
            <a:t>R4</a:t>
          </a:r>
          <a:r>
            <a:rPr lang="ja-JP" altLang="ja-JP" sz="1100" b="0" i="0" baseline="0">
              <a:solidFill>
                <a:sysClr val="windowText" lastClr="000000"/>
              </a:solidFill>
              <a:effectLst/>
              <a:latin typeface="+mn-lt"/>
              <a:ea typeface="+mn-ea"/>
              <a:cs typeface="+mn-cs"/>
            </a:rPr>
            <a:t>以降減少している。</a:t>
          </a:r>
          <a:endParaRPr lang="ja-JP" altLang="ja-JP" sz="1400">
            <a:solidFill>
              <a:sysClr val="windowText" lastClr="000000"/>
            </a:solidFill>
            <a:effectLst/>
          </a:endParaRPr>
        </a:p>
        <a:p>
          <a:pPr rtl="0" eaLnBrk="1" fontAlgn="auto" latinLnBrk="0" hangingPunct="1"/>
          <a:r>
            <a:rPr lang="ja-JP" altLang="ja-JP" sz="1100" b="0" i="0" baseline="0">
              <a:solidFill>
                <a:sysClr val="windowText" lastClr="000000"/>
              </a:solidFill>
              <a:effectLst/>
              <a:latin typeface="+mn-lt"/>
              <a:ea typeface="+mn-ea"/>
              <a:cs typeface="+mn-cs"/>
            </a:rPr>
            <a:t>・公営企業債等繰入見込額については、</a:t>
          </a:r>
          <a:r>
            <a:rPr lang="en-US" altLang="ja-JP" sz="1100" b="0" i="0" baseline="0">
              <a:solidFill>
                <a:sysClr val="windowText" lastClr="000000"/>
              </a:solidFill>
              <a:effectLst/>
              <a:latin typeface="+mn-lt"/>
              <a:ea typeface="+mn-ea"/>
              <a:cs typeface="+mn-cs"/>
            </a:rPr>
            <a:t>H28</a:t>
          </a:r>
          <a:r>
            <a:rPr lang="ja-JP" altLang="ja-JP" sz="1100" b="0" i="0" baseline="0">
              <a:solidFill>
                <a:sysClr val="windowText" lastClr="000000"/>
              </a:solidFill>
              <a:effectLst/>
              <a:latin typeface="+mn-lt"/>
              <a:ea typeface="+mn-ea"/>
              <a:cs typeface="+mn-cs"/>
            </a:rPr>
            <a:t>～</a:t>
          </a:r>
          <a:r>
            <a:rPr lang="en-US" altLang="ja-JP" sz="1100" b="0" i="0" baseline="0">
              <a:solidFill>
                <a:sysClr val="windowText" lastClr="000000"/>
              </a:solidFill>
              <a:effectLst/>
              <a:latin typeface="+mn-lt"/>
              <a:ea typeface="+mn-ea"/>
              <a:cs typeface="+mn-cs"/>
            </a:rPr>
            <a:t>R6</a:t>
          </a:r>
          <a:r>
            <a:rPr lang="ja-JP" altLang="ja-JP" sz="1100" b="0" i="0" baseline="0">
              <a:solidFill>
                <a:sysClr val="windowText" lastClr="000000"/>
              </a:solidFill>
              <a:effectLst/>
              <a:latin typeface="+mn-lt"/>
              <a:ea typeface="+mn-ea"/>
              <a:cs typeface="+mn-cs"/>
            </a:rPr>
            <a:t>は下水道事業債の残高の減等により、見込額も減少した。</a:t>
          </a:r>
          <a:endParaRPr lang="ja-JP" altLang="ja-JP" sz="1400">
            <a:solidFill>
              <a:sysClr val="windowText" lastClr="000000"/>
            </a:solidFill>
            <a:effectLst/>
          </a:endParaRPr>
        </a:p>
        <a:p>
          <a:pPr rtl="0" eaLnBrk="1" fontAlgn="auto" latinLnBrk="0" hangingPunct="1"/>
          <a:r>
            <a:rPr lang="ja-JP" altLang="ja-JP" sz="1100" b="0" i="0" baseline="0">
              <a:solidFill>
                <a:sysClr val="windowText" lastClr="000000"/>
              </a:solidFill>
              <a:effectLst/>
              <a:latin typeface="+mn-lt"/>
              <a:ea typeface="+mn-ea"/>
              <a:cs typeface="+mn-cs"/>
            </a:rPr>
            <a:t>・組合等負担等見込額については、</a:t>
          </a:r>
          <a:r>
            <a:rPr lang="en-US" altLang="ja-JP" sz="1100" b="0" i="0" baseline="0">
              <a:solidFill>
                <a:sysClr val="windowText" lastClr="000000"/>
              </a:solidFill>
              <a:effectLst/>
              <a:latin typeface="+mn-lt"/>
              <a:ea typeface="+mn-ea"/>
              <a:cs typeface="+mn-cs"/>
            </a:rPr>
            <a:t>H27</a:t>
          </a:r>
          <a:r>
            <a:rPr lang="ja-JP" altLang="ja-JP" sz="1100" b="0" i="0" baseline="0">
              <a:solidFill>
                <a:sysClr val="windowText" lastClr="000000"/>
              </a:solidFill>
              <a:effectLst/>
              <a:latin typeface="+mn-lt"/>
              <a:ea typeface="+mn-ea"/>
              <a:cs typeface="+mn-cs"/>
            </a:rPr>
            <a:t>以降減少傾向にあ</a:t>
          </a:r>
          <a:r>
            <a:rPr lang="ja-JP" altLang="en-US" sz="1100" b="0" i="0" baseline="0">
              <a:solidFill>
                <a:sysClr val="windowText" lastClr="000000"/>
              </a:solidFill>
              <a:effectLst/>
              <a:latin typeface="+mn-lt"/>
              <a:ea typeface="+mn-ea"/>
              <a:cs typeface="+mn-cs"/>
            </a:rPr>
            <a:t>ったが</a:t>
          </a:r>
          <a:r>
            <a:rPr lang="ja-JP" altLang="ja-JP" sz="1100" b="0" i="0" baseline="0">
              <a:solidFill>
                <a:sysClr val="windowText" lastClr="000000"/>
              </a:solidFill>
              <a:effectLst/>
              <a:latin typeface="+mn-lt"/>
              <a:ea typeface="+mn-ea"/>
              <a:cs typeface="+mn-cs"/>
            </a:rPr>
            <a:t>、</a:t>
          </a:r>
          <a:r>
            <a:rPr lang="en-US" altLang="ja-JP" sz="1100" b="0" i="0" baseline="0">
              <a:solidFill>
                <a:sysClr val="windowText" lastClr="000000"/>
              </a:solidFill>
              <a:effectLst/>
              <a:latin typeface="+mn-lt"/>
              <a:ea typeface="+mn-ea"/>
              <a:cs typeface="+mn-cs"/>
            </a:rPr>
            <a:t>R6</a:t>
          </a:r>
          <a:r>
            <a:rPr lang="ja-JP" altLang="ja-JP" sz="1100" b="0" i="0" baseline="0">
              <a:solidFill>
                <a:sysClr val="windowText" lastClr="000000"/>
              </a:solidFill>
              <a:effectLst/>
              <a:latin typeface="+mn-lt"/>
              <a:ea typeface="+mn-ea"/>
              <a:cs typeface="+mn-cs"/>
            </a:rPr>
            <a:t>において</a:t>
          </a:r>
          <a:r>
            <a:rPr lang="ja-JP" altLang="en-US" sz="1100" b="0" i="0" baseline="0">
              <a:solidFill>
                <a:sysClr val="windowText" lastClr="000000"/>
              </a:solidFill>
              <a:effectLst/>
              <a:latin typeface="+mn-lt"/>
              <a:ea typeface="+mn-ea"/>
              <a:cs typeface="+mn-cs"/>
            </a:rPr>
            <a:t>は</a:t>
          </a:r>
          <a:r>
            <a:rPr lang="ja-JP" altLang="ja-JP" sz="1100" b="0" i="0" baseline="0">
              <a:solidFill>
                <a:sysClr val="windowText" lastClr="000000"/>
              </a:solidFill>
              <a:effectLst/>
              <a:latin typeface="+mn-lt"/>
              <a:ea typeface="+mn-ea"/>
              <a:cs typeface="+mn-cs"/>
            </a:rPr>
            <a:t>消防組合、美浜・三方環境衛生組合で</a:t>
          </a:r>
          <a:r>
            <a:rPr lang="ja-JP" altLang="en-US" sz="1100" b="0" i="0" baseline="0">
              <a:solidFill>
                <a:sysClr val="windowText" lastClr="000000"/>
              </a:solidFill>
              <a:effectLst/>
              <a:latin typeface="+mn-lt"/>
              <a:ea typeface="+mn-ea"/>
              <a:cs typeface="+mn-cs"/>
            </a:rPr>
            <a:t>増加</a:t>
          </a:r>
          <a:r>
            <a:rPr lang="ja-JP" altLang="ja-JP" sz="1100" b="0" i="0" baseline="0">
              <a:solidFill>
                <a:sysClr val="windowText" lastClr="000000"/>
              </a:solidFill>
              <a:effectLst/>
              <a:latin typeface="+mn-lt"/>
              <a:ea typeface="+mn-ea"/>
              <a:cs typeface="+mn-cs"/>
            </a:rPr>
            <a:t>したため、全体の負担等見込額が</a:t>
          </a:r>
          <a:r>
            <a:rPr lang="ja-JP" altLang="en-US" sz="1100" b="0" i="0" baseline="0">
              <a:solidFill>
                <a:sysClr val="windowText" lastClr="000000"/>
              </a:solidFill>
              <a:effectLst/>
              <a:latin typeface="+mn-lt"/>
              <a:ea typeface="+mn-ea"/>
              <a:cs typeface="+mn-cs"/>
            </a:rPr>
            <a:t>増加</a:t>
          </a:r>
          <a:r>
            <a:rPr lang="ja-JP" altLang="ja-JP" sz="1100" b="0" i="0" baseline="0">
              <a:solidFill>
                <a:sysClr val="windowText" lastClr="000000"/>
              </a:solidFill>
              <a:effectLst/>
              <a:latin typeface="+mn-lt"/>
              <a:ea typeface="+mn-ea"/>
              <a:cs typeface="+mn-cs"/>
            </a:rPr>
            <a:t>した。</a:t>
          </a:r>
          <a:endParaRPr lang="ja-JP" altLang="ja-JP" sz="1400" b="1">
            <a:solidFill>
              <a:srgbClr val="FF0000"/>
            </a:solidFill>
            <a:effectLst/>
          </a:endParaRPr>
        </a:p>
        <a:p>
          <a:pPr rtl="0" eaLnBrk="1" fontAlgn="auto" latinLnBrk="0" hangingPunct="1"/>
          <a:r>
            <a:rPr lang="ja-JP" altLang="ja-JP" sz="1100" b="0" i="0" baseline="0">
              <a:solidFill>
                <a:sysClr val="windowText" lastClr="000000"/>
              </a:solidFill>
              <a:effectLst/>
              <a:latin typeface="+mn-lt"/>
              <a:ea typeface="+mn-ea"/>
              <a:cs typeface="+mn-cs"/>
            </a:rPr>
            <a:t>・退職手当負担見込額については、定員適正化計画に基づき職員数の削減を進めているところである。</a:t>
          </a:r>
          <a:endParaRPr lang="ja-JP" altLang="ja-JP" sz="1400">
            <a:solidFill>
              <a:sysClr val="windowText" lastClr="000000"/>
            </a:solidFill>
            <a:effectLst/>
          </a:endParaRPr>
        </a:p>
        <a:p>
          <a:pPr rtl="0" eaLnBrk="1" fontAlgn="auto" latinLnBrk="0" hangingPunct="1"/>
          <a:r>
            <a:rPr lang="ja-JP" altLang="ja-JP" sz="1100" b="0" i="0" baseline="0">
              <a:solidFill>
                <a:sysClr val="windowText" lastClr="000000"/>
              </a:solidFill>
              <a:effectLst/>
              <a:latin typeface="+mn-lt"/>
              <a:ea typeface="+mn-ea"/>
              <a:cs typeface="+mn-cs"/>
            </a:rPr>
            <a:t>・充当可能基金については特定目的基金が多く、年度によって積立額、取崩額が大きく変動するため、安定していない。</a:t>
          </a:r>
          <a:endParaRPr lang="ja-JP" altLang="ja-JP" sz="1400">
            <a:solidFill>
              <a:sysClr val="windowText" lastClr="000000"/>
            </a:solidFill>
            <a:effectLst/>
          </a:endParaRPr>
        </a:p>
        <a:p>
          <a:pPr rtl="0" eaLnBrk="1" fontAlgn="auto" latinLnBrk="0" hangingPunct="1"/>
          <a:r>
            <a:rPr lang="ja-JP" altLang="ja-JP" sz="1100" b="0" i="0" baseline="0">
              <a:solidFill>
                <a:sysClr val="windowText" lastClr="000000"/>
              </a:solidFill>
              <a:effectLst/>
              <a:latin typeface="+mn-lt"/>
              <a:ea typeface="+mn-ea"/>
              <a:cs typeface="+mn-cs"/>
            </a:rPr>
            <a:t>・今後においても、普通建設事業は国の補助制度を最大限活用するとともに、事業の優先度、緊急性及び事業効果を検証し、事業の先送りや規模縮小、職員数のさらなる適正化を図り、地方債の発行を抑え、将来負担比率（分子）の減少に努めていく。</a:t>
          </a:r>
          <a:endParaRPr lang="ja-JP" altLang="ja-JP" sz="1400">
            <a:solidFill>
              <a:sysClr val="windowText" lastClr="000000"/>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F5330A76-4438-42A8-9A2C-5CF775477F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59FF5477-0F20-4542-B533-37D5BC70DCDA}"/>
            </a:ext>
          </a:extLst>
        </xdr:cNvPr>
        <xdr:cNvSpPr>
          <a:spLocks noChangeArrowheads="1"/>
        </xdr:cNvSpPr>
      </xdr:nvSpPr>
      <xdr:spPr bwMode="auto">
        <a:xfrm>
          <a:off x="771525" y="123983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EDD1C18-66CF-46B4-9A6F-E3F1854CC3A6}"/>
            </a:ext>
          </a:extLst>
        </xdr:cNvPr>
        <xdr:cNvSpPr>
          <a:spLocks noChangeArrowheads="1"/>
        </xdr:cNvSpPr>
      </xdr:nvSpPr>
      <xdr:spPr bwMode="auto">
        <a:xfrm>
          <a:off x="771525" y="137414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461D31EC-B4EB-4FD2-8074-31D30CB2BEEF}"/>
            </a:ext>
          </a:extLst>
        </xdr:cNvPr>
        <xdr:cNvSpPr>
          <a:spLocks noChangeArrowheads="1"/>
        </xdr:cNvSpPr>
      </xdr:nvSpPr>
      <xdr:spPr bwMode="auto">
        <a:xfrm>
          <a:off x="123825" y="123825"/>
          <a:ext cx="12282921"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2F848BF3-D81C-44C0-9E3E-DF6EB8C5287F}"/>
            </a:ext>
          </a:extLst>
        </xdr:cNvPr>
        <xdr:cNvSpPr>
          <a:spLocks noChangeShapeType="1"/>
        </xdr:cNvSpPr>
      </xdr:nvSpPr>
      <xdr:spPr bwMode="auto">
        <a:xfrm>
          <a:off x="571500" y="11925300"/>
          <a:ext cx="6629400" cy="36830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B82952E-DD2B-46F4-A189-181064C79155}"/>
            </a:ext>
          </a:extLst>
        </xdr:cNvPr>
        <xdr:cNvSpPr>
          <a:spLocks noChangeArrowheads="1"/>
        </xdr:cNvSpPr>
      </xdr:nvSpPr>
      <xdr:spPr bwMode="auto">
        <a:xfrm>
          <a:off x="12608378" y="165045"/>
          <a:ext cx="36594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C601B340-3DAF-47DB-89A3-DE263B7D258B}"/>
            </a:ext>
          </a:extLst>
        </xdr:cNvPr>
        <xdr:cNvSpPr>
          <a:spLocks noChangeArrowheads="1"/>
        </xdr:cNvSpPr>
      </xdr:nvSpPr>
      <xdr:spPr bwMode="auto">
        <a:xfrm>
          <a:off x="16461418" y="165046"/>
          <a:ext cx="67850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福井県美浜町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C7DB2DE7-71B5-40A5-9D58-DA0CB4845D8B}"/>
            </a:ext>
          </a:extLst>
        </xdr:cNvPr>
        <xdr:cNvSpPr txBox="1">
          <a:spLocks noChangeArrowheads="1"/>
        </xdr:cNvSpPr>
      </xdr:nvSpPr>
      <xdr:spPr bwMode="auto">
        <a:xfrm>
          <a:off x="533400" y="956829"/>
          <a:ext cx="219075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6D087176-7D50-4D9C-B98A-DDD0B5078266}"/>
            </a:ext>
          </a:extLst>
        </xdr:cNvPr>
        <xdr:cNvSpPr>
          <a:spLocks noChangeArrowheads="1"/>
        </xdr:cNvSpPr>
      </xdr:nvSpPr>
      <xdr:spPr bwMode="auto">
        <a:xfrm>
          <a:off x="771525" y="130746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7AFB402B-5178-48B5-8510-5EE688CAA21D}"/>
            </a:ext>
          </a:extLst>
        </xdr:cNvPr>
        <xdr:cNvSpPr>
          <a:spLocks noChangeArrowheads="1"/>
        </xdr:cNvSpPr>
      </xdr:nvSpPr>
      <xdr:spPr bwMode="auto">
        <a:xfrm>
          <a:off x="12608378" y="805544"/>
          <a:ext cx="106380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40673131-ACEF-4EC0-8C13-F58C41345869}"/>
            </a:ext>
          </a:extLst>
        </xdr:cNvPr>
        <xdr:cNvSpPr txBox="1"/>
      </xdr:nvSpPr>
      <xdr:spPr>
        <a:xfrm>
          <a:off x="12608378" y="1298120"/>
          <a:ext cx="106370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（増減理由）</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・財政調整基金については、</a:t>
          </a:r>
          <a:r>
            <a:rPr kumimoji="1" lang="en-US" altLang="ja-JP" sz="1100">
              <a:solidFill>
                <a:sysClr val="windowText" lastClr="000000"/>
              </a:solidFill>
              <a:effectLst/>
              <a:latin typeface="+mn-lt"/>
              <a:ea typeface="+mn-ea"/>
              <a:cs typeface="+mn-cs"/>
            </a:rPr>
            <a:t>374,000</a:t>
          </a:r>
          <a:r>
            <a:rPr kumimoji="1" lang="ja-JP" altLang="ja-JP" sz="1100">
              <a:solidFill>
                <a:sysClr val="windowText" lastClr="000000"/>
              </a:solidFill>
              <a:effectLst/>
              <a:latin typeface="+mn-lt"/>
              <a:ea typeface="+mn-ea"/>
              <a:cs typeface="+mn-cs"/>
            </a:rPr>
            <a:t>千円を積み立てた。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・特定目的基金については、まちづくり基金に</a:t>
          </a:r>
          <a:r>
            <a:rPr kumimoji="1" lang="en-US" altLang="ja-JP" sz="1100">
              <a:solidFill>
                <a:sysClr val="windowText" lastClr="000000"/>
              </a:solidFill>
              <a:effectLst/>
              <a:latin typeface="+mn-lt"/>
              <a:ea typeface="+mn-ea"/>
              <a:cs typeface="+mn-cs"/>
            </a:rPr>
            <a:t>300,181</a:t>
          </a:r>
          <a:r>
            <a:rPr kumimoji="1" lang="ja-JP" altLang="ja-JP" sz="1100">
              <a:solidFill>
                <a:sysClr val="windowText" lastClr="000000"/>
              </a:solidFill>
              <a:effectLst/>
              <a:latin typeface="+mn-lt"/>
              <a:ea typeface="+mn-ea"/>
              <a:cs typeface="+mn-cs"/>
            </a:rPr>
            <a:t>千円</a:t>
          </a:r>
          <a:r>
            <a:rPr kumimoji="1" lang="ja-JP" altLang="en-US" sz="1100">
              <a:solidFill>
                <a:sysClr val="windowText" lastClr="000000"/>
              </a:solidFill>
              <a:effectLst/>
              <a:latin typeface="+mn-lt"/>
              <a:ea typeface="+mn-ea"/>
              <a:cs typeface="+mn-cs"/>
            </a:rPr>
            <a:t>、若者定住対策</a:t>
          </a:r>
          <a:r>
            <a:rPr kumimoji="1" lang="ja-JP" altLang="ja-JP" sz="1100">
              <a:solidFill>
                <a:sysClr val="windowText" lastClr="000000"/>
              </a:solidFill>
              <a:effectLst/>
              <a:latin typeface="+mn-lt"/>
              <a:ea typeface="+mn-ea"/>
              <a:cs typeface="+mn-cs"/>
            </a:rPr>
            <a:t>基金に</a:t>
          </a:r>
          <a:r>
            <a:rPr kumimoji="1" lang="en-US" altLang="ja-JP" sz="1100">
              <a:solidFill>
                <a:sysClr val="windowText" lastClr="000000"/>
              </a:solidFill>
              <a:effectLst/>
              <a:latin typeface="+mn-lt"/>
              <a:ea typeface="+mn-ea"/>
              <a:cs typeface="+mn-cs"/>
            </a:rPr>
            <a:t>167,004</a:t>
          </a:r>
          <a:r>
            <a:rPr kumimoji="1" lang="ja-JP" altLang="ja-JP" sz="1100">
              <a:solidFill>
                <a:sysClr val="windowText" lastClr="000000"/>
              </a:solidFill>
              <a:effectLst/>
              <a:latin typeface="+mn-lt"/>
              <a:ea typeface="+mn-ea"/>
              <a:cs typeface="+mn-cs"/>
            </a:rPr>
            <a:t>千円積み立てた。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・基金処分では、特定目的基金において、</a:t>
          </a:r>
          <a:r>
            <a:rPr kumimoji="1" lang="ja-JP" altLang="en-US" sz="1100">
              <a:solidFill>
                <a:sysClr val="windowText" lastClr="000000"/>
              </a:solidFill>
              <a:effectLst/>
              <a:latin typeface="+mn-lt"/>
              <a:ea typeface="+mn-ea"/>
              <a:cs typeface="+mn-cs"/>
            </a:rPr>
            <a:t>庁舎改修</a:t>
          </a:r>
          <a:r>
            <a:rPr kumimoji="1" lang="ja-JP" altLang="ja-JP" sz="1100">
              <a:solidFill>
                <a:sysClr val="windowText" lastClr="000000"/>
              </a:solidFill>
              <a:effectLst/>
              <a:latin typeface="+mn-lt"/>
              <a:ea typeface="+mn-ea"/>
              <a:cs typeface="+mn-cs"/>
            </a:rPr>
            <a:t>基金で</a:t>
          </a:r>
          <a:r>
            <a:rPr kumimoji="1" lang="en-US" altLang="ja-JP" sz="1100">
              <a:solidFill>
                <a:sysClr val="windowText" lastClr="000000"/>
              </a:solidFill>
              <a:effectLst/>
              <a:latin typeface="+mn-lt"/>
              <a:ea typeface="+mn-ea"/>
              <a:cs typeface="+mn-cs"/>
            </a:rPr>
            <a:t>331,629</a:t>
          </a:r>
          <a:r>
            <a:rPr kumimoji="1" lang="ja-JP" altLang="ja-JP" sz="1100">
              <a:solidFill>
                <a:sysClr val="windowText" lastClr="000000"/>
              </a:solidFill>
              <a:effectLst/>
              <a:latin typeface="+mn-lt"/>
              <a:ea typeface="+mn-ea"/>
              <a:cs typeface="+mn-cs"/>
            </a:rPr>
            <a:t>千円、</a:t>
          </a:r>
          <a:r>
            <a:rPr kumimoji="1" lang="ja-JP" altLang="en-US" sz="1100">
              <a:solidFill>
                <a:sysClr val="windowText" lastClr="000000"/>
              </a:solidFill>
              <a:effectLst/>
              <a:latin typeface="+mn-lt"/>
              <a:ea typeface="+mn-ea"/>
              <a:cs typeface="+mn-cs"/>
            </a:rPr>
            <a:t>ふるさと応援基金</a:t>
          </a:r>
          <a:r>
            <a:rPr kumimoji="1" lang="ja-JP" altLang="ja-JP" sz="1100">
              <a:solidFill>
                <a:sysClr val="windowText" lastClr="000000"/>
              </a:solidFill>
              <a:effectLst/>
              <a:latin typeface="+mn-lt"/>
              <a:ea typeface="+mn-ea"/>
              <a:cs typeface="+mn-cs"/>
            </a:rPr>
            <a:t>で</a:t>
          </a:r>
          <a:r>
            <a:rPr kumimoji="1" lang="en-US" altLang="ja-JP" sz="1100">
              <a:solidFill>
                <a:sysClr val="windowText" lastClr="000000"/>
              </a:solidFill>
              <a:effectLst/>
              <a:latin typeface="+mn-lt"/>
              <a:ea typeface="+mn-ea"/>
              <a:cs typeface="+mn-cs"/>
            </a:rPr>
            <a:t>71,071</a:t>
          </a:r>
          <a:r>
            <a:rPr kumimoji="1" lang="ja-JP" altLang="ja-JP" sz="1100">
              <a:solidFill>
                <a:sysClr val="windowText" lastClr="000000"/>
              </a:solidFill>
              <a:effectLst/>
              <a:latin typeface="+mn-lt"/>
              <a:ea typeface="+mn-ea"/>
              <a:cs typeface="+mn-cs"/>
            </a:rPr>
            <a:t>千円を取り崩すなど、合計で</a:t>
          </a:r>
          <a:r>
            <a:rPr kumimoji="1" lang="en-US" altLang="ja-JP" sz="1100">
              <a:solidFill>
                <a:sysClr val="windowText" lastClr="000000"/>
              </a:solidFill>
              <a:effectLst/>
              <a:latin typeface="+mn-lt"/>
              <a:ea typeface="+mn-ea"/>
              <a:cs typeface="+mn-cs"/>
            </a:rPr>
            <a:t>735,226</a:t>
          </a:r>
          <a:r>
            <a:rPr kumimoji="1" lang="ja-JP" altLang="ja-JP" sz="1100">
              <a:solidFill>
                <a:sysClr val="windowText" lastClr="000000"/>
              </a:solidFill>
              <a:effectLst/>
              <a:latin typeface="+mn-lt"/>
              <a:ea typeface="+mn-ea"/>
              <a:cs typeface="+mn-cs"/>
            </a:rPr>
            <a:t>千円の処分を行った。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・この</a:t>
          </a:r>
          <a:r>
            <a:rPr kumimoji="1" lang="ja-JP" altLang="en-US" sz="1100">
              <a:solidFill>
                <a:sysClr val="windowText" lastClr="000000"/>
              </a:solidFill>
              <a:effectLst/>
              <a:latin typeface="+mn-lt"/>
              <a:ea typeface="+mn-ea"/>
              <a:cs typeface="+mn-cs"/>
            </a:rPr>
            <a:t>結果、</a:t>
          </a:r>
          <a:r>
            <a:rPr kumimoji="1" lang="ja-JP" altLang="ja-JP" sz="1100">
              <a:solidFill>
                <a:sysClr val="windowText" lastClr="000000"/>
              </a:solidFill>
              <a:effectLst/>
              <a:latin typeface="+mn-lt"/>
              <a:ea typeface="+mn-ea"/>
              <a:cs typeface="+mn-cs"/>
            </a:rPr>
            <a:t>基金全体では、</a:t>
          </a:r>
          <a:r>
            <a:rPr kumimoji="1" lang="en-US" altLang="ja-JP" sz="1100">
              <a:solidFill>
                <a:sysClr val="windowText" lastClr="000000"/>
              </a:solidFill>
              <a:effectLst/>
              <a:latin typeface="+mn-lt"/>
              <a:ea typeface="+mn-ea"/>
              <a:cs typeface="+mn-cs"/>
            </a:rPr>
            <a:t>936,874</a:t>
          </a:r>
          <a:r>
            <a:rPr kumimoji="1" lang="ja-JP" altLang="ja-JP" sz="1100">
              <a:solidFill>
                <a:sysClr val="windowText" lastClr="000000"/>
              </a:solidFill>
              <a:effectLst/>
              <a:latin typeface="+mn-lt"/>
              <a:ea typeface="+mn-ea"/>
              <a:cs typeface="+mn-cs"/>
            </a:rPr>
            <a:t>千円の増となった。</a:t>
          </a:r>
          <a:endParaRPr kumimoji="1" lang="en-US" altLang="ja-JP" sz="1100">
            <a:solidFill>
              <a:sysClr val="windowText" lastClr="000000"/>
            </a:solidFill>
            <a:effectLst/>
            <a:latin typeface="+mn-lt"/>
            <a:ea typeface="+mn-ea"/>
            <a:cs typeface="+mn-cs"/>
          </a:endParaRPr>
        </a:p>
        <a:p>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（今後の方針）</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・財政調整基金の残高は、標準財政規模の２０％を超えているため、決算上の剰余金は、特定目的基金への積み立てや、地方債の繰り上げ償還の財源とする方針である。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・電源立地地域対策交付金等の国庫支出金を原資とした特定目的基金については、第</a:t>
          </a:r>
          <a:r>
            <a:rPr kumimoji="1" lang="en-US" altLang="ja-JP" sz="1100">
              <a:solidFill>
                <a:sysClr val="windowText" lastClr="000000"/>
              </a:solidFill>
              <a:effectLst/>
              <a:latin typeface="+mn-lt"/>
              <a:ea typeface="+mn-ea"/>
              <a:cs typeface="+mn-cs"/>
            </a:rPr>
            <a:t>5</a:t>
          </a:r>
          <a:r>
            <a:rPr kumimoji="1" lang="ja-JP" altLang="ja-JP" sz="1100">
              <a:solidFill>
                <a:sysClr val="windowText" lastClr="000000"/>
              </a:solidFill>
              <a:effectLst/>
              <a:latin typeface="+mn-lt"/>
              <a:ea typeface="+mn-ea"/>
              <a:cs typeface="+mn-cs"/>
            </a:rPr>
            <a:t>次美浜町総合振興計画、美浜</a:t>
          </a:r>
          <a:r>
            <a:rPr kumimoji="1" lang="ja-JP" altLang="en-US" sz="1100">
              <a:solidFill>
                <a:sysClr val="windowText" lastClr="000000"/>
              </a:solidFill>
              <a:effectLst/>
              <a:latin typeface="+mn-lt"/>
              <a:ea typeface="+mn-ea"/>
              <a:cs typeface="+mn-cs"/>
            </a:rPr>
            <a:t>創生</a:t>
          </a:r>
          <a:r>
            <a:rPr kumimoji="1" lang="ja-JP" altLang="ja-JP" sz="1100">
              <a:solidFill>
                <a:sysClr val="windowText" lastClr="000000"/>
              </a:solidFill>
              <a:effectLst/>
              <a:latin typeface="+mn-lt"/>
              <a:ea typeface="+mn-ea"/>
              <a:cs typeface="+mn-cs"/>
            </a:rPr>
            <a:t>総合戦略のさらなる推進に向け、計画的に造成、処分を行う。</a:t>
          </a:r>
          <a:endParaRPr lang="ja-JP" altLang="ja-JP" sz="1400">
            <a:solidFill>
              <a:sysClr val="windowText" lastClr="000000"/>
            </a:solidFill>
            <a:effectLst/>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2000082-583C-446C-970A-605E1E4D6666}"/>
            </a:ext>
          </a:extLst>
        </xdr:cNvPr>
        <xdr:cNvSpPr>
          <a:spLocks noChangeArrowheads="1"/>
        </xdr:cNvSpPr>
      </xdr:nvSpPr>
      <xdr:spPr bwMode="auto">
        <a:xfrm>
          <a:off x="12691010"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CAF05C67-AF39-47AE-98F9-9364377EAEE3}"/>
            </a:ext>
          </a:extLst>
        </xdr:cNvPr>
        <xdr:cNvSpPr>
          <a:spLocks noChangeArrowheads="1"/>
        </xdr:cNvSpPr>
      </xdr:nvSpPr>
      <xdr:spPr bwMode="auto">
        <a:xfrm>
          <a:off x="12608378" y="12449463"/>
          <a:ext cx="10638068" cy="540673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25EB6FC-4463-4266-B98E-E22345AAA8FD}"/>
            </a:ext>
          </a:extLst>
        </xdr:cNvPr>
        <xdr:cNvSpPr txBox="1"/>
      </xdr:nvSpPr>
      <xdr:spPr>
        <a:xfrm>
          <a:off x="12608378" y="12917055"/>
          <a:ext cx="10637064" cy="49361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（基金の使途）</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・まちづくり基金：美浜町総合施行計画に資する事業に充当。</a:t>
          </a:r>
          <a:endParaRPr lang="ja-JP" altLang="ja-JP" sz="140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・ふるさと応援基金：ふるさと寄付金を活用した美浜町総合振興計画に資する事業の計画的実施に充当。</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・災害に強いまちづくり基金：防災対策事業の計画的・機動的実施に充当。</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・保健福祉センター大規模改修事業基金：保健福祉センター大規模改修事業の計画的実施に充当。</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・高齢者保健福祉基金：</a:t>
          </a:r>
          <a:r>
            <a:rPr lang="ja-JP" altLang="en-US" sz="1100" b="0" i="0">
              <a:solidFill>
                <a:sysClr val="windowText" lastClr="000000"/>
              </a:solidFill>
              <a:effectLst/>
              <a:latin typeface="+mn-lt"/>
              <a:ea typeface="+mn-ea"/>
              <a:cs typeface="+mn-cs"/>
            </a:rPr>
            <a:t>高齢者保健福祉事業の計画的実施に充当。</a:t>
          </a:r>
          <a:endParaRPr kumimoji="1" lang="en-US" altLang="ja-JP" sz="1100">
            <a:solidFill>
              <a:sysClr val="windowText" lastClr="000000"/>
            </a:solidFill>
            <a:effectLst/>
            <a:latin typeface="+mn-lt"/>
            <a:ea typeface="+mn-ea"/>
            <a:cs typeface="+mn-cs"/>
          </a:endParaRPr>
        </a:p>
        <a:p>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（増減理由）</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・まちづくり基金：美浜町総合振興計画に資する事業に</a:t>
          </a:r>
          <a:r>
            <a:rPr kumimoji="1" lang="en-US" altLang="ja-JP" sz="1100">
              <a:solidFill>
                <a:sysClr val="windowText" lastClr="000000"/>
              </a:solidFill>
              <a:effectLst/>
              <a:latin typeface="+mn-lt"/>
              <a:ea typeface="+mn-ea"/>
              <a:cs typeface="+mn-cs"/>
            </a:rPr>
            <a:t>67,800</a:t>
          </a:r>
          <a:r>
            <a:rPr kumimoji="1" lang="ja-JP" altLang="ja-JP" sz="1100">
              <a:solidFill>
                <a:sysClr val="windowText" lastClr="000000"/>
              </a:solidFill>
              <a:effectLst/>
              <a:latin typeface="+mn-lt"/>
              <a:ea typeface="+mn-ea"/>
              <a:cs typeface="+mn-cs"/>
            </a:rPr>
            <a:t>千円充当するとともに。</a:t>
          </a:r>
          <a:r>
            <a:rPr kumimoji="1" lang="en-US" altLang="ja-JP" sz="1100">
              <a:solidFill>
                <a:sysClr val="windowText" lastClr="000000"/>
              </a:solidFill>
              <a:effectLst/>
              <a:latin typeface="+mn-lt"/>
              <a:ea typeface="+mn-ea"/>
              <a:cs typeface="+mn-cs"/>
            </a:rPr>
            <a:t>770,159</a:t>
          </a:r>
          <a:r>
            <a:rPr kumimoji="1" lang="ja-JP" altLang="ja-JP" sz="1100">
              <a:solidFill>
                <a:sysClr val="windowText" lastClr="000000"/>
              </a:solidFill>
              <a:effectLst/>
              <a:latin typeface="+mn-lt"/>
              <a:ea typeface="+mn-ea"/>
              <a:cs typeface="+mn-cs"/>
            </a:rPr>
            <a:t>千円を積み立てた。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・ふるさと応援基金：美浜町総合振興計画に資する事業に</a:t>
          </a:r>
          <a:r>
            <a:rPr kumimoji="1" lang="en-US" altLang="ja-JP" sz="1100">
              <a:solidFill>
                <a:sysClr val="windowText" lastClr="000000"/>
              </a:solidFill>
              <a:effectLst/>
              <a:latin typeface="+mn-lt"/>
              <a:ea typeface="+mn-ea"/>
              <a:cs typeface="+mn-cs"/>
            </a:rPr>
            <a:t>71,071</a:t>
          </a:r>
          <a:r>
            <a:rPr kumimoji="1" lang="ja-JP" altLang="ja-JP" sz="1100">
              <a:solidFill>
                <a:sysClr val="windowText" lastClr="000000"/>
              </a:solidFill>
              <a:effectLst/>
              <a:latin typeface="+mn-lt"/>
              <a:ea typeface="+mn-ea"/>
              <a:cs typeface="+mn-cs"/>
            </a:rPr>
            <a:t>千円充当するとともに、</a:t>
          </a:r>
          <a:r>
            <a:rPr kumimoji="1" lang="en-US" altLang="ja-JP" sz="1100">
              <a:solidFill>
                <a:sysClr val="windowText" lastClr="000000"/>
              </a:solidFill>
              <a:effectLst/>
              <a:latin typeface="+mn-lt"/>
              <a:ea typeface="+mn-ea"/>
              <a:cs typeface="+mn-cs"/>
            </a:rPr>
            <a:t>134,803</a:t>
          </a:r>
          <a:r>
            <a:rPr kumimoji="1" lang="ja-JP" altLang="ja-JP" sz="1100">
              <a:solidFill>
                <a:sysClr val="windowText" lastClr="000000"/>
              </a:solidFill>
              <a:effectLst/>
              <a:latin typeface="+mn-lt"/>
              <a:ea typeface="+mn-ea"/>
              <a:cs typeface="+mn-cs"/>
            </a:rPr>
            <a:t>千円を積み立てた。</a:t>
          </a:r>
          <a:endParaRPr lang="ja-JP" altLang="ja-JP" sz="140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・災害に強いまちづくり基金：町内道路の維持補修事業に</a:t>
          </a:r>
          <a:r>
            <a:rPr kumimoji="1" lang="en-US" altLang="ja-JP" sz="1100">
              <a:solidFill>
                <a:sysClr val="windowText" lastClr="000000"/>
              </a:solidFill>
              <a:effectLst/>
              <a:latin typeface="+mn-lt"/>
              <a:ea typeface="+mn-ea"/>
              <a:cs typeface="+mn-cs"/>
            </a:rPr>
            <a:t>35,730</a:t>
          </a:r>
          <a:r>
            <a:rPr kumimoji="1" lang="ja-JP" altLang="ja-JP" sz="1100">
              <a:solidFill>
                <a:sysClr val="windowText" lastClr="000000"/>
              </a:solidFill>
              <a:effectLst/>
              <a:latin typeface="+mn-lt"/>
              <a:ea typeface="+mn-ea"/>
              <a:cs typeface="+mn-cs"/>
            </a:rPr>
            <a:t>千円充当するとともに、</a:t>
          </a:r>
          <a:r>
            <a:rPr kumimoji="1" lang="en-US" altLang="ja-JP" sz="1100">
              <a:solidFill>
                <a:sysClr val="windowText" lastClr="000000"/>
              </a:solidFill>
              <a:effectLst/>
              <a:latin typeface="+mn-lt"/>
              <a:ea typeface="+mn-ea"/>
              <a:cs typeface="+mn-cs"/>
            </a:rPr>
            <a:t>3,987</a:t>
          </a:r>
          <a:r>
            <a:rPr kumimoji="1" lang="ja-JP" altLang="ja-JP" sz="1100">
              <a:solidFill>
                <a:sysClr val="windowText" lastClr="000000"/>
              </a:solidFill>
              <a:effectLst/>
              <a:latin typeface="+mn-lt"/>
              <a:ea typeface="+mn-ea"/>
              <a:cs typeface="+mn-cs"/>
            </a:rPr>
            <a:t>千円を積み立てた。</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・保健福祉センター大規模改修事業基金：保健福祉センターはあとぴあの大規模改修</a:t>
          </a:r>
          <a:r>
            <a:rPr kumimoji="1" lang="ja-JP" altLang="en-US" sz="1100">
              <a:solidFill>
                <a:sysClr val="windowText" lastClr="000000"/>
              </a:solidFill>
              <a:effectLst/>
              <a:latin typeface="+mn-lt"/>
              <a:ea typeface="+mn-ea"/>
              <a:cs typeface="+mn-cs"/>
            </a:rPr>
            <a:t>事業</a:t>
          </a:r>
          <a:r>
            <a:rPr kumimoji="1" lang="ja-JP" altLang="ja-JP" sz="1100">
              <a:solidFill>
                <a:sysClr val="windowText" lastClr="000000"/>
              </a:solidFill>
              <a:effectLst/>
              <a:latin typeface="+mn-lt"/>
              <a:ea typeface="+mn-ea"/>
              <a:cs typeface="+mn-cs"/>
            </a:rPr>
            <a:t>に</a:t>
          </a:r>
          <a:r>
            <a:rPr kumimoji="1" lang="en-US" altLang="ja-JP" sz="1100">
              <a:solidFill>
                <a:sysClr val="windowText" lastClr="000000"/>
              </a:solidFill>
              <a:effectLst/>
              <a:latin typeface="+mn-lt"/>
              <a:ea typeface="+mn-ea"/>
              <a:cs typeface="+mn-cs"/>
            </a:rPr>
            <a:t>11,550</a:t>
          </a:r>
          <a:r>
            <a:rPr kumimoji="1" lang="ja-JP" altLang="en-US" sz="1100">
              <a:solidFill>
                <a:sysClr val="windowText" lastClr="000000"/>
              </a:solidFill>
              <a:effectLst/>
              <a:latin typeface="+mn-lt"/>
              <a:ea typeface="+mn-ea"/>
              <a:cs typeface="+mn-cs"/>
            </a:rPr>
            <a:t>千円充当するとともに、</a:t>
          </a:r>
          <a:r>
            <a:rPr kumimoji="1" lang="en-US" altLang="ja-JP" sz="1100">
              <a:solidFill>
                <a:sysClr val="windowText" lastClr="000000"/>
              </a:solidFill>
              <a:effectLst/>
              <a:latin typeface="+mn-lt"/>
              <a:ea typeface="+mn-ea"/>
              <a:cs typeface="+mn-cs"/>
            </a:rPr>
            <a:t>57</a:t>
          </a:r>
          <a:r>
            <a:rPr kumimoji="1" lang="ja-JP" altLang="ja-JP" sz="1100">
              <a:solidFill>
                <a:sysClr val="windowText" lastClr="000000"/>
              </a:solidFill>
              <a:effectLst/>
              <a:latin typeface="+mn-lt"/>
              <a:ea typeface="+mn-ea"/>
              <a:cs typeface="+mn-cs"/>
            </a:rPr>
            <a:t>千円を積み立てた。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51B2B2B-E68F-4E57-8F8A-67AFD11ACDCC}"/>
            </a:ext>
          </a:extLst>
        </xdr:cNvPr>
        <xdr:cNvSpPr>
          <a:spLocks noChangeArrowheads="1"/>
        </xdr:cNvSpPr>
      </xdr:nvSpPr>
      <xdr:spPr bwMode="auto">
        <a:xfrm>
          <a:off x="12691009" y="12548608"/>
          <a:ext cx="23457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4341F4DD-387D-4156-A5C5-BD4C21250E74}"/>
            </a:ext>
          </a:extLst>
        </xdr:cNvPr>
        <xdr:cNvSpPr>
          <a:spLocks noChangeArrowheads="1"/>
        </xdr:cNvSpPr>
      </xdr:nvSpPr>
      <xdr:spPr bwMode="auto">
        <a:xfrm>
          <a:off x="12608378" y="5279570"/>
          <a:ext cx="106380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1725D850-985F-42C1-BCC4-DCC430B18EE8}"/>
            </a:ext>
          </a:extLst>
        </xdr:cNvPr>
        <xdr:cNvSpPr txBox="1"/>
      </xdr:nvSpPr>
      <xdr:spPr>
        <a:xfrm>
          <a:off x="12608378" y="5753100"/>
          <a:ext cx="106370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（増減理由）</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374,000</a:t>
          </a:r>
          <a:r>
            <a:rPr kumimoji="1" lang="ja-JP" altLang="ja-JP" sz="1100">
              <a:solidFill>
                <a:sysClr val="windowText" lastClr="000000"/>
              </a:solidFill>
              <a:effectLst/>
              <a:latin typeface="+mn-lt"/>
              <a:ea typeface="+mn-ea"/>
              <a:cs typeface="+mn-cs"/>
            </a:rPr>
            <a:t>千円を積み立てた。</a:t>
          </a:r>
          <a:endParaRPr kumimoji="1" lang="en-US" altLang="ja-JP" sz="1100">
            <a:solidFill>
              <a:sysClr val="windowText" lastClr="000000"/>
            </a:solidFill>
            <a:effectLst/>
            <a:latin typeface="+mn-lt"/>
            <a:ea typeface="+mn-ea"/>
            <a:cs typeface="+mn-cs"/>
          </a:endParaRPr>
        </a:p>
        <a:p>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（今後の方針）</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・残高が</a:t>
          </a:r>
          <a:r>
            <a:rPr kumimoji="1" lang="en-US" altLang="ja-JP" sz="1100">
              <a:solidFill>
                <a:sysClr val="windowText" lastClr="000000"/>
              </a:solidFill>
              <a:effectLst/>
              <a:latin typeface="+mn-lt"/>
              <a:ea typeface="+mn-ea"/>
              <a:cs typeface="+mn-cs"/>
            </a:rPr>
            <a:t>2,223,152</a:t>
          </a:r>
          <a:r>
            <a:rPr kumimoji="1" lang="ja-JP" altLang="ja-JP" sz="1100">
              <a:solidFill>
                <a:sysClr val="windowText" lastClr="000000"/>
              </a:solidFill>
              <a:effectLst/>
              <a:latin typeface="+mn-lt"/>
              <a:ea typeface="+mn-ea"/>
              <a:cs typeface="+mn-cs"/>
            </a:rPr>
            <a:t>千円で標準財政規模の２０％を超えているため、決算上の剰余金は、特定目的基金への積み立てや、地方債の繰り上げ償還の財源とする方針である。</a:t>
          </a:r>
          <a:endParaRPr lang="ja-JP" altLang="ja-JP" sz="1400">
            <a:solidFill>
              <a:sysClr val="windowText" lastClr="000000"/>
            </a:solidFill>
            <a:effectLst/>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557B24D4-FB4B-426A-99FC-5ABF33A86C42}"/>
            </a:ext>
          </a:extLst>
        </xdr:cNvPr>
        <xdr:cNvSpPr>
          <a:spLocks noChangeArrowheads="1"/>
        </xdr:cNvSpPr>
      </xdr:nvSpPr>
      <xdr:spPr bwMode="auto">
        <a:xfrm>
          <a:off x="12691009" y="5372548"/>
          <a:ext cx="18831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B9D21903-FC12-4A9E-859A-D3A1E66A51E0}"/>
            </a:ext>
          </a:extLst>
        </xdr:cNvPr>
        <xdr:cNvSpPr>
          <a:spLocks noChangeArrowheads="1"/>
        </xdr:cNvSpPr>
      </xdr:nvSpPr>
      <xdr:spPr bwMode="auto">
        <a:xfrm>
          <a:off x="12608378" y="8876555"/>
          <a:ext cx="10638068" cy="34343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3BA80041-4238-4A7E-A8CA-2140559B5970}"/>
            </a:ext>
          </a:extLst>
        </xdr:cNvPr>
        <xdr:cNvSpPr txBox="1"/>
      </xdr:nvSpPr>
      <xdr:spPr>
        <a:xfrm>
          <a:off x="12608378" y="9350085"/>
          <a:ext cx="10637064" cy="29388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（増減理由）</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・増減なし</a:t>
          </a:r>
          <a:endParaRPr kumimoji="1" lang="en-US" altLang="ja-JP" sz="1100">
            <a:solidFill>
              <a:sysClr val="windowText" lastClr="000000"/>
            </a:solidFill>
            <a:effectLst/>
            <a:latin typeface="+mn-lt"/>
            <a:ea typeface="+mn-ea"/>
            <a:cs typeface="+mn-cs"/>
          </a:endParaRPr>
        </a:p>
        <a:p>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（今後の方針）</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・地方債の償還計画を踏まえ、決算上の剰余金による積立を検討していく。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FA16C931-9531-4D28-BD98-ADC87CC134A7}"/>
            </a:ext>
          </a:extLst>
        </xdr:cNvPr>
        <xdr:cNvSpPr>
          <a:spLocks noChangeArrowheads="1"/>
        </xdr:cNvSpPr>
      </xdr:nvSpPr>
      <xdr:spPr bwMode="auto">
        <a:xfrm>
          <a:off x="12691009"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福井県美浜町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8,676
8,586
152.38
12,491,944
11,780,961
679,769
4,973,802
6,278,016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35.5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[ 45.3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有形固定資産減価償却率は、前年度比で</a:t>
          </a:r>
          <a:r>
            <a:rPr kumimoji="1" lang="en-US" altLang="ja-JP" sz="1100">
              <a:latin typeface="ＭＳ Ｐゴシック" panose="020B0600070205080204" pitchFamily="50" charset="-128"/>
              <a:ea typeface="ＭＳ Ｐゴシック" panose="020B0600070205080204" pitchFamily="50" charset="-128"/>
            </a:rPr>
            <a:t>1.9</a:t>
          </a:r>
          <a:r>
            <a:rPr kumimoji="1" lang="ja-JP" altLang="en-US" sz="1100">
              <a:latin typeface="ＭＳ Ｐゴシック" panose="020B0600070205080204" pitchFamily="50" charset="-128"/>
              <a:ea typeface="ＭＳ Ｐゴシック" panose="020B0600070205080204" pitchFamily="50" charset="-128"/>
            </a:rPr>
            <a:t>ポイント上昇しており、資産の老朽化が着実に進んでいることがうかがえる。一方で、美浜町役場庁舎の改修工事等を実施したことにより、公共施設等整備費支出は前年度に比べて約</a:t>
          </a:r>
          <a:r>
            <a:rPr kumimoji="1" lang="en-US" altLang="ja-JP" sz="1100">
              <a:latin typeface="ＭＳ Ｐゴシック" panose="020B0600070205080204" pitchFamily="50" charset="-128"/>
              <a:ea typeface="ＭＳ Ｐゴシック" panose="020B0600070205080204" pitchFamily="50" charset="-128"/>
            </a:rPr>
            <a:t>1.2</a:t>
          </a:r>
          <a:r>
            <a:rPr kumimoji="1" lang="ja-JP" altLang="en-US" sz="1100">
              <a:latin typeface="ＭＳ Ｐゴシック" panose="020B0600070205080204" pitchFamily="50" charset="-128"/>
              <a:ea typeface="ＭＳ Ｐゴシック" panose="020B0600070205080204" pitchFamily="50" charset="-128"/>
            </a:rPr>
            <a:t>億円増加しており、施設整備も進められている。また、類似団体と比較すると、減価償却率は依然として大幅に低い水準にあるが、今後も資産の老朽化の進行を踏まえ、公共施設等総合管理計画に基づき、人口規模や財政状況に応じた適正な資産保有量を見据えた計画的な保全・更新を進めていく必要が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00000000-0008-0000-0000-00003E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63" name="直線コネクタ 62">
          <a:extLst>
            <a:ext uri="{FF2B5EF4-FFF2-40B4-BE49-F238E27FC236}">
              <a16:creationId xmlns:a16="http://schemas.microsoft.com/office/drawing/2014/main" id="{00000000-0008-0000-0000-00003F000000}"/>
            </a:ext>
          </a:extLst>
        </xdr:cNvPr>
        <xdr:cNvCxnSpPr/>
      </xdr:nvCxnSpPr>
      <xdr:spPr>
        <a:xfrm flipV="1">
          <a:off x="4760595" y="5529453"/>
          <a:ext cx="1270" cy="1105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64" name="有形固定資産減価償却率最小値テキスト">
          <a:extLst>
            <a:ext uri="{FF2B5EF4-FFF2-40B4-BE49-F238E27FC236}">
              <a16:creationId xmlns:a16="http://schemas.microsoft.com/office/drawing/2014/main" id="{00000000-0008-0000-0000-000040000000}"/>
            </a:ext>
          </a:extLst>
        </xdr:cNvPr>
        <xdr:cNvSpPr txBox="1"/>
      </xdr:nvSpPr>
      <xdr:spPr>
        <a:xfrm>
          <a:off x="4813300" y="6638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a:off x="4673600" y="6634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66" name="有形固定資産減価償却率最大値テキスト">
          <a:extLst>
            <a:ext uri="{FF2B5EF4-FFF2-40B4-BE49-F238E27FC236}">
              <a16:creationId xmlns:a16="http://schemas.microsoft.com/office/drawing/2014/main" id="{00000000-0008-0000-0000-000042000000}"/>
            </a:ext>
          </a:extLst>
        </xdr:cNvPr>
        <xdr:cNvSpPr txBox="1"/>
      </xdr:nvSpPr>
      <xdr:spPr>
        <a:xfrm>
          <a:off x="4813300" y="5304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673600" y="5529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4462</xdr:rowOff>
    </xdr:from>
    <xdr:ext cx="405111" cy="259045"/>
    <xdr:sp macro="" textlink="">
      <xdr:nvSpPr>
        <xdr:cNvPr id="68" name="有形固定資産減価償却率平均値テキスト">
          <a:extLst>
            <a:ext uri="{FF2B5EF4-FFF2-40B4-BE49-F238E27FC236}">
              <a16:creationId xmlns:a16="http://schemas.microsoft.com/office/drawing/2014/main" id="{00000000-0008-0000-0000-000044000000}"/>
            </a:ext>
          </a:extLst>
        </xdr:cNvPr>
        <xdr:cNvSpPr txBox="1"/>
      </xdr:nvSpPr>
      <xdr:spPr>
        <a:xfrm>
          <a:off x="4813300" y="6262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69" name="フローチャート: 判断 68">
          <a:extLst>
            <a:ext uri="{FF2B5EF4-FFF2-40B4-BE49-F238E27FC236}">
              <a16:creationId xmlns:a16="http://schemas.microsoft.com/office/drawing/2014/main" id="{00000000-0008-0000-0000-000045000000}"/>
            </a:ext>
          </a:extLst>
        </xdr:cNvPr>
        <xdr:cNvSpPr/>
      </xdr:nvSpPr>
      <xdr:spPr>
        <a:xfrm>
          <a:off x="47117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70" name="フローチャート: 判断 69">
          <a:extLst>
            <a:ext uri="{FF2B5EF4-FFF2-40B4-BE49-F238E27FC236}">
              <a16:creationId xmlns:a16="http://schemas.microsoft.com/office/drawing/2014/main" id="{00000000-0008-0000-0000-000046000000}"/>
            </a:ext>
          </a:extLst>
        </xdr:cNvPr>
        <xdr:cNvSpPr/>
      </xdr:nvSpPr>
      <xdr:spPr>
        <a:xfrm>
          <a:off x="40005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3238500" y="626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2476500" y="625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127</xdr:rowOff>
    </xdr:from>
    <xdr:to>
      <xdr:col>7</xdr:col>
      <xdr:colOff>187325</xdr:colOff>
      <xdr:row>32</xdr:row>
      <xdr:rowOff>101727</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1714500" y="625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00000000-0008-0000-0000-00004A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00000000-0008-0000-0000-00004B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136652</xdr:rowOff>
    </xdr:from>
    <xdr:to>
      <xdr:col>23</xdr:col>
      <xdr:colOff>136525</xdr:colOff>
      <xdr:row>30</xdr:row>
      <xdr:rowOff>66802</xdr:rowOff>
    </xdr:to>
    <xdr:sp macro="" textlink="">
      <xdr:nvSpPr>
        <xdr:cNvPr id="79" name="楕円 78">
          <a:extLst>
            <a:ext uri="{FF2B5EF4-FFF2-40B4-BE49-F238E27FC236}">
              <a16:creationId xmlns:a16="http://schemas.microsoft.com/office/drawing/2014/main" id="{00000000-0008-0000-0000-00004F000000}"/>
            </a:ext>
          </a:extLst>
        </xdr:cNvPr>
        <xdr:cNvSpPr/>
      </xdr:nvSpPr>
      <xdr:spPr>
        <a:xfrm>
          <a:off x="4711700" y="5880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159529</xdr:rowOff>
    </xdr:from>
    <xdr:ext cx="405111" cy="259045"/>
    <xdr:sp macro="" textlink="">
      <xdr:nvSpPr>
        <xdr:cNvPr id="80" name="有形固定資産減価償却率該当値テキスト">
          <a:extLst>
            <a:ext uri="{FF2B5EF4-FFF2-40B4-BE49-F238E27FC236}">
              <a16:creationId xmlns:a16="http://schemas.microsoft.com/office/drawing/2014/main" id="{00000000-0008-0000-0000-000050000000}"/>
            </a:ext>
          </a:extLst>
        </xdr:cNvPr>
        <xdr:cNvSpPr txBox="1"/>
      </xdr:nvSpPr>
      <xdr:spPr>
        <a:xfrm>
          <a:off x="4813300" y="5731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95631</xdr:rowOff>
    </xdr:from>
    <xdr:to>
      <xdr:col>19</xdr:col>
      <xdr:colOff>187325</xdr:colOff>
      <xdr:row>30</xdr:row>
      <xdr:rowOff>25781</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000500" y="5839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146431</xdr:rowOff>
    </xdr:from>
    <xdr:to>
      <xdr:col>23</xdr:col>
      <xdr:colOff>85725</xdr:colOff>
      <xdr:row>30</xdr:row>
      <xdr:rowOff>16002</xdr:rowOff>
    </xdr:to>
    <xdr:cxnSp macro="">
      <xdr:nvCxnSpPr>
        <xdr:cNvPr id="82" name="直線コネクタ 81">
          <a:extLst>
            <a:ext uri="{FF2B5EF4-FFF2-40B4-BE49-F238E27FC236}">
              <a16:creationId xmlns:a16="http://schemas.microsoft.com/office/drawing/2014/main" id="{00000000-0008-0000-0000-000052000000}"/>
            </a:ext>
          </a:extLst>
        </xdr:cNvPr>
        <xdr:cNvCxnSpPr/>
      </xdr:nvCxnSpPr>
      <xdr:spPr>
        <a:xfrm>
          <a:off x="4051300" y="5890006"/>
          <a:ext cx="7112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56769</xdr:rowOff>
    </xdr:from>
    <xdr:to>
      <xdr:col>15</xdr:col>
      <xdr:colOff>187325</xdr:colOff>
      <xdr:row>29</xdr:row>
      <xdr:rowOff>158369</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3238500" y="5800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107569</xdr:rowOff>
    </xdr:from>
    <xdr:to>
      <xdr:col>19</xdr:col>
      <xdr:colOff>136525</xdr:colOff>
      <xdr:row>29</xdr:row>
      <xdr:rowOff>146431</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a:off x="3289300" y="5851144"/>
          <a:ext cx="762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65405</xdr:rowOff>
    </xdr:from>
    <xdr:to>
      <xdr:col>11</xdr:col>
      <xdr:colOff>187325</xdr:colOff>
      <xdr:row>29</xdr:row>
      <xdr:rowOff>167005</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2476500" y="580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107569</xdr:rowOff>
    </xdr:from>
    <xdr:to>
      <xdr:col>15</xdr:col>
      <xdr:colOff>136525</xdr:colOff>
      <xdr:row>29</xdr:row>
      <xdr:rowOff>116205</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flipV="1">
          <a:off x="2527300" y="5851144"/>
          <a:ext cx="762000" cy="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71882</xdr:rowOff>
    </xdr:from>
    <xdr:to>
      <xdr:col>7</xdr:col>
      <xdr:colOff>187325</xdr:colOff>
      <xdr:row>30</xdr:row>
      <xdr:rowOff>2032</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1714500" y="5815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116205</xdr:rowOff>
    </xdr:from>
    <xdr:to>
      <xdr:col>11</xdr:col>
      <xdr:colOff>136525</xdr:colOff>
      <xdr:row>29</xdr:row>
      <xdr:rowOff>122682</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flipV="1">
          <a:off x="1765300" y="5859780"/>
          <a:ext cx="762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118762</xdr:rowOff>
    </xdr:from>
    <xdr:ext cx="405111" cy="259045"/>
    <xdr:sp macro="" textlink="">
      <xdr:nvSpPr>
        <xdr:cNvPr id="89" name="n_1aveValue有形固定資産減価償却率">
          <a:extLst>
            <a:ext uri="{FF2B5EF4-FFF2-40B4-BE49-F238E27FC236}">
              <a16:creationId xmlns:a16="http://schemas.microsoft.com/office/drawing/2014/main" id="{00000000-0008-0000-0000-000059000000}"/>
            </a:ext>
          </a:extLst>
        </xdr:cNvPr>
        <xdr:cNvSpPr txBox="1"/>
      </xdr:nvSpPr>
      <xdr:spPr>
        <a:xfrm>
          <a:off x="3836044" y="6376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99331</xdr:rowOff>
    </xdr:from>
    <xdr:ext cx="405111" cy="259045"/>
    <xdr:sp macro="" textlink="">
      <xdr:nvSpPr>
        <xdr:cNvPr id="90" name="n_2aveValue有形固定資産減価償却率">
          <a:extLst>
            <a:ext uri="{FF2B5EF4-FFF2-40B4-BE49-F238E27FC236}">
              <a16:creationId xmlns:a16="http://schemas.microsoft.com/office/drawing/2014/main" id="{00000000-0008-0000-0000-00005A000000}"/>
            </a:ext>
          </a:extLst>
        </xdr:cNvPr>
        <xdr:cNvSpPr txBox="1"/>
      </xdr:nvSpPr>
      <xdr:spPr>
        <a:xfrm>
          <a:off x="3086744" y="6357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90695</xdr:rowOff>
    </xdr:from>
    <xdr:ext cx="405111" cy="259045"/>
    <xdr:sp macro="" textlink="">
      <xdr:nvSpPr>
        <xdr:cNvPr id="91" name="n_3aveValue有形固定資産減価償却率">
          <a:extLst>
            <a:ext uri="{FF2B5EF4-FFF2-40B4-BE49-F238E27FC236}">
              <a16:creationId xmlns:a16="http://schemas.microsoft.com/office/drawing/2014/main" id="{00000000-0008-0000-0000-00005B000000}"/>
            </a:ext>
          </a:extLst>
        </xdr:cNvPr>
        <xdr:cNvSpPr txBox="1"/>
      </xdr:nvSpPr>
      <xdr:spPr>
        <a:xfrm>
          <a:off x="2324744" y="6348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92854</xdr:rowOff>
    </xdr:from>
    <xdr:ext cx="405111" cy="259045"/>
    <xdr:sp macro="" textlink="">
      <xdr:nvSpPr>
        <xdr:cNvPr id="92" name="n_4aveValue有形固定資産減価償却率">
          <a:extLst>
            <a:ext uri="{FF2B5EF4-FFF2-40B4-BE49-F238E27FC236}">
              <a16:creationId xmlns:a16="http://schemas.microsoft.com/office/drawing/2014/main" id="{00000000-0008-0000-0000-00005C000000}"/>
            </a:ext>
          </a:extLst>
        </xdr:cNvPr>
        <xdr:cNvSpPr txBox="1"/>
      </xdr:nvSpPr>
      <xdr:spPr>
        <a:xfrm>
          <a:off x="1562744" y="6350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42308</xdr:rowOff>
    </xdr:from>
    <xdr:ext cx="405111" cy="259045"/>
    <xdr:sp macro="" textlink="">
      <xdr:nvSpPr>
        <xdr:cNvPr id="93" name="n_1mainValue有形固定資産減価償却率">
          <a:extLst>
            <a:ext uri="{FF2B5EF4-FFF2-40B4-BE49-F238E27FC236}">
              <a16:creationId xmlns:a16="http://schemas.microsoft.com/office/drawing/2014/main" id="{00000000-0008-0000-0000-00005D000000}"/>
            </a:ext>
          </a:extLst>
        </xdr:cNvPr>
        <xdr:cNvSpPr txBox="1"/>
      </xdr:nvSpPr>
      <xdr:spPr>
        <a:xfrm>
          <a:off x="3836044" y="5614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3446</xdr:rowOff>
    </xdr:from>
    <xdr:ext cx="405111" cy="259045"/>
    <xdr:sp macro="" textlink="">
      <xdr:nvSpPr>
        <xdr:cNvPr id="94" name="n_2mainValue有形固定資産減価償却率">
          <a:extLst>
            <a:ext uri="{FF2B5EF4-FFF2-40B4-BE49-F238E27FC236}">
              <a16:creationId xmlns:a16="http://schemas.microsoft.com/office/drawing/2014/main" id="{00000000-0008-0000-0000-00005E000000}"/>
            </a:ext>
          </a:extLst>
        </xdr:cNvPr>
        <xdr:cNvSpPr txBox="1"/>
      </xdr:nvSpPr>
      <xdr:spPr>
        <a:xfrm>
          <a:off x="3086744" y="5575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12082</xdr:rowOff>
    </xdr:from>
    <xdr:ext cx="405111" cy="259045"/>
    <xdr:sp macro="" textlink="">
      <xdr:nvSpPr>
        <xdr:cNvPr id="95" name="n_3mainValue有形固定資産減価償却率">
          <a:extLst>
            <a:ext uri="{FF2B5EF4-FFF2-40B4-BE49-F238E27FC236}">
              <a16:creationId xmlns:a16="http://schemas.microsoft.com/office/drawing/2014/main" id="{00000000-0008-0000-0000-00005F000000}"/>
            </a:ext>
          </a:extLst>
        </xdr:cNvPr>
        <xdr:cNvSpPr txBox="1"/>
      </xdr:nvSpPr>
      <xdr:spPr>
        <a:xfrm>
          <a:off x="2324744" y="558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18559</xdr:rowOff>
    </xdr:from>
    <xdr:ext cx="405111" cy="259045"/>
    <xdr:sp macro="" textlink="">
      <xdr:nvSpPr>
        <xdr:cNvPr id="96" name="n_4mainValue有形固定資産減価償却率">
          <a:extLst>
            <a:ext uri="{FF2B5EF4-FFF2-40B4-BE49-F238E27FC236}">
              <a16:creationId xmlns:a16="http://schemas.microsoft.com/office/drawing/2014/main" id="{00000000-0008-0000-0000-000060000000}"/>
            </a:ext>
          </a:extLst>
        </xdr:cNvPr>
        <xdr:cNvSpPr txBox="1"/>
      </xdr:nvSpPr>
      <xdr:spPr>
        <a:xfrm>
          <a:off x="1562744" y="5590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00000000-0008-0000-0000-000061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00000000-0008-0000-0000-000062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[ 279.0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00000000-0008-0000-0000-00006D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年度に前年度比で</a:t>
          </a:r>
          <a:r>
            <a:rPr kumimoji="1" lang="en-US" altLang="ja-JP" sz="1100">
              <a:latin typeface="ＭＳ Ｐゴシック" panose="020B0600070205080204" pitchFamily="50" charset="-128"/>
              <a:ea typeface="ＭＳ Ｐゴシック" panose="020B0600070205080204" pitchFamily="50" charset="-128"/>
            </a:rPr>
            <a:t>3.7</a:t>
          </a:r>
          <a:r>
            <a:rPr kumimoji="1" lang="ja-JP" altLang="en-US" sz="1100">
              <a:latin typeface="ＭＳ Ｐゴシック" panose="020B0600070205080204" pitchFamily="50" charset="-128"/>
              <a:ea typeface="ＭＳ Ｐゴシック" panose="020B0600070205080204" pitchFamily="50" charset="-128"/>
            </a:rPr>
            <a:t>ポイント低下した。令和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年度の地方債発行額は</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億円、償還額は約</a:t>
          </a:r>
          <a:r>
            <a:rPr kumimoji="1" lang="en-US" altLang="ja-JP" sz="1100">
              <a:latin typeface="ＭＳ Ｐゴシック" panose="020B0600070205080204" pitchFamily="50" charset="-128"/>
              <a:ea typeface="ＭＳ Ｐゴシック" panose="020B0600070205080204" pitchFamily="50" charset="-128"/>
            </a:rPr>
            <a:t>7</a:t>
          </a:r>
          <a:r>
            <a:rPr kumimoji="1" lang="ja-JP" altLang="en-US" sz="1100">
              <a:latin typeface="ＭＳ Ｐゴシック" panose="020B0600070205080204" pitchFamily="50" charset="-128"/>
              <a:ea typeface="ＭＳ Ｐゴシック" panose="020B0600070205080204" pitchFamily="50" charset="-128"/>
            </a:rPr>
            <a:t>億円であり、償還額が発行額を上回っていることから、地方債残高の縮減が進んでいることがうかがえる。債務償還比率は令和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年度以降低下を続け、令和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年度には類似団体平均を下回った。今後も、将来世代に過大な負担を残さないよう、適正な基金管理のもと、健全な財政運営に努める必要がある。</a:t>
          </a: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00000000-0008-0000-0000-00006E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00000000-0008-0000-0000-00006F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000-00007E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flipV="1">
          <a:off x="14793595" y="5261428"/>
          <a:ext cx="1269" cy="1537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28" name="債務償還比率最小値テキスト">
          <a:extLst>
            <a:ext uri="{FF2B5EF4-FFF2-40B4-BE49-F238E27FC236}">
              <a16:creationId xmlns:a16="http://schemas.microsoft.com/office/drawing/2014/main" id="{00000000-0008-0000-0000-000080000000}"/>
            </a:ext>
          </a:extLst>
        </xdr:cNvPr>
        <xdr:cNvSpPr txBox="1"/>
      </xdr:nvSpPr>
      <xdr:spPr>
        <a:xfrm>
          <a:off x="14846300" y="680225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4706600" y="6798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00000000-0008-0000-0000-000082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146878</xdr:rowOff>
    </xdr:from>
    <xdr:ext cx="469744" cy="259045"/>
    <xdr:sp macro="" textlink="">
      <xdr:nvSpPr>
        <xdr:cNvPr id="132" name="債務償還比率平均値テキスト">
          <a:extLst>
            <a:ext uri="{FF2B5EF4-FFF2-40B4-BE49-F238E27FC236}">
              <a16:creationId xmlns:a16="http://schemas.microsoft.com/office/drawing/2014/main" id="{00000000-0008-0000-0000-000084000000}"/>
            </a:ext>
          </a:extLst>
        </xdr:cNvPr>
        <xdr:cNvSpPr txBox="1"/>
      </xdr:nvSpPr>
      <xdr:spPr>
        <a:xfrm>
          <a:off x="14846300" y="5547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33" name="フローチャート: 判断 132">
          <a:extLst>
            <a:ext uri="{FF2B5EF4-FFF2-40B4-BE49-F238E27FC236}">
              <a16:creationId xmlns:a16="http://schemas.microsoft.com/office/drawing/2014/main" id="{00000000-0008-0000-0000-000085000000}"/>
            </a:ext>
          </a:extLst>
        </xdr:cNvPr>
        <xdr:cNvSpPr/>
      </xdr:nvSpPr>
      <xdr:spPr>
        <a:xfrm>
          <a:off x="14744700" y="5569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34" name="フローチャート: 判断 133">
          <a:extLst>
            <a:ext uri="{FF2B5EF4-FFF2-40B4-BE49-F238E27FC236}">
              <a16:creationId xmlns:a16="http://schemas.microsoft.com/office/drawing/2014/main" id="{00000000-0008-0000-0000-000086000000}"/>
            </a:ext>
          </a:extLst>
        </xdr:cNvPr>
        <xdr:cNvSpPr/>
      </xdr:nvSpPr>
      <xdr:spPr>
        <a:xfrm>
          <a:off x="14033500" y="556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3271500" y="5566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2509500" y="556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134148</xdr:rowOff>
    </xdr:from>
    <xdr:to>
      <xdr:col>60</xdr:col>
      <xdr:colOff>123825</xdr:colOff>
      <xdr:row>29</xdr:row>
      <xdr:rowOff>64298</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1747500" y="5706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96792</xdr:rowOff>
    </xdr:from>
    <xdr:to>
      <xdr:col>76</xdr:col>
      <xdr:colOff>73025</xdr:colOff>
      <xdr:row>28</xdr:row>
      <xdr:rowOff>26942</xdr:rowOff>
    </xdr:to>
    <xdr:sp macro="" textlink="">
      <xdr:nvSpPr>
        <xdr:cNvPr id="143" name="楕円 142">
          <a:extLst>
            <a:ext uri="{FF2B5EF4-FFF2-40B4-BE49-F238E27FC236}">
              <a16:creationId xmlns:a16="http://schemas.microsoft.com/office/drawing/2014/main" id="{00000000-0008-0000-0000-00008F000000}"/>
            </a:ext>
          </a:extLst>
        </xdr:cNvPr>
        <xdr:cNvSpPr/>
      </xdr:nvSpPr>
      <xdr:spPr>
        <a:xfrm>
          <a:off x="14744700" y="549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119669</xdr:rowOff>
    </xdr:from>
    <xdr:ext cx="469744" cy="259045"/>
    <xdr:sp macro="" textlink="">
      <xdr:nvSpPr>
        <xdr:cNvPr id="144" name="債務償還比率該当値テキスト">
          <a:extLst>
            <a:ext uri="{FF2B5EF4-FFF2-40B4-BE49-F238E27FC236}">
              <a16:creationId xmlns:a16="http://schemas.microsoft.com/office/drawing/2014/main" id="{00000000-0008-0000-0000-000090000000}"/>
            </a:ext>
          </a:extLst>
        </xdr:cNvPr>
        <xdr:cNvSpPr txBox="1"/>
      </xdr:nvSpPr>
      <xdr:spPr>
        <a:xfrm>
          <a:off x="14846300" y="5348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100596</xdr:rowOff>
    </xdr:from>
    <xdr:to>
      <xdr:col>72</xdr:col>
      <xdr:colOff>123825</xdr:colOff>
      <xdr:row>28</xdr:row>
      <xdr:rowOff>30746</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4033500" y="550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147592</xdr:rowOff>
    </xdr:from>
    <xdr:to>
      <xdr:col>76</xdr:col>
      <xdr:colOff>22225</xdr:colOff>
      <xdr:row>27</xdr:row>
      <xdr:rowOff>151396</xdr:rowOff>
    </xdr:to>
    <xdr:cxnSp macro="">
      <xdr:nvCxnSpPr>
        <xdr:cNvPr id="146" name="直線コネクタ 145">
          <a:extLst>
            <a:ext uri="{FF2B5EF4-FFF2-40B4-BE49-F238E27FC236}">
              <a16:creationId xmlns:a16="http://schemas.microsoft.com/office/drawing/2014/main" id="{00000000-0008-0000-0000-000092000000}"/>
            </a:ext>
          </a:extLst>
        </xdr:cNvPr>
        <xdr:cNvCxnSpPr/>
      </xdr:nvCxnSpPr>
      <xdr:spPr>
        <a:xfrm flipV="1">
          <a:off x="14084300" y="5548267"/>
          <a:ext cx="711200" cy="3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3272</xdr:rowOff>
    </xdr:from>
    <xdr:to>
      <xdr:col>68</xdr:col>
      <xdr:colOff>123825</xdr:colOff>
      <xdr:row>28</xdr:row>
      <xdr:rowOff>104872</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3271500" y="5575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151396</xdr:rowOff>
    </xdr:from>
    <xdr:to>
      <xdr:col>72</xdr:col>
      <xdr:colOff>73025</xdr:colOff>
      <xdr:row>28</xdr:row>
      <xdr:rowOff>54072</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flipV="1">
          <a:off x="13322300" y="5552071"/>
          <a:ext cx="762000" cy="74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90146</xdr:rowOff>
    </xdr:from>
    <xdr:to>
      <xdr:col>64</xdr:col>
      <xdr:colOff>123825</xdr:colOff>
      <xdr:row>29</xdr:row>
      <xdr:rowOff>20296</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2509500" y="5662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54072</xdr:rowOff>
    </xdr:from>
    <xdr:to>
      <xdr:col>68</xdr:col>
      <xdr:colOff>73025</xdr:colOff>
      <xdr:row>28</xdr:row>
      <xdr:rowOff>140946</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flipV="1">
          <a:off x="12560300" y="5626197"/>
          <a:ext cx="762000" cy="86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123734</xdr:rowOff>
    </xdr:from>
    <xdr:to>
      <xdr:col>60</xdr:col>
      <xdr:colOff>123825</xdr:colOff>
      <xdr:row>31</xdr:row>
      <xdr:rowOff>53884</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1747500" y="6038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140946</xdr:rowOff>
    </xdr:from>
    <xdr:to>
      <xdr:col>64</xdr:col>
      <xdr:colOff>73025</xdr:colOff>
      <xdr:row>31</xdr:row>
      <xdr:rowOff>3084</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flipV="1">
          <a:off x="11798300" y="5713071"/>
          <a:ext cx="762000" cy="376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82942</xdr:rowOff>
    </xdr:from>
    <xdr:ext cx="469744" cy="259045"/>
    <xdr:sp macro="" textlink="">
      <xdr:nvSpPr>
        <xdr:cNvPr id="153" name="n_1aveValue債務償還比率">
          <a:extLst>
            <a:ext uri="{FF2B5EF4-FFF2-40B4-BE49-F238E27FC236}">
              <a16:creationId xmlns:a16="http://schemas.microsoft.com/office/drawing/2014/main" id="{00000000-0008-0000-0000-000099000000}"/>
            </a:ext>
          </a:extLst>
        </xdr:cNvPr>
        <xdr:cNvSpPr txBox="1"/>
      </xdr:nvSpPr>
      <xdr:spPr>
        <a:xfrm>
          <a:off x="13836727" y="5655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112968</xdr:rowOff>
    </xdr:from>
    <xdr:ext cx="469744" cy="259045"/>
    <xdr:sp macro="" textlink="">
      <xdr:nvSpPr>
        <xdr:cNvPr id="154" name="n_2aveValue債務償還比率">
          <a:extLst>
            <a:ext uri="{FF2B5EF4-FFF2-40B4-BE49-F238E27FC236}">
              <a16:creationId xmlns:a16="http://schemas.microsoft.com/office/drawing/2014/main" id="{00000000-0008-0000-0000-00009A000000}"/>
            </a:ext>
          </a:extLst>
        </xdr:cNvPr>
        <xdr:cNvSpPr txBox="1"/>
      </xdr:nvSpPr>
      <xdr:spPr>
        <a:xfrm>
          <a:off x="13087427" y="5342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109781</xdr:rowOff>
    </xdr:from>
    <xdr:ext cx="469744" cy="259045"/>
    <xdr:sp macro="" textlink="">
      <xdr:nvSpPr>
        <xdr:cNvPr id="155" name="n_3aveValue債務償還比率">
          <a:extLst>
            <a:ext uri="{FF2B5EF4-FFF2-40B4-BE49-F238E27FC236}">
              <a16:creationId xmlns:a16="http://schemas.microsoft.com/office/drawing/2014/main" id="{00000000-0008-0000-0000-00009B000000}"/>
            </a:ext>
          </a:extLst>
        </xdr:cNvPr>
        <xdr:cNvSpPr txBox="1"/>
      </xdr:nvSpPr>
      <xdr:spPr>
        <a:xfrm>
          <a:off x="12325427" y="5339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80825</xdr:rowOff>
    </xdr:from>
    <xdr:ext cx="469744" cy="259045"/>
    <xdr:sp macro="" textlink="">
      <xdr:nvSpPr>
        <xdr:cNvPr id="156" name="n_4aveValue債務償還比率">
          <a:extLst>
            <a:ext uri="{FF2B5EF4-FFF2-40B4-BE49-F238E27FC236}">
              <a16:creationId xmlns:a16="http://schemas.microsoft.com/office/drawing/2014/main" id="{00000000-0008-0000-0000-00009C000000}"/>
            </a:ext>
          </a:extLst>
        </xdr:cNvPr>
        <xdr:cNvSpPr txBox="1"/>
      </xdr:nvSpPr>
      <xdr:spPr>
        <a:xfrm>
          <a:off x="11563427" y="5481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47273</xdr:rowOff>
    </xdr:from>
    <xdr:ext cx="469744" cy="259045"/>
    <xdr:sp macro="" textlink="">
      <xdr:nvSpPr>
        <xdr:cNvPr id="157" name="n_1mainValue債務償還比率">
          <a:extLst>
            <a:ext uri="{FF2B5EF4-FFF2-40B4-BE49-F238E27FC236}">
              <a16:creationId xmlns:a16="http://schemas.microsoft.com/office/drawing/2014/main" id="{00000000-0008-0000-0000-00009D000000}"/>
            </a:ext>
          </a:extLst>
        </xdr:cNvPr>
        <xdr:cNvSpPr txBox="1"/>
      </xdr:nvSpPr>
      <xdr:spPr>
        <a:xfrm>
          <a:off x="13836727" y="5276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95999</xdr:rowOff>
    </xdr:from>
    <xdr:ext cx="469744" cy="259045"/>
    <xdr:sp macro="" textlink="">
      <xdr:nvSpPr>
        <xdr:cNvPr id="158" name="n_2mainValue債務償還比率">
          <a:extLst>
            <a:ext uri="{FF2B5EF4-FFF2-40B4-BE49-F238E27FC236}">
              <a16:creationId xmlns:a16="http://schemas.microsoft.com/office/drawing/2014/main" id="{00000000-0008-0000-0000-00009E000000}"/>
            </a:ext>
          </a:extLst>
        </xdr:cNvPr>
        <xdr:cNvSpPr txBox="1"/>
      </xdr:nvSpPr>
      <xdr:spPr>
        <a:xfrm>
          <a:off x="13087427" y="5668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11423</xdr:rowOff>
    </xdr:from>
    <xdr:ext cx="469744" cy="259045"/>
    <xdr:sp macro="" textlink="">
      <xdr:nvSpPr>
        <xdr:cNvPr id="159" name="n_3mainValue債務償還比率">
          <a:extLst>
            <a:ext uri="{FF2B5EF4-FFF2-40B4-BE49-F238E27FC236}">
              <a16:creationId xmlns:a16="http://schemas.microsoft.com/office/drawing/2014/main" id="{00000000-0008-0000-0000-00009F000000}"/>
            </a:ext>
          </a:extLst>
        </xdr:cNvPr>
        <xdr:cNvSpPr txBox="1"/>
      </xdr:nvSpPr>
      <xdr:spPr>
        <a:xfrm>
          <a:off x="12325427" y="5754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45011</xdr:rowOff>
    </xdr:from>
    <xdr:ext cx="469744" cy="259045"/>
    <xdr:sp macro="" textlink="">
      <xdr:nvSpPr>
        <xdr:cNvPr id="160" name="n_4mainValue債務償還比率">
          <a:extLst>
            <a:ext uri="{FF2B5EF4-FFF2-40B4-BE49-F238E27FC236}">
              <a16:creationId xmlns:a16="http://schemas.microsoft.com/office/drawing/2014/main" id="{00000000-0008-0000-0000-0000A0000000}"/>
            </a:ext>
          </a:extLst>
        </xdr:cNvPr>
        <xdr:cNvSpPr txBox="1"/>
      </xdr:nvSpPr>
      <xdr:spPr>
        <a:xfrm>
          <a:off x="11563427" y="613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0000000-0008-0000-0000-0000A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0000000-0008-0000-0000-0000A2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福井県美浜町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8,676
8,586
152.38
12,491,944
11,780,961
679,769
4,973,802
6,278,016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35.5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27395"/>
          <a:ext cx="0" cy="134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60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2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30497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54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118745</xdr:rowOff>
    </xdr:from>
    <xdr:to>
      <xdr:col>24</xdr:col>
      <xdr:colOff>114300</xdr:colOff>
      <xdr:row>34</xdr:row>
      <xdr:rowOff>48895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577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71772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5729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120650</xdr:rowOff>
    </xdr:from>
    <xdr:to>
      <xdr:col>20</xdr:col>
      <xdr:colOff>38100</xdr:colOff>
      <xdr:row>34</xdr:row>
      <xdr:rowOff>50800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577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169545</xdr:rowOff>
    </xdr:from>
    <xdr:to>
      <xdr:col>24</xdr:col>
      <xdr:colOff>63500</xdr:colOff>
      <xdr:row>34</xdr:row>
      <xdr:rowOff>0</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flipV="1">
          <a:off x="3797300" y="582739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63500</xdr:rowOff>
    </xdr:from>
    <xdr:to>
      <xdr:col>15</xdr:col>
      <xdr:colOff>101600</xdr:colOff>
      <xdr:row>33</xdr:row>
      <xdr:rowOff>165100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572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114300</xdr:rowOff>
    </xdr:from>
    <xdr:to>
      <xdr:col>19</xdr:col>
      <xdr:colOff>177800</xdr:colOff>
      <xdr:row>34</xdr:row>
      <xdr:rowOff>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57721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32</xdr:row>
      <xdr:rowOff>164465</xdr:rowOff>
    </xdr:from>
    <xdr:to>
      <xdr:col>10</xdr:col>
      <xdr:colOff>165100</xdr:colOff>
      <xdr:row>33</xdr:row>
      <xdr:rowOff>94615</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565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43815</xdr:rowOff>
    </xdr:from>
    <xdr:to>
      <xdr:col>15</xdr:col>
      <xdr:colOff>50800</xdr:colOff>
      <xdr:row>33</xdr:row>
      <xdr:rowOff>114300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5701665"/>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32</xdr:row>
      <xdr:rowOff>82550</xdr:rowOff>
    </xdr:from>
    <xdr:to>
      <xdr:col>6</xdr:col>
      <xdr:colOff>38100</xdr:colOff>
      <xdr:row>33</xdr:row>
      <xdr:rowOff>12700</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556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32</xdr:row>
      <xdr:rowOff>133350</xdr:rowOff>
    </xdr:from>
    <xdr:to>
      <xdr:col>10</xdr:col>
      <xdr:colOff>114300</xdr:colOff>
      <xdr:row>33</xdr:row>
      <xdr:rowOff>43815</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5619750"/>
          <a:ext cx="8890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106697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85742</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100982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61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67327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555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10177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549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31</xdr:row>
      <xdr:rowOff>111142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542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31</xdr:row>
      <xdr:rowOff>29227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53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000000-0008-0000-0100-000071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00000000-0008-0000-0100-000072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00000000-0008-0000-0100-000073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flipV="1">
          <a:off x="10476865" y="5831390"/>
          <a:ext cx="0" cy="1418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00000000-0008-0000-0100-000075000000}"/>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00000000-0008-0000-0100-000077000000}"/>
            </a:ext>
          </a:extLst>
        </xdr:cNvPr>
        <xdr:cNvSpPr txBox="1"/>
      </xdr:nvSpPr>
      <xdr:spPr>
        <a:xfrm>
          <a:off x="10515600" y="5606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00000000-0008-0000-0100-000078000000}"/>
            </a:ext>
          </a:extLst>
        </xdr:cNvPr>
        <xdr:cNvCxnSpPr/>
      </xdr:nvCxnSpPr>
      <xdr:spPr>
        <a:xfrm>
          <a:off x="10388600" y="5831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37413</xdr:rowOff>
    </xdr:from>
    <xdr:ext cx="534377" cy="259045"/>
    <xdr:sp macro="" textlink="">
      <xdr:nvSpPr>
        <xdr:cNvPr id="121" name="【道路】&#10;一人当たり延長平均値テキスト">
          <a:extLst>
            <a:ext uri="{FF2B5EF4-FFF2-40B4-BE49-F238E27FC236}">
              <a16:creationId xmlns:a16="http://schemas.microsoft.com/office/drawing/2014/main" id="{00000000-0008-0000-0100-000079000000}"/>
            </a:ext>
          </a:extLst>
        </xdr:cNvPr>
        <xdr:cNvSpPr txBox="1"/>
      </xdr:nvSpPr>
      <xdr:spPr>
        <a:xfrm>
          <a:off x="10515600" y="67239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10426700" y="687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9588500" y="688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8699500" y="6884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00000000-0008-0000-0100-00007D000000}"/>
            </a:ext>
          </a:extLst>
        </xdr:cNvPr>
        <xdr:cNvSpPr/>
      </xdr:nvSpPr>
      <xdr:spPr>
        <a:xfrm>
          <a:off x="7810500" y="689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46823</xdr:rowOff>
    </xdr:from>
    <xdr:to>
      <xdr:col>36</xdr:col>
      <xdr:colOff>165100</xdr:colOff>
      <xdr:row>40</xdr:row>
      <xdr:rowOff>148423</xdr:rowOff>
    </xdr:to>
    <xdr:sp macro="" textlink="">
      <xdr:nvSpPr>
        <xdr:cNvPr id="126" name="フローチャート: 判断 125">
          <a:extLst>
            <a:ext uri="{FF2B5EF4-FFF2-40B4-BE49-F238E27FC236}">
              <a16:creationId xmlns:a16="http://schemas.microsoft.com/office/drawing/2014/main" id="{00000000-0008-0000-0100-00007E000000}"/>
            </a:ext>
          </a:extLst>
        </xdr:cNvPr>
        <xdr:cNvSpPr/>
      </xdr:nvSpPr>
      <xdr:spPr>
        <a:xfrm>
          <a:off x="6921500" y="69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100-000083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24224</xdr:rowOff>
    </xdr:from>
    <xdr:to>
      <xdr:col>55</xdr:col>
      <xdr:colOff>50800</xdr:colOff>
      <xdr:row>40</xdr:row>
      <xdr:rowOff>125824</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10426700" y="6882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2651</xdr:rowOff>
    </xdr:from>
    <xdr:ext cx="534377" cy="259045"/>
    <xdr:sp macro="" textlink="">
      <xdr:nvSpPr>
        <xdr:cNvPr id="133" name="【道路】&#10;一人当たり延長該当値テキスト">
          <a:extLst>
            <a:ext uri="{FF2B5EF4-FFF2-40B4-BE49-F238E27FC236}">
              <a16:creationId xmlns:a16="http://schemas.microsoft.com/office/drawing/2014/main" id="{00000000-0008-0000-0100-000085000000}"/>
            </a:ext>
          </a:extLst>
        </xdr:cNvPr>
        <xdr:cNvSpPr txBox="1"/>
      </xdr:nvSpPr>
      <xdr:spPr>
        <a:xfrm>
          <a:off x="10515600" y="6860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30984</xdr:rowOff>
    </xdr:from>
    <xdr:to>
      <xdr:col>50</xdr:col>
      <xdr:colOff>165100</xdr:colOff>
      <xdr:row>40</xdr:row>
      <xdr:rowOff>132584</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9588500" y="688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75024</xdr:rowOff>
    </xdr:from>
    <xdr:to>
      <xdr:col>55</xdr:col>
      <xdr:colOff>0</xdr:colOff>
      <xdr:row>40</xdr:row>
      <xdr:rowOff>81784</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9639300" y="6933024"/>
          <a:ext cx="838200" cy="6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37276</xdr:rowOff>
    </xdr:from>
    <xdr:to>
      <xdr:col>46</xdr:col>
      <xdr:colOff>38100</xdr:colOff>
      <xdr:row>40</xdr:row>
      <xdr:rowOff>138876</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8699500" y="689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81784</xdr:rowOff>
    </xdr:from>
    <xdr:to>
      <xdr:col>50</xdr:col>
      <xdr:colOff>114300</xdr:colOff>
      <xdr:row>40</xdr:row>
      <xdr:rowOff>88076</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8750300" y="6939784"/>
          <a:ext cx="889000" cy="6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43362</xdr:rowOff>
    </xdr:from>
    <xdr:to>
      <xdr:col>41</xdr:col>
      <xdr:colOff>101600</xdr:colOff>
      <xdr:row>40</xdr:row>
      <xdr:rowOff>144962</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7810500" y="690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88076</xdr:rowOff>
    </xdr:from>
    <xdr:to>
      <xdr:col>45</xdr:col>
      <xdr:colOff>177800</xdr:colOff>
      <xdr:row>40</xdr:row>
      <xdr:rowOff>94162</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7861300" y="6946076"/>
          <a:ext cx="889000" cy="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56893</xdr:rowOff>
    </xdr:from>
    <xdr:to>
      <xdr:col>36</xdr:col>
      <xdr:colOff>165100</xdr:colOff>
      <xdr:row>40</xdr:row>
      <xdr:rowOff>158493</xdr:rowOff>
    </xdr:to>
    <xdr:sp macro="" textlink="">
      <xdr:nvSpPr>
        <xdr:cNvPr id="140" name="楕円 139">
          <a:extLst>
            <a:ext uri="{FF2B5EF4-FFF2-40B4-BE49-F238E27FC236}">
              <a16:creationId xmlns:a16="http://schemas.microsoft.com/office/drawing/2014/main" id="{00000000-0008-0000-0100-00008C000000}"/>
            </a:ext>
          </a:extLst>
        </xdr:cNvPr>
        <xdr:cNvSpPr/>
      </xdr:nvSpPr>
      <xdr:spPr>
        <a:xfrm>
          <a:off x="6921500" y="6914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94162</xdr:rowOff>
    </xdr:from>
    <xdr:to>
      <xdr:col>41</xdr:col>
      <xdr:colOff>50800</xdr:colOff>
      <xdr:row>40</xdr:row>
      <xdr:rowOff>107693</xdr:rowOff>
    </xdr:to>
    <xdr:cxnSp macro="">
      <xdr:nvCxnSpPr>
        <xdr:cNvPr id="141" name="直線コネクタ 140">
          <a:extLst>
            <a:ext uri="{FF2B5EF4-FFF2-40B4-BE49-F238E27FC236}">
              <a16:creationId xmlns:a16="http://schemas.microsoft.com/office/drawing/2014/main" id="{00000000-0008-0000-0100-00008D000000}"/>
            </a:ext>
          </a:extLst>
        </xdr:cNvPr>
        <xdr:cNvCxnSpPr/>
      </xdr:nvCxnSpPr>
      <xdr:spPr>
        <a:xfrm flipV="1">
          <a:off x="6972300" y="6952162"/>
          <a:ext cx="889000" cy="13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141643</xdr:rowOff>
    </xdr:from>
    <xdr:ext cx="534377" cy="259045"/>
    <xdr:sp macro="" textlink="">
      <xdr:nvSpPr>
        <xdr:cNvPr id="142" name="n_1aveValue【道路】&#10;一人当たり延長">
          <a:extLst>
            <a:ext uri="{FF2B5EF4-FFF2-40B4-BE49-F238E27FC236}">
              <a16:creationId xmlns:a16="http://schemas.microsoft.com/office/drawing/2014/main" id="{00000000-0008-0000-0100-00008E000000}"/>
            </a:ext>
          </a:extLst>
        </xdr:cNvPr>
        <xdr:cNvSpPr txBox="1"/>
      </xdr:nvSpPr>
      <xdr:spPr>
        <a:xfrm>
          <a:off x="9359411" y="665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145105</xdr:rowOff>
    </xdr:from>
    <xdr:ext cx="534377" cy="259045"/>
    <xdr:sp macro="" textlink="">
      <xdr:nvSpPr>
        <xdr:cNvPr id="143" name="n_2aveValue【道路】&#10;一人当たり延長">
          <a:extLst>
            <a:ext uri="{FF2B5EF4-FFF2-40B4-BE49-F238E27FC236}">
              <a16:creationId xmlns:a16="http://schemas.microsoft.com/office/drawing/2014/main" id="{00000000-0008-0000-0100-00008F000000}"/>
            </a:ext>
          </a:extLst>
        </xdr:cNvPr>
        <xdr:cNvSpPr txBox="1"/>
      </xdr:nvSpPr>
      <xdr:spPr>
        <a:xfrm>
          <a:off x="8483111" y="6660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152443</xdr:rowOff>
    </xdr:from>
    <xdr:ext cx="534377" cy="259045"/>
    <xdr:sp macro="" textlink="">
      <xdr:nvSpPr>
        <xdr:cNvPr id="144" name="n_3aveValue【道路】&#10;一人当たり延長">
          <a:extLst>
            <a:ext uri="{FF2B5EF4-FFF2-40B4-BE49-F238E27FC236}">
              <a16:creationId xmlns:a16="http://schemas.microsoft.com/office/drawing/2014/main" id="{00000000-0008-0000-0100-000090000000}"/>
            </a:ext>
          </a:extLst>
        </xdr:cNvPr>
        <xdr:cNvSpPr txBox="1"/>
      </xdr:nvSpPr>
      <xdr:spPr>
        <a:xfrm>
          <a:off x="7594111" y="666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164950</xdr:rowOff>
    </xdr:from>
    <xdr:ext cx="534377" cy="259045"/>
    <xdr:sp macro="" textlink="">
      <xdr:nvSpPr>
        <xdr:cNvPr id="145" name="n_4aveValue【道路】&#10;一人当たり延長">
          <a:extLst>
            <a:ext uri="{FF2B5EF4-FFF2-40B4-BE49-F238E27FC236}">
              <a16:creationId xmlns:a16="http://schemas.microsoft.com/office/drawing/2014/main" id="{00000000-0008-0000-0100-000091000000}"/>
            </a:ext>
          </a:extLst>
        </xdr:cNvPr>
        <xdr:cNvSpPr txBox="1"/>
      </xdr:nvSpPr>
      <xdr:spPr>
        <a:xfrm>
          <a:off x="6705111" y="6680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123711</xdr:rowOff>
    </xdr:from>
    <xdr:ext cx="534377" cy="259045"/>
    <xdr:sp macro="" textlink="">
      <xdr:nvSpPr>
        <xdr:cNvPr id="146" name="n_1mainValue【道路】&#10;一人当たり延長">
          <a:extLst>
            <a:ext uri="{FF2B5EF4-FFF2-40B4-BE49-F238E27FC236}">
              <a16:creationId xmlns:a16="http://schemas.microsoft.com/office/drawing/2014/main" id="{00000000-0008-0000-0100-000092000000}"/>
            </a:ext>
          </a:extLst>
        </xdr:cNvPr>
        <xdr:cNvSpPr txBox="1"/>
      </xdr:nvSpPr>
      <xdr:spPr>
        <a:xfrm>
          <a:off x="9359411" y="698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130003</xdr:rowOff>
    </xdr:from>
    <xdr:ext cx="534377" cy="259045"/>
    <xdr:sp macro="" textlink="">
      <xdr:nvSpPr>
        <xdr:cNvPr id="147" name="n_2mainValue【道路】&#10;一人当たり延長">
          <a:extLst>
            <a:ext uri="{FF2B5EF4-FFF2-40B4-BE49-F238E27FC236}">
              <a16:creationId xmlns:a16="http://schemas.microsoft.com/office/drawing/2014/main" id="{00000000-0008-0000-0100-000093000000}"/>
            </a:ext>
          </a:extLst>
        </xdr:cNvPr>
        <xdr:cNvSpPr txBox="1"/>
      </xdr:nvSpPr>
      <xdr:spPr>
        <a:xfrm>
          <a:off x="8483111" y="6988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136089</xdr:rowOff>
    </xdr:from>
    <xdr:ext cx="534377" cy="259045"/>
    <xdr:sp macro="" textlink="">
      <xdr:nvSpPr>
        <xdr:cNvPr id="148" name="n_3mainValue【道路】&#10;一人当たり延長">
          <a:extLst>
            <a:ext uri="{FF2B5EF4-FFF2-40B4-BE49-F238E27FC236}">
              <a16:creationId xmlns:a16="http://schemas.microsoft.com/office/drawing/2014/main" id="{00000000-0008-0000-0100-000094000000}"/>
            </a:ext>
          </a:extLst>
        </xdr:cNvPr>
        <xdr:cNvSpPr txBox="1"/>
      </xdr:nvSpPr>
      <xdr:spPr>
        <a:xfrm>
          <a:off x="7594111" y="6994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149620</xdr:rowOff>
    </xdr:from>
    <xdr:ext cx="534377" cy="259045"/>
    <xdr:sp macro="" textlink="">
      <xdr:nvSpPr>
        <xdr:cNvPr id="149" name="n_4mainValue【道路】&#10;一人当たり延長">
          <a:extLst>
            <a:ext uri="{FF2B5EF4-FFF2-40B4-BE49-F238E27FC236}">
              <a16:creationId xmlns:a16="http://schemas.microsoft.com/office/drawing/2014/main" id="{00000000-0008-0000-0100-000095000000}"/>
            </a:ext>
          </a:extLst>
        </xdr:cNvPr>
        <xdr:cNvSpPr txBox="1"/>
      </xdr:nvSpPr>
      <xdr:spPr>
        <a:xfrm>
          <a:off x="6705111" y="7007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0000000-0008-0000-0100-00009D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00000000-0008-0000-0100-0000AC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00000000-0008-0000-0100-0000AE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flipV="1">
          <a:off x="4634865" y="9526088"/>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00000000-0008-0000-0100-0000B0000000}"/>
            </a:ext>
          </a:extLst>
        </xdr:cNvPr>
        <xdr:cNvSpPr txBox="1"/>
      </xdr:nvSpPr>
      <xdr:spPr>
        <a:xfrm>
          <a:off x="4673600" y="1100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1100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00000000-0008-0000-0100-0000B2000000}"/>
            </a:ext>
          </a:extLst>
        </xdr:cNvPr>
        <xdr:cNvSpPr txBox="1"/>
      </xdr:nvSpPr>
      <xdr:spPr>
        <a:xfrm>
          <a:off x="4673600" y="930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00000000-0008-0000-0100-0000B3000000}"/>
            </a:ext>
          </a:extLst>
        </xdr:cNvPr>
        <xdr:cNvCxnSpPr/>
      </xdr:nvCxnSpPr>
      <xdr:spPr>
        <a:xfrm>
          <a:off x="4546600" y="952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71318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00000000-0008-0000-0100-0000B4000000}"/>
            </a:ext>
          </a:extLst>
        </xdr:cNvPr>
        <xdr:cNvSpPr txBox="1"/>
      </xdr:nvSpPr>
      <xdr:spPr>
        <a:xfrm>
          <a:off x="4673600" y="105297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45847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3746500" y="1053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2857500" y="1053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00000000-0008-0000-0100-0000B8000000}"/>
            </a:ext>
          </a:extLst>
        </xdr:cNvPr>
        <xdr:cNvSpPr/>
      </xdr:nvSpPr>
      <xdr:spPr>
        <a:xfrm>
          <a:off x="1968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48804</xdr:rowOff>
    </xdr:from>
    <xdr:to>
      <xdr:col>6</xdr:col>
      <xdr:colOff>38100</xdr:colOff>
      <xdr:row>61</xdr:row>
      <xdr:rowOff>150404</xdr:rowOff>
    </xdr:to>
    <xdr:sp macro="" textlink="">
      <xdr:nvSpPr>
        <xdr:cNvPr id="185" name="フローチャート: 判断 184">
          <a:extLst>
            <a:ext uri="{FF2B5EF4-FFF2-40B4-BE49-F238E27FC236}">
              <a16:creationId xmlns:a16="http://schemas.microsoft.com/office/drawing/2014/main" id="{00000000-0008-0000-0100-0000B9000000}"/>
            </a:ext>
          </a:extLst>
        </xdr:cNvPr>
        <xdr:cNvSpPr/>
      </xdr:nvSpPr>
      <xdr:spPr>
        <a:xfrm>
          <a:off x="1079500" y="1050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100-0000BD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100-0000BE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168003</xdr:rowOff>
    </xdr:from>
    <xdr:to>
      <xdr:col>24</xdr:col>
      <xdr:colOff>114300</xdr:colOff>
      <xdr:row>56</xdr:row>
      <xdr:rowOff>98153</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4584700" y="9597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82930</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00000000-0008-0000-0100-0000C0000000}"/>
            </a:ext>
          </a:extLst>
        </xdr:cNvPr>
        <xdr:cNvSpPr txBox="1"/>
      </xdr:nvSpPr>
      <xdr:spPr>
        <a:xfrm>
          <a:off x="4673600" y="9512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133713</xdr:rowOff>
    </xdr:from>
    <xdr:to>
      <xdr:col>20</xdr:col>
      <xdr:colOff>38100</xdr:colOff>
      <xdr:row>56</xdr:row>
      <xdr:rowOff>63863</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3746500" y="956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13063</xdr:rowOff>
    </xdr:from>
    <xdr:to>
      <xdr:col>24</xdr:col>
      <xdr:colOff>63500</xdr:colOff>
      <xdr:row>56</xdr:row>
      <xdr:rowOff>47353</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3797300" y="9614263"/>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102688</xdr:rowOff>
    </xdr:from>
    <xdr:to>
      <xdr:col>15</xdr:col>
      <xdr:colOff>101600</xdr:colOff>
      <xdr:row>56</xdr:row>
      <xdr:rowOff>32838</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2857500" y="9532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153488</xdr:rowOff>
    </xdr:from>
    <xdr:to>
      <xdr:col>19</xdr:col>
      <xdr:colOff>177800</xdr:colOff>
      <xdr:row>56</xdr:row>
      <xdr:rowOff>13063</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908300" y="9583238"/>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65133</xdr:rowOff>
    </xdr:from>
    <xdr:to>
      <xdr:col>10</xdr:col>
      <xdr:colOff>165100</xdr:colOff>
      <xdr:row>55</xdr:row>
      <xdr:rowOff>166733</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968500" y="949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115933</xdr:rowOff>
    </xdr:from>
    <xdr:to>
      <xdr:col>15</xdr:col>
      <xdr:colOff>50800</xdr:colOff>
      <xdr:row>55</xdr:row>
      <xdr:rowOff>153488</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2019300" y="9545683"/>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24312</xdr:rowOff>
    </xdr:from>
    <xdr:to>
      <xdr:col>6</xdr:col>
      <xdr:colOff>38100</xdr:colOff>
      <xdr:row>55</xdr:row>
      <xdr:rowOff>125912</xdr:rowOff>
    </xdr:to>
    <xdr:sp macro="" textlink="">
      <xdr:nvSpPr>
        <xdr:cNvPr id="199" name="楕円 198">
          <a:extLst>
            <a:ext uri="{FF2B5EF4-FFF2-40B4-BE49-F238E27FC236}">
              <a16:creationId xmlns:a16="http://schemas.microsoft.com/office/drawing/2014/main" id="{00000000-0008-0000-0100-0000C7000000}"/>
            </a:ext>
          </a:extLst>
        </xdr:cNvPr>
        <xdr:cNvSpPr/>
      </xdr:nvSpPr>
      <xdr:spPr>
        <a:xfrm>
          <a:off x="1079500" y="9454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75112</xdr:rowOff>
    </xdr:from>
    <xdr:to>
      <xdr:col>10</xdr:col>
      <xdr:colOff>114300</xdr:colOff>
      <xdr:row>55</xdr:row>
      <xdr:rowOff>115933</xdr:rowOff>
    </xdr:to>
    <xdr:cxnSp macro="">
      <xdr:nvCxnSpPr>
        <xdr:cNvPr id="200" name="直線コネクタ 199">
          <a:extLst>
            <a:ext uri="{FF2B5EF4-FFF2-40B4-BE49-F238E27FC236}">
              <a16:creationId xmlns:a16="http://schemas.microsoft.com/office/drawing/2014/main" id="{00000000-0008-0000-0100-0000C8000000}"/>
            </a:ext>
          </a:extLst>
        </xdr:cNvPr>
        <xdr:cNvCxnSpPr/>
      </xdr:nvCxnSpPr>
      <xdr:spPr>
        <a:xfrm>
          <a:off x="1130300" y="9504862"/>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1105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3582044" y="1063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169290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2705744" y="1062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161126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1816744" y="1061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141531</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927744" y="1059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54</xdr:row>
      <xdr:rowOff>80390</xdr:rowOff>
    </xdr:from>
    <xdr:ext cx="340478" cy="259045"/>
    <xdr:sp macro="" textlink="">
      <xdr:nvSpPr>
        <xdr:cNvPr id="205" name="n_1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3614361" y="93386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54</xdr:row>
      <xdr:rowOff>49365</xdr:rowOff>
    </xdr:from>
    <xdr:ext cx="340478" cy="259045"/>
    <xdr:sp macro="" textlink="">
      <xdr:nvSpPr>
        <xdr:cNvPr id="206" name="n_2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2738061" y="93076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54</xdr:row>
      <xdr:rowOff>11810</xdr:rowOff>
    </xdr:from>
    <xdr:ext cx="340478" cy="259045"/>
    <xdr:sp macro="" textlink="">
      <xdr:nvSpPr>
        <xdr:cNvPr id="207" name="n_3mainValue【橋りょう・トンネル】&#10;有形固定資産減価償却率">
          <a:extLst>
            <a:ext uri="{FF2B5EF4-FFF2-40B4-BE49-F238E27FC236}">
              <a16:creationId xmlns:a16="http://schemas.microsoft.com/office/drawing/2014/main" id="{00000000-0008-0000-0100-0000CF000000}"/>
            </a:ext>
          </a:extLst>
        </xdr:cNvPr>
        <xdr:cNvSpPr txBox="1"/>
      </xdr:nvSpPr>
      <xdr:spPr>
        <a:xfrm>
          <a:off x="1849061" y="92701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53</xdr:row>
      <xdr:rowOff>142439</xdr:rowOff>
    </xdr:from>
    <xdr:ext cx="340478" cy="259045"/>
    <xdr:sp macro="" textlink="">
      <xdr:nvSpPr>
        <xdr:cNvPr id="208" name="n_4mainValue【橋りょう・トンネル】&#10;有形固定資産減価償却率">
          <a:extLst>
            <a:ext uri="{FF2B5EF4-FFF2-40B4-BE49-F238E27FC236}">
              <a16:creationId xmlns:a16="http://schemas.microsoft.com/office/drawing/2014/main" id="{00000000-0008-0000-0100-0000D0000000}"/>
            </a:ext>
          </a:extLst>
        </xdr:cNvPr>
        <xdr:cNvSpPr txBox="1"/>
      </xdr:nvSpPr>
      <xdr:spPr>
        <a:xfrm>
          <a:off x="960061" y="92292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100-0000D7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1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0000000-0008-0000-0100-0000D9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0000000-0008-0000-0100-0000E6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1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flipV="1">
          <a:off x="10476865" y="9527650"/>
          <a:ext cx="0" cy="1520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100-0000E9000000}"/>
            </a:ext>
          </a:extLst>
        </xdr:cNvPr>
        <xdr:cNvSpPr txBox="1"/>
      </xdr:nvSpPr>
      <xdr:spPr>
        <a:xfrm>
          <a:off x="10515600" y="11052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11048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100-0000EB000000}"/>
            </a:ext>
          </a:extLst>
        </xdr:cNvPr>
        <xdr:cNvSpPr txBox="1"/>
      </xdr:nvSpPr>
      <xdr:spPr>
        <a:xfrm>
          <a:off x="10515600" y="93028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00000000-0008-0000-0100-0000EC000000}"/>
            </a:ext>
          </a:extLst>
        </xdr:cNvPr>
        <xdr:cNvCxnSpPr/>
      </xdr:nvCxnSpPr>
      <xdr:spPr>
        <a:xfrm>
          <a:off x="10388600" y="952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100-0000ED000000}"/>
            </a:ext>
          </a:extLst>
        </xdr:cNvPr>
        <xdr:cNvSpPr txBox="1"/>
      </xdr:nvSpPr>
      <xdr:spPr>
        <a:xfrm>
          <a:off x="10515600" y="10639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10426700" y="1078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9588500" y="1078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8699500" y="1080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00000000-0008-0000-0100-0000F1000000}"/>
            </a:ext>
          </a:extLst>
        </xdr:cNvPr>
        <xdr:cNvSpPr/>
      </xdr:nvSpPr>
      <xdr:spPr>
        <a:xfrm>
          <a:off x="7810500" y="1080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xdr:rowOff>
    </xdr:from>
    <xdr:to>
      <xdr:col>36</xdr:col>
      <xdr:colOff>165100</xdr:colOff>
      <xdr:row>63</xdr:row>
      <xdr:rowOff>109004</xdr:rowOff>
    </xdr:to>
    <xdr:sp macro="" textlink="">
      <xdr:nvSpPr>
        <xdr:cNvPr id="242" name="フローチャート: 判断 241">
          <a:extLst>
            <a:ext uri="{FF2B5EF4-FFF2-40B4-BE49-F238E27FC236}">
              <a16:creationId xmlns:a16="http://schemas.microsoft.com/office/drawing/2014/main" id="{00000000-0008-0000-0100-0000F2000000}"/>
            </a:ext>
          </a:extLst>
        </xdr:cNvPr>
        <xdr:cNvSpPr/>
      </xdr:nvSpPr>
      <xdr:spPr>
        <a:xfrm>
          <a:off x="6921500" y="1080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1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1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167066</xdr:rowOff>
    </xdr:from>
    <xdr:to>
      <xdr:col>55</xdr:col>
      <xdr:colOff>50800</xdr:colOff>
      <xdr:row>64</xdr:row>
      <xdr:rowOff>97216</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10426700" y="10968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81993</xdr:rowOff>
    </xdr:from>
    <xdr:ext cx="534377" cy="25904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100-0000F9000000}"/>
            </a:ext>
          </a:extLst>
        </xdr:cNvPr>
        <xdr:cNvSpPr txBox="1"/>
      </xdr:nvSpPr>
      <xdr:spPr>
        <a:xfrm>
          <a:off x="10515600" y="1088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167804</xdr:rowOff>
    </xdr:from>
    <xdr:to>
      <xdr:col>50</xdr:col>
      <xdr:colOff>165100</xdr:colOff>
      <xdr:row>64</xdr:row>
      <xdr:rowOff>97954</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9588500" y="10969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46416</xdr:rowOff>
    </xdr:from>
    <xdr:to>
      <xdr:col>55</xdr:col>
      <xdr:colOff>0</xdr:colOff>
      <xdr:row>64</xdr:row>
      <xdr:rowOff>47154</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9639300" y="11019216"/>
          <a:ext cx="838200" cy="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169294</xdr:rowOff>
    </xdr:from>
    <xdr:to>
      <xdr:col>46</xdr:col>
      <xdr:colOff>38100</xdr:colOff>
      <xdr:row>64</xdr:row>
      <xdr:rowOff>99444</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8699500" y="10970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47154</xdr:rowOff>
    </xdr:from>
    <xdr:to>
      <xdr:col>50</xdr:col>
      <xdr:colOff>114300</xdr:colOff>
      <xdr:row>64</xdr:row>
      <xdr:rowOff>48644</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8750300" y="11019954"/>
          <a:ext cx="889000" cy="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169680</xdr:rowOff>
    </xdr:from>
    <xdr:to>
      <xdr:col>41</xdr:col>
      <xdr:colOff>101600</xdr:colOff>
      <xdr:row>64</xdr:row>
      <xdr:rowOff>99830</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7810500" y="1097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48644</xdr:rowOff>
    </xdr:from>
    <xdr:to>
      <xdr:col>45</xdr:col>
      <xdr:colOff>177800</xdr:colOff>
      <xdr:row>64</xdr:row>
      <xdr:rowOff>49030</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7861300" y="11021444"/>
          <a:ext cx="889000" cy="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170390</xdr:rowOff>
    </xdr:from>
    <xdr:to>
      <xdr:col>36</xdr:col>
      <xdr:colOff>165100</xdr:colOff>
      <xdr:row>64</xdr:row>
      <xdr:rowOff>100540</xdr:rowOff>
    </xdr:to>
    <xdr:sp macro="" textlink="">
      <xdr:nvSpPr>
        <xdr:cNvPr id="256" name="楕円 255">
          <a:extLst>
            <a:ext uri="{FF2B5EF4-FFF2-40B4-BE49-F238E27FC236}">
              <a16:creationId xmlns:a16="http://schemas.microsoft.com/office/drawing/2014/main" id="{00000000-0008-0000-0100-000000010000}"/>
            </a:ext>
          </a:extLst>
        </xdr:cNvPr>
        <xdr:cNvSpPr/>
      </xdr:nvSpPr>
      <xdr:spPr>
        <a:xfrm>
          <a:off x="6921500" y="1097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49030</xdr:rowOff>
    </xdr:from>
    <xdr:to>
      <xdr:col>41</xdr:col>
      <xdr:colOff>50800</xdr:colOff>
      <xdr:row>64</xdr:row>
      <xdr:rowOff>49740</xdr:rowOff>
    </xdr:to>
    <xdr:cxnSp macro="">
      <xdr:nvCxnSpPr>
        <xdr:cNvPr id="257" name="直線コネクタ 256">
          <a:extLst>
            <a:ext uri="{FF2B5EF4-FFF2-40B4-BE49-F238E27FC236}">
              <a16:creationId xmlns:a16="http://schemas.microsoft.com/office/drawing/2014/main" id="{00000000-0008-0000-0100-000001010000}"/>
            </a:ext>
          </a:extLst>
        </xdr:cNvPr>
        <xdr:cNvCxnSpPr/>
      </xdr:nvCxnSpPr>
      <xdr:spPr>
        <a:xfrm flipV="1">
          <a:off x="6972300" y="11021830"/>
          <a:ext cx="889000" cy="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105825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27095" y="10564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118742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50795" y="10577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120991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61795" y="10579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125531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72795" y="10583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89081</xdr:rowOff>
    </xdr:from>
    <xdr:ext cx="534377" cy="259045"/>
    <xdr:sp macro="" textlink="">
      <xdr:nvSpPr>
        <xdr:cNvPr id="262" name="n_1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9359411" y="11061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90571</xdr:rowOff>
    </xdr:from>
    <xdr:ext cx="534377" cy="259045"/>
    <xdr:sp macro="" textlink="">
      <xdr:nvSpPr>
        <xdr:cNvPr id="263" name="n_2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8483111" y="11063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90957</xdr:rowOff>
    </xdr:from>
    <xdr:ext cx="534377" cy="259045"/>
    <xdr:sp macro="" textlink="">
      <xdr:nvSpPr>
        <xdr:cNvPr id="264" name="n_3mainValue【橋りょう・トンネル】&#10;一人当たり有形固定資産（償却資産）額">
          <a:extLst>
            <a:ext uri="{FF2B5EF4-FFF2-40B4-BE49-F238E27FC236}">
              <a16:creationId xmlns:a16="http://schemas.microsoft.com/office/drawing/2014/main" id="{00000000-0008-0000-0100-000008010000}"/>
            </a:ext>
          </a:extLst>
        </xdr:cNvPr>
        <xdr:cNvSpPr txBox="1"/>
      </xdr:nvSpPr>
      <xdr:spPr>
        <a:xfrm>
          <a:off x="7594111" y="1106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91667</xdr:rowOff>
    </xdr:from>
    <xdr:ext cx="534377" cy="259045"/>
    <xdr:sp macro="" textlink="">
      <xdr:nvSpPr>
        <xdr:cNvPr id="265" name="n_4mainValue【橋りょう・トンネル】&#10;一人当たり有形固定資産（償却資産）額">
          <a:extLst>
            <a:ext uri="{FF2B5EF4-FFF2-40B4-BE49-F238E27FC236}">
              <a16:creationId xmlns:a16="http://schemas.microsoft.com/office/drawing/2014/main" id="{00000000-0008-0000-0100-000009010000}"/>
            </a:ext>
          </a:extLst>
        </xdr:cNvPr>
        <xdr:cNvSpPr txBox="1"/>
      </xdr:nvSpPr>
      <xdr:spPr>
        <a:xfrm>
          <a:off x="6705111" y="11064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0000000-0008-0000-0100-000020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0000000-0008-0000-0100-000021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flipV="1">
          <a:off x="4634865" y="13445489"/>
          <a:ext cx="0" cy="1413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00000000-0008-0000-0100-000023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0000000-0008-0000-0100-000025010000}"/>
            </a:ext>
          </a:extLst>
        </xdr:cNvPr>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4" name="直線コネクタ 293">
          <a:extLst>
            <a:ext uri="{FF2B5EF4-FFF2-40B4-BE49-F238E27FC236}">
              <a16:creationId xmlns:a16="http://schemas.microsoft.com/office/drawing/2014/main" id="{00000000-0008-0000-0100-000026010000}"/>
            </a:ext>
          </a:extLst>
        </xdr:cNvPr>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168291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0000000-0008-0000-0100-000027010000}"/>
            </a:ext>
          </a:extLst>
        </xdr:cNvPr>
        <xdr:cNvSpPr txBox="1"/>
      </xdr:nvSpPr>
      <xdr:spPr>
        <a:xfrm>
          <a:off x="4673600" y="14055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4584700" y="1420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3746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124461</xdr:rowOff>
    </xdr:from>
    <xdr:to>
      <xdr:col>15</xdr:col>
      <xdr:colOff>101600</xdr:colOff>
      <xdr:row>83</xdr:row>
      <xdr:rowOff>54611</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2857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99" name="フローチャート: 判断 298">
          <a:extLst>
            <a:ext uri="{FF2B5EF4-FFF2-40B4-BE49-F238E27FC236}">
              <a16:creationId xmlns:a16="http://schemas.microsoft.com/office/drawing/2014/main" id="{00000000-0008-0000-0100-00002B010000}"/>
            </a:ext>
          </a:extLst>
        </xdr:cNvPr>
        <xdr:cNvSpPr/>
      </xdr:nvSpPr>
      <xdr:spPr>
        <a:xfrm>
          <a:off x="1968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300" name="フローチャート: 判断 299">
          <a:extLst>
            <a:ext uri="{FF2B5EF4-FFF2-40B4-BE49-F238E27FC236}">
              <a16:creationId xmlns:a16="http://schemas.microsoft.com/office/drawing/2014/main" id="{00000000-0008-0000-0100-00002C010000}"/>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100-000031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50164</xdr:rowOff>
    </xdr:from>
    <xdr:to>
      <xdr:col>24</xdr:col>
      <xdr:colOff>114300</xdr:colOff>
      <xdr:row>83</xdr:row>
      <xdr:rowOff>151764</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4584700" y="1428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28591</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0000000-0008-0000-0100-000033010000}"/>
            </a:ext>
          </a:extLst>
        </xdr:cNvPr>
        <xdr:cNvSpPr txBox="1"/>
      </xdr:nvSpPr>
      <xdr:spPr>
        <a:xfrm>
          <a:off x="4673600"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12064</xdr:rowOff>
    </xdr:from>
    <xdr:to>
      <xdr:col>20</xdr:col>
      <xdr:colOff>38100</xdr:colOff>
      <xdr:row>83</xdr:row>
      <xdr:rowOff>113664</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3746500" y="1424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62864</xdr:rowOff>
    </xdr:from>
    <xdr:to>
      <xdr:col>24</xdr:col>
      <xdr:colOff>63500</xdr:colOff>
      <xdr:row>83</xdr:row>
      <xdr:rowOff>100964</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3797300" y="14293214"/>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145414</xdr:rowOff>
    </xdr:from>
    <xdr:to>
      <xdr:col>15</xdr:col>
      <xdr:colOff>101600</xdr:colOff>
      <xdr:row>83</xdr:row>
      <xdr:rowOff>75564</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2857500" y="1420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24764</xdr:rowOff>
    </xdr:from>
    <xdr:to>
      <xdr:col>19</xdr:col>
      <xdr:colOff>177800</xdr:colOff>
      <xdr:row>83</xdr:row>
      <xdr:rowOff>62864</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908300" y="14255114"/>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118745</xdr:rowOff>
    </xdr:from>
    <xdr:to>
      <xdr:col>10</xdr:col>
      <xdr:colOff>165100</xdr:colOff>
      <xdr:row>83</xdr:row>
      <xdr:rowOff>48895</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968500" y="1417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169545</xdr:rowOff>
    </xdr:from>
    <xdr:to>
      <xdr:col>15</xdr:col>
      <xdr:colOff>50800</xdr:colOff>
      <xdr:row>83</xdr:row>
      <xdr:rowOff>24764</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2019300" y="14228445"/>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111125</xdr:rowOff>
    </xdr:from>
    <xdr:to>
      <xdr:col>6</xdr:col>
      <xdr:colOff>38100</xdr:colOff>
      <xdr:row>83</xdr:row>
      <xdr:rowOff>41275</xdr:rowOff>
    </xdr:to>
    <xdr:sp macro="" textlink="">
      <xdr:nvSpPr>
        <xdr:cNvPr id="314" name="楕円 313">
          <a:extLst>
            <a:ext uri="{FF2B5EF4-FFF2-40B4-BE49-F238E27FC236}">
              <a16:creationId xmlns:a16="http://schemas.microsoft.com/office/drawing/2014/main" id="{00000000-0008-0000-0100-00003A010000}"/>
            </a:ext>
          </a:extLst>
        </xdr:cNvPr>
        <xdr:cNvSpPr/>
      </xdr:nvSpPr>
      <xdr:spPr>
        <a:xfrm>
          <a:off x="1079500" y="1417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161925</xdr:rowOff>
    </xdr:from>
    <xdr:to>
      <xdr:col>10</xdr:col>
      <xdr:colOff>114300</xdr:colOff>
      <xdr:row>82</xdr:row>
      <xdr:rowOff>169545</xdr:rowOff>
    </xdr:to>
    <xdr:cxnSp macro="">
      <xdr:nvCxnSpPr>
        <xdr:cNvPr id="315" name="直線コネクタ 314">
          <a:extLst>
            <a:ext uri="{FF2B5EF4-FFF2-40B4-BE49-F238E27FC236}">
              <a16:creationId xmlns:a16="http://schemas.microsoft.com/office/drawing/2014/main" id="{00000000-0008-0000-0100-00003B010000}"/>
            </a:ext>
          </a:extLst>
        </xdr:cNvPr>
        <xdr:cNvCxnSpPr/>
      </xdr:nvCxnSpPr>
      <xdr:spPr>
        <a:xfrm>
          <a:off x="1130300" y="1422082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73041</xdr:rowOff>
    </xdr:from>
    <xdr:ext cx="405111" cy="259045"/>
    <xdr:sp macro="" textlink="">
      <xdr:nvSpPr>
        <xdr:cNvPr id="316" name="n_1aveValue【公営住宅】&#10;有形固定資産減価償却率">
          <a:extLst>
            <a:ext uri="{FF2B5EF4-FFF2-40B4-BE49-F238E27FC236}">
              <a16:creationId xmlns:a16="http://schemas.microsoft.com/office/drawing/2014/main" id="{00000000-0008-0000-0100-00003C010000}"/>
            </a:ext>
          </a:extLst>
        </xdr:cNvPr>
        <xdr:cNvSpPr txBox="1"/>
      </xdr:nvSpPr>
      <xdr:spPr>
        <a:xfrm>
          <a:off x="35820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71138</xdr:rowOff>
    </xdr:from>
    <xdr:ext cx="405111" cy="259045"/>
    <xdr:sp macro="" textlink="">
      <xdr:nvSpPr>
        <xdr:cNvPr id="317" name="n_2aveValue【公営住宅】&#10;有形固定資産減価償却率">
          <a:extLst>
            <a:ext uri="{FF2B5EF4-FFF2-40B4-BE49-F238E27FC236}">
              <a16:creationId xmlns:a16="http://schemas.microsoft.com/office/drawing/2014/main" id="{00000000-0008-0000-0100-00003D010000}"/>
            </a:ext>
          </a:extLst>
        </xdr:cNvPr>
        <xdr:cNvSpPr txBox="1"/>
      </xdr:nvSpPr>
      <xdr:spPr>
        <a:xfrm>
          <a:off x="2705744"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50182</xdr:rowOff>
    </xdr:from>
    <xdr:ext cx="405111" cy="259045"/>
    <xdr:sp macro="" textlink="">
      <xdr:nvSpPr>
        <xdr:cNvPr id="318" name="n_3aveValue【公営住宅】&#10;有形固定資産減価償却率">
          <a:extLst>
            <a:ext uri="{FF2B5EF4-FFF2-40B4-BE49-F238E27FC236}">
              <a16:creationId xmlns:a16="http://schemas.microsoft.com/office/drawing/2014/main" id="{00000000-0008-0000-0100-00003E010000}"/>
            </a:ext>
          </a:extLst>
        </xdr:cNvPr>
        <xdr:cNvSpPr txBox="1"/>
      </xdr:nvSpPr>
      <xdr:spPr>
        <a:xfrm>
          <a:off x="1816744" y="1393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9" name="n_4aveValue【公営住宅】&#10;有形固定資産減価償却率">
          <a:extLst>
            <a:ext uri="{FF2B5EF4-FFF2-40B4-BE49-F238E27FC236}">
              <a16:creationId xmlns:a16="http://schemas.microsoft.com/office/drawing/2014/main" id="{00000000-0008-0000-0100-00003F010000}"/>
            </a:ext>
          </a:extLst>
        </xdr:cNvPr>
        <xdr:cNvSpPr txBox="1"/>
      </xdr:nvSpPr>
      <xdr:spPr>
        <a:xfrm>
          <a:off x="927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104791</xdr:rowOff>
    </xdr:from>
    <xdr:ext cx="405111" cy="259045"/>
    <xdr:sp macro="" textlink="">
      <xdr:nvSpPr>
        <xdr:cNvPr id="320" name="n_1mainValue【公営住宅】&#10;有形固定資産減価償却率">
          <a:extLst>
            <a:ext uri="{FF2B5EF4-FFF2-40B4-BE49-F238E27FC236}">
              <a16:creationId xmlns:a16="http://schemas.microsoft.com/office/drawing/2014/main" id="{00000000-0008-0000-0100-000040010000}"/>
            </a:ext>
          </a:extLst>
        </xdr:cNvPr>
        <xdr:cNvSpPr txBox="1"/>
      </xdr:nvSpPr>
      <xdr:spPr>
        <a:xfrm>
          <a:off x="3582044" y="14335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66691</xdr:rowOff>
    </xdr:from>
    <xdr:ext cx="405111" cy="259045"/>
    <xdr:sp macro="" textlink="">
      <xdr:nvSpPr>
        <xdr:cNvPr id="321" name="n_2mainValue【公営住宅】&#10;有形固定資産減価償却率">
          <a:extLst>
            <a:ext uri="{FF2B5EF4-FFF2-40B4-BE49-F238E27FC236}">
              <a16:creationId xmlns:a16="http://schemas.microsoft.com/office/drawing/2014/main" id="{00000000-0008-0000-0100-000041010000}"/>
            </a:ext>
          </a:extLst>
        </xdr:cNvPr>
        <xdr:cNvSpPr txBox="1"/>
      </xdr:nvSpPr>
      <xdr:spPr>
        <a:xfrm>
          <a:off x="2705744" y="14297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40022</xdr:rowOff>
    </xdr:from>
    <xdr:ext cx="405111" cy="259045"/>
    <xdr:sp macro="" textlink="">
      <xdr:nvSpPr>
        <xdr:cNvPr id="322" name="n_3mainValue【公営住宅】&#10;有形固定資産減価償却率">
          <a:extLst>
            <a:ext uri="{FF2B5EF4-FFF2-40B4-BE49-F238E27FC236}">
              <a16:creationId xmlns:a16="http://schemas.microsoft.com/office/drawing/2014/main" id="{00000000-0008-0000-0100-000042010000}"/>
            </a:ext>
          </a:extLst>
        </xdr:cNvPr>
        <xdr:cNvSpPr txBox="1"/>
      </xdr:nvSpPr>
      <xdr:spPr>
        <a:xfrm>
          <a:off x="1816744" y="1427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32402</xdr:rowOff>
    </xdr:from>
    <xdr:ext cx="405111" cy="259045"/>
    <xdr:sp macro="" textlink="">
      <xdr:nvSpPr>
        <xdr:cNvPr id="323" name="n_4mainValue【公営住宅】&#10;有形固定資産減価償却率">
          <a:extLst>
            <a:ext uri="{FF2B5EF4-FFF2-40B4-BE49-F238E27FC236}">
              <a16:creationId xmlns:a16="http://schemas.microsoft.com/office/drawing/2014/main" id="{00000000-0008-0000-0100-000043010000}"/>
            </a:ext>
          </a:extLst>
        </xdr:cNvPr>
        <xdr:cNvSpPr txBox="1"/>
      </xdr:nvSpPr>
      <xdr:spPr>
        <a:xfrm>
          <a:off x="927744" y="1426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100-00004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100-00004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00000000-0008-0000-0100-000059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00000000-0008-0000-0100-00005A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flipV="1">
          <a:off x="10476865" y="1332509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8" name="【公営住宅】&#10;一人当たり面積最小値テキスト">
          <a:extLst>
            <a:ext uri="{FF2B5EF4-FFF2-40B4-BE49-F238E27FC236}">
              <a16:creationId xmlns:a16="http://schemas.microsoft.com/office/drawing/2014/main" id="{00000000-0008-0000-0100-00005C010000}"/>
            </a:ext>
          </a:extLst>
        </xdr:cNvPr>
        <xdr:cNvSpPr txBox="1"/>
      </xdr:nvSpPr>
      <xdr:spPr>
        <a:xfrm>
          <a:off x="10515600" y="1485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a:off x="10388600" y="14852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50" name="【公営住宅】&#10;一人当たり面積最大値テキスト">
          <a:extLst>
            <a:ext uri="{FF2B5EF4-FFF2-40B4-BE49-F238E27FC236}">
              <a16:creationId xmlns:a16="http://schemas.microsoft.com/office/drawing/2014/main" id="{00000000-0008-0000-0100-00005E010000}"/>
            </a:ext>
          </a:extLst>
        </xdr:cNvPr>
        <xdr:cNvSpPr txBox="1"/>
      </xdr:nvSpPr>
      <xdr:spPr>
        <a:xfrm>
          <a:off x="10515600" y="13100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51" name="直線コネクタ 350">
          <a:extLst>
            <a:ext uri="{FF2B5EF4-FFF2-40B4-BE49-F238E27FC236}">
              <a16:creationId xmlns:a16="http://schemas.microsoft.com/office/drawing/2014/main" id="{00000000-0008-0000-0100-00005F010000}"/>
            </a:ext>
          </a:extLst>
        </xdr:cNvPr>
        <xdr:cNvCxnSpPr/>
      </xdr:nvCxnSpPr>
      <xdr:spPr>
        <a:xfrm>
          <a:off x="10388600" y="13325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2494</xdr:rowOff>
    </xdr:from>
    <xdr:ext cx="469744" cy="259045"/>
    <xdr:sp macro="" textlink="">
      <xdr:nvSpPr>
        <xdr:cNvPr id="352" name="【公営住宅】&#10;一人当たり面積平均値テキスト">
          <a:extLst>
            <a:ext uri="{FF2B5EF4-FFF2-40B4-BE49-F238E27FC236}">
              <a16:creationId xmlns:a16="http://schemas.microsoft.com/office/drawing/2014/main" id="{00000000-0008-0000-0100-000060010000}"/>
            </a:ext>
          </a:extLst>
        </xdr:cNvPr>
        <xdr:cNvSpPr txBox="1"/>
      </xdr:nvSpPr>
      <xdr:spPr>
        <a:xfrm>
          <a:off x="10515600" y="14404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10426700" y="1442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9588500" y="1443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8699500" y="14435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56" name="フローチャート: 判断 355">
          <a:extLst>
            <a:ext uri="{FF2B5EF4-FFF2-40B4-BE49-F238E27FC236}">
              <a16:creationId xmlns:a16="http://schemas.microsoft.com/office/drawing/2014/main" id="{00000000-0008-0000-0100-000064010000}"/>
            </a:ext>
          </a:extLst>
        </xdr:cNvPr>
        <xdr:cNvSpPr/>
      </xdr:nvSpPr>
      <xdr:spPr>
        <a:xfrm>
          <a:off x="7810500" y="14438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72834</xdr:rowOff>
    </xdr:from>
    <xdr:to>
      <xdr:col>36</xdr:col>
      <xdr:colOff>165100</xdr:colOff>
      <xdr:row>85</xdr:row>
      <xdr:rowOff>2984</xdr:rowOff>
    </xdr:to>
    <xdr:sp macro="" textlink="">
      <xdr:nvSpPr>
        <xdr:cNvPr id="357" name="フローチャート: 判断 356">
          <a:extLst>
            <a:ext uri="{FF2B5EF4-FFF2-40B4-BE49-F238E27FC236}">
              <a16:creationId xmlns:a16="http://schemas.microsoft.com/office/drawing/2014/main" id="{00000000-0008-0000-0100-000065010000}"/>
            </a:ext>
          </a:extLst>
        </xdr:cNvPr>
        <xdr:cNvSpPr/>
      </xdr:nvSpPr>
      <xdr:spPr>
        <a:xfrm>
          <a:off x="6921500" y="1447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100-000069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21210</xdr:rowOff>
    </xdr:from>
    <xdr:to>
      <xdr:col>55</xdr:col>
      <xdr:colOff>50800</xdr:colOff>
      <xdr:row>84</xdr:row>
      <xdr:rowOff>122810</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10426700" y="1442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44087</xdr:rowOff>
    </xdr:from>
    <xdr:ext cx="469744" cy="259045"/>
    <xdr:sp macro="" textlink="">
      <xdr:nvSpPr>
        <xdr:cNvPr id="364" name="【公営住宅】&#10;一人当たり面積該当値テキスト">
          <a:extLst>
            <a:ext uri="{FF2B5EF4-FFF2-40B4-BE49-F238E27FC236}">
              <a16:creationId xmlns:a16="http://schemas.microsoft.com/office/drawing/2014/main" id="{00000000-0008-0000-0100-00006C010000}"/>
            </a:ext>
          </a:extLst>
        </xdr:cNvPr>
        <xdr:cNvSpPr txBox="1"/>
      </xdr:nvSpPr>
      <xdr:spPr>
        <a:xfrm>
          <a:off x="10515600" y="14274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28448</xdr:rowOff>
    </xdr:from>
    <xdr:to>
      <xdr:col>50</xdr:col>
      <xdr:colOff>165100</xdr:colOff>
      <xdr:row>84</xdr:row>
      <xdr:rowOff>130048</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9588500" y="1443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72010</xdr:rowOff>
    </xdr:from>
    <xdr:to>
      <xdr:col>55</xdr:col>
      <xdr:colOff>0</xdr:colOff>
      <xdr:row>84</xdr:row>
      <xdr:rowOff>79248</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flipV="1">
          <a:off x="9639300" y="14473810"/>
          <a:ext cx="838200" cy="7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35116</xdr:rowOff>
    </xdr:from>
    <xdr:to>
      <xdr:col>46</xdr:col>
      <xdr:colOff>38100</xdr:colOff>
      <xdr:row>84</xdr:row>
      <xdr:rowOff>136716</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8699500" y="14436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79248</xdr:rowOff>
    </xdr:from>
    <xdr:to>
      <xdr:col>50</xdr:col>
      <xdr:colOff>114300</xdr:colOff>
      <xdr:row>84</xdr:row>
      <xdr:rowOff>85916</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flipV="1">
          <a:off x="8750300" y="14481048"/>
          <a:ext cx="889000" cy="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40450</xdr:rowOff>
    </xdr:from>
    <xdr:to>
      <xdr:col>41</xdr:col>
      <xdr:colOff>101600</xdr:colOff>
      <xdr:row>84</xdr:row>
      <xdr:rowOff>142050</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7810500" y="1444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85916</xdr:rowOff>
    </xdr:from>
    <xdr:to>
      <xdr:col>45</xdr:col>
      <xdr:colOff>177800</xdr:colOff>
      <xdr:row>84</xdr:row>
      <xdr:rowOff>91250</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flipV="1">
          <a:off x="7861300" y="14487716"/>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20638</xdr:rowOff>
    </xdr:from>
    <xdr:to>
      <xdr:col>36</xdr:col>
      <xdr:colOff>165100</xdr:colOff>
      <xdr:row>84</xdr:row>
      <xdr:rowOff>122238</xdr:rowOff>
    </xdr:to>
    <xdr:sp macro="" textlink="">
      <xdr:nvSpPr>
        <xdr:cNvPr id="371" name="楕円 370">
          <a:extLst>
            <a:ext uri="{FF2B5EF4-FFF2-40B4-BE49-F238E27FC236}">
              <a16:creationId xmlns:a16="http://schemas.microsoft.com/office/drawing/2014/main" id="{00000000-0008-0000-0100-000073010000}"/>
            </a:ext>
          </a:extLst>
        </xdr:cNvPr>
        <xdr:cNvSpPr/>
      </xdr:nvSpPr>
      <xdr:spPr>
        <a:xfrm>
          <a:off x="6921500" y="14422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71438</xdr:rowOff>
    </xdr:from>
    <xdr:to>
      <xdr:col>41</xdr:col>
      <xdr:colOff>50800</xdr:colOff>
      <xdr:row>84</xdr:row>
      <xdr:rowOff>91250</xdr:rowOff>
    </xdr:to>
    <xdr:cxnSp macro="">
      <xdr:nvCxnSpPr>
        <xdr:cNvPr id="372" name="直線コネクタ 371">
          <a:extLst>
            <a:ext uri="{FF2B5EF4-FFF2-40B4-BE49-F238E27FC236}">
              <a16:creationId xmlns:a16="http://schemas.microsoft.com/office/drawing/2014/main" id="{00000000-0008-0000-0100-000074010000}"/>
            </a:ext>
          </a:extLst>
        </xdr:cNvPr>
        <xdr:cNvCxnSpPr/>
      </xdr:nvCxnSpPr>
      <xdr:spPr>
        <a:xfrm>
          <a:off x="6972300" y="14473238"/>
          <a:ext cx="88900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129367</xdr:rowOff>
    </xdr:from>
    <xdr:ext cx="469744" cy="259045"/>
    <xdr:sp macro="" textlink="">
      <xdr:nvSpPr>
        <xdr:cNvPr id="373" name="n_1aveValue【公営住宅】&#10;一人当たり面積">
          <a:extLst>
            <a:ext uri="{FF2B5EF4-FFF2-40B4-BE49-F238E27FC236}">
              <a16:creationId xmlns:a16="http://schemas.microsoft.com/office/drawing/2014/main" id="{00000000-0008-0000-0100-000075010000}"/>
            </a:ext>
          </a:extLst>
        </xdr:cNvPr>
        <xdr:cNvSpPr txBox="1"/>
      </xdr:nvSpPr>
      <xdr:spPr>
        <a:xfrm>
          <a:off x="9391727" y="14531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151909</xdr:rowOff>
    </xdr:from>
    <xdr:ext cx="469744" cy="259045"/>
    <xdr:sp macro="" textlink="">
      <xdr:nvSpPr>
        <xdr:cNvPr id="374" name="n_2aveValue【公営住宅】&#10;一人当たり面積">
          <a:extLst>
            <a:ext uri="{FF2B5EF4-FFF2-40B4-BE49-F238E27FC236}">
              <a16:creationId xmlns:a16="http://schemas.microsoft.com/office/drawing/2014/main" id="{00000000-0008-0000-0100-000076010000}"/>
            </a:ext>
          </a:extLst>
        </xdr:cNvPr>
        <xdr:cNvSpPr txBox="1"/>
      </xdr:nvSpPr>
      <xdr:spPr>
        <a:xfrm>
          <a:off x="8515427" y="14210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154385</xdr:rowOff>
    </xdr:from>
    <xdr:ext cx="469744" cy="259045"/>
    <xdr:sp macro="" textlink="">
      <xdr:nvSpPr>
        <xdr:cNvPr id="375" name="n_3aveValue【公営住宅】&#10;一人当たり面積">
          <a:extLst>
            <a:ext uri="{FF2B5EF4-FFF2-40B4-BE49-F238E27FC236}">
              <a16:creationId xmlns:a16="http://schemas.microsoft.com/office/drawing/2014/main" id="{00000000-0008-0000-0100-000077010000}"/>
            </a:ext>
          </a:extLst>
        </xdr:cNvPr>
        <xdr:cNvSpPr txBox="1"/>
      </xdr:nvSpPr>
      <xdr:spPr>
        <a:xfrm>
          <a:off x="7626427" y="14213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165561</xdr:rowOff>
    </xdr:from>
    <xdr:ext cx="469744" cy="259045"/>
    <xdr:sp macro="" textlink="">
      <xdr:nvSpPr>
        <xdr:cNvPr id="376" name="n_4aveValue【公営住宅】&#10;一人当たり面積">
          <a:extLst>
            <a:ext uri="{FF2B5EF4-FFF2-40B4-BE49-F238E27FC236}">
              <a16:creationId xmlns:a16="http://schemas.microsoft.com/office/drawing/2014/main" id="{00000000-0008-0000-0100-000078010000}"/>
            </a:ext>
          </a:extLst>
        </xdr:cNvPr>
        <xdr:cNvSpPr txBox="1"/>
      </xdr:nvSpPr>
      <xdr:spPr>
        <a:xfrm>
          <a:off x="6737427" y="14567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146575</xdr:rowOff>
    </xdr:from>
    <xdr:ext cx="469744" cy="259045"/>
    <xdr:sp macro="" textlink="">
      <xdr:nvSpPr>
        <xdr:cNvPr id="377" name="n_1mainValue【公営住宅】&#10;一人当たり面積">
          <a:extLst>
            <a:ext uri="{FF2B5EF4-FFF2-40B4-BE49-F238E27FC236}">
              <a16:creationId xmlns:a16="http://schemas.microsoft.com/office/drawing/2014/main" id="{00000000-0008-0000-0100-000079010000}"/>
            </a:ext>
          </a:extLst>
        </xdr:cNvPr>
        <xdr:cNvSpPr txBox="1"/>
      </xdr:nvSpPr>
      <xdr:spPr>
        <a:xfrm>
          <a:off x="9391727" y="14205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127843</xdr:rowOff>
    </xdr:from>
    <xdr:ext cx="469744" cy="259045"/>
    <xdr:sp macro="" textlink="">
      <xdr:nvSpPr>
        <xdr:cNvPr id="378" name="n_2mainValue【公営住宅】&#10;一人当たり面積">
          <a:extLst>
            <a:ext uri="{FF2B5EF4-FFF2-40B4-BE49-F238E27FC236}">
              <a16:creationId xmlns:a16="http://schemas.microsoft.com/office/drawing/2014/main" id="{00000000-0008-0000-0100-00007A010000}"/>
            </a:ext>
          </a:extLst>
        </xdr:cNvPr>
        <xdr:cNvSpPr txBox="1"/>
      </xdr:nvSpPr>
      <xdr:spPr>
        <a:xfrm>
          <a:off x="8515427" y="14529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133177</xdr:rowOff>
    </xdr:from>
    <xdr:ext cx="469744" cy="259045"/>
    <xdr:sp macro="" textlink="">
      <xdr:nvSpPr>
        <xdr:cNvPr id="379" name="n_3mainValue【公営住宅】&#10;一人当たり面積">
          <a:extLst>
            <a:ext uri="{FF2B5EF4-FFF2-40B4-BE49-F238E27FC236}">
              <a16:creationId xmlns:a16="http://schemas.microsoft.com/office/drawing/2014/main" id="{00000000-0008-0000-0100-00007B010000}"/>
            </a:ext>
          </a:extLst>
        </xdr:cNvPr>
        <xdr:cNvSpPr txBox="1"/>
      </xdr:nvSpPr>
      <xdr:spPr>
        <a:xfrm>
          <a:off x="7626427" y="1453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138765</xdr:rowOff>
    </xdr:from>
    <xdr:ext cx="469744" cy="259045"/>
    <xdr:sp macro="" textlink="">
      <xdr:nvSpPr>
        <xdr:cNvPr id="380" name="n_4mainValue【公営住宅】&#10;一人当たり面積">
          <a:extLst>
            <a:ext uri="{FF2B5EF4-FFF2-40B4-BE49-F238E27FC236}">
              <a16:creationId xmlns:a16="http://schemas.microsoft.com/office/drawing/2014/main" id="{00000000-0008-0000-0100-00007C010000}"/>
            </a:ext>
          </a:extLst>
        </xdr:cNvPr>
        <xdr:cNvSpPr txBox="1"/>
      </xdr:nvSpPr>
      <xdr:spPr>
        <a:xfrm>
          <a:off x="6737427" y="14197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00000000-0008-0000-0100-000085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00000000-0008-0000-0100-000086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00000000-0008-0000-0100-000087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2" name="直線コネクタ 391">
          <a:extLst>
            <a:ext uri="{FF2B5EF4-FFF2-40B4-BE49-F238E27FC236}">
              <a16:creationId xmlns:a16="http://schemas.microsoft.com/office/drawing/2014/main" id="{00000000-0008-0000-0100-000088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3" name="テキスト ボックス 392">
          <a:extLst>
            <a:ext uri="{FF2B5EF4-FFF2-40B4-BE49-F238E27FC236}">
              <a16:creationId xmlns:a16="http://schemas.microsoft.com/office/drawing/2014/main" id="{00000000-0008-0000-0100-000089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4" name="直線コネクタ 393">
          <a:extLst>
            <a:ext uri="{FF2B5EF4-FFF2-40B4-BE49-F238E27FC236}">
              <a16:creationId xmlns:a16="http://schemas.microsoft.com/office/drawing/2014/main" id="{00000000-0008-0000-0100-00008A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5" name="テキスト ボックス 394">
          <a:extLst>
            <a:ext uri="{FF2B5EF4-FFF2-40B4-BE49-F238E27FC236}">
              <a16:creationId xmlns:a16="http://schemas.microsoft.com/office/drawing/2014/main" id="{00000000-0008-0000-0100-00008B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6" name="直線コネクタ 395">
          <a:extLst>
            <a:ext uri="{FF2B5EF4-FFF2-40B4-BE49-F238E27FC236}">
              <a16:creationId xmlns:a16="http://schemas.microsoft.com/office/drawing/2014/main" id="{00000000-0008-0000-0100-00008C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7" name="テキスト ボックス 396">
          <a:extLst>
            <a:ext uri="{FF2B5EF4-FFF2-40B4-BE49-F238E27FC236}">
              <a16:creationId xmlns:a16="http://schemas.microsoft.com/office/drawing/2014/main" id="{00000000-0008-0000-0100-00008D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8" name="直線コネクタ 397">
          <a:extLst>
            <a:ext uri="{FF2B5EF4-FFF2-40B4-BE49-F238E27FC236}">
              <a16:creationId xmlns:a16="http://schemas.microsoft.com/office/drawing/2014/main" id="{00000000-0008-0000-0100-00008E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9" name="テキスト ボックス 398">
          <a:extLst>
            <a:ext uri="{FF2B5EF4-FFF2-40B4-BE49-F238E27FC236}">
              <a16:creationId xmlns:a16="http://schemas.microsoft.com/office/drawing/2014/main" id="{00000000-0008-0000-0100-00008F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0" name="直線コネクタ 399">
          <a:extLst>
            <a:ext uri="{FF2B5EF4-FFF2-40B4-BE49-F238E27FC236}">
              <a16:creationId xmlns:a16="http://schemas.microsoft.com/office/drawing/2014/main" id="{00000000-0008-0000-0100-000090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1" name="テキスト ボックス 400">
          <a:extLst>
            <a:ext uri="{FF2B5EF4-FFF2-40B4-BE49-F238E27FC236}">
              <a16:creationId xmlns:a16="http://schemas.microsoft.com/office/drawing/2014/main" id="{00000000-0008-0000-0100-000091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5" name="【港湾・漁港】&#10;有形固定資産減価償却率グラフ枠">
          <a:extLst>
            <a:ext uri="{FF2B5EF4-FFF2-40B4-BE49-F238E27FC236}">
              <a16:creationId xmlns:a16="http://schemas.microsoft.com/office/drawing/2014/main" id="{00000000-0008-0000-0100-000095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156211</xdr:rowOff>
    </xdr:from>
    <xdr:to>
      <xdr:col>24</xdr:col>
      <xdr:colOff>62865</xdr:colOff>
      <xdr:row>108</xdr:row>
      <xdr:rowOff>128451</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flipV="1">
          <a:off x="4634865" y="17301211"/>
          <a:ext cx="0" cy="1343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132278</xdr:rowOff>
    </xdr:from>
    <xdr:ext cx="405111" cy="259045"/>
    <xdr:sp macro="" textlink="">
      <xdr:nvSpPr>
        <xdr:cNvPr id="407" name="【港湾・漁港】&#10;有形固定資産減価償却率最小値テキスト">
          <a:extLst>
            <a:ext uri="{FF2B5EF4-FFF2-40B4-BE49-F238E27FC236}">
              <a16:creationId xmlns:a16="http://schemas.microsoft.com/office/drawing/2014/main" id="{00000000-0008-0000-0100-000097010000}"/>
            </a:ext>
          </a:extLst>
        </xdr:cNvPr>
        <xdr:cNvSpPr txBox="1"/>
      </xdr:nvSpPr>
      <xdr:spPr>
        <a:xfrm>
          <a:off x="4673600" y="18648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128451</xdr:rowOff>
    </xdr:from>
    <xdr:to>
      <xdr:col>24</xdr:col>
      <xdr:colOff>152400</xdr:colOff>
      <xdr:row>108</xdr:row>
      <xdr:rowOff>128451</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4546600" y="18645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102888</xdr:rowOff>
    </xdr:from>
    <xdr:ext cx="405111" cy="259045"/>
    <xdr:sp macro="" textlink="">
      <xdr:nvSpPr>
        <xdr:cNvPr id="409" name="【港湾・漁港】&#10;有形固定資産減価償却率最大値テキスト">
          <a:extLst>
            <a:ext uri="{FF2B5EF4-FFF2-40B4-BE49-F238E27FC236}">
              <a16:creationId xmlns:a16="http://schemas.microsoft.com/office/drawing/2014/main" id="{00000000-0008-0000-0100-000099010000}"/>
            </a:ext>
          </a:extLst>
        </xdr:cNvPr>
        <xdr:cNvSpPr txBox="1"/>
      </xdr:nvSpPr>
      <xdr:spPr>
        <a:xfrm>
          <a:off x="4673600" y="17076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156211</xdr:rowOff>
    </xdr:from>
    <xdr:to>
      <xdr:col>24</xdr:col>
      <xdr:colOff>152400</xdr:colOff>
      <xdr:row>100</xdr:row>
      <xdr:rowOff>156211</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4546600" y="1730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25054</xdr:rowOff>
    </xdr:from>
    <xdr:ext cx="405111" cy="259045"/>
    <xdr:sp macro="" textlink="">
      <xdr:nvSpPr>
        <xdr:cNvPr id="411" name="【港湾・漁港】&#10;有形固定資産減価償却率平均値テキスト">
          <a:extLst>
            <a:ext uri="{FF2B5EF4-FFF2-40B4-BE49-F238E27FC236}">
              <a16:creationId xmlns:a16="http://schemas.microsoft.com/office/drawing/2014/main" id="{00000000-0008-0000-0100-00009B010000}"/>
            </a:ext>
          </a:extLst>
        </xdr:cNvPr>
        <xdr:cNvSpPr txBox="1"/>
      </xdr:nvSpPr>
      <xdr:spPr>
        <a:xfrm>
          <a:off x="4673600" y="180273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46627</xdr:rowOff>
    </xdr:from>
    <xdr:to>
      <xdr:col>24</xdr:col>
      <xdr:colOff>114300</xdr:colOff>
      <xdr:row>105</xdr:row>
      <xdr:rowOff>148227</xdr:rowOff>
    </xdr:to>
    <xdr:sp macro="" textlink="">
      <xdr:nvSpPr>
        <xdr:cNvPr id="412" name="フローチャート: 判断 411">
          <a:extLst>
            <a:ext uri="{FF2B5EF4-FFF2-40B4-BE49-F238E27FC236}">
              <a16:creationId xmlns:a16="http://schemas.microsoft.com/office/drawing/2014/main" id="{00000000-0008-0000-0100-00009C010000}"/>
            </a:ext>
          </a:extLst>
        </xdr:cNvPr>
        <xdr:cNvSpPr/>
      </xdr:nvSpPr>
      <xdr:spPr>
        <a:xfrm>
          <a:off x="4584700" y="1804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46627</xdr:rowOff>
    </xdr:from>
    <xdr:to>
      <xdr:col>20</xdr:col>
      <xdr:colOff>38100</xdr:colOff>
      <xdr:row>105</xdr:row>
      <xdr:rowOff>148227</xdr:rowOff>
    </xdr:to>
    <xdr:sp macro="" textlink="">
      <xdr:nvSpPr>
        <xdr:cNvPr id="413" name="フローチャート: 判断 412">
          <a:extLst>
            <a:ext uri="{FF2B5EF4-FFF2-40B4-BE49-F238E27FC236}">
              <a16:creationId xmlns:a16="http://schemas.microsoft.com/office/drawing/2014/main" id="{00000000-0008-0000-0100-00009D010000}"/>
            </a:ext>
          </a:extLst>
        </xdr:cNvPr>
        <xdr:cNvSpPr/>
      </xdr:nvSpPr>
      <xdr:spPr>
        <a:xfrm>
          <a:off x="3746500" y="1804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162561</xdr:rowOff>
    </xdr:from>
    <xdr:to>
      <xdr:col>15</xdr:col>
      <xdr:colOff>101600</xdr:colOff>
      <xdr:row>105</xdr:row>
      <xdr:rowOff>92711</xdr:rowOff>
    </xdr:to>
    <xdr:sp macro="" textlink="">
      <xdr:nvSpPr>
        <xdr:cNvPr id="414" name="フローチャート: 判断 413">
          <a:extLst>
            <a:ext uri="{FF2B5EF4-FFF2-40B4-BE49-F238E27FC236}">
              <a16:creationId xmlns:a16="http://schemas.microsoft.com/office/drawing/2014/main" id="{00000000-0008-0000-0100-00009E010000}"/>
            </a:ext>
          </a:extLst>
        </xdr:cNvPr>
        <xdr:cNvSpPr/>
      </xdr:nvSpPr>
      <xdr:spPr>
        <a:xfrm>
          <a:off x="2857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128270</xdr:rowOff>
    </xdr:from>
    <xdr:to>
      <xdr:col>10</xdr:col>
      <xdr:colOff>165100</xdr:colOff>
      <xdr:row>105</xdr:row>
      <xdr:rowOff>58420</xdr:rowOff>
    </xdr:to>
    <xdr:sp macro="" textlink="">
      <xdr:nvSpPr>
        <xdr:cNvPr id="415" name="フローチャート: 判断 414">
          <a:extLst>
            <a:ext uri="{FF2B5EF4-FFF2-40B4-BE49-F238E27FC236}">
              <a16:creationId xmlns:a16="http://schemas.microsoft.com/office/drawing/2014/main" id="{00000000-0008-0000-0100-00009F010000}"/>
            </a:ext>
          </a:extLst>
        </xdr:cNvPr>
        <xdr:cNvSpPr/>
      </xdr:nvSpPr>
      <xdr:spPr>
        <a:xfrm>
          <a:off x="1968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20501</xdr:rowOff>
    </xdr:from>
    <xdr:to>
      <xdr:col>6</xdr:col>
      <xdr:colOff>38100</xdr:colOff>
      <xdr:row>104</xdr:row>
      <xdr:rowOff>122101</xdr:rowOff>
    </xdr:to>
    <xdr:sp macro="" textlink="">
      <xdr:nvSpPr>
        <xdr:cNvPr id="416" name="フローチャート: 判断 415">
          <a:extLst>
            <a:ext uri="{FF2B5EF4-FFF2-40B4-BE49-F238E27FC236}">
              <a16:creationId xmlns:a16="http://schemas.microsoft.com/office/drawing/2014/main" id="{00000000-0008-0000-0100-0000A0010000}"/>
            </a:ext>
          </a:extLst>
        </xdr:cNvPr>
        <xdr:cNvSpPr/>
      </xdr:nvSpPr>
      <xdr:spPr>
        <a:xfrm>
          <a:off x="1079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100-0000A2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00000000-0008-0000-0100-0000A3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00000000-0008-0000-0100-0000A4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00000000-0008-0000-0100-0000A5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105411</xdr:rowOff>
    </xdr:from>
    <xdr:to>
      <xdr:col>24</xdr:col>
      <xdr:colOff>114300</xdr:colOff>
      <xdr:row>101</xdr:row>
      <xdr:rowOff>35561</xdr:rowOff>
    </xdr:to>
    <xdr:sp macro="" textlink="">
      <xdr:nvSpPr>
        <xdr:cNvPr id="422" name="楕円 421">
          <a:extLst>
            <a:ext uri="{FF2B5EF4-FFF2-40B4-BE49-F238E27FC236}">
              <a16:creationId xmlns:a16="http://schemas.microsoft.com/office/drawing/2014/main" id="{00000000-0008-0000-0100-0000A6010000}"/>
            </a:ext>
          </a:extLst>
        </xdr:cNvPr>
        <xdr:cNvSpPr/>
      </xdr:nvSpPr>
      <xdr:spPr>
        <a:xfrm>
          <a:off x="4584700" y="1725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58438</xdr:rowOff>
    </xdr:from>
    <xdr:ext cx="405111" cy="259045"/>
    <xdr:sp macro="" textlink="">
      <xdr:nvSpPr>
        <xdr:cNvPr id="423" name="【港湾・漁港】&#10;有形固定資産減価償却率該当値テキスト">
          <a:extLst>
            <a:ext uri="{FF2B5EF4-FFF2-40B4-BE49-F238E27FC236}">
              <a16:creationId xmlns:a16="http://schemas.microsoft.com/office/drawing/2014/main" id="{00000000-0008-0000-0100-0000A7010000}"/>
            </a:ext>
          </a:extLst>
        </xdr:cNvPr>
        <xdr:cNvSpPr txBox="1"/>
      </xdr:nvSpPr>
      <xdr:spPr>
        <a:xfrm>
          <a:off x="4673600" y="17203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77651</xdr:rowOff>
    </xdr:from>
    <xdr:to>
      <xdr:col>20</xdr:col>
      <xdr:colOff>38100</xdr:colOff>
      <xdr:row>101</xdr:row>
      <xdr:rowOff>7801</xdr:rowOff>
    </xdr:to>
    <xdr:sp macro="" textlink="">
      <xdr:nvSpPr>
        <xdr:cNvPr id="424" name="楕円 423">
          <a:extLst>
            <a:ext uri="{FF2B5EF4-FFF2-40B4-BE49-F238E27FC236}">
              <a16:creationId xmlns:a16="http://schemas.microsoft.com/office/drawing/2014/main" id="{00000000-0008-0000-0100-0000A8010000}"/>
            </a:ext>
          </a:extLst>
        </xdr:cNvPr>
        <xdr:cNvSpPr/>
      </xdr:nvSpPr>
      <xdr:spPr>
        <a:xfrm>
          <a:off x="3746500" y="17222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128451</xdr:rowOff>
    </xdr:from>
    <xdr:to>
      <xdr:col>24</xdr:col>
      <xdr:colOff>63500</xdr:colOff>
      <xdr:row>100</xdr:row>
      <xdr:rowOff>156211</xdr:rowOff>
    </xdr:to>
    <xdr:cxnSp macro="">
      <xdr:nvCxnSpPr>
        <xdr:cNvPr id="425" name="直線コネクタ 424">
          <a:extLst>
            <a:ext uri="{FF2B5EF4-FFF2-40B4-BE49-F238E27FC236}">
              <a16:creationId xmlns:a16="http://schemas.microsoft.com/office/drawing/2014/main" id="{00000000-0008-0000-0100-0000A9010000}"/>
            </a:ext>
          </a:extLst>
        </xdr:cNvPr>
        <xdr:cNvCxnSpPr/>
      </xdr:nvCxnSpPr>
      <xdr:spPr>
        <a:xfrm>
          <a:off x="3797300" y="17273451"/>
          <a:ext cx="8382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53158</xdr:rowOff>
    </xdr:from>
    <xdr:to>
      <xdr:col>15</xdr:col>
      <xdr:colOff>101600</xdr:colOff>
      <xdr:row>100</xdr:row>
      <xdr:rowOff>154758</xdr:rowOff>
    </xdr:to>
    <xdr:sp macro="" textlink="">
      <xdr:nvSpPr>
        <xdr:cNvPr id="426" name="楕円 425">
          <a:extLst>
            <a:ext uri="{FF2B5EF4-FFF2-40B4-BE49-F238E27FC236}">
              <a16:creationId xmlns:a16="http://schemas.microsoft.com/office/drawing/2014/main" id="{00000000-0008-0000-0100-0000AA010000}"/>
            </a:ext>
          </a:extLst>
        </xdr:cNvPr>
        <xdr:cNvSpPr/>
      </xdr:nvSpPr>
      <xdr:spPr>
        <a:xfrm>
          <a:off x="2857500" y="17198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103958</xdr:rowOff>
    </xdr:from>
    <xdr:to>
      <xdr:col>19</xdr:col>
      <xdr:colOff>177800</xdr:colOff>
      <xdr:row>100</xdr:row>
      <xdr:rowOff>128451</xdr:rowOff>
    </xdr:to>
    <xdr:cxnSp macro="">
      <xdr:nvCxnSpPr>
        <xdr:cNvPr id="427" name="直線コネクタ 426">
          <a:extLst>
            <a:ext uri="{FF2B5EF4-FFF2-40B4-BE49-F238E27FC236}">
              <a16:creationId xmlns:a16="http://schemas.microsoft.com/office/drawing/2014/main" id="{00000000-0008-0000-0100-0000AB010000}"/>
            </a:ext>
          </a:extLst>
        </xdr:cNvPr>
        <xdr:cNvCxnSpPr/>
      </xdr:nvCxnSpPr>
      <xdr:spPr>
        <a:xfrm>
          <a:off x="2908300" y="17248958"/>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164193</xdr:rowOff>
    </xdr:from>
    <xdr:to>
      <xdr:col>10</xdr:col>
      <xdr:colOff>165100</xdr:colOff>
      <xdr:row>100</xdr:row>
      <xdr:rowOff>94343</xdr:rowOff>
    </xdr:to>
    <xdr:sp macro="" textlink="">
      <xdr:nvSpPr>
        <xdr:cNvPr id="428" name="楕円 427">
          <a:extLst>
            <a:ext uri="{FF2B5EF4-FFF2-40B4-BE49-F238E27FC236}">
              <a16:creationId xmlns:a16="http://schemas.microsoft.com/office/drawing/2014/main" id="{00000000-0008-0000-0100-0000AC010000}"/>
            </a:ext>
          </a:extLst>
        </xdr:cNvPr>
        <xdr:cNvSpPr/>
      </xdr:nvSpPr>
      <xdr:spPr>
        <a:xfrm>
          <a:off x="1968500" y="17137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43543</xdr:rowOff>
    </xdr:from>
    <xdr:to>
      <xdr:col>15</xdr:col>
      <xdr:colOff>50800</xdr:colOff>
      <xdr:row>100</xdr:row>
      <xdr:rowOff>103958</xdr:rowOff>
    </xdr:to>
    <xdr:cxnSp macro="">
      <xdr:nvCxnSpPr>
        <xdr:cNvPr id="429" name="直線コネクタ 428">
          <a:extLst>
            <a:ext uri="{FF2B5EF4-FFF2-40B4-BE49-F238E27FC236}">
              <a16:creationId xmlns:a16="http://schemas.microsoft.com/office/drawing/2014/main" id="{00000000-0008-0000-0100-0000AD010000}"/>
            </a:ext>
          </a:extLst>
        </xdr:cNvPr>
        <xdr:cNvCxnSpPr/>
      </xdr:nvCxnSpPr>
      <xdr:spPr>
        <a:xfrm>
          <a:off x="2019300" y="17188543"/>
          <a:ext cx="889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53158</xdr:rowOff>
    </xdr:from>
    <xdr:to>
      <xdr:col>6</xdr:col>
      <xdr:colOff>38100</xdr:colOff>
      <xdr:row>101</xdr:row>
      <xdr:rowOff>154758</xdr:rowOff>
    </xdr:to>
    <xdr:sp macro="" textlink="">
      <xdr:nvSpPr>
        <xdr:cNvPr id="430" name="楕円 429">
          <a:extLst>
            <a:ext uri="{FF2B5EF4-FFF2-40B4-BE49-F238E27FC236}">
              <a16:creationId xmlns:a16="http://schemas.microsoft.com/office/drawing/2014/main" id="{00000000-0008-0000-0100-0000AE010000}"/>
            </a:ext>
          </a:extLst>
        </xdr:cNvPr>
        <xdr:cNvSpPr/>
      </xdr:nvSpPr>
      <xdr:spPr>
        <a:xfrm>
          <a:off x="1079500" y="1736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43543</xdr:rowOff>
    </xdr:from>
    <xdr:to>
      <xdr:col>10</xdr:col>
      <xdr:colOff>114300</xdr:colOff>
      <xdr:row>101</xdr:row>
      <xdr:rowOff>103958</xdr:rowOff>
    </xdr:to>
    <xdr:cxnSp macro="">
      <xdr:nvCxnSpPr>
        <xdr:cNvPr id="431" name="直線コネクタ 430">
          <a:extLst>
            <a:ext uri="{FF2B5EF4-FFF2-40B4-BE49-F238E27FC236}">
              <a16:creationId xmlns:a16="http://schemas.microsoft.com/office/drawing/2014/main" id="{00000000-0008-0000-0100-0000AF010000}"/>
            </a:ext>
          </a:extLst>
        </xdr:cNvPr>
        <xdr:cNvCxnSpPr/>
      </xdr:nvCxnSpPr>
      <xdr:spPr>
        <a:xfrm flipV="1">
          <a:off x="1130300" y="17188543"/>
          <a:ext cx="889000" cy="231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139354</xdr:rowOff>
    </xdr:from>
    <xdr:ext cx="405111" cy="259045"/>
    <xdr:sp macro="" textlink="">
      <xdr:nvSpPr>
        <xdr:cNvPr id="432" name="n_1aveValue【港湾・漁港】&#10;有形固定資産減価償却率">
          <a:extLst>
            <a:ext uri="{FF2B5EF4-FFF2-40B4-BE49-F238E27FC236}">
              <a16:creationId xmlns:a16="http://schemas.microsoft.com/office/drawing/2014/main" id="{00000000-0008-0000-0100-0000B0010000}"/>
            </a:ext>
          </a:extLst>
        </xdr:cNvPr>
        <xdr:cNvSpPr txBox="1"/>
      </xdr:nvSpPr>
      <xdr:spPr>
        <a:xfrm>
          <a:off x="3582044" y="1814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83838</xdr:rowOff>
    </xdr:from>
    <xdr:ext cx="405111" cy="259045"/>
    <xdr:sp macro="" textlink="">
      <xdr:nvSpPr>
        <xdr:cNvPr id="433" name="n_2aveValue【港湾・漁港】&#10;有形固定資産減価償却率">
          <a:extLst>
            <a:ext uri="{FF2B5EF4-FFF2-40B4-BE49-F238E27FC236}">
              <a16:creationId xmlns:a16="http://schemas.microsoft.com/office/drawing/2014/main" id="{00000000-0008-0000-0100-0000B1010000}"/>
            </a:ext>
          </a:extLst>
        </xdr:cNvPr>
        <xdr:cNvSpPr txBox="1"/>
      </xdr:nvSpPr>
      <xdr:spPr>
        <a:xfrm>
          <a:off x="2705744" y="1808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49547</xdr:rowOff>
    </xdr:from>
    <xdr:ext cx="405111" cy="259045"/>
    <xdr:sp macro="" textlink="">
      <xdr:nvSpPr>
        <xdr:cNvPr id="434" name="n_3aveValue【港湾・漁港】&#10;有形固定資産減価償却率">
          <a:extLst>
            <a:ext uri="{FF2B5EF4-FFF2-40B4-BE49-F238E27FC236}">
              <a16:creationId xmlns:a16="http://schemas.microsoft.com/office/drawing/2014/main" id="{00000000-0008-0000-0100-0000B2010000}"/>
            </a:ext>
          </a:extLst>
        </xdr:cNvPr>
        <xdr:cNvSpPr txBox="1"/>
      </xdr:nvSpPr>
      <xdr:spPr>
        <a:xfrm>
          <a:off x="1816744" y="1805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113228</xdr:rowOff>
    </xdr:from>
    <xdr:ext cx="405111" cy="259045"/>
    <xdr:sp macro="" textlink="">
      <xdr:nvSpPr>
        <xdr:cNvPr id="435" name="n_4aveValue【港湾・漁港】&#10;有形固定資産減価償却率">
          <a:extLst>
            <a:ext uri="{FF2B5EF4-FFF2-40B4-BE49-F238E27FC236}">
              <a16:creationId xmlns:a16="http://schemas.microsoft.com/office/drawing/2014/main" id="{00000000-0008-0000-0100-0000B3010000}"/>
            </a:ext>
          </a:extLst>
        </xdr:cNvPr>
        <xdr:cNvSpPr txBox="1"/>
      </xdr:nvSpPr>
      <xdr:spPr>
        <a:xfrm>
          <a:off x="927744" y="17944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24328</xdr:rowOff>
    </xdr:from>
    <xdr:ext cx="405111" cy="259045"/>
    <xdr:sp macro="" textlink="">
      <xdr:nvSpPr>
        <xdr:cNvPr id="436" name="n_1mainValue【港湾・漁港】&#10;有形固定資産減価償却率">
          <a:extLst>
            <a:ext uri="{FF2B5EF4-FFF2-40B4-BE49-F238E27FC236}">
              <a16:creationId xmlns:a16="http://schemas.microsoft.com/office/drawing/2014/main" id="{00000000-0008-0000-0100-0000B4010000}"/>
            </a:ext>
          </a:extLst>
        </xdr:cNvPr>
        <xdr:cNvSpPr txBox="1"/>
      </xdr:nvSpPr>
      <xdr:spPr>
        <a:xfrm>
          <a:off x="3582044" y="16997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98</xdr:row>
      <xdr:rowOff>171285</xdr:rowOff>
    </xdr:from>
    <xdr:ext cx="340478" cy="259045"/>
    <xdr:sp macro="" textlink="">
      <xdr:nvSpPr>
        <xdr:cNvPr id="437" name="n_2mainValue【港湾・漁港】&#10;有形固定資産減価償却率">
          <a:extLst>
            <a:ext uri="{FF2B5EF4-FFF2-40B4-BE49-F238E27FC236}">
              <a16:creationId xmlns:a16="http://schemas.microsoft.com/office/drawing/2014/main" id="{00000000-0008-0000-0100-0000B5010000}"/>
            </a:ext>
          </a:extLst>
        </xdr:cNvPr>
        <xdr:cNvSpPr txBox="1"/>
      </xdr:nvSpPr>
      <xdr:spPr>
        <a:xfrm>
          <a:off x="2738061" y="16973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98</xdr:row>
      <xdr:rowOff>110870</xdr:rowOff>
    </xdr:from>
    <xdr:ext cx="340478" cy="259045"/>
    <xdr:sp macro="" textlink="">
      <xdr:nvSpPr>
        <xdr:cNvPr id="438" name="n_3mainValue【港湾・漁港】&#10;有形固定資産減価償却率">
          <a:extLst>
            <a:ext uri="{FF2B5EF4-FFF2-40B4-BE49-F238E27FC236}">
              <a16:creationId xmlns:a16="http://schemas.microsoft.com/office/drawing/2014/main" id="{00000000-0008-0000-0100-0000B6010000}"/>
            </a:ext>
          </a:extLst>
        </xdr:cNvPr>
        <xdr:cNvSpPr txBox="1"/>
      </xdr:nvSpPr>
      <xdr:spPr>
        <a:xfrm>
          <a:off x="1849061" y="169129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171285</xdr:rowOff>
    </xdr:from>
    <xdr:ext cx="405111" cy="259045"/>
    <xdr:sp macro="" textlink="">
      <xdr:nvSpPr>
        <xdr:cNvPr id="439" name="n_4mainValue【港湾・漁港】&#10;有形固定資産減価償却率">
          <a:extLst>
            <a:ext uri="{FF2B5EF4-FFF2-40B4-BE49-F238E27FC236}">
              <a16:creationId xmlns:a16="http://schemas.microsoft.com/office/drawing/2014/main" id="{00000000-0008-0000-0100-0000B7010000}"/>
            </a:ext>
          </a:extLst>
        </xdr:cNvPr>
        <xdr:cNvSpPr txBox="1"/>
      </xdr:nvSpPr>
      <xdr:spPr>
        <a:xfrm>
          <a:off x="927744" y="17144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0" name="正方形/長方形 439">
          <a:extLst>
            <a:ext uri="{FF2B5EF4-FFF2-40B4-BE49-F238E27FC236}">
              <a16:creationId xmlns:a16="http://schemas.microsoft.com/office/drawing/2014/main" id="{00000000-0008-0000-0100-0000B8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1" name="正方形/長方形 440">
          <a:extLst>
            <a:ext uri="{FF2B5EF4-FFF2-40B4-BE49-F238E27FC236}">
              <a16:creationId xmlns:a16="http://schemas.microsoft.com/office/drawing/2014/main" id="{00000000-0008-0000-0100-0000B9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2" name="正方形/長方形 441">
          <a:extLst>
            <a:ext uri="{FF2B5EF4-FFF2-40B4-BE49-F238E27FC236}">
              <a16:creationId xmlns:a16="http://schemas.microsoft.com/office/drawing/2014/main" id="{00000000-0008-0000-0100-0000BA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3" name="正方形/長方形 442">
          <a:extLst>
            <a:ext uri="{FF2B5EF4-FFF2-40B4-BE49-F238E27FC236}">
              <a16:creationId xmlns:a16="http://schemas.microsoft.com/office/drawing/2014/main" id="{00000000-0008-0000-0100-0000BB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4" name="正方形/長方形 443">
          <a:extLst>
            <a:ext uri="{FF2B5EF4-FFF2-40B4-BE49-F238E27FC236}">
              <a16:creationId xmlns:a16="http://schemas.microsoft.com/office/drawing/2014/main" id="{00000000-0008-0000-0100-0000BC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5" name="正方形/長方形 444">
          <a:extLst>
            <a:ext uri="{FF2B5EF4-FFF2-40B4-BE49-F238E27FC236}">
              <a16:creationId xmlns:a16="http://schemas.microsoft.com/office/drawing/2014/main" id="{00000000-0008-0000-0100-0000BD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6" name="正方形/長方形 445">
          <a:extLst>
            <a:ext uri="{FF2B5EF4-FFF2-40B4-BE49-F238E27FC236}">
              <a16:creationId xmlns:a16="http://schemas.microsoft.com/office/drawing/2014/main" id="{00000000-0008-0000-0100-0000BE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7" name="正方形/長方形 446">
          <a:extLst>
            <a:ext uri="{FF2B5EF4-FFF2-40B4-BE49-F238E27FC236}">
              <a16:creationId xmlns:a16="http://schemas.microsoft.com/office/drawing/2014/main" id="{00000000-0008-0000-0100-0000BF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8" name="テキスト ボックス 447">
          <a:extLst>
            <a:ext uri="{FF2B5EF4-FFF2-40B4-BE49-F238E27FC236}">
              <a16:creationId xmlns:a16="http://schemas.microsoft.com/office/drawing/2014/main" id="{00000000-0008-0000-0100-0000C0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9" name="直線コネクタ 448">
          <a:extLst>
            <a:ext uri="{FF2B5EF4-FFF2-40B4-BE49-F238E27FC236}">
              <a16:creationId xmlns:a16="http://schemas.microsoft.com/office/drawing/2014/main" id="{00000000-0008-0000-0100-0000C1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0" name="直線コネクタ 449">
          <a:extLst>
            <a:ext uri="{FF2B5EF4-FFF2-40B4-BE49-F238E27FC236}">
              <a16:creationId xmlns:a16="http://schemas.microsoft.com/office/drawing/2014/main" id="{00000000-0008-0000-0100-0000C2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51" name="テキスト ボックス 450">
          <a:extLst>
            <a:ext uri="{FF2B5EF4-FFF2-40B4-BE49-F238E27FC236}">
              <a16:creationId xmlns:a16="http://schemas.microsoft.com/office/drawing/2014/main" id="{00000000-0008-0000-0100-0000C3010000}"/>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2" name="直線コネクタ 451">
          <a:extLst>
            <a:ext uri="{FF2B5EF4-FFF2-40B4-BE49-F238E27FC236}">
              <a16:creationId xmlns:a16="http://schemas.microsoft.com/office/drawing/2014/main" id="{00000000-0008-0000-0100-0000C4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53" name="テキスト ボックス 452">
          <a:extLst>
            <a:ext uri="{FF2B5EF4-FFF2-40B4-BE49-F238E27FC236}">
              <a16:creationId xmlns:a16="http://schemas.microsoft.com/office/drawing/2014/main" id="{00000000-0008-0000-0100-0000C5010000}"/>
            </a:ext>
          </a:extLst>
        </xdr:cNvPr>
        <xdr:cNvSpPr txBox="1"/>
      </xdr:nvSpPr>
      <xdr:spPr>
        <a:xfrm>
          <a:off x="5918428" y="1814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4" name="直線コネクタ 453">
          <a:extLst>
            <a:ext uri="{FF2B5EF4-FFF2-40B4-BE49-F238E27FC236}">
              <a16:creationId xmlns:a16="http://schemas.microsoft.com/office/drawing/2014/main" id="{00000000-0008-0000-0100-0000C6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55" name="テキスト ボックス 454">
          <a:extLst>
            <a:ext uri="{FF2B5EF4-FFF2-40B4-BE49-F238E27FC236}">
              <a16:creationId xmlns:a16="http://schemas.microsoft.com/office/drawing/2014/main" id="{00000000-0008-0000-0100-0000C7010000}"/>
            </a:ext>
          </a:extLst>
        </xdr:cNvPr>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6" name="直線コネクタ 455">
          <a:extLst>
            <a:ext uri="{FF2B5EF4-FFF2-40B4-BE49-F238E27FC236}">
              <a16:creationId xmlns:a16="http://schemas.microsoft.com/office/drawing/2014/main" id="{00000000-0008-0000-0100-0000C8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57" name="テキスト ボックス 456">
          <a:extLst>
            <a:ext uri="{FF2B5EF4-FFF2-40B4-BE49-F238E27FC236}">
              <a16:creationId xmlns:a16="http://schemas.microsoft.com/office/drawing/2014/main" id="{00000000-0008-0000-0100-0000C9010000}"/>
            </a:ext>
          </a:extLst>
        </xdr:cNvPr>
        <xdr:cNvSpPr txBox="1"/>
      </xdr:nvSpPr>
      <xdr:spPr>
        <a:xfrm>
          <a:off x="5918428" y="173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8" name="直線コネクタ 457">
          <a:extLst>
            <a:ext uri="{FF2B5EF4-FFF2-40B4-BE49-F238E27FC236}">
              <a16:creationId xmlns:a16="http://schemas.microsoft.com/office/drawing/2014/main" id="{00000000-0008-0000-0100-0000CA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29227</xdr:rowOff>
    </xdr:from>
    <xdr:ext cx="685572" cy="259045"/>
    <xdr:sp macro="" textlink="">
      <xdr:nvSpPr>
        <xdr:cNvPr id="459" name="テキスト ボックス 458">
          <a:extLst>
            <a:ext uri="{FF2B5EF4-FFF2-40B4-BE49-F238E27FC236}">
              <a16:creationId xmlns:a16="http://schemas.microsoft.com/office/drawing/2014/main" id="{00000000-0008-0000-0100-0000CB010000}"/>
            </a:ext>
          </a:extLst>
        </xdr:cNvPr>
        <xdr:cNvSpPr txBox="1"/>
      </xdr:nvSpPr>
      <xdr:spPr>
        <a:xfrm>
          <a:off x="5918428" y="1700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61" name="テキスト ボックス 460">
          <a:extLst>
            <a:ext uri="{FF2B5EF4-FFF2-40B4-BE49-F238E27FC236}">
              <a16:creationId xmlns:a16="http://schemas.microsoft.com/office/drawing/2014/main" id="{00000000-0008-0000-0100-0000CD010000}"/>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2" name="【港湾・漁港】&#10;一人当たり有形固定資産（償却資産）額グラフ枠">
          <a:extLst>
            <a:ext uri="{FF2B5EF4-FFF2-40B4-BE49-F238E27FC236}">
              <a16:creationId xmlns:a16="http://schemas.microsoft.com/office/drawing/2014/main" id="{00000000-0008-0000-0100-0000CE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129290</xdr:rowOff>
    </xdr:from>
    <xdr:to>
      <xdr:col>54</xdr:col>
      <xdr:colOff>189865</xdr:colOff>
      <xdr:row>108</xdr:row>
      <xdr:rowOff>149303</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flipV="1">
          <a:off x="10476865" y="17274290"/>
          <a:ext cx="0" cy="1391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153130</xdr:rowOff>
    </xdr:from>
    <xdr:ext cx="469744" cy="259045"/>
    <xdr:sp macro="" textlink="">
      <xdr:nvSpPr>
        <xdr:cNvPr id="464" name="【港湾・漁港】&#10;一人当たり有形固定資産（償却資産）額最小値テキスト">
          <a:extLst>
            <a:ext uri="{FF2B5EF4-FFF2-40B4-BE49-F238E27FC236}">
              <a16:creationId xmlns:a16="http://schemas.microsoft.com/office/drawing/2014/main" id="{00000000-0008-0000-0100-0000D0010000}"/>
            </a:ext>
          </a:extLst>
        </xdr:cNvPr>
        <xdr:cNvSpPr txBox="1"/>
      </xdr:nvSpPr>
      <xdr:spPr>
        <a:xfrm>
          <a:off x="10515600" y="18669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149303</xdr:rowOff>
    </xdr:from>
    <xdr:to>
      <xdr:col>55</xdr:col>
      <xdr:colOff>88900</xdr:colOff>
      <xdr:row>108</xdr:row>
      <xdr:rowOff>149303</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0388600" y="18665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75967</xdr:rowOff>
    </xdr:from>
    <xdr:ext cx="690189" cy="259045"/>
    <xdr:sp macro="" textlink="">
      <xdr:nvSpPr>
        <xdr:cNvPr id="466" name="【港湾・漁港】&#10;一人当たり有形固定資産（償却資産）額最大値テキスト">
          <a:extLst>
            <a:ext uri="{FF2B5EF4-FFF2-40B4-BE49-F238E27FC236}">
              <a16:creationId xmlns:a16="http://schemas.microsoft.com/office/drawing/2014/main" id="{00000000-0008-0000-0100-0000D2010000}"/>
            </a:ext>
          </a:extLst>
        </xdr:cNvPr>
        <xdr:cNvSpPr txBox="1"/>
      </xdr:nvSpPr>
      <xdr:spPr>
        <a:xfrm>
          <a:off x="10515600" y="1704951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3,660,656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129290</xdr:rowOff>
    </xdr:from>
    <xdr:to>
      <xdr:col>55</xdr:col>
      <xdr:colOff>88900</xdr:colOff>
      <xdr:row>100</xdr:row>
      <xdr:rowOff>129290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0388600" y="17274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2232</xdr:rowOff>
    </xdr:from>
    <xdr:ext cx="599010" cy="259045"/>
    <xdr:sp macro="" textlink="">
      <xdr:nvSpPr>
        <xdr:cNvPr id="468" name="【港湾・漁港】&#10;一人当たり有形固定資産（償却資産）額平均値テキスト">
          <a:extLst>
            <a:ext uri="{FF2B5EF4-FFF2-40B4-BE49-F238E27FC236}">
              <a16:creationId xmlns:a16="http://schemas.microsoft.com/office/drawing/2014/main" id="{00000000-0008-0000-0100-0000D4010000}"/>
            </a:ext>
          </a:extLst>
        </xdr:cNvPr>
        <xdr:cNvSpPr txBox="1"/>
      </xdr:nvSpPr>
      <xdr:spPr>
        <a:xfrm>
          <a:off x="10515600" y="181759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150805</xdr:rowOff>
    </xdr:from>
    <xdr:to>
      <xdr:col>55</xdr:col>
      <xdr:colOff>50800</xdr:colOff>
      <xdr:row>107</xdr:row>
      <xdr:rowOff>80955</xdr:rowOff>
    </xdr:to>
    <xdr:sp macro="" textlink="">
      <xdr:nvSpPr>
        <xdr:cNvPr id="469" name="フローチャート: 判断 468">
          <a:extLst>
            <a:ext uri="{FF2B5EF4-FFF2-40B4-BE49-F238E27FC236}">
              <a16:creationId xmlns:a16="http://schemas.microsoft.com/office/drawing/2014/main" id="{00000000-0008-0000-0100-0000D5010000}"/>
            </a:ext>
          </a:extLst>
        </xdr:cNvPr>
        <xdr:cNvSpPr/>
      </xdr:nvSpPr>
      <xdr:spPr>
        <a:xfrm>
          <a:off x="10426700" y="1832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165892</xdr:rowOff>
    </xdr:from>
    <xdr:to>
      <xdr:col>50</xdr:col>
      <xdr:colOff>165100</xdr:colOff>
      <xdr:row>107</xdr:row>
      <xdr:rowOff>96042</xdr:rowOff>
    </xdr:to>
    <xdr:sp macro="" textlink="">
      <xdr:nvSpPr>
        <xdr:cNvPr id="470" name="フローチャート: 判断 469">
          <a:extLst>
            <a:ext uri="{FF2B5EF4-FFF2-40B4-BE49-F238E27FC236}">
              <a16:creationId xmlns:a16="http://schemas.microsoft.com/office/drawing/2014/main" id="{00000000-0008-0000-0100-0000D6010000}"/>
            </a:ext>
          </a:extLst>
        </xdr:cNvPr>
        <xdr:cNvSpPr/>
      </xdr:nvSpPr>
      <xdr:spPr>
        <a:xfrm>
          <a:off x="9588500" y="18339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6147</xdr:rowOff>
    </xdr:from>
    <xdr:to>
      <xdr:col>46</xdr:col>
      <xdr:colOff>38100</xdr:colOff>
      <xdr:row>107</xdr:row>
      <xdr:rowOff>107747</xdr:rowOff>
    </xdr:to>
    <xdr:sp macro="" textlink="">
      <xdr:nvSpPr>
        <xdr:cNvPr id="471" name="フローチャート: 判断 470">
          <a:extLst>
            <a:ext uri="{FF2B5EF4-FFF2-40B4-BE49-F238E27FC236}">
              <a16:creationId xmlns:a16="http://schemas.microsoft.com/office/drawing/2014/main" id="{00000000-0008-0000-0100-0000D7010000}"/>
            </a:ext>
          </a:extLst>
        </xdr:cNvPr>
        <xdr:cNvSpPr/>
      </xdr:nvSpPr>
      <xdr:spPr>
        <a:xfrm>
          <a:off x="8699500" y="18351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166728</xdr:rowOff>
    </xdr:from>
    <xdr:to>
      <xdr:col>41</xdr:col>
      <xdr:colOff>101600</xdr:colOff>
      <xdr:row>107</xdr:row>
      <xdr:rowOff>96878</xdr:rowOff>
    </xdr:to>
    <xdr:sp macro="" textlink="">
      <xdr:nvSpPr>
        <xdr:cNvPr id="472" name="フローチャート: 判断 471">
          <a:extLst>
            <a:ext uri="{FF2B5EF4-FFF2-40B4-BE49-F238E27FC236}">
              <a16:creationId xmlns:a16="http://schemas.microsoft.com/office/drawing/2014/main" id="{00000000-0008-0000-0100-0000D8010000}"/>
            </a:ext>
          </a:extLst>
        </xdr:cNvPr>
        <xdr:cNvSpPr/>
      </xdr:nvSpPr>
      <xdr:spPr>
        <a:xfrm>
          <a:off x="7810500" y="1834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10562</xdr:rowOff>
    </xdr:from>
    <xdr:to>
      <xdr:col>36</xdr:col>
      <xdr:colOff>165100</xdr:colOff>
      <xdr:row>107</xdr:row>
      <xdr:rowOff>112162</xdr:rowOff>
    </xdr:to>
    <xdr:sp macro="" textlink="">
      <xdr:nvSpPr>
        <xdr:cNvPr id="473" name="フローチャート: 判断 472">
          <a:extLst>
            <a:ext uri="{FF2B5EF4-FFF2-40B4-BE49-F238E27FC236}">
              <a16:creationId xmlns:a16="http://schemas.microsoft.com/office/drawing/2014/main" id="{00000000-0008-0000-0100-0000D9010000}"/>
            </a:ext>
          </a:extLst>
        </xdr:cNvPr>
        <xdr:cNvSpPr/>
      </xdr:nvSpPr>
      <xdr:spPr>
        <a:xfrm>
          <a:off x="6921500" y="18355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100-0000DA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100-0000DB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00000000-0008-0000-0100-0000DC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00000000-0008-0000-0100-0000DD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00000000-0008-0000-0100-0000DE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98503</xdr:rowOff>
    </xdr:from>
    <xdr:to>
      <xdr:col>55</xdr:col>
      <xdr:colOff>50800</xdr:colOff>
      <xdr:row>109</xdr:row>
      <xdr:rowOff>28653</xdr:rowOff>
    </xdr:to>
    <xdr:sp macro="" textlink="">
      <xdr:nvSpPr>
        <xdr:cNvPr id="479" name="楕円 478">
          <a:extLst>
            <a:ext uri="{FF2B5EF4-FFF2-40B4-BE49-F238E27FC236}">
              <a16:creationId xmlns:a16="http://schemas.microsoft.com/office/drawing/2014/main" id="{00000000-0008-0000-0100-0000DF010000}"/>
            </a:ext>
          </a:extLst>
        </xdr:cNvPr>
        <xdr:cNvSpPr/>
      </xdr:nvSpPr>
      <xdr:spPr>
        <a:xfrm>
          <a:off x="10426700" y="18615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13430</xdr:rowOff>
    </xdr:from>
    <xdr:ext cx="469744" cy="259045"/>
    <xdr:sp macro="" textlink="">
      <xdr:nvSpPr>
        <xdr:cNvPr id="480" name="【港湾・漁港】&#10;一人当たり有形固定資産（償却資産）額該当値テキスト">
          <a:extLst>
            <a:ext uri="{FF2B5EF4-FFF2-40B4-BE49-F238E27FC236}">
              <a16:creationId xmlns:a16="http://schemas.microsoft.com/office/drawing/2014/main" id="{00000000-0008-0000-0100-0000E0010000}"/>
            </a:ext>
          </a:extLst>
        </xdr:cNvPr>
        <xdr:cNvSpPr txBox="1"/>
      </xdr:nvSpPr>
      <xdr:spPr>
        <a:xfrm>
          <a:off x="10515600" y="18530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99329</xdr:rowOff>
    </xdr:from>
    <xdr:to>
      <xdr:col>50</xdr:col>
      <xdr:colOff>165100</xdr:colOff>
      <xdr:row>109</xdr:row>
      <xdr:rowOff>29479</xdr:rowOff>
    </xdr:to>
    <xdr:sp macro="" textlink="">
      <xdr:nvSpPr>
        <xdr:cNvPr id="481" name="楕円 480">
          <a:extLst>
            <a:ext uri="{FF2B5EF4-FFF2-40B4-BE49-F238E27FC236}">
              <a16:creationId xmlns:a16="http://schemas.microsoft.com/office/drawing/2014/main" id="{00000000-0008-0000-0100-0000E1010000}"/>
            </a:ext>
          </a:extLst>
        </xdr:cNvPr>
        <xdr:cNvSpPr/>
      </xdr:nvSpPr>
      <xdr:spPr>
        <a:xfrm>
          <a:off x="9588500" y="18615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149303</xdr:rowOff>
    </xdr:from>
    <xdr:to>
      <xdr:col>55</xdr:col>
      <xdr:colOff>0</xdr:colOff>
      <xdr:row>108</xdr:row>
      <xdr:rowOff>150129</xdr:rowOff>
    </xdr:to>
    <xdr:cxnSp macro="">
      <xdr:nvCxnSpPr>
        <xdr:cNvPr id="482" name="直線コネクタ 481">
          <a:extLst>
            <a:ext uri="{FF2B5EF4-FFF2-40B4-BE49-F238E27FC236}">
              <a16:creationId xmlns:a16="http://schemas.microsoft.com/office/drawing/2014/main" id="{00000000-0008-0000-0100-0000E2010000}"/>
            </a:ext>
          </a:extLst>
        </xdr:cNvPr>
        <xdr:cNvCxnSpPr/>
      </xdr:nvCxnSpPr>
      <xdr:spPr>
        <a:xfrm flipV="1">
          <a:off x="9639300" y="18665903"/>
          <a:ext cx="838200" cy="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100040</xdr:rowOff>
    </xdr:from>
    <xdr:to>
      <xdr:col>46</xdr:col>
      <xdr:colOff>38100</xdr:colOff>
      <xdr:row>109</xdr:row>
      <xdr:rowOff>30190</xdr:rowOff>
    </xdr:to>
    <xdr:sp macro="" textlink="">
      <xdr:nvSpPr>
        <xdr:cNvPr id="483" name="楕円 482">
          <a:extLst>
            <a:ext uri="{FF2B5EF4-FFF2-40B4-BE49-F238E27FC236}">
              <a16:creationId xmlns:a16="http://schemas.microsoft.com/office/drawing/2014/main" id="{00000000-0008-0000-0100-0000E3010000}"/>
            </a:ext>
          </a:extLst>
        </xdr:cNvPr>
        <xdr:cNvSpPr/>
      </xdr:nvSpPr>
      <xdr:spPr>
        <a:xfrm>
          <a:off x="8699500" y="1861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150129</xdr:rowOff>
    </xdr:from>
    <xdr:to>
      <xdr:col>50</xdr:col>
      <xdr:colOff>114300</xdr:colOff>
      <xdr:row>108</xdr:row>
      <xdr:rowOff>150840</xdr:rowOff>
    </xdr:to>
    <xdr:cxnSp macro="">
      <xdr:nvCxnSpPr>
        <xdr:cNvPr id="484" name="直線コネクタ 483">
          <a:extLst>
            <a:ext uri="{FF2B5EF4-FFF2-40B4-BE49-F238E27FC236}">
              <a16:creationId xmlns:a16="http://schemas.microsoft.com/office/drawing/2014/main" id="{00000000-0008-0000-0100-0000E4010000}"/>
            </a:ext>
          </a:extLst>
        </xdr:cNvPr>
        <xdr:cNvCxnSpPr/>
      </xdr:nvCxnSpPr>
      <xdr:spPr>
        <a:xfrm flipV="1">
          <a:off x="8750300" y="18666729"/>
          <a:ext cx="889000" cy="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100397</xdr:rowOff>
    </xdr:from>
    <xdr:to>
      <xdr:col>41</xdr:col>
      <xdr:colOff>101600</xdr:colOff>
      <xdr:row>109</xdr:row>
      <xdr:rowOff>30547</xdr:rowOff>
    </xdr:to>
    <xdr:sp macro="" textlink="">
      <xdr:nvSpPr>
        <xdr:cNvPr id="485" name="楕円 484">
          <a:extLst>
            <a:ext uri="{FF2B5EF4-FFF2-40B4-BE49-F238E27FC236}">
              <a16:creationId xmlns:a16="http://schemas.microsoft.com/office/drawing/2014/main" id="{00000000-0008-0000-0100-0000E5010000}"/>
            </a:ext>
          </a:extLst>
        </xdr:cNvPr>
        <xdr:cNvSpPr/>
      </xdr:nvSpPr>
      <xdr:spPr>
        <a:xfrm>
          <a:off x="7810500" y="1861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150840</xdr:rowOff>
    </xdr:from>
    <xdr:to>
      <xdr:col>45</xdr:col>
      <xdr:colOff>177800</xdr:colOff>
      <xdr:row>108</xdr:row>
      <xdr:rowOff>151197</xdr:rowOff>
    </xdr:to>
    <xdr:cxnSp macro="">
      <xdr:nvCxnSpPr>
        <xdr:cNvPr id="486" name="直線コネクタ 485">
          <a:extLst>
            <a:ext uri="{FF2B5EF4-FFF2-40B4-BE49-F238E27FC236}">
              <a16:creationId xmlns:a16="http://schemas.microsoft.com/office/drawing/2014/main" id="{00000000-0008-0000-0100-0000E6010000}"/>
            </a:ext>
          </a:extLst>
        </xdr:cNvPr>
        <xdr:cNvCxnSpPr/>
      </xdr:nvCxnSpPr>
      <xdr:spPr>
        <a:xfrm flipV="1">
          <a:off x="7861300" y="18667440"/>
          <a:ext cx="889000" cy="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101354</xdr:rowOff>
    </xdr:from>
    <xdr:to>
      <xdr:col>36</xdr:col>
      <xdr:colOff>165100</xdr:colOff>
      <xdr:row>109</xdr:row>
      <xdr:rowOff>31504</xdr:rowOff>
    </xdr:to>
    <xdr:sp macro="" textlink="">
      <xdr:nvSpPr>
        <xdr:cNvPr id="487" name="楕円 486">
          <a:extLst>
            <a:ext uri="{FF2B5EF4-FFF2-40B4-BE49-F238E27FC236}">
              <a16:creationId xmlns:a16="http://schemas.microsoft.com/office/drawing/2014/main" id="{00000000-0008-0000-0100-0000E7010000}"/>
            </a:ext>
          </a:extLst>
        </xdr:cNvPr>
        <xdr:cNvSpPr/>
      </xdr:nvSpPr>
      <xdr:spPr>
        <a:xfrm>
          <a:off x="6921500" y="18617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151197</xdr:rowOff>
    </xdr:from>
    <xdr:to>
      <xdr:col>41</xdr:col>
      <xdr:colOff>50800</xdr:colOff>
      <xdr:row>108</xdr:row>
      <xdr:rowOff>152154</xdr:rowOff>
    </xdr:to>
    <xdr:cxnSp macro="">
      <xdr:nvCxnSpPr>
        <xdr:cNvPr id="488" name="直線コネクタ 487">
          <a:extLst>
            <a:ext uri="{FF2B5EF4-FFF2-40B4-BE49-F238E27FC236}">
              <a16:creationId xmlns:a16="http://schemas.microsoft.com/office/drawing/2014/main" id="{00000000-0008-0000-0100-0000E8010000}"/>
            </a:ext>
          </a:extLst>
        </xdr:cNvPr>
        <xdr:cNvCxnSpPr/>
      </xdr:nvCxnSpPr>
      <xdr:spPr>
        <a:xfrm flipV="1">
          <a:off x="6972300" y="18667797"/>
          <a:ext cx="889000" cy="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112569</xdr:rowOff>
    </xdr:from>
    <xdr:ext cx="599010" cy="259045"/>
    <xdr:sp macro="" textlink="">
      <xdr:nvSpPr>
        <xdr:cNvPr id="489" name="n_1aveValue【港湾・漁港】&#10;一人当たり有形固定資産（償却資産）額">
          <a:extLst>
            <a:ext uri="{FF2B5EF4-FFF2-40B4-BE49-F238E27FC236}">
              <a16:creationId xmlns:a16="http://schemas.microsoft.com/office/drawing/2014/main" id="{00000000-0008-0000-0100-0000E9010000}"/>
            </a:ext>
          </a:extLst>
        </xdr:cNvPr>
        <xdr:cNvSpPr txBox="1"/>
      </xdr:nvSpPr>
      <xdr:spPr>
        <a:xfrm>
          <a:off x="9327095" y="18114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124274</xdr:rowOff>
    </xdr:from>
    <xdr:ext cx="599010" cy="259045"/>
    <xdr:sp macro="" textlink="">
      <xdr:nvSpPr>
        <xdr:cNvPr id="490" name="n_2aveValue【港湾・漁港】&#10;一人当たり有形固定資産（償却資産）額">
          <a:extLst>
            <a:ext uri="{FF2B5EF4-FFF2-40B4-BE49-F238E27FC236}">
              <a16:creationId xmlns:a16="http://schemas.microsoft.com/office/drawing/2014/main" id="{00000000-0008-0000-0100-0000EA010000}"/>
            </a:ext>
          </a:extLst>
        </xdr:cNvPr>
        <xdr:cNvSpPr txBox="1"/>
      </xdr:nvSpPr>
      <xdr:spPr>
        <a:xfrm>
          <a:off x="8450795" y="18126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113405</xdr:rowOff>
    </xdr:from>
    <xdr:ext cx="599010" cy="259045"/>
    <xdr:sp macro="" textlink="">
      <xdr:nvSpPr>
        <xdr:cNvPr id="491" name="n_3aveValue【港湾・漁港】&#10;一人当たり有形固定資産（償却資産）額">
          <a:extLst>
            <a:ext uri="{FF2B5EF4-FFF2-40B4-BE49-F238E27FC236}">
              <a16:creationId xmlns:a16="http://schemas.microsoft.com/office/drawing/2014/main" id="{00000000-0008-0000-0100-0000EB010000}"/>
            </a:ext>
          </a:extLst>
        </xdr:cNvPr>
        <xdr:cNvSpPr txBox="1"/>
      </xdr:nvSpPr>
      <xdr:spPr>
        <a:xfrm>
          <a:off x="7561795" y="18115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128689</xdr:rowOff>
    </xdr:from>
    <xdr:ext cx="599010" cy="259045"/>
    <xdr:sp macro="" textlink="">
      <xdr:nvSpPr>
        <xdr:cNvPr id="492" name="n_4aveValue【港湾・漁港】&#10;一人当たり有形固定資産（償却資産）額">
          <a:extLst>
            <a:ext uri="{FF2B5EF4-FFF2-40B4-BE49-F238E27FC236}">
              <a16:creationId xmlns:a16="http://schemas.microsoft.com/office/drawing/2014/main" id="{00000000-0008-0000-0100-0000EC010000}"/>
            </a:ext>
          </a:extLst>
        </xdr:cNvPr>
        <xdr:cNvSpPr txBox="1"/>
      </xdr:nvSpPr>
      <xdr:spPr>
        <a:xfrm>
          <a:off x="6672795" y="18130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109</xdr:row>
      <xdr:rowOff>20606</xdr:rowOff>
    </xdr:from>
    <xdr:ext cx="469744" cy="259045"/>
    <xdr:sp macro="" textlink="">
      <xdr:nvSpPr>
        <xdr:cNvPr id="493" name="n_1mainValue【港湾・漁港】&#10;一人当たり有形固定資産（償却資産）額">
          <a:extLst>
            <a:ext uri="{FF2B5EF4-FFF2-40B4-BE49-F238E27FC236}">
              <a16:creationId xmlns:a16="http://schemas.microsoft.com/office/drawing/2014/main" id="{00000000-0008-0000-0100-0000ED010000}"/>
            </a:ext>
          </a:extLst>
        </xdr:cNvPr>
        <xdr:cNvSpPr txBox="1"/>
      </xdr:nvSpPr>
      <xdr:spPr>
        <a:xfrm>
          <a:off x="9391728" y="18708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109</xdr:row>
      <xdr:rowOff>21317</xdr:rowOff>
    </xdr:from>
    <xdr:ext cx="469744" cy="259045"/>
    <xdr:sp macro="" textlink="">
      <xdr:nvSpPr>
        <xdr:cNvPr id="494" name="n_2mainValue【港湾・漁港】&#10;一人当たり有形固定資産（償却資産）額">
          <a:extLst>
            <a:ext uri="{FF2B5EF4-FFF2-40B4-BE49-F238E27FC236}">
              <a16:creationId xmlns:a16="http://schemas.microsoft.com/office/drawing/2014/main" id="{00000000-0008-0000-0100-0000EE010000}"/>
            </a:ext>
          </a:extLst>
        </xdr:cNvPr>
        <xdr:cNvSpPr txBox="1"/>
      </xdr:nvSpPr>
      <xdr:spPr>
        <a:xfrm>
          <a:off x="8515428" y="18709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109</xdr:row>
      <xdr:rowOff>21674</xdr:rowOff>
    </xdr:from>
    <xdr:ext cx="469744" cy="259045"/>
    <xdr:sp macro="" textlink="">
      <xdr:nvSpPr>
        <xdr:cNvPr id="495" name="n_3mainValue【港湾・漁港】&#10;一人当たり有形固定資産（償却資産）額">
          <a:extLst>
            <a:ext uri="{FF2B5EF4-FFF2-40B4-BE49-F238E27FC236}">
              <a16:creationId xmlns:a16="http://schemas.microsoft.com/office/drawing/2014/main" id="{00000000-0008-0000-0100-0000EF010000}"/>
            </a:ext>
          </a:extLst>
        </xdr:cNvPr>
        <xdr:cNvSpPr txBox="1"/>
      </xdr:nvSpPr>
      <xdr:spPr>
        <a:xfrm>
          <a:off x="7626428" y="18709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115517</xdr:colOff>
      <xdr:row>109</xdr:row>
      <xdr:rowOff>22631</xdr:rowOff>
    </xdr:from>
    <xdr:ext cx="378565" cy="259045"/>
    <xdr:sp macro="" textlink="">
      <xdr:nvSpPr>
        <xdr:cNvPr id="496" name="n_4mainValue【港湾・漁港】&#10;一人当たり有形固定資産（償却資産）額">
          <a:extLst>
            <a:ext uri="{FF2B5EF4-FFF2-40B4-BE49-F238E27FC236}">
              <a16:creationId xmlns:a16="http://schemas.microsoft.com/office/drawing/2014/main" id="{00000000-0008-0000-0100-0000F0010000}"/>
            </a:ext>
          </a:extLst>
        </xdr:cNvPr>
        <xdr:cNvSpPr txBox="1"/>
      </xdr:nvSpPr>
      <xdr:spPr>
        <a:xfrm>
          <a:off x="6783017" y="187106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7" name="正方形/長方形 496">
          <a:extLst>
            <a:ext uri="{FF2B5EF4-FFF2-40B4-BE49-F238E27FC236}">
              <a16:creationId xmlns:a16="http://schemas.microsoft.com/office/drawing/2014/main" id="{00000000-0008-0000-0100-0000F1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8" name="正方形/長方形 497">
          <a:extLst>
            <a:ext uri="{FF2B5EF4-FFF2-40B4-BE49-F238E27FC236}">
              <a16:creationId xmlns:a16="http://schemas.microsoft.com/office/drawing/2014/main" id="{00000000-0008-0000-0100-0000F2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9" name="正方形/長方形 498">
          <a:extLst>
            <a:ext uri="{FF2B5EF4-FFF2-40B4-BE49-F238E27FC236}">
              <a16:creationId xmlns:a16="http://schemas.microsoft.com/office/drawing/2014/main" id="{00000000-0008-0000-0100-0000F3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0" name="正方形/長方形 499">
          <a:extLst>
            <a:ext uri="{FF2B5EF4-FFF2-40B4-BE49-F238E27FC236}">
              <a16:creationId xmlns:a16="http://schemas.microsoft.com/office/drawing/2014/main" id="{00000000-0008-0000-0100-0000F4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1" name="正方形/長方形 500">
          <a:extLst>
            <a:ext uri="{FF2B5EF4-FFF2-40B4-BE49-F238E27FC236}">
              <a16:creationId xmlns:a16="http://schemas.microsoft.com/office/drawing/2014/main" id="{00000000-0008-0000-0100-0000F5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2" name="正方形/長方形 501">
          <a:extLst>
            <a:ext uri="{FF2B5EF4-FFF2-40B4-BE49-F238E27FC236}">
              <a16:creationId xmlns:a16="http://schemas.microsoft.com/office/drawing/2014/main" id="{00000000-0008-0000-0100-0000F6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3" name="正方形/長方形 502">
          <a:extLst>
            <a:ext uri="{FF2B5EF4-FFF2-40B4-BE49-F238E27FC236}">
              <a16:creationId xmlns:a16="http://schemas.microsoft.com/office/drawing/2014/main" id="{00000000-0008-0000-0100-0000F7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4" name="正方形/長方形 503">
          <a:extLst>
            <a:ext uri="{FF2B5EF4-FFF2-40B4-BE49-F238E27FC236}">
              <a16:creationId xmlns:a16="http://schemas.microsoft.com/office/drawing/2014/main" id="{00000000-0008-0000-0100-0000F8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5" name="テキスト ボックス 504">
          <a:extLst>
            <a:ext uri="{FF2B5EF4-FFF2-40B4-BE49-F238E27FC236}">
              <a16:creationId xmlns:a16="http://schemas.microsoft.com/office/drawing/2014/main" id="{00000000-0008-0000-0100-0000F9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6" name="直線コネクタ 505">
          <a:extLst>
            <a:ext uri="{FF2B5EF4-FFF2-40B4-BE49-F238E27FC236}">
              <a16:creationId xmlns:a16="http://schemas.microsoft.com/office/drawing/2014/main" id="{00000000-0008-0000-0100-0000FA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7" name="テキスト ボックス 506">
          <a:extLst>
            <a:ext uri="{FF2B5EF4-FFF2-40B4-BE49-F238E27FC236}">
              <a16:creationId xmlns:a16="http://schemas.microsoft.com/office/drawing/2014/main" id="{00000000-0008-0000-0100-0000FB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8" name="直線コネクタ 507">
          <a:extLst>
            <a:ext uri="{FF2B5EF4-FFF2-40B4-BE49-F238E27FC236}">
              <a16:creationId xmlns:a16="http://schemas.microsoft.com/office/drawing/2014/main" id="{00000000-0008-0000-0100-0000FC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9" name="テキスト ボックス 508">
          <a:extLst>
            <a:ext uri="{FF2B5EF4-FFF2-40B4-BE49-F238E27FC236}">
              <a16:creationId xmlns:a16="http://schemas.microsoft.com/office/drawing/2014/main" id="{00000000-0008-0000-0100-0000FD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0" name="直線コネクタ 509">
          <a:extLst>
            <a:ext uri="{FF2B5EF4-FFF2-40B4-BE49-F238E27FC236}">
              <a16:creationId xmlns:a16="http://schemas.microsoft.com/office/drawing/2014/main" id="{00000000-0008-0000-0100-0000FE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1" name="テキスト ボックス 510">
          <a:extLst>
            <a:ext uri="{FF2B5EF4-FFF2-40B4-BE49-F238E27FC236}">
              <a16:creationId xmlns:a16="http://schemas.microsoft.com/office/drawing/2014/main" id="{00000000-0008-0000-0100-0000FF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2" name="直線コネクタ 511">
          <a:extLst>
            <a:ext uri="{FF2B5EF4-FFF2-40B4-BE49-F238E27FC236}">
              <a16:creationId xmlns:a16="http://schemas.microsoft.com/office/drawing/2014/main" id="{00000000-0008-0000-0100-00000002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3" name="テキスト ボックス 512">
          <a:extLst>
            <a:ext uri="{FF2B5EF4-FFF2-40B4-BE49-F238E27FC236}">
              <a16:creationId xmlns:a16="http://schemas.microsoft.com/office/drawing/2014/main" id="{00000000-0008-0000-0100-00000102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4" name="直線コネクタ 513">
          <a:extLst>
            <a:ext uri="{FF2B5EF4-FFF2-40B4-BE49-F238E27FC236}">
              <a16:creationId xmlns:a16="http://schemas.microsoft.com/office/drawing/2014/main" id="{00000000-0008-0000-0100-00000202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5" name="テキスト ボックス 514">
          <a:extLst>
            <a:ext uri="{FF2B5EF4-FFF2-40B4-BE49-F238E27FC236}">
              <a16:creationId xmlns:a16="http://schemas.microsoft.com/office/drawing/2014/main" id="{00000000-0008-0000-0100-00000302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6" name="直線コネクタ 515">
          <a:extLst>
            <a:ext uri="{FF2B5EF4-FFF2-40B4-BE49-F238E27FC236}">
              <a16:creationId xmlns:a16="http://schemas.microsoft.com/office/drawing/2014/main" id="{00000000-0008-0000-0100-00000402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7" name="テキスト ボックス 516">
          <a:extLst>
            <a:ext uri="{FF2B5EF4-FFF2-40B4-BE49-F238E27FC236}">
              <a16:creationId xmlns:a16="http://schemas.microsoft.com/office/drawing/2014/main" id="{00000000-0008-0000-0100-00000502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8" name="直線コネクタ 517">
          <a:extLst>
            <a:ext uri="{FF2B5EF4-FFF2-40B4-BE49-F238E27FC236}">
              <a16:creationId xmlns:a16="http://schemas.microsoft.com/office/drawing/2014/main" id="{00000000-0008-0000-0100-00000602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9" name="テキスト ボックス 518">
          <a:extLst>
            <a:ext uri="{FF2B5EF4-FFF2-40B4-BE49-F238E27FC236}">
              <a16:creationId xmlns:a16="http://schemas.microsoft.com/office/drawing/2014/main" id="{00000000-0008-0000-0100-000007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0" name="直線コネクタ 519">
          <a:extLst>
            <a:ext uri="{FF2B5EF4-FFF2-40B4-BE49-F238E27FC236}">
              <a16:creationId xmlns:a16="http://schemas.microsoft.com/office/drawing/2014/main" id="{00000000-0008-0000-0100-000008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1" name="【認定こども園・幼稚園・保育所】&#10;有形固定資産減価償却率グラフ枠">
          <a:extLst>
            <a:ext uri="{FF2B5EF4-FFF2-40B4-BE49-F238E27FC236}">
              <a16:creationId xmlns:a16="http://schemas.microsoft.com/office/drawing/2014/main" id="{00000000-0008-0000-0100-000009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87630</xdr:rowOff>
    </xdr:to>
    <xdr:cxnSp macro="">
      <xdr:nvCxnSpPr>
        <xdr:cNvPr id="522" name="直線コネクタ 521">
          <a:extLst>
            <a:ext uri="{FF2B5EF4-FFF2-40B4-BE49-F238E27FC236}">
              <a16:creationId xmlns:a16="http://schemas.microsoft.com/office/drawing/2014/main" id="{00000000-0008-0000-0100-00000A020000}"/>
            </a:ext>
          </a:extLst>
        </xdr:cNvPr>
        <xdr:cNvCxnSpPr/>
      </xdr:nvCxnSpPr>
      <xdr:spPr>
        <a:xfrm flipV="1">
          <a:off x="16318864" y="5866311"/>
          <a:ext cx="0" cy="142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91457</xdr:rowOff>
    </xdr:from>
    <xdr:ext cx="405111" cy="259045"/>
    <xdr:sp macro="" textlink="">
      <xdr:nvSpPr>
        <xdr:cNvPr id="523" name="【認定こども園・幼稚園・保育所】&#10;有形固定資産減価償却率最小値テキスト">
          <a:extLst>
            <a:ext uri="{FF2B5EF4-FFF2-40B4-BE49-F238E27FC236}">
              <a16:creationId xmlns:a16="http://schemas.microsoft.com/office/drawing/2014/main" id="{00000000-0008-0000-0100-00000B020000}"/>
            </a:ext>
          </a:extLst>
        </xdr:cNvPr>
        <xdr:cNvSpPr txBox="1"/>
      </xdr:nvSpPr>
      <xdr:spPr>
        <a:xfrm>
          <a:off x="16357600" y="729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524" name="直線コネクタ 523">
          <a:extLst>
            <a:ext uri="{FF2B5EF4-FFF2-40B4-BE49-F238E27FC236}">
              <a16:creationId xmlns:a16="http://schemas.microsoft.com/office/drawing/2014/main" id="{00000000-0008-0000-0100-00000C020000}"/>
            </a:ext>
          </a:extLst>
        </xdr:cNvPr>
        <xdr:cNvCxnSpPr/>
      </xdr:nvCxnSpPr>
      <xdr:spPr>
        <a:xfrm>
          <a:off x="16230600" y="728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525" name="【認定こども園・幼稚園・保育所】&#10;有形固定資産減価償却率最大値テキスト">
          <a:extLst>
            <a:ext uri="{FF2B5EF4-FFF2-40B4-BE49-F238E27FC236}">
              <a16:creationId xmlns:a16="http://schemas.microsoft.com/office/drawing/2014/main" id="{00000000-0008-0000-0100-00000D020000}"/>
            </a:ext>
          </a:extLst>
        </xdr:cNvPr>
        <xdr:cNvSpPr txBox="1"/>
      </xdr:nvSpPr>
      <xdr:spPr>
        <a:xfrm>
          <a:off x="16357600" y="5641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6230600" y="586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45011</xdr:rowOff>
    </xdr:from>
    <xdr:ext cx="405111" cy="259045"/>
    <xdr:sp macro="" textlink="">
      <xdr:nvSpPr>
        <xdr:cNvPr id="527" name="【認定こども園・幼稚園・保育所】&#10;有形固定資産減価償却率平均値テキスト">
          <a:extLst>
            <a:ext uri="{FF2B5EF4-FFF2-40B4-BE49-F238E27FC236}">
              <a16:creationId xmlns:a16="http://schemas.microsoft.com/office/drawing/2014/main" id="{00000000-0008-0000-0100-00000F020000}"/>
            </a:ext>
          </a:extLst>
        </xdr:cNvPr>
        <xdr:cNvSpPr txBox="1"/>
      </xdr:nvSpPr>
      <xdr:spPr>
        <a:xfrm>
          <a:off x="16357600" y="63886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22134</xdr:rowOff>
    </xdr:from>
    <xdr:to>
      <xdr:col>85</xdr:col>
      <xdr:colOff>177800</xdr:colOff>
      <xdr:row>38</xdr:row>
      <xdr:rowOff>123734</xdr:rowOff>
    </xdr:to>
    <xdr:sp macro="" textlink="">
      <xdr:nvSpPr>
        <xdr:cNvPr id="528" name="フローチャート: 判断 527">
          <a:extLst>
            <a:ext uri="{FF2B5EF4-FFF2-40B4-BE49-F238E27FC236}">
              <a16:creationId xmlns:a16="http://schemas.microsoft.com/office/drawing/2014/main" id="{00000000-0008-0000-0100-000010020000}"/>
            </a:ext>
          </a:extLst>
        </xdr:cNvPr>
        <xdr:cNvSpPr/>
      </xdr:nvSpPr>
      <xdr:spPr>
        <a:xfrm>
          <a:off x="16268700" y="653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35197</xdr:rowOff>
    </xdr:from>
    <xdr:to>
      <xdr:col>81</xdr:col>
      <xdr:colOff>101600</xdr:colOff>
      <xdr:row>38</xdr:row>
      <xdr:rowOff>136797</xdr:rowOff>
    </xdr:to>
    <xdr:sp macro="" textlink="">
      <xdr:nvSpPr>
        <xdr:cNvPr id="529" name="フローチャート: 判断 528">
          <a:extLst>
            <a:ext uri="{FF2B5EF4-FFF2-40B4-BE49-F238E27FC236}">
              <a16:creationId xmlns:a16="http://schemas.microsoft.com/office/drawing/2014/main" id="{00000000-0008-0000-0100-000011020000}"/>
            </a:ext>
          </a:extLst>
        </xdr:cNvPr>
        <xdr:cNvSpPr/>
      </xdr:nvSpPr>
      <xdr:spPr>
        <a:xfrm>
          <a:off x="15430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530" name="フローチャート: 判断 529">
          <a:extLst>
            <a:ext uri="{FF2B5EF4-FFF2-40B4-BE49-F238E27FC236}">
              <a16:creationId xmlns:a16="http://schemas.microsoft.com/office/drawing/2014/main" id="{00000000-0008-0000-0100-000012020000}"/>
            </a:ext>
          </a:extLst>
        </xdr:cNvPr>
        <xdr:cNvSpPr/>
      </xdr:nvSpPr>
      <xdr:spPr>
        <a:xfrm>
          <a:off x="14541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164193</xdr:rowOff>
    </xdr:from>
    <xdr:to>
      <xdr:col>72</xdr:col>
      <xdr:colOff>38100</xdr:colOff>
      <xdr:row>38</xdr:row>
      <xdr:rowOff>94343</xdr:rowOff>
    </xdr:to>
    <xdr:sp macro="" textlink="">
      <xdr:nvSpPr>
        <xdr:cNvPr id="531" name="フローチャート: 判断 530">
          <a:extLst>
            <a:ext uri="{FF2B5EF4-FFF2-40B4-BE49-F238E27FC236}">
              <a16:creationId xmlns:a16="http://schemas.microsoft.com/office/drawing/2014/main" id="{00000000-0008-0000-0100-000013020000}"/>
            </a:ext>
          </a:extLst>
        </xdr:cNvPr>
        <xdr:cNvSpPr/>
      </xdr:nvSpPr>
      <xdr:spPr>
        <a:xfrm>
          <a:off x="13652500" y="650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170724</xdr:rowOff>
    </xdr:from>
    <xdr:to>
      <xdr:col>67</xdr:col>
      <xdr:colOff>101600</xdr:colOff>
      <xdr:row>38</xdr:row>
      <xdr:rowOff>100874</xdr:rowOff>
    </xdr:to>
    <xdr:sp macro="" textlink="">
      <xdr:nvSpPr>
        <xdr:cNvPr id="532" name="フローチャート: 判断 531">
          <a:extLst>
            <a:ext uri="{FF2B5EF4-FFF2-40B4-BE49-F238E27FC236}">
              <a16:creationId xmlns:a16="http://schemas.microsoft.com/office/drawing/2014/main" id="{00000000-0008-0000-0100-000014020000}"/>
            </a:ext>
          </a:extLst>
        </xdr:cNvPr>
        <xdr:cNvSpPr/>
      </xdr:nvSpPr>
      <xdr:spPr>
        <a:xfrm>
          <a:off x="12763500" y="651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100-000015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0000000-0008-0000-0100-000016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00000000-0008-0000-0100-000017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00000000-0008-0000-0100-000018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00000000-0008-0000-0100-000019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98878</xdr:rowOff>
    </xdr:from>
    <xdr:to>
      <xdr:col>85</xdr:col>
      <xdr:colOff>177800</xdr:colOff>
      <xdr:row>39</xdr:row>
      <xdr:rowOff>29028</xdr:rowOff>
    </xdr:to>
    <xdr:sp macro="" textlink="">
      <xdr:nvSpPr>
        <xdr:cNvPr id="538" name="楕円 537">
          <a:extLst>
            <a:ext uri="{FF2B5EF4-FFF2-40B4-BE49-F238E27FC236}">
              <a16:creationId xmlns:a16="http://schemas.microsoft.com/office/drawing/2014/main" id="{00000000-0008-0000-0100-00001A020000}"/>
            </a:ext>
          </a:extLst>
        </xdr:cNvPr>
        <xdr:cNvSpPr/>
      </xdr:nvSpPr>
      <xdr:spPr>
        <a:xfrm>
          <a:off x="16268700" y="661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77305</xdr:rowOff>
    </xdr:from>
    <xdr:ext cx="405111" cy="259045"/>
    <xdr:sp macro="" textlink="">
      <xdr:nvSpPr>
        <xdr:cNvPr id="539" name="【認定こども園・幼稚園・保育所】&#10;有形固定資産減価償却率該当値テキスト">
          <a:extLst>
            <a:ext uri="{FF2B5EF4-FFF2-40B4-BE49-F238E27FC236}">
              <a16:creationId xmlns:a16="http://schemas.microsoft.com/office/drawing/2014/main" id="{00000000-0008-0000-0100-00001B020000}"/>
            </a:ext>
          </a:extLst>
        </xdr:cNvPr>
        <xdr:cNvSpPr txBox="1"/>
      </xdr:nvSpPr>
      <xdr:spPr>
        <a:xfrm>
          <a:off x="16357600" y="6592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28666</xdr:rowOff>
    </xdr:from>
    <xdr:to>
      <xdr:col>81</xdr:col>
      <xdr:colOff>101600</xdr:colOff>
      <xdr:row>38</xdr:row>
      <xdr:rowOff>130266</xdr:rowOff>
    </xdr:to>
    <xdr:sp macro="" textlink="">
      <xdr:nvSpPr>
        <xdr:cNvPr id="540" name="楕円 539">
          <a:extLst>
            <a:ext uri="{FF2B5EF4-FFF2-40B4-BE49-F238E27FC236}">
              <a16:creationId xmlns:a16="http://schemas.microsoft.com/office/drawing/2014/main" id="{00000000-0008-0000-0100-00001C020000}"/>
            </a:ext>
          </a:extLst>
        </xdr:cNvPr>
        <xdr:cNvSpPr/>
      </xdr:nvSpPr>
      <xdr:spPr>
        <a:xfrm>
          <a:off x="15430500" y="654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79466</xdr:rowOff>
    </xdr:from>
    <xdr:to>
      <xdr:col>85</xdr:col>
      <xdr:colOff>127000</xdr:colOff>
      <xdr:row>38</xdr:row>
      <xdr:rowOff>149678</xdr:rowOff>
    </xdr:to>
    <xdr:cxnSp macro="">
      <xdr:nvCxnSpPr>
        <xdr:cNvPr id="541" name="直線コネクタ 540">
          <a:extLst>
            <a:ext uri="{FF2B5EF4-FFF2-40B4-BE49-F238E27FC236}">
              <a16:creationId xmlns:a16="http://schemas.microsoft.com/office/drawing/2014/main" id="{00000000-0008-0000-0100-00001D020000}"/>
            </a:ext>
          </a:extLst>
        </xdr:cNvPr>
        <xdr:cNvCxnSpPr/>
      </xdr:nvCxnSpPr>
      <xdr:spPr>
        <a:xfrm>
          <a:off x="15481300" y="6594566"/>
          <a:ext cx="838200" cy="70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128270</xdr:rowOff>
    </xdr:from>
    <xdr:to>
      <xdr:col>76</xdr:col>
      <xdr:colOff>165100</xdr:colOff>
      <xdr:row>38</xdr:row>
      <xdr:rowOff>58420</xdr:rowOff>
    </xdr:to>
    <xdr:sp macro="" textlink="">
      <xdr:nvSpPr>
        <xdr:cNvPr id="542" name="楕円 541">
          <a:extLst>
            <a:ext uri="{FF2B5EF4-FFF2-40B4-BE49-F238E27FC236}">
              <a16:creationId xmlns:a16="http://schemas.microsoft.com/office/drawing/2014/main" id="{00000000-0008-0000-0100-00001E020000}"/>
            </a:ext>
          </a:extLst>
        </xdr:cNvPr>
        <xdr:cNvSpPr/>
      </xdr:nvSpPr>
      <xdr:spPr>
        <a:xfrm>
          <a:off x="145415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7620</xdr:rowOff>
    </xdr:from>
    <xdr:to>
      <xdr:col>81</xdr:col>
      <xdr:colOff>50800</xdr:colOff>
      <xdr:row>38</xdr:row>
      <xdr:rowOff>79466</xdr:rowOff>
    </xdr:to>
    <xdr:cxnSp macro="">
      <xdr:nvCxnSpPr>
        <xdr:cNvPr id="543" name="直線コネクタ 542">
          <a:extLst>
            <a:ext uri="{FF2B5EF4-FFF2-40B4-BE49-F238E27FC236}">
              <a16:creationId xmlns:a16="http://schemas.microsoft.com/office/drawing/2014/main" id="{00000000-0008-0000-0100-00001F020000}"/>
            </a:ext>
          </a:extLst>
        </xdr:cNvPr>
        <xdr:cNvCxnSpPr/>
      </xdr:nvCxnSpPr>
      <xdr:spPr>
        <a:xfrm>
          <a:off x="14592300" y="6522720"/>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58057</xdr:rowOff>
    </xdr:from>
    <xdr:to>
      <xdr:col>72</xdr:col>
      <xdr:colOff>38100</xdr:colOff>
      <xdr:row>37</xdr:row>
      <xdr:rowOff>159657</xdr:rowOff>
    </xdr:to>
    <xdr:sp macro="" textlink="">
      <xdr:nvSpPr>
        <xdr:cNvPr id="544" name="楕円 543">
          <a:extLst>
            <a:ext uri="{FF2B5EF4-FFF2-40B4-BE49-F238E27FC236}">
              <a16:creationId xmlns:a16="http://schemas.microsoft.com/office/drawing/2014/main" id="{00000000-0008-0000-0100-000020020000}"/>
            </a:ext>
          </a:extLst>
        </xdr:cNvPr>
        <xdr:cNvSpPr/>
      </xdr:nvSpPr>
      <xdr:spPr>
        <a:xfrm>
          <a:off x="13652500" y="640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108857</xdr:rowOff>
    </xdr:from>
    <xdr:to>
      <xdr:col>76</xdr:col>
      <xdr:colOff>114300</xdr:colOff>
      <xdr:row>38</xdr:row>
      <xdr:rowOff>7620</xdr:rowOff>
    </xdr:to>
    <xdr:cxnSp macro="">
      <xdr:nvCxnSpPr>
        <xdr:cNvPr id="545" name="直線コネクタ 544">
          <a:extLst>
            <a:ext uri="{FF2B5EF4-FFF2-40B4-BE49-F238E27FC236}">
              <a16:creationId xmlns:a16="http://schemas.microsoft.com/office/drawing/2014/main" id="{00000000-0008-0000-0100-000021020000}"/>
            </a:ext>
          </a:extLst>
        </xdr:cNvPr>
        <xdr:cNvCxnSpPr/>
      </xdr:nvCxnSpPr>
      <xdr:spPr>
        <a:xfrm>
          <a:off x="13703300" y="6452507"/>
          <a:ext cx="8890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23767</xdr:rowOff>
    </xdr:from>
    <xdr:to>
      <xdr:col>67</xdr:col>
      <xdr:colOff>101600</xdr:colOff>
      <xdr:row>37</xdr:row>
      <xdr:rowOff>125367</xdr:rowOff>
    </xdr:to>
    <xdr:sp macro="" textlink="">
      <xdr:nvSpPr>
        <xdr:cNvPr id="546" name="楕円 545">
          <a:extLst>
            <a:ext uri="{FF2B5EF4-FFF2-40B4-BE49-F238E27FC236}">
              <a16:creationId xmlns:a16="http://schemas.microsoft.com/office/drawing/2014/main" id="{00000000-0008-0000-0100-000022020000}"/>
            </a:ext>
          </a:extLst>
        </xdr:cNvPr>
        <xdr:cNvSpPr/>
      </xdr:nvSpPr>
      <xdr:spPr>
        <a:xfrm>
          <a:off x="12763500" y="636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74567</xdr:rowOff>
    </xdr:from>
    <xdr:to>
      <xdr:col>71</xdr:col>
      <xdr:colOff>177800</xdr:colOff>
      <xdr:row>37</xdr:row>
      <xdr:rowOff>108857</xdr:rowOff>
    </xdr:to>
    <xdr:cxnSp macro="">
      <xdr:nvCxnSpPr>
        <xdr:cNvPr id="547" name="直線コネクタ 546">
          <a:extLst>
            <a:ext uri="{FF2B5EF4-FFF2-40B4-BE49-F238E27FC236}">
              <a16:creationId xmlns:a16="http://schemas.microsoft.com/office/drawing/2014/main" id="{00000000-0008-0000-0100-000023020000}"/>
            </a:ext>
          </a:extLst>
        </xdr:cNvPr>
        <xdr:cNvCxnSpPr/>
      </xdr:nvCxnSpPr>
      <xdr:spPr>
        <a:xfrm>
          <a:off x="12814300" y="641821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127924</xdr:rowOff>
    </xdr:from>
    <xdr:ext cx="405111" cy="259045"/>
    <xdr:sp macro="" textlink="">
      <xdr:nvSpPr>
        <xdr:cNvPr id="548" name="n_1aveValue【認定こども園・幼稚園・保育所】&#10;有形固定資産減価償却率">
          <a:extLst>
            <a:ext uri="{FF2B5EF4-FFF2-40B4-BE49-F238E27FC236}">
              <a16:creationId xmlns:a16="http://schemas.microsoft.com/office/drawing/2014/main" id="{00000000-0008-0000-0100-000024020000}"/>
            </a:ext>
          </a:extLst>
        </xdr:cNvPr>
        <xdr:cNvSpPr txBox="1"/>
      </xdr:nvSpPr>
      <xdr:spPr>
        <a:xfrm>
          <a:off x="15266044" y="6643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98533</xdr:rowOff>
    </xdr:from>
    <xdr:ext cx="405111" cy="259045"/>
    <xdr:sp macro="" textlink="">
      <xdr:nvSpPr>
        <xdr:cNvPr id="549" name="n_2aveValue【認定こども園・幼稚園・保育所】&#10;有形固定資産減価償却率">
          <a:extLst>
            <a:ext uri="{FF2B5EF4-FFF2-40B4-BE49-F238E27FC236}">
              <a16:creationId xmlns:a16="http://schemas.microsoft.com/office/drawing/2014/main" id="{00000000-0008-0000-0100-000025020000}"/>
            </a:ext>
          </a:extLst>
        </xdr:cNvPr>
        <xdr:cNvSpPr txBox="1"/>
      </xdr:nvSpPr>
      <xdr:spPr>
        <a:xfrm>
          <a:off x="14389744" y="661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85470</xdr:rowOff>
    </xdr:from>
    <xdr:ext cx="405111" cy="259045"/>
    <xdr:sp macro="" textlink="">
      <xdr:nvSpPr>
        <xdr:cNvPr id="550" name="n_3aveValue【認定こども園・幼稚園・保育所】&#10;有形固定資産減価償却率">
          <a:extLst>
            <a:ext uri="{FF2B5EF4-FFF2-40B4-BE49-F238E27FC236}">
              <a16:creationId xmlns:a16="http://schemas.microsoft.com/office/drawing/2014/main" id="{00000000-0008-0000-0100-000026020000}"/>
            </a:ext>
          </a:extLst>
        </xdr:cNvPr>
        <xdr:cNvSpPr txBox="1"/>
      </xdr:nvSpPr>
      <xdr:spPr>
        <a:xfrm>
          <a:off x="13500744" y="660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92001</xdr:rowOff>
    </xdr:from>
    <xdr:ext cx="405111" cy="259045"/>
    <xdr:sp macro="" textlink="">
      <xdr:nvSpPr>
        <xdr:cNvPr id="551" name="n_4aveValue【認定こども園・幼稚園・保育所】&#10;有形固定資産減価償却率">
          <a:extLst>
            <a:ext uri="{FF2B5EF4-FFF2-40B4-BE49-F238E27FC236}">
              <a16:creationId xmlns:a16="http://schemas.microsoft.com/office/drawing/2014/main" id="{00000000-0008-0000-0100-000027020000}"/>
            </a:ext>
          </a:extLst>
        </xdr:cNvPr>
        <xdr:cNvSpPr txBox="1"/>
      </xdr:nvSpPr>
      <xdr:spPr>
        <a:xfrm>
          <a:off x="12611744" y="660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146793</xdr:rowOff>
    </xdr:from>
    <xdr:ext cx="405111" cy="259045"/>
    <xdr:sp macro="" textlink="">
      <xdr:nvSpPr>
        <xdr:cNvPr id="552" name="n_1mainValue【認定こども園・幼稚園・保育所】&#10;有形固定資産減価償却率">
          <a:extLst>
            <a:ext uri="{FF2B5EF4-FFF2-40B4-BE49-F238E27FC236}">
              <a16:creationId xmlns:a16="http://schemas.microsoft.com/office/drawing/2014/main" id="{00000000-0008-0000-0100-000028020000}"/>
            </a:ext>
          </a:extLst>
        </xdr:cNvPr>
        <xdr:cNvSpPr txBox="1"/>
      </xdr:nvSpPr>
      <xdr:spPr>
        <a:xfrm>
          <a:off x="15266044" y="631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74947</xdr:rowOff>
    </xdr:from>
    <xdr:ext cx="405111" cy="259045"/>
    <xdr:sp macro="" textlink="">
      <xdr:nvSpPr>
        <xdr:cNvPr id="553" name="n_2mainValue【認定こども園・幼稚園・保育所】&#10;有形固定資産減価償却率">
          <a:extLst>
            <a:ext uri="{FF2B5EF4-FFF2-40B4-BE49-F238E27FC236}">
              <a16:creationId xmlns:a16="http://schemas.microsoft.com/office/drawing/2014/main" id="{00000000-0008-0000-0100-000029020000}"/>
            </a:ext>
          </a:extLst>
        </xdr:cNvPr>
        <xdr:cNvSpPr txBox="1"/>
      </xdr:nvSpPr>
      <xdr:spPr>
        <a:xfrm>
          <a:off x="14389744"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4734</xdr:rowOff>
    </xdr:from>
    <xdr:ext cx="405111" cy="259045"/>
    <xdr:sp macro="" textlink="">
      <xdr:nvSpPr>
        <xdr:cNvPr id="554" name="n_3mainValue【認定こども園・幼稚園・保育所】&#10;有形固定資産減価償却率">
          <a:extLst>
            <a:ext uri="{FF2B5EF4-FFF2-40B4-BE49-F238E27FC236}">
              <a16:creationId xmlns:a16="http://schemas.microsoft.com/office/drawing/2014/main" id="{00000000-0008-0000-0100-00002A020000}"/>
            </a:ext>
          </a:extLst>
        </xdr:cNvPr>
        <xdr:cNvSpPr txBox="1"/>
      </xdr:nvSpPr>
      <xdr:spPr>
        <a:xfrm>
          <a:off x="13500744" y="6176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141894</xdr:rowOff>
    </xdr:from>
    <xdr:ext cx="405111" cy="259045"/>
    <xdr:sp macro="" textlink="">
      <xdr:nvSpPr>
        <xdr:cNvPr id="555" name="n_4mainValue【認定こども園・幼稚園・保育所】&#10;有形固定資産減価償却率">
          <a:extLst>
            <a:ext uri="{FF2B5EF4-FFF2-40B4-BE49-F238E27FC236}">
              <a16:creationId xmlns:a16="http://schemas.microsoft.com/office/drawing/2014/main" id="{00000000-0008-0000-0100-00002B020000}"/>
            </a:ext>
          </a:extLst>
        </xdr:cNvPr>
        <xdr:cNvSpPr txBox="1"/>
      </xdr:nvSpPr>
      <xdr:spPr>
        <a:xfrm>
          <a:off x="12611744" y="614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6" name="正方形/長方形 555">
          <a:extLst>
            <a:ext uri="{FF2B5EF4-FFF2-40B4-BE49-F238E27FC236}">
              <a16:creationId xmlns:a16="http://schemas.microsoft.com/office/drawing/2014/main" id="{00000000-0008-0000-0100-00002C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7" name="正方形/長方形 556">
          <a:extLst>
            <a:ext uri="{FF2B5EF4-FFF2-40B4-BE49-F238E27FC236}">
              <a16:creationId xmlns:a16="http://schemas.microsoft.com/office/drawing/2014/main" id="{00000000-0008-0000-0100-00002D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8" name="正方形/長方形 557">
          <a:extLst>
            <a:ext uri="{FF2B5EF4-FFF2-40B4-BE49-F238E27FC236}">
              <a16:creationId xmlns:a16="http://schemas.microsoft.com/office/drawing/2014/main" id="{00000000-0008-0000-0100-00002E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9" name="正方形/長方形 558">
          <a:extLst>
            <a:ext uri="{FF2B5EF4-FFF2-40B4-BE49-F238E27FC236}">
              <a16:creationId xmlns:a16="http://schemas.microsoft.com/office/drawing/2014/main" id="{00000000-0008-0000-0100-00002F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0" name="正方形/長方形 559">
          <a:extLst>
            <a:ext uri="{FF2B5EF4-FFF2-40B4-BE49-F238E27FC236}">
              <a16:creationId xmlns:a16="http://schemas.microsoft.com/office/drawing/2014/main" id="{00000000-0008-0000-0100-000030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1" name="正方形/長方形 560">
          <a:extLst>
            <a:ext uri="{FF2B5EF4-FFF2-40B4-BE49-F238E27FC236}">
              <a16:creationId xmlns:a16="http://schemas.microsoft.com/office/drawing/2014/main" id="{00000000-0008-0000-0100-000031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2" name="正方形/長方形 561">
          <a:extLst>
            <a:ext uri="{FF2B5EF4-FFF2-40B4-BE49-F238E27FC236}">
              <a16:creationId xmlns:a16="http://schemas.microsoft.com/office/drawing/2014/main" id="{00000000-0008-0000-0100-000032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3" name="正方形/長方形 562">
          <a:extLst>
            <a:ext uri="{FF2B5EF4-FFF2-40B4-BE49-F238E27FC236}">
              <a16:creationId xmlns:a16="http://schemas.microsoft.com/office/drawing/2014/main" id="{00000000-0008-0000-0100-000033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4" name="テキスト ボックス 563">
          <a:extLst>
            <a:ext uri="{FF2B5EF4-FFF2-40B4-BE49-F238E27FC236}">
              <a16:creationId xmlns:a16="http://schemas.microsoft.com/office/drawing/2014/main" id="{00000000-0008-0000-0100-000034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5" name="直線コネクタ 564">
          <a:extLst>
            <a:ext uri="{FF2B5EF4-FFF2-40B4-BE49-F238E27FC236}">
              <a16:creationId xmlns:a16="http://schemas.microsoft.com/office/drawing/2014/main" id="{00000000-0008-0000-0100-000035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66" name="直線コネクタ 565">
          <a:extLst>
            <a:ext uri="{FF2B5EF4-FFF2-40B4-BE49-F238E27FC236}">
              <a16:creationId xmlns:a16="http://schemas.microsoft.com/office/drawing/2014/main" id="{00000000-0008-0000-0100-000036020000}"/>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67" name="テキスト ボックス 566">
          <a:extLst>
            <a:ext uri="{FF2B5EF4-FFF2-40B4-BE49-F238E27FC236}">
              <a16:creationId xmlns:a16="http://schemas.microsoft.com/office/drawing/2014/main" id="{00000000-0008-0000-0100-000037020000}"/>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8" name="直線コネクタ 567">
          <a:extLst>
            <a:ext uri="{FF2B5EF4-FFF2-40B4-BE49-F238E27FC236}">
              <a16:creationId xmlns:a16="http://schemas.microsoft.com/office/drawing/2014/main" id="{00000000-0008-0000-0100-00003802000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69" name="テキスト ボックス 568">
          <a:extLst>
            <a:ext uri="{FF2B5EF4-FFF2-40B4-BE49-F238E27FC236}">
              <a16:creationId xmlns:a16="http://schemas.microsoft.com/office/drawing/2014/main" id="{00000000-0008-0000-0100-000039020000}"/>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70" name="直線コネクタ 569">
          <a:extLst>
            <a:ext uri="{FF2B5EF4-FFF2-40B4-BE49-F238E27FC236}">
              <a16:creationId xmlns:a16="http://schemas.microsoft.com/office/drawing/2014/main" id="{00000000-0008-0000-0100-00003A02000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71" name="テキスト ボックス 570">
          <a:extLst>
            <a:ext uri="{FF2B5EF4-FFF2-40B4-BE49-F238E27FC236}">
              <a16:creationId xmlns:a16="http://schemas.microsoft.com/office/drawing/2014/main" id="{00000000-0008-0000-0100-00003B020000}"/>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72" name="直線コネクタ 571">
          <a:extLst>
            <a:ext uri="{FF2B5EF4-FFF2-40B4-BE49-F238E27FC236}">
              <a16:creationId xmlns:a16="http://schemas.microsoft.com/office/drawing/2014/main" id="{00000000-0008-0000-0100-00003C02000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73" name="テキスト ボックス 572">
          <a:extLst>
            <a:ext uri="{FF2B5EF4-FFF2-40B4-BE49-F238E27FC236}">
              <a16:creationId xmlns:a16="http://schemas.microsoft.com/office/drawing/2014/main" id="{00000000-0008-0000-0100-00003D020000}"/>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4" name="直線コネクタ 573">
          <a:extLst>
            <a:ext uri="{FF2B5EF4-FFF2-40B4-BE49-F238E27FC236}">
              <a16:creationId xmlns:a16="http://schemas.microsoft.com/office/drawing/2014/main" id="{00000000-0008-0000-0100-00003E02000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75" name="テキスト ボックス 574">
          <a:extLst>
            <a:ext uri="{FF2B5EF4-FFF2-40B4-BE49-F238E27FC236}">
              <a16:creationId xmlns:a16="http://schemas.microsoft.com/office/drawing/2014/main" id="{00000000-0008-0000-0100-00003F020000}"/>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6" name="直線コネクタ 575">
          <a:extLst>
            <a:ext uri="{FF2B5EF4-FFF2-40B4-BE49-F238E27FC236}">
              <a16:creationId xmlns:a16="http://schemas.microsoft.com/office/drawing/2014/main" id="{00000000-0008-0000-0100-00004002000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77" name="テキスト ボックス 576">
          <a:extLst>
            <a:ext uri="{FF2B5EF4-FFF2-40B4-BE49-F238E27FC236}">
              <a16:creationId xmlns:a16="http://schemas.microsoft.com/office/drawing/2014/main" id="{00000000-0008-0000-0100-000041020000}"/>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8" name="直線コネクタ 577">
          <a:extLst>
            <a:ext uri="{FF2B5EF4-FFF2-40B4-BE49-F238E27FC236}">
              <a16:creationId xmlns:a16="http://schemas.microsoft.com/office/drawing/2014/main" id="{00000000-0008-0000-0100-000042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9" name="テキスト ボックス 578">
          <a:extLst>
            <a:ext uri="{FF2B5EF4-FFF2-40B4-BE49-F238E27FC236}">
              <a16:creationId xmlns:a16="http://schemas.microsoft.com/office/drawing/2014/main" id="{00000000-0008-0000-0100-00004302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0" name="【認定こども園・幼稚園・保育所】&#10;一人当たり面積グラフ枠">
          <a:extLst>
            <a:ext uri="{FF2B5EF4-FFF2-40B4-BE49-F238E27FC236}">
              <a16:creationId xmlns:a16="http://schemas.microsoft.com/office/drawing/2014/main" id="{00000000-0008-0000-0100-000044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54973</xdr:rowOff>
    </xdr:from>
    <xdr:to>
      <xdr:col>116</xdr:col>
      <xdr:colOff>62864</xdr:colOff>
      <xdr:row>42</xdr:row>
      <xdr:rowOff>1088</xdr:rowOff>
    </xdr:to>
    <xdr:cxnSp macro="">
      <xdr:nvCxnSpPr>
        <xdr:cNvPr id="581" name="直線コネクタ 580">
          <a:extLst>
            <a:ext uri="{FF2B5EF4-FFF2-40B4-BE49-F238E27FC236}">
              <a16:creationId xmlns:a16="http://schemas.microsoft.com/office/drawing/2014/main" id="{00000000-0008-0000-0100-000045020000}"/>
            </a:ext>
          </a:extLst>
        </xdr:cNvPr>
        <xdr:cNvCxnSpPr/>
      </xdr:nvCxnSpPr>
      <xdr:spPr>
        <a:xfrm flipV="1">
          <a:off x="22160864" y="5712823"/>
          <a:ext cx="0" cy="1489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582" name="【認定こども園・幼稚園・保育所】&#10;一人当たり面積最小値テキスト">
          <a:extLst>
            <a:ext uri="{FF2B5EF4-FFF2-40B4-BE49-F238E27FC236}">
              <a16:creationId xmlns:a16="http://schemas.microsoft.com/office/drawing/2014/main" id="{00000000-0008-0000-0100-000046020000}"/>
            </a:ext>
          </a:extLst>
        </xdr:cNvPr>
        <xdr:cNvSpPr txBox="1"/>
      </xdr:nvSpPr>
      <xdr:spPr>
        <a:xfrm>
          <a:off x="22199600" y="720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583" name="直線コネクタ 582">
          <a:extLst>
            <a:ext uri="{FF2B5EF4-FFF2-40B4-BE49-F238E27FC236}">
              <a16:creationId xmlns:a16="http://schemas.microsoft.com/office/drawing/2014/main" id="{00000000-0008-0000-0100-000047020000}"/>
            </a:ext>
          </a:extLst>
        </xdr:cNvPr>
        <xdr:cNvCxnSpPr/>
      </xdr:nvCxnSpPr>
      <xdr:spPr>
        <a:xfrm>
          <a:off x="22072600" y="720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1650</xdr:rowOff>
    </xdr:from>
    <xdr:ext cx="469744" cy="259045"/>
    <xdr:sp macro="" textlink="">
      <xdr:nvSpPr>
        <xdr:cNvPr id="584" name="【認定こども園・幼稚園・保育所】&#10;一人当たり面積最大値テキスト">
          <a:extLst>
            <a:ext uri="{FF2B5EF4-FFF2-40B4-BE49-F238E27FC236}">
              <a16:creationId xmlns:a16="http://schemas.microsoft.com/office/drawing/2014/main" id="{00000000-0008-0000-0100-000048020000}"/>
            </a:ext>
          </a:extLst>
        </xdr:cNvPr>
        <xdr:cNvSpPr txBox="1"/>
      </xdr:nvSpPr>
      <xdr:spPr>
        <a:xfrm>
          <a:off x="22199600" y="5488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54973</xdr:rowOff>
    </xdr:from>
    <xdr:to>
      <xdr:col>116</xdr:col>
      <xdr:colOff>152400</xdr:colOff>
      <xdr:row>33</xdr:row>
      <xdr:rowOff>54973</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a:off x="22072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167112</xdr:rowOff>
    </xdr:from>
    <xdr:ext cx="469744" cy="259045"/>
    <xdr:sp macro="" textlink="">
      <xdr:nvSpPr>
        <xdr:cNvPr id="586" name="【認定こども園・幼稚園・保育所】&#10;一人当たり面積平均値テキスト">
          <a:extLst>
            <a:ext uri="{FF2B5EF4-FFF2-40B4-BE49-F238E27FC236}">
              <a16:creationId xmlns:a16="http://schemas.microsoft.com/office/drawing/2014/main" id="{00000000-0008-0000-0100-00004A020000}"/>
            </a:ext>
          </a:extLst>
        </xdr:cNvPr>
        <xdr:cNvSpPr txBox="1"/>
      </xdr:nvSpPr>
      <xdr:spPr>
        <a:xfrm>
          <a:off x="22199600" y="6682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17235</xdr:rowOff>
    </xdr:from>
    <xdr:to>
      <xdr:col>116</xdr:col>
      <xdr:colOff>114300</xdr:colOff>
      <xdr:row>39</xdr:row>
      <xdr:rowOff>118835</xdr:rowOff>
    </xdr:to>
    <xdr:sp macro="" textlink="">
      <xdr:nvSpPr>
        <xdr:cNvPr id="587" name="フローチャート: 判断 586">
          <a:extLst>
            <a:ext uri="{FF2B5EF4-FFF2-40B4-BE49-F238E27FC236}">
              <a16:creationId xmlns:a16="http://schemas.microsoft.com/office/drawing/2014/main" id="{00000000-0008-0000-0100-00004B020000}"/>
            </a:ext>
          </a:extLst>
        </xdr:cNvPr>
        <xdr:cNvSpPr/>
      </xdr:nvSpPr>
      <xdr:spPr>
        <a:xfrm>
          <a:off x="221107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30299</xdr:rowOff>
    </xdr:from>
    <xdr:to>
      <xdr:col>112</xdr:col>
      <xdr:colOff>38100</xdr:colOff>
      <xdr:row>39</xdr:row>
      <xdr:rowOff>131899</xdr:rowOff>
    </xdr:to>
    <xdr:sp macro="" textlink="">
      <xdr:nvSpPr>
        <xdr:cNvPr id="588" name="フローチャート: 判断 587">
          <a:extLst>
            <a:ext uri="{FF2B5EF4-FFF2-40B4-BE49-F238E27FC236}">
              <a16:creationId xmlns:a16="http://schemas.microsoft.com/office/drawing/2014/main" id="{00000000-0008-0000-0100-00004C020000}"/>
            </a:ext>
          </a:extLst>
        </xdr:cNvPr>
        <xdr:cNvSpPr/>
      </xdr:nvSpPr>
      <xdr:spPr>
        <a:xfrm>
          <a:off x="212725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31931</xdr:rowOff>
    </xdr:from>
    <xdr:to>
      <xdr:col>107</xdr:col>
      <xdr:colOff>101600</xdr:colOff>
      <xdr:row>39</xdr:row>
      <xdr:rowOff>133531</xdr:rowOff>
    </xdr:to>
    <xdr:sp macro="" textlink="">
      <xdr:nvSpPr>
        <xdr:cNvPr id="589" name="フローチャート: 判断 588">
          <a:extLst>
            <a:ext uri="{FF2B5EF4-FFF2-40B4-BE49-F238E27FC236}">
              <a16:creationId xmlns:a16="http://schemas.microsoft.com/office/drawing/2014/main" id="{00000000-0008-0000-0100-00004D020000}"/>
            </a:ext>
          </a:extLst>
        </xdr:cNvPr>
        <xdr:cNvSpPr/>
      </xdr:nvSpPr>
      <xdr:spPr>
        <a:xfrm>
          <a:off x="20383500" y="671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40096</xdr:rowOff>
    </xdr:from>
    <xdr:to>
      <xdr:col>102</xdr:col>
      <xdr:colOff>165100</xdr:colOff>
      <xdr:row>39</xdr:row>
      <xdr:rowOff>141696</xdr:rowOff>
    </xdr:to>
    <xdr:sp macro="" textlink="">
      <xdr:nvSpPr>
        <xdr:cNvPr id="590" name="フローチャート: 判断 589">
          <a:extLst>
            <a:ext uri="{FF2B5EF4-FFF2-40B4-BE49-F238E27FC236}">
              <a16:creationId xmlns:a16="http://schemas.microsoft.com/office/drawing/2014/main" id="{00000000-0008-0000-0100-00004E020000}"/>
            </a:ext>
          </a:extLst>
        </xdr:cNvPr>
        <xdr:cNvSpPr/>
      </xdr:nvSpPr>
      <xdr:spPr>
        <a:xfrm>
          <a:off x="19494500" y="67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82550</xdr:rowOff>
    </xdr:from>
    <xdr:to>
      <xdr:col>98</xdr:col>
      <xdr:colOff>38100</xdr:colOff>
      <xdr:row>40</xdr:row>
      <xdr:rowOff>12700</xdr:rowOff>
    </xdr:to>
    <xdr:sp macro="" textlink="">
      <xdr:nvSpPr>
        <xdr:cNvPr id="591" name="フローチャート: 判断 590">
          <a:extLst>
            <a:ext uri="{FF2B5EF4-FFF2-40B4-BE49-F238E27FC236}">
              <a16:creationId xmlns:a16="http://schemas.microsoft.com/office/drawing/2014/main" id="{00000000-0008-0000-0100-00004F020000}"/>
            </a:ext>
          </a:extLst>
        </xdr:cNvPr>
        <xdr:cNvSpPr/>
      </xdr:nvSpPr>
      <xdr:spPr>
        <a:xfrm>
          <a:off x="18605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00000000-0008-0000-0100-000050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00000000-0008-0000-0100-000051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00000000-0008-0000-0100-000052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5" name="テキスト ボックス 594">
          <a:extLst>
            <a:ext uri="{FF2B5EF4-FFF2-40B4-BE49-F238E27FC236}">
              <a16:creationId xmlns:a16="http://schemas.microsoft.com/office/drawing/2014/main" id="{00000000-0008-0000-0100-000053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6" name="テキスト ボックス 595">
          <a:extLst>
            <a:ext uri="{FF2B5EF4-FFF2-40B4-BE49-F238E27FC236}">
              <a16:creationId xmlns:a16="http://schemas.microsoft.com/office/drawing/2014/main" id="{00000000-0008-0000-0100-000054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92347</xdr:rowOff>
    </xdr:from>
    <xdr:to>
      <xdr:col>116</xdr:col>
      <xdr:colOff>114300</xdr:colOff>
      <xdr:row>38</xdr:row>
      <xdr:rowOff>22497</xdr:rowOff>
    </xdr:to>
    <xdr:sp macro="" textlink="">
      <xdr:nvSpPr>
        <xdr:cNvPr id="597" name="楕円 596">
          <a:extLst>
            <a:ext uri="{FF2B5EF4-FFF2-40B4-BE49-F238E27FC236}">
              <a16:creationId xmlns:a16="http://schemas.microsoft.com/office/drawing/2014/main" id="{00000000-0008-0000-0100-000055020000}"/>
            </a:ext>
          </a:extLst>
        </xdr:cNvPr>
        <xdr:cNvSpPr/>
      </xdr:nvSpPr>
      <xdr:spPr>
        <a:xfrm>
          <a:off x="22110700" y="643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115224</xdr:rowOff>
    </xdr:from>
    <xdr:ext cx="469744" cy="259045"/>
    <xdr:sp macro="" textlink="">
      <xdr:nvSpPr>
        <xdr:cNvPr id="598" name="【認定こども園・幼稚園・保育所】&#10;一人当たり面積該当値テキスト">
          <a:extLst>
            <a:ext uri="{FF2B5EF4-FFF2-40B4-BE49-F238E27FC236}">
              <a16:creationId xmlns:a16="http://schemas.microsoft.com/office/drawing/2014/main" id="{00000000-0008-0000-0100-000056020000}"/>
            </a:ext>
          </a:extLst>
        </xdr:cNvPr>
        <xdr:cNvSpPr txBox="1"/>
      </xdr:nvSpPr>
      <xdr:spPr>
        <a:xfrm>
          <a:off x="22199600" y="628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107043</xdr:rowOff>
    </xdr:from>
    <xdr:to>
      <xdr:col>112</xdr:col>
      <xdr:colOff>38100</xdr:colOff>
      <xdr:row>38</xdr:row>
      <xdr:rowOff>37193</xdr:rowOff>
    </xdr:to>
    <xdr:sp macro="" textlink="">
      <xdr:nvSpPr>
        <xdr:cNvPr id="599" name="楕円 598">
          <a:extLst>
            <a:ext uri="{FF2B5EF4-FFF2-40B4-BE49-F238E27FC236}">
              <a16:creationId xmlns:a16="http://schemas.microsoft.com/office/drawing/2014/main" id="{00000000-0008-0000-0100-000057020000}"/>
            </a:ext>
          </a:extLst>
        </xdr:cNvPr>
        <xdr:cNvSpPr/>
      </xdr:nvSpPr>
      <xdr:spPr>
        <a:xfrm>
          <a:off x="21272500" y="645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143147</xdr:rowOff>
    </xdr:from>
    <xdr:to>
      <xdr:col>116</xdr:col>
      <xdr:colOff>63500</xdr:colOff>
      <xdr:row>37</xdr:row>
      <xdr:rowOff>157843</xdr:rowOff>
    </xdr:to>
    <xdr:cxnSp macro="">
      <xdr:nvCxnSpPr>
        <xdr:cNvPr id="600" name="直線コネクタ 599">
          <a:extLst>
            <a:ext uri="{FF2B5EF4-FFF2-40B4-BE49-F238E27FC236}">
              <a16:creationId xmlns:a16="http://schemas.microsoft.com/office/drawing/2014/main" id="{00000000-0008-0000-0100-000058020000}"/>
            </a:ext>
          </a:extLst>
        </xdr:cNvPr>
        <xdr:cNvCxnSpPr/>
      </xdr:nvCxnSpPr>
      <xdr:spPr>
        <a:xfrm flipV="1">
          <a:off x="21323300" y="6486797"/>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121739</xdr:rowOff>
    </xdr:from>
    <xdr:to>
      <xdr:col>107</xdr:col>
      <xdr:colOff>101600</xdr:colOff>
      <xdr:row>38</xdr:row>
      <xdr:rowOff>51888</xdr:rowOff>
    </xdr:to>
    <xdr:sp macro="" textlink="">
      <xdr:nvSpPr>
        <xdr:cNvPr id="601" name="楕円 600">
          <a:extLst>
            <a:ext uri="{FF2B5EF4-FFF2-40B4-BE49-F238E27FC236}">
              <a16:creationId xmlns:a16="http://schemas.microsoft.com/office/drawing/2014/main" id="{00000000-0008-0000-0100-000059020000}"/>
            </a:ext>
          </a:extLst>
        </xdr:cNvPr>
        <xdr:cNvSpPr/>
      </xdr:nvSpPr>
      <xdr:spPr>
        <a:xfrm>
          <a:off x="20383500" y="646538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157843</xdr:rowOff>
    </xdr:from>
    <xdr:to>
      <xdr:col>111</xdr:col>
      <xdr:colOff>177800</xdr:colOff>
      <xdr:row>38</xdr:row>
      <xdr:rowOff>1088</xdr:rowOff>
    </xdr:to>
    <xdr:cxnSp macro="">
      <xdr:nvCxnSpPr>
        <xdr:cNvPr id="602" name="直線コネクタ 601">
          <a:extLst>
            <a:ext uri="{FF2B5EF4-FFF2-40B4-BE49-F238E27FC236}">
              <a16:creationId xmlns:a16="http://schemas.microsoft.com/office/drawing/2014/main" id="{00000000-0008-0000-0100-00005A020000}"/>
            </a:ext>
          </a:extLst>
        </xdr:cNvPr>
        <xdr:cNvCxnSpPr/>
      </xdr:nvCxnSpPr>
      <xdr:spPr>
        <a:xfrm flipV="1">
          <a:off x="20434300" y="6501493"/>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133169</xdr:rowOff>
    </xdr:from>
    <xdr:to>
      <xdr:col>102</xdr:col>
      <xdr:colOff>165100</xdr:colOff>
      <xdr:row>38</xdr:row>
      <xdr:rowOff>63319</xdr:rowOff>
    </xdr:to>
    <xdr:sp macro="" textlink="">
      <xdr:nvSpPr>
        <xdr:cNvPr id="603" name="楕円 602">
          <a:extLst>
            <a:ext uri="{FF2B5EF4-FFF2-40B4-BE49-F238E27FC236}">
              <a16:creationId xmlns:a16="http://schemas.microsoft.com/office/drawing/2014/main" id="{00000000-0008-0000-0100-00005B020000}"/>
            </a:ext>
          </a:extLst>
        </xdr:cNvPr>
        <xdr:cNvSpPr/>
      </xdr:nvSpPr>
      <xdr:spPr>
        <a:xfrm>
          <a:off x="19494500" y="647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1088</xdr:rowOff>
    </xdr:from>
    <xdr:to>
      <xdr:col>107</xdr:col>
      <xdr:colOff>50800</xdr:colOff>
      <xdr:row>38</xdr:row>
      <xdr:rowOff>12519</xdr:rowOff>
    </xdr:to>
    <xdr:cxnSp macro="">
      <xdr:nvCxnSpPr>
        <xdr:cNvPr id="604" name="直線コネクタ 603">
          <a:extLst>
            <a:ext uri="{FF2B5EF4-FFF2-40B4-BE49-F238E27FC236}">
              <a16:creationId xmlns:a16="http://schemas.microsoft.com/office/drawing/2014/main" id="{00000000-0008-0000-0100-00005C020000}"/>
            </a:ext>
          </a:extLst>
        </xdr:cNvPr>
        <xdr:cNvCxnSpPr/>
      </xdr:nvCxnSpPr>
      <xdr:spPr>
        <a:xfrm flipV="1">
          <a:off x="19545300" y="6516188"/>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23767</xdr:rowOff>
    </xdr:from>
    <xdr:to>
      <xdr:col>98</xdr:col>
      <xdr:colOff>38100</xdr:colOff>
      <xdr:row>37</xdr:row>
      <xdr:rowOff>125367</xdr:rowOff>
    </xdr:to>
    <xdr:sp macro="" textlink="">
      <xdr:nvSpPr>
        <xdr:cNvPr id="605" name="楕円 604">
          <a:extLst>
            <a:ext uri="{FF2B5EF4-FFF2-40B4-BE49-F238E27FC236}">
              <a16:creationId xmlns:a16="http://schemas.microsoft.com/office/drawing/2014/main" id="{00000000-0008-0000-0100-00005D020000}"/>
            </a:ext>
          </a:extLst>
        </xdr:cNvPr>
        <xdr:cNvSpPr/>
      </xdr:nvSpPr>
      <xdr:spPr>
        <a:xfrm>
          <a:off x="18605500" y="636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74567</xdr:rowOff>
    </xdr:from>
    <xdr:to>
      <xdr:col>102</xdr:col>
      <xdr:colOff>114300</xdr:colOff>
      <xdr:row>38</xdr:row>
      <xdr:rowOff>12519</xdr:rowOff>
    </xdr:to>
    <xdr:cxnSp macro="">
      <xdr:nvCxnSpPr>
        <xdr:cNvPr id="606" name="直線コネクタ 605">
          <a:extLst>
            <a:ext uri="{FF2B5EF4-FFF2-40B4-BE49-F238E27FC236}">
              <a16:creationId xmlns:a16="http://schemas.microsoft.com/office/drawing/2014/main" id="{00000000-0008-0000-0100-00005E020000}"/>
            </a:ext>
          </a:extLst>
        </xdr:cNvPr>
        <xdr:cNvCxnSpPr/>
      </xdr:nvCxnSpPr>
      <xdr:spPr>
        <a:xfrm>
          <a:off x="18656300" y="6418217"/>
          <a:ext cx="889000" cy="109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123026</xdr:rowOff>
    </xdr:from>
    <xdr:ext cx="469744" cy="259045"/>
    <xdr:sp macro="" textlink="">
      <xdr:nvSpPr>
        <xdr:cNvPr id="607" name="n_1aveValue【認定こども園・幼稚園・保育所】&#10;一人当たり面積">
          <a:extLst>
            <a:ext uri="{FF2B5EF4-FFF2-40B4-BE49-F238E27FC236}">
              <a16:creationId xmlns:a16="http://schemas.microsoft.com/office/drawing/2014/main" id="{00000000-0008-0000-0100-00005F020000}"/>
            </a:ext>
          </a:extLst>
        </xdr:cNvPr>
        <xdr:cNvSpPr txBox="1"/>
      </xdr:nvSpPr>
      <xdr:spPr>
        <a:xfrm>
          <a:off x="21075727" y="6809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124658</xdr:rowOff>
    </xdr:from>
    <xdr:ext cx="469744" cy="259045"/>
    <xdr:sp macro="" textlink="">
      <xdr:nvSpPr>
        <xdr:cNvPr id="608" name="n_2aveValue【認定こども園・幼稚園・保育所】&#10;一人当たり面積">
          <a:extLst>
            <a:ext uri="{FF2B5EF4-FFF2-40B4-BE49-F238E27FC236}">
              <a16:creationId xmlns:a16="http://schemas.microsoft.com/office/drawing/2014/main" id="{00000000-0008-0000-0100-000060020000}"/>
            </a:ext>
          </a:extLst>
        </xdr:cNvPr>
        <xdr:cNvSpPr txBox="1"/>
      </xdr:nvSpPr>
      <xdr:spPr>
        <a:xfrm>
          <a:off x="20199427" y="6811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132823</xdr:rowOff>
    </xdr:from>
    <xdr:ext cx="469744" cy="259045"/>
    <xdr:sp macro="" textlink="">
      <xdr:nvSpPr>
        <xdr:cNvPr id="609" name="n_3aveValue【認定こども園・幼稚園・保育所】&#10;一人当たり面積">
          <a:extLst>
            <a:ext uri="{FF2B5EF4-FFF2-40B4-BE49-F238E27FC236}">
              <a16:creationId xmlns:a16="http://schemas.microsoft.com/office/drawing/2014/main" id="{00000000-0008-0000-0100-000061020000}"/>
            </a:ext>
          </a:extLst>
        </xdr:cNvPr>
        <xdr:cNvSpPr txBox="1"/>
      </xdr:nvSpPr>
      <xdr:spPr>
        <a:xfrm>
          <a:off x="19310427" y="6819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3827</xdr:rowOff>
    </xdr:from>
    <xdr:ext cx="469744" cy="259045"/>
    <xdr:sp macro="" textlink="">
      <xdr:nvSpPr>
        <xdr:cNvPr id="610" name="n_4aveValue【認定こども園・幼稚園・保育所】&#10;一人当たり面積">
          <a:extLst>
            <a:ext uri="{FF2B5EF4-FFF2-40B4-BE49-F238E27FC236}">
              <a16:creationId xmlns:a16="http://schemas.microsoft.com/office/drawing/2014/main" id="{00000000-0008-0000-0100-000062020000}"/>
            </a:ext>
          </a:extLst>
        </xdr:cNvPr>
        <xdr:cNvSpPr txBox="1"/>
      </xdr:nvSpPr>
      <xdr:spPr>
        <a:xfrm>
          <a:off x="1842142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53720</xdr:rowOff>
    </xdr:from>
    <xdr:ext cx="469744" cy="259045"/>
    <xdr:sp macro="" textlink="">
      <xdr:nvSpPr>
        <xdr:cNvPr id="611" name="n_1mainValue【認定こども園・幼稚園・保育所】&#10;一人当たり面積">
          <a:extLst>
            <a:ext uri="{FF2B5EF4-FFF2-40B4-BE49-F238E27FC236}">
              <a16:creationId xmlns:a16="http://schemas.microsoft.com/office/drawing/2014/main" id="{00000000-0008-0000-0100-000063020000}"/>
            </a:ext>
          </a:extLst>
        </xdr:cNvPr>
        <xdr:cNvSpPr txBox="1"/>
      </xdr:nvSpPr>
      <xdr:spPr>
        <a:xfrm>
          <a:off x="21075727" y="6225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68416</xdr:rowOff>
    </xdr:from>
    <xdr:ext cx="469744" cy="259045"/>
    <xdr:sp macro="" textlink="">
      <xdr:nvSpPr>
        <xdr:cNvPr id="612" name="n_2mainValue【認定こども園・幼稚園・保育所】&#10;一人当たり面積">
          <a:extLst>
            <a:ext uri="{FF2B5EF4-FFF2-40B4-BE49-F238E27FC236}">
              <a16:creationId xmlns:a16="http://schemas.microsoft.com/office/drawing/2014/main" id="{00000000-0008-0000-0100-000064020000}"/>
            </a:ext>
          </a:extLst>
        </xdr:cNvPr>
        <xdr:cNvSpPr txBox="1"/>
      </xdr:nvSpPr>
      <xdr:spPr>
        <a:xfrm>
          <a:off x="20199427" y="6240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79846</xdr:rowOff>
    </xdr:from>
    <xdr:ext cx="469744" cy="259045"/>
    <xdr:sp macro="" textlink="">
      <xdr:nvSpPr>
        <xdr:cNvPr id="613" name="n_3mainValue【認定こども園・幼稚園・保育所】&#10;一人当たり面積">
          <a:extLst>
            <a:ext uri="{FF2B5EF4-FFF2-40B4-BE49-F238E27FC236}">
              <a16:creationId xmlns:a16="http://schemas.microsoft.com/office/drawing/2014/main" id="{00000000-0008-0000-0100-000065020000}"/>
            </a:ext>
          </a:extLst>
        </xdr:cNvPr>
        <xdr:cNvSpPr txBox="1"/>
      </xdr:nvSpPr>
      <xdr:spPr>
        <a:xfrm>
          <a:off x="19310427" y="6252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141894</xdr:rowOff>
    </xdr:from>
    <xdr:ext cx="469744" cy="259045"/>
    <xdr:sp macro="" textlink="">
      <xdr:nvSpPr>
        <xdr:cNvPr id="614" name="n_4mainValue【認定こども園・幼稚園・保育所】&#10;一人当たり面積">
          <a:extLst>
            <a:ext uri="{FF2B5EF4-FFF2-40B4-BE49-F238E27FC236}">
              <a16:creationId xmlns:a16="http://schemas.microsoft.com/office/drawing/2014/main" id="{00000000-0008-0000-0100-000066020000}"/>
            </a:ext>
          </a:extLst>
        </xdr:cNvPr>
        <xdr:cNvSpPr txBox="1"/>
      </xdr:nvSpPr>
      <xdr:spPr>
        <a:xfrm>
          <a:off x="18421427" y="6142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5" name="正方形/長方形 614">
          <a:extLst>
            <a:ext uri="{FF2B5EF4-FFF2-40B4-BE49-F238E27FC236}">
              <a16:creationId xmlns:a16="http://schemas.microsoft.com/office/drawing/2014/main" id="{00000000-0008-0000-0100-000067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6" name="正方形/長方形 615">
          <a:extLst>
            <a:ext uri="{FF2B5EF4-FFF2-40B4-BE49-F238E27FC236}">
              <a16:creationId xmlns:a16="http://schemas.microsoft.com/office/drawing/2014/main" id="{00000000-0008-0000-0100-000068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7" name="正方形/長方形 616">
          <a:extLst>
            <a:ext uri="{FF2B5EF4-FFF2-40B4-BE49-F238E27FC236}">
              <a16:creationId xmlns:a16="http://schemas.microsoft.com/office/drawing/2014/main" id="{00000000-0008-0000-0100-000069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8" name="正方形/長方形 617">
          <a:extLst>
            <a:ext uri="{FF2B5EF4-FFF2-40B4-BE49-F238E27FC236}">
              <a16:creationId xmlns:a16="http://schemas.microsoft.com/office/drawing/2014/main" id="{00000000-0008-0000-0100-00006A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9" name="正方形/長方形 618">
          <a:extLst>
            <a:ext uri="{FF2B5EF4-FFF2-40B4-BE49-F238E27FC236}">
              <a16:creationId xmlns:a16="http://schemas.microsoft.com/office/drawing/2014/main" id="{00000000-0008-0000-0100-00006B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0" name="正方形/長方形 619">
          <a:extLst>
            <a:ext uri="{FF2B5EF4-FFF2-40B4-BE49-F238E27FC236}">
              <a16:creationId xmlns:a16="http://schemas.microsoft.com/office/drawing/2014/main" id="{00000000-0008-0000-0100-00006C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1" name="正方形/長方形 620">
          <a:extLst>
            <a:ext uri="{FF2B5EF4-FFF2-40B4-BE49-F238E27FC236}">
              <a16:creationId xmlns:a16="http://schemas.microsoft.com/office/drawing/2014/main" id="{00000000-0008-0000-0100-00006D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2" name="正方形/長方形 621">
          <a:extLst>
            <a:ext uri="{FF2B5EF4-FFF2-40B4-BE49-F238E27FC236}">
              <a16:creationId xmlns:a16="http://schemas.microsoft.com/office/drawing/2014/main" id="{00000000-0008-0000-0100-00006E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3" name="テキスト ボックス 622">
          <a:extLst>
            <a:ext uri="{FF2B5EF4-FFF2-40B4-BE49-F238E27FC236}">
              <a16:creationId xmlns:a16="http://schemas.microsoft.com/office/drawing/2014/main" id="{00000000-0008-0000-0100-00006F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4" name="直線コネクタ 623">
          <a:extLst>
            <a:ext uri="{FF2B5EF4-FFF2-40B4-BE49-F238E27FC236}">
              <a16:creationId xmlns:a16="http://schemas.microsoft.com/office/drawing/2014/main" id="{00000000-0008-0000-0100-000070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5" name="テキスト ボックス 624">
          <a:extLst>
            <a:ext uri="{FF2B5EF4-FFF2-40B4-BE49-F238E27FC236}">
              <a16:creationId xmlns:a16="http://schemas.microsoft.com/office/drawing/2014/main" id="{00000000-0008-0000-0100-000071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6" name="直線コネクタ 625">
          <a:extLst>
            <a:ext uri="{FF2B5EF4-FFF2-40B4-BE49-F238E27FC236}">
              <a16:creationId xmlns:a16="http://schemas.microsoft.com/office/drawing/2014/main" id="{00000000-0008-0000-0100-000072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7" name="テキスト ボックス 626">
          <a:extLst>
            <a:ext uri="{FF2B5EF4-FFF2-40B4-BE49-F238E27FC236}">
              <a16:creationId xmlns:a16="http://schemas.microsoft.com/office/drawing/2014/main" id="{00000000-0008-0000-0100-000073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8" name="直線コネクタ 627">
          <a:extLst>
            <a:ext uri="{FF2B5EF4-FFF2-40B4-BE49-F238E27FC236}">
              <a16:creationId xmlns:a16="http://schemas.microsoft.com/office/drawing/2014/main" id="{00000000-0008-0000-0100-000074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9" name="テキスト ボックス 628">
          <a:extLst>
            <a:ext uri="{FF2B5EF4-FFF2-40B4-BE49-F238E27FC236}">
              <a16:creationId xmlns:a16="http://schemas.microsoft.com/office/drawing/2014/main" id="{00000000-0008-0000-0100-000075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30" name="直線コネクタ 629">
          <a:extLst>
            <a:ext uri="{FF2B5EF4-FFF2-40B4-BE49-F238E27FC236}">
              <a16:creationId xmlns:a16="http://schemas.microsoft.com/office/drawing/2014/main" id="{00000000-0008-0000-0100-000076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31" name="テキスト ボックス 630">
          <a:extLst>
            <a:ext uri="{FF2B5EF4-FFF2-40B4-BE49-F238E27FC236}">
              <a16:creationId xmlns:a16="http://schemas.microsoft.com/office/drawing/2014/main" id="{00000000-0008-0000-0100-000077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32" name="直線コネクタ 631">
          <a:extLst>
            <a:ext uri="{FF2B5EF4-FFF2-40B4-BE49-F238E27FC236}">
              <a16:creationId xmlns:a16="http://schemas.microsoft.com/office/drawing/2014/main" id="{00000000-0008-0000-0100-000078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33" name="テキスト ボックス 632">
          <a:extLst>
            <a:ext uri="{FF2B5EF4-FFF2-40B4-BE49-F238E27FC236}">
              <a16:creationId xmlns:a16="http://schemas.microsoft.com/office/drawing/2014/main" id="{00000000-0008-0000-0100-000079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4" name="直線コネクタ 633">
          <a:extLst>
            <a:ext uri="{FF2B5EF4-FFF2-40B4-BE49-F238E27FC236}">
              <a16:creationId xmlns:a16="http://schemas.microsoft.com/office/drawing/2014/main" id="{00000000-0008-0000-0100-00007A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5" name="テキスト ボックス 634">
          <a:extLst>
            <a:ext uri="{FF2B5EF4-FFF2-40B4-BE49-F238E27FC236}">
              <a16:creationId xmlns:a16="http://schemas.microsoft.com/office/drawing/2014/main" id="{00000000-0008-0000-0100-00007B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6" name="直線コネクタ 635">
          <a:extLst>
            <a:ext uri="{FF2B5EF4-FFF2-40B4-BE49-F238E27FC236}">
              <a16:creationId xmlns:a16="http://schemas.microsoft.com/office/drawing/2014/main" id="{00000000-0008-0000-0100-00007C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7" name="テキスト ボックス 636">
          <a:extLst>
            <a:ext uri="{FF2B5EF4-FFF2-40B4-BE49-F238E27FC236}">
              <a16:creationId xmlns:a16="http://schemas.microsoft.com/office/drawing/2014/main" id="{00000000-0008-0000-0100-00007D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8" name="【学校施設】&#10;有形固定資産減価償却率グラフ枠">
          <a:extLst>
            <a:ext uri="{FF2B5EF4-FFF2-40B4-BE49-F238E27FC236}">
              <a16:creationId xmlns:a16="http://schemas.microsoft.com/office/drawing/2014/main" id="{00000000-0008-0000-0100-00007E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639" name="直線コネクタ 638">
          <a:extLst>
            <a:ext uri="{FF2B5EF4-FFF2-40B4-BE49-F238E27FC236}">
              <a16:creationId xmlns:a16="http://schemas.microsoft.com/office/drawing/2014/main" id="{00000000-0008-0000-0100-00007F020000}"/>
            </a:ext>
          </a:extLst>
        </xdr:cNvPr>
        <xdr:cNvCxnSpPr/>
      </xdr:nvCxnSpPr>
      <xdr:spPr>
        <a:xfrm flipV="1">
          <a:off x="16318864" y="9549765"/>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640" name="【学校施設】&#10;有形固定資産減価償却率最小値テキスト">
          <a:extLst>
            <a:ext uri="{FF2B5EF4-FFF2-40B4-BE49-F238E27FC236}">
              <a16:creationId xmlns:a16="http://schemas.microsoft.com/office/drawing/2014/main" id="{00000000-0008-0000-0100-000080020000}"/>
            </a:ext>
          </a:extLst>
        </xdr:cNvPr>
        <xdr:cNvSpPr txBox="1"/>
      </xdr:nvSpPr>
      <xdr:spPr>
        <a:xfrm>
          <a:off x="16357600" y="1104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641" name="直線コネクタ 640">
          <a:extLst>
            <a:ext uri="{FF2B5EF4-FFF2-40B4-BE49-F238E27FC236}">
              <a16:creationId xmlns:a16="http://schemas.microsoft.com/office/drawing/2014/main" id="{00000000-0008-0000-0100-000081020000}"/>
            </a:ext>
          </a:extLst>
        </xdr:cNvPr>
        <xdr:cNvCxnSpPr/>
      </xdr:nvCxnSpPr>
      <xdr:spPr>
        <a:xfrm>
          <a:off x="16230600" y="1103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642" name="【学校施設】&#10;有形固定資産減価償却率最大値テキスト">
          <a:extLst>
            <a:ext uri="{FF2B5EF4-FFF2-40B4-BE49-F238E27FC236}">
              <a16:creationId xmlns:a16="http://schemas.microsoft.com/office/drawing/2014/main" id="{00000000-0008-0000-0100-000082020000}"/>
            </a:ext>
          </a:extLst>
        </xdr:cNvPr>
        <xdr:cNvSpPr txBox="1"/>
      </xdr:nvSpPr>
      <xdr:spPr>
        <a:xfrm>
          <a:off x="16357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a:off x="16230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1922</xdr:rowOff>
    </xdr:from>
    <xdr:ext cx="405111" cy="259045"/>
    <xdr:sp macro="" textlink="">
      <xdr:nvSpPr>
        <xdr:cNvPr id="644" name="【学校施設】&#10;有形固定資産減価償却率平均値テキスト">
          <a:extLst>
            <a:ext uri="{FF2B5EF4-FFF2-40B4-BE49-F238E27FC236}">
              <a16:creationId xmlns:a16="http://schemas.microsoft.com/office/drawing/2014/main" id="{00000000-0008-0000-0100-000084020000}"/>
            </a:ext>
          </a:extLst>
        </xdr:cNvPr>
        <xdr:cNvSpPr txBox="1"/>
      </xdr:nvSpPr>
      <xdr:spPr>
        <a:xfrm>
          <a:off x="16357600" y="10288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645" name="フローチャート: 判断 644">
          <a:extLst>
            <a:ext uri="{FF2B5EF4-FFF2-40B4-BE49-F238E27FC236}">
              <a16:creationId xmlns:a16="http://schemas.microsoft.com/office/drawing/2014/main" id="{00000000-0008-0000-0100-000085020000}"/>
            </a:ext>
          </a:extLst>
        </xdr:cNvPr>
        <xdr:cNvSpPr/>
      </xdr:nvSpPr>
      <xdr:spPr>
        <a:xfrm>
          <a:off x="16268700" y="1031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646" name="フローチャート: 判断 645">
          <a:extLst>
            <a:ext uri="{FF2B5EF4-FFF2-40B4-BE49-F238E27FC236}">
              <a16:creationId xmlns:a16="http://schemas.microsoft.com/office/drawing/2014/main" id="{00000000-0008-0000-0100-000086020000}"/>
            </a:ext>
          </a:extLst>
        </xdr:cNvPr>
        <xdr:cNvSpPr/>
      </xdr:nvSpPr>
      <xdr:spPr>
        <a:xfrm>
          <a:off x="15430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647" name="フローチャート: 判断 646">
          <a:extLst>
            <a:ext uri="{FF2B5EF4-FFF2-40B4-BE49-F238E27FC236}">
              <a16:creationId xmlns:a16="http://schemas.microsoft.com/office/drawing/2014/main" id="{00000000-0008-0000-0100-000087020000}"/>
            </a:ext>
          </a:extLst>
        </xdr:cNvPr>
        <xdr:cNvSpPr/>
      </xdr:nvSpPr>
      <xdr:spPr>
        <a:xfrm>
          <a:off x="14541500" y="1027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648" name="フローチャート: 判断 647">
          <a:extLst>
            <a:ext uri="{FF2B5EF4-FFF2-40B4-BE49-F238E27FC236}">
              <a16:creationId xmlns:a16="http://schemas.microsoft.com/office/drawing/2014/main" id="{00000000-0008-0000-0100-000088020000}"/>
            </a:ext>
          </a:extLst>
        </xdr:cNvPr>
        <xdr:cNvSpPr/>
      </xdr:nvSpPr>
      <xdr:spPr>
        <a:xfrm>
          <a:off x="13652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139700</xdr:rowOff>
    </xdr:from>
    <xdr:to>
      <xdr:col>67</xdr:col>
      <xdr:colOff>101600</xdr:colOff>
      <xdr:row>60</xdr:row>
      <xdr:rowOff>69850</xdr:rowOff>
    </xdr:to>
    <xdr:sp macro="" textlink="">
      <xdr:nvSpPr>
        <xdr:cNvPr id="649" name="フローチャート: 判断 648">
          <a:extLst>
            <a:ext uri="{FF2B5EF4-FFF2-40B4-BE49-F238E27FC236}">
              <a16:creationId xmlns:a16="http://schemas.microsoft.com/office/drawing/2014/main" id="{00000000-0008-0000-0100-000089020000}"/>
            </a:ext>
          </a:extLst>
        </xdr:cNvPr>
        <xdr:cNvSpPr/>
      </xdr:nvSpPr>
      <xdr:spPr>
        <a:xfrm>
          <a:off x="12763500" y="1025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00000000-0008-0000-0100-00008A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00000000-0008-0000-0100-00008B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00000000-0008-0000-0100-00008C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00000000-0008-0000-0100-00008D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00000000-0008-0000-0100-00008E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59690</xdr:rowOff>
    </xdr:from>
    <xdr:to>
      <xdr:col>85</xdr:col>
      <xdr:colOff>177800</xdr:colOff>
      <xdr:row>58</xdr:row>
      <xdr:rowOff>161290</xdr:rowOff>
    </xdr:to>
    <xdr:sp macro="" textlink="">
      <xdr:nvSpPr>
        <xdr:cNvPr id="655" name="楕円 654">
          <a:extLst>
            <a:ext uri="{FF2B5EF4-FFF2-40B4-BE49-F238E27FC236}">
              <a16:creationId xmlns:a16="http://schemas.microsoft.com/office/drawing/2014/main" id="{00000000-0008-0000-0100-00008F020000}"/>
            </a:ext>
          </a:extLst>
        </xdr:cNvPr>
        <xdr:cNvSpPr/>
      </xdr:nvSpPr>
      <xdr:spPr>
        <a:xfrm>
          <a:off x="16268700" y="1000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82567</xdr:rowOff>
    </xdr:from>
    <xdr:ext cx="405111" cy="259045"/>
    <xdr:sp macro="" textlink="">
      <xdr:nvSpPr>
        <xdr:cNvPr id="656" name="【学校施設】&#10;有形固定資産減価償却率該当値テキスト">
          <a:extLst>
            <a:ext uri="{FF2B5EF4-FFF2-40B4-BE49-F238E27FC236}">
              <a16:creationId xmlns:a16="http://schemas.microsoft.com/office/drawing/2014/main" id="{00000000-0008-0000-0100-000090020000}"/>
            </a:ext>
          </a:extLst>
        </xdr:cNvPr>
        <xdr:cNvSpPr txBox="1"/>
      </xdr:nvSpPr>
      <xdr:spPr>
        <a:xfrm>
          <a:off x="16357600"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15875</xdr:rowOff>
    </xdr:from>
    <xdr:to>
      <xdr:col>81</xdr:col>
      <xdr:colOff>101600</xdr:colOff>
      <xdr:row>58</xdr:row>
      <xdr:rowOff>117475</xdr:rowOff>
    </xdr:to>
    <xdr:sp macro="" textlink="">
      <xdr:nvSpPr>
        <xdr:cNvPr id="657" name="楕円 656">
          <a:extLst>
            <a:ext uri="{FF2B5EF4-FFF2-40B4-BE49-F238E27FC236}">
              <a16:creationId xmlns:a16="http://schemas.microsoft.com/office/drawing/2014/main" id="{00000000-0008-0000-0100-000091020000}"/>
            </a:ext>
          </a:extLst>
        </xdr:cNvPr>
        <xdr:cNvSpPr/>
      </xdr:nvSpPr>
      <xdr:spPr>
        <a:xfrm>
          <a:off x="15430500" y="995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66675</xdr:rowOff>
    </xdr:from>
    <xdr:to>
      <xdr:col>85</xdr:col>
      <xdr:colOff>127000</xdr:colOff>
      <xdr:row>58</xdr:row>
      <xdr:rowOff>110490</xdr:rowOff>
    </xdr:to>
    <xdr:cxnSp macro="">
      <xdr:nvCxnSpPr>
        <xdr:cNvPr id="658" name="直線コネクタ 657">
          <a:extLst>
            <a:ext uri="{FF2B5EF4-FFF2-40B4-BE49-F238E27FC236}">
              <a16:creationId xmlns:a16="http://schemas.microsoft.com/office/drawing/2014/main" id="{00000000-0008-0000-0100-000092020000}"/>
            </a:ext>
          </a:extLst>
        </xdr:cNvPr>
        <xdr:cNvCxnSpPr/>
      </xdr:nvCxnSpPr>
      <xdr:spPr>
        <a:xfrm>
          <a:off x="15481300" y="1001077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139700</xdr:rowOff>
    </xdr:from>
    <xdr:to>
      <xdr:col>76</xdr:col>
      <xdr:colOff>165100</xdr:colOff>
      <xdr:row>58</xdr:row>
      <xdr:rowOff>69850</xdr:rowOff>
    </xdr:to>
    <xdr:sp macro="" textlink="">
      <xdr:nvSpPr>
        <xdr:cNvPr id="659" name="楕円 658">
          <a:extLst>
            <a:ext uri="{FF2B5EF4-FFF2-40B4-BE49-F238E27FC236}">
              <a16:creationId xmlns:a16="http://schemas.microsoft.com/office/drawing/2014/main" id="{00000000-0008-0000-0100-000093020000}"/>
            </a:ext>
          </a:extLst>
        </xdr:cNvPr>
        <xdr:cNvSpPr/>
      </xdr:nvSpPr>
      <xdr:spPr>
        <a:xfrm>
          <a:off x="14541500" y="991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19050</xdr:rowOff>
    </xdr:from>
    <xdr:to>
      <xdr:col>81</xdr:col>
      <xdr:colOff>50800</xdr:colOff>
      <xdr:row>58</xdr:row>
      <xdr:rowOff>66675</xdr:rowOff>
    </xdr:to>
    <xdr:cxnSp macro="">
      <xdr:nvCxnSpPr>
        <xdr:cNvPr id="660" name="直線コネクタ 659">
          <a:extLst>
            <a:ext uri="{FF2B5EF4-FFF2-40B4-BE49-F238E27FC236}">
              <a16:creationId xmlns:a16="http://schemas.microsoft.com/office/drawing/2014/main" id="{00000000-0008-0000-0100-000094020000}"/>
            </a:ext>
          </a:extLst>
        </xdr:cNvPr>
        <xdr:cNvCxnSpPr/>
      </xdr:nvCxnSpPr>
      <xdr:spPr>
        <a:xfrm>
          <a:off x="14592300" y="996315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113030</xdr:rowOff>
    </xdr:from>
    <xdr:to>
      <xdr:col>72</xdr:col>
      <xdr:colOff>38100</xdr:colOff>
      <xdr:row>58</xdr:row>
      <xdr:rowOff>43180</xdr:rowOff>
    </xdr:to>
    <xdr:sp macro="" textlink="">
      <xdr:nvSpPr>
        <xdr:cNvPr id="661" name="楕円 660">
          <a:extLst>
            <a:ext uri="{FF2B5EF4-FFF2-40B4-BE49-F238E27FC236}">
              <a16:creationId xmlns:a16="http://schemas.microsoft.com/office/drawing/2014/main" id="{00000000-0008-0000-0100-000095020000}"/>
            </a:ext>
          </a:extLst>
        </xdr:cNvPr>
        <xdr:cNvSpPr/>
      </xdr:nvSpPr>
      <xdr:spPr>
        <a:xfrm>
          <a:off x="13652500" y="988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163830</xdr:rowOff>
    </xdr:from>
    <xdr:to>
      <xdr:col>76</xdr:col>
      <xdr:colOff>114300</xdr:colOff>
      <xdr:row>58</xdr:row>
      <xdr:rowOff>19050</xdr:rowOff>
    </xdr:to>
    <xdr:cxnSp macro="">
      <xdr:nvCxnSpPr>
        <xdr:cNvPr id="662" name="直線コネクタ 661">
          <a:extLst>
            <a:ext uri="{FF2B5EF4-FFF2-40B4-BE49-F238E27FC236}">
              <a16:creationId xmlns:a16="http://schemas.microsoft.com/office/drawing/2014/main" id="{00000000-0008-0000-0100-000096020000}"/>
            </a:ext>
          </a:extLst>
        </xdr:cNvPr>
        <xdr:cNvCxnSpPr/>
      </xdr:nvCxnSpPr>
      <xdr:spPr>
        <a:xfrm>
          <a:off x="13703300" y="993648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65405</xdr:rowOff>
    </xdr:from>
    <xdr:to>
      <xdr:col>67</xdr:col>
      <xdr:colOff>101600</xdr:colOff>
      <xdr:row>57</xdr:row>
      <xdr:rowOff>167005</xdr:rowOff>
    </xdr:to>
    <xdr:sp macro="" textlink="">
      <xdr:nvSpPr>
        <xdr:cNvPr id="663" name="楕円 662">
          <a:extLst>
            <a:ext uri="{FF2B5EF4-FFF2-40B4-BE49-F238E27FC236}">
              <a16:creationId xmlns:a16="http://schemas.microsoft.com/office/drawing/2014/main" id="{00000000-0008-0000-0100-000097020000}"/>
            </a:ext>
          </a:extLst>
        </xdr:cNvPr>
        <xdr:cNvSpPr/>
      </xdr:nvSpPr>
      <xdr:spPr>
        <a:xfrm>
          <a:off x="12763500" y="9838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116205</xdr:rowOff>
    </xdr:from>
    <xdr:to>
      <xdr:col>71</xdr:col>
      <xdr:colOff>177800</xdr:colOff>
      <xdr:row>57</xdr:row>
      <xdr:rowOff>163830</xdr:rowOff>
    </xdr:to>
    <xdr:cxnSp macro="">
      <xdr:nvCxnSpPr>
        <xdr:cNvPr id="664" name="直線コネクタ 663">
          <a:extLst>
            <a:ext uri="{FF2B5EF4-FFF2-40B4-BE49-F238E27FC236}">
              <a16:creationId xmlns:a16="http://schemas.microsoft.com/office/drawing/2014/main" id="{00000000-0008-0000-0100-000098020000}"/>
            </a:ext>
          </a:extLst>
        </xdr:cNvPr>
        <xdr:cNvCxnSpPr/>
      </xdr:nvCxnSpPr>
      <xdr:spPr>
        <a:xfrm>
          <a:off x="12814300" y="988885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125747</xdr:rowOff>
    </xdr:from>
    <xdr:ext cx="405111" cy="259045"/>
    <xdr:sp macro="" textlink="">
      <xdr:nvSpPr>
        <xdr:cNvPr id="665" name="n_1aveValue【学校施設】&#10;有形固定資産減価償却率">
          <a:extLst>
            <a:ext uri="{FF2B5EF4-FFF2-40B4-BE49-F238E27FC236}">
              <a16:creationId xmlns:a16="http://schemas.microsoft.com/office/drawing/2014/main" id="{00000000-0008-0000-0100-000099020000}"/>
            </a:ext>
          </a:extLst>
        </xdr:cNvPr>
        <xdr:cNvSpPr txBox="1"/>
      </xdr:nvSpPr>
      <xdr:spPr>
        <a:xfrm>
          <a:off x="152660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81932</xdr:rowOff>
    </xdr:from>
    <xdr:ext cx="405111" cy="259045"/>
    <xdr:sp macro="" textlink="">
      <xdr:nvSpPr>
        <xdr:cNvPr id="666" name="n_2aveValue【学校施設】&#10;有形固定資産減価償却率">
          <a:extLst>
            <a:ext uri="{FF2B5EF4-FFF2-40B4-BE49-F238E27FC236}">
              <a16:creationId xmlns:a16="http://schemas.microsoft.com/office/drawing/2014/main" id="{00000000-0008-0000-0100-00009A020000}"/>
            </a:ext>
          </a:extLst>
        </xdr:cNvPr>
        <xdr:cNvSpPr txBox="1"/>
      </xdr:nvSpPr>
      <xdr:spPr>
        <a:xfrm>
          <a:off x="14389744" y="1036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72407</xdr:rowOff>
    </xdr:from>
    <xdr:ext cx="405111" cy="259045"/>
    <xdr:sp macro="" textlink="">
      <xdr:nvSpPr>
        <xdr:cNvPr id="667" name="n_3aveValue【学校施設】&#10;有形固定資産減価償却率">
          <a:extLst>
            <a:ext uri="{FF2B5EF4-FFF2-40B4-BE49-F238E27FC236}">
              <a16:creationId xmlns:a16="http://schemas.microsoft.com/office/drawing/2014/main" id="{00000000-0008-0000-0100-00009B020000}"/>
            </a:ext>
          </a:extLst>
        </xdr:cNvPr>
        <xdr:cNvSpPr txBox="1"/>
      </xdr:nvSpPr>
      <xdr:spPr>
        <a:xfrm>
          <a:off x="13500744" y="1035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60977</xdr:rowOff>
    </xdr:from>
    <xdr:ext cx="405111" cy="259045"/>
    <xdr:sp macro="" textlink="">
      <xdr:nvSpPr>
        <xdr:cNvPr id="668" name="n_4aveValue【学校施設】&#10;有形固定資産減価償却率">
          <a:extLst>
            <a:ext uri="{FF2B5EF4-FFF2-40B4-BE49-F238E27FC236}">
              <a16:creationId xmlns:a16="http://schemas.microsoft.com/office/drawing/2014/main" id="{00000000-0008-0000-0100-00009C020000}"/>
            </a:ext>
          </a:extLst>
        </xdr:cNvPr>
        <xdr:cNvSpPr txBox="1"/>
      </xdr:nvSpPr>
      <xdr:spPr>
        <a:xfrm>
          <a:off x="12611744" y="1034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134002</xdr:rowOff>
    </xdr:from>
    <xdr:ext cx="405111" cy="259045"/>
    <xdr:sp macro="" textlink="">
      <xdr:nvSpPr>
        <xdr:cNvPr id="669" name="n_1mainValue【学校施設】&#10;有形固定資産減価償却率">
          <a:extLst>
            <a:ext uri="{FF2B5EF4-FFF2-40B4-BE49-F238E27FC236}">
              <a16:creationId xmlns:a16="http://schemas.microsoft.com/office/drawing/2014/main" id="{00000000-0008-0000-0100-00009D020000}"/>
            </a:ext>
          </a:extLst>
        </xdr:cNvPr>
        <xdr:cNvSpPr txBox="1"/>
      </xdr:nvSpPr>
      <xdr:spPr>
        <a:xfrm>
          <a:off x="15266044" y="973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86377</xdr:rowOff>
    </xdr:from>
    <xdr:ext cx="405111" cy="259045"/>
    <xdr:sp macro="" textlink="">
      <xdr:nvSpPr>
        <xdr:cNvPr id="670" name="n_2mainValue【学校施設】&#10;有形固定資産減価償却率">
          <a:extLst>
            <a:ext uri="{FF2B5EF4-FFF2-40B4-BE49-F238E27FC236}">
              <a16:creationId xmlns:a16="http://schemas.microsoft.com/office/drawing/2014/main" id="{00000000-0008-0000-0100-00009E020000}"/>
            </a:ext>
          </a:extLst>
        </xdr:cNvPr>
        <xdr:cNvSpPr txBox="1"/>
      </xdr:nvSpPr>
      <xdr:spPr>
        <a:xfrm>
          <a:off x="14389744" y="968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59707</xdr:rowOff>
    </xdr:from>
    <xdr:ext cx="405111" cy="259045"/>
    <xdr:sp macro="" textlink="">
      <xdr:nvSpPr>
        <xdr:cNvPr id="671" name="n_3mainValue【学校施設】&#10;有形固定資産減価償却率">
          <a:extLst>
            <a:ext uri="{FF2B5EF4-FFF2-40B4-BE49-F238E27FC236}">
              <a16:creationId xmlns:a16="http://schemas.microsoft.com/office/drawing/2014/main" id="{00000000-0008-0000-0100-00009F020000}"/>
            </a:ext>
          </a:extLst>
        </xdr:cNvPr>
        <xdr:cNvSpPr txBox="1"/>
      </xdr:nvSpPr>
      <xdr:spPr>
        <a:xfrm>
          <a:off x="13500744" y="966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12082</xdr:rowOff>
    </xdr:from>
    <xdr:ext cx="405111" cy="259045"/>
    <xdr:sp macro="" textlink="">
      <xdr:nvSpPr>
        <xdr:cNvPr id="672" name="n_4mainValue【学校施設】&#10;有形固定資産減価償却率">
          <a:extLst>
            <a:ext uri="{FF2B5EF4-FFF2-40B4-BE49-F238E27FC236}">
              <a16:creationId xmlns:a16="http://schemas.microsoft.com/office/drawing/2014/main" id="{00000000-0008-0000-0100-0000A0020000}"/>
            </a:ext>
          </a:extLst>
        </xdr:cNvPr>
        <xdr:cNvSpPr txBox="1"/>
      </xdr:nvSpPr>
      <xdr:spPr>
        <a:xfrm>
          <a:off x="12611744" y="961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3" name="正方形/長方形 672">
          <a:extLst>
            <a:ext uri="{FF2B5EF4-FFF2-40B4-BE49-F238E27FC236}">
              <a16:creationId xmlns:a16="http://schemas.microsoft.com/office/drawing/2014/main" id="{00000000-0008-0000-0100-0000A1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4" name="正方形/長方形 673">
          <a:extLst>
            <a:ext uri="{FF2B5EF4-FFF2-40B4-BE49-F238E27FC236}">
              <a16:creationId xmlns:a16="http://schemas.microsoft.com/office/drawing/2014/main" id="{00000000-0008-0000-0100-0000A2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5" name="正方形/長方形 674">
          <a:extLst>
            <a:ext uri="{FF2B5EF4-FFF2-40B4-BE49-F238E27FC236}">
              <a16:creationId xmlns:a16="http://schemas.microsoft.com/office/drawing/2014/main" id="{00000000-0008-0000-0100-0000A3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6" name="正方形/長方形 675">
          <a:extLst>
            <a:ext uri="{FF2B5EF4-FFF2-40B4-BE49-F238E27FC236}">
              <a16:creationId xmlns:a16="http://schemas.microsoft.com/office/drawing/2014/main" id="{00000000-0008-0000-0100-0000A4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7" name="正方形/長方形 676">
          <a:extLst>
            <a:ext uri="{FF2B5EF4-FFF2-40B4-BE49-F238E27FC236}">
              <a16:creationId xmlns:a16="http://schemas.microsoft.com/office/drawing/2014/main" id="{00000000-0008-0000-0100-0000A5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8" name="正方形/長方形 677">
          <a:extLst>
            <a:ext uri="{FF2B5EF4-FFF2-40B4-BE49-F238E27FC236}">
              <a16:creationId xmlns:a16="http://schemas.microsoft.com/office/drawing/2014/main" id="{00000000-0008-0000-0100-0000A6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9" name="正方形/長方形 678">
          <a:extLst>
            <a:ext uri="{FF2B5EF4-FFF2-40B4-BE49-F238E27FC236}">
              <a16:creationId xmlns:a16="http://schemas.microsoft.com/office/drawing/2014/main" id="{00000000-0008-0000-0100-0000A7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0" name="正方形/長方形 679">
          <a:extLst>
            <a:ext uri="{FF2B5EF4-FFF2-40B4-BE49-F238E27FC236}">
              <a16:creationId xmlns:a16="http://schemas.microsoft.com/office/drawing/2014/main" id="{00000000-0008-0000-0100-0000A8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1" name="テキスト ボックス 680">
          <a:extLst>
            <a:ext uri="{FF2B5EF4-FFF2-40B4-BE49-F238E27FC236}">
              <a16:creationId xmlns:a16="http://schemas.microsoft.com/office/drawing/2014/main" id="{00000000-0008-0000-0100-0000A9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2" name="直線コネクタ 681">
          <a:extLst>
            <a:ext uri="{FF2B5EF4-FFF2-40B4-BE49-F238E27FC236}">
              <a16:creationId xmlns:a16="http://schemas.microsoft.com/office/drawing/2014/main" id="{00000000-0008-0000-0100-0000AA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3" name="直線コネクタ 682">
          <a:extLst>
            <a:ext uri="{FF2B5EF4-FFF2-40B4-BE49-F238E27FC236}">
              <a16:creationId xmlns:a16="http://schemas.microsoft.com/office/drawing/2014/main" id="{00000000-0008-0000-0100-0000AB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4" name="テキスト ボックス 683">
          <a:extLst>
            <a:ext uri="{FF2B5EF4-FFF2-40B4-BE49-F238E27FC236}">
              <a16:creationId xmlns:a16="http://schemas.microsoft.com/office/drawing/2014/main" id="{00000000-0008-0000-0100-0000AC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5" name="直線コネクタ 684">
          <a:extLst>
            <a:ext uri="{FF2B5EF4-FFF2-40B4-BE49-F238E27FC236}">
              <a16:creationId xmlns:a16="http://schemas.microsoft.com/office/drawing/2014/main" id="{00000000-0008-0000-0100-0000AD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6" name="テキスト ボックス 685">
          <a:extLst>
            <a:ext uri="{FF2B5EF4-FFF2-40B4-BE49-F238E27FC236}">
              <a16:creationId xmlns:a16="http://schemas.microsoft.com/office/drawing/2014/main" id="{00000000-0008-0000-0100-0000AE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7" name="直線コネクタ 686">
          <a:extLst>
            <a:ext uri="{FF2B5EF4-FFF2-40B4-BE49-F238E27FC236}">
              <a16:creationId xmlns:a16="http://schemas.microsoft.com/office/drawing/2014/main" id="{00000000-0008-0000-0100-0000AF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8" name="テキスト ボックス 687">
          <a:extLst>
            <a:ext uri="{FF2B5EF4-FFF2-40B4-BE49-F238E27FC236}">
              <a16:creationId xmlns:a16="http://schemas.microsoft.com/office/drawing/2014/main" id="{00000000-0008-0000-0100-0000B0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9" name="直線コネクタ 688">
          <a:extLst>
            <a:ext uri="{FF2B5EF4-FFF2-40B4-BE49-F238E27FC236}">
              <a16:creationId xmlns:a16="http://schemas.microsoft.com/office/drawing/2014/main" id="{00000000-0008-0000-0100-0000B1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90" name="テキスト ボックス 689">
          <a:extLst>
            <a:ext uri="{FF2B5EF4-FFF2-40B4-BE49-F238E27FC236}">
              <a16:creationId xmlns:a16="http://schemas.microsoft.com/office/drawing/2014/main" id="{00000000-0008-0000-0100-0000B2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00000000-0008-0000-0100-0000B3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00000000-0008-0000-0100-0000B4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学校施設】&#10;一人当たり面積グラフ枠">
          <a:extLst>
            <a:ext uri="{FF2B5EF4-FFF2-40B4-BE49-F238E27FC236}">
              <a16:creationId xmlns:a16="http://schemas.microsoft.com/office/drawing/2014/main" id="{00000000-0008-0000-0100-0000B5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694" name="直線コネクタ 693">
          <a:extLst>
            <a:ext uri="{FF2B5EF4-FFF2-40B4-BE49-F238E27FC236}">
              <a16:creationId xmlns:a16="http://schemas.microsoft.com/office/drawing/2014/main" id="{00000000-0008-0000-0100-0000B6020000}"/>
            </a:ext>
          </a:extLst>
        </xdr:cNvPr>
        <xdr:cNvCxnSpPr/>
      </xdr:nvCxnSpPr>
      <xdr:spPr>
        <a:xfrm flipV="1">
          <a:off x="22160864" y="9565310"/>
          <a:ext cx="0" cy="11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695" name="【学校施設】&#10;一人当たり面積最小値テキスト">
          <a:extLst>
            <a:ext uri="{FF2B5EF4-FFF2-40B4-BE49-F238E27FC236}">
              <a16:creationId xmlns:a16="http://schemas.microsoft.com/office/drawing/2014/main" id="{00000000-0008-0000-0100-0000B7020000}"/>
            </a:ext>
          </a:extLst>
        </xdr:cNvPr>
        <xdr:cNvSpPr txBox="1"/>
      </xdr:nvSpPr>
      <xdr:spPr>
        <a:xfrm>
          <a:off x="22199600" y="10768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696" name="直線コネクタ 695">
          <a:extLst>
            <a:ext uri="{FF2B5EF4-FFF2-40B4-BE49-F238E27FC236}">
              <a16:creationId xmlns:a16="http://schemas.microsoft.com/office/drawing/2014/main" id="{00000000-0008-0000-0100-0000B8020000}"/>
            </a:ext>
          </a:extLst>
        </xdr:cNvPr>
        <xdr:cNvCxnSpPr/>
      </xdr:nvCxnSpPr>
      <xdr:spPr>
        <a:xfrm>
          <a:off x="22072600" y="1076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697" name="【学校施設】&#10;一人当たり面積最大値テキスト">
          <a:extLst>
            <a:ext uri="{FF2B5EF4-FFF2-40B4-BE49-F238E27FC236}">
              <a16:creationId xmlns:a16="http://schemas.microsoft.com/office/drawing/2014/main" id="{00000000-0008-0000-0100-0000B9020000}"/>
            </a:ext>
          </a:extLst>
        </xdr:cNvPr>
        <xdr:cNvSpPr txBox="1"/>
      </xdr:nvSpPr>
      <xdr:spPr>
        <a:xfrm>
          <a:off x="22199600" y="934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698" name="直線コネクタ 697">
          <a:extLst>
            <a:ext uri="{FF2B5EF4-FFF2-40B4-BE49-F238E27FC236}">
              <a16:creationId xmlns:a16="http://schemas.microsoft.com/office/drawing/2014/main" id="{00000000-0008-0000-0100-0000BA020000}"/>
            </a:ext>
          </a:extLst>
        </xdr:cNvPr>
        <xdr:cNvCxnSpPr/>
      </xdr:nvCxnSpPr>
      <xdr:spPr>
        <a:xfrm>
          <a:off x="22072600" y="9565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73118</xdr:rowOff>
    </xdr:from>
    <xdr:ext cx="469744" cy="259045"/>
    <xdr:sp macro="" textlink="">
      <xdr:nvSpPr>
        <xdr:cNvPr id="699" name="【学校施設】&#10;一人当たり面積平均値テキスト">
          <a:extLst>
            <a:ext uri="{FF2B5EF4-FFF2-40B4-BE49-F238E27FC236}">
              <a16:creationId xmlns:a16="http://schemas.microsoft.com/office/drawing/2014/main" id="{00000000-0008-0000-0100-0000BB020000}"/>
            </a:ext>
          </a:extLst>
        </xdr:cNvPr>
        <xdr:cNvSpPr txBox="1"/>
      </xdr:nvSpPr>
      <xdr:spPr>
        <a:xfrm>
          <a:off x="22199600" y="10188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700" name="フローチャート: 判断 699">
          <a:extLst>
            <a:ext uri="{FF2B5EF4-FFF2-40B4-BE49-F238E27FC236}">
              <a16:creationId xmlns:a16="http://schemas.microsoft.com/office/drawing/2014/main" id="{00000000-0008-0000-0100-0000BC020000}"/>
            </a:ext>
          </a:extLst>
        </xdr:cNvPr>
        <xdr:cNvSpPr/>
      </xdr:nvSpPr>
      <xdr:spPr>
        <a:xfrm>
          <a:off x="22110700" y="10337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701" name="フローチャート: 判断 700">
          <a:extLst>
            <a:ext uri="{FF2B5EF4-FFF2-40B4-BE49-F238E27FC236}">
              <a16:creationId xmlns:a16="http://schemas.microsoft.com/office/drawing/2014/main" id="{00000000-0008-0000-0100-0000BD020000}"/>
            </a:ext>
          </a:extLst>
        </xdr:cNvPr>
        <xdr:cNvSpPr/>
      </xdr:nvSpPr>
      <xdr:spPr>
        <a:xfrm>
          <a:off x="21272500" y="10362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702" name="フローチャート: 判断 701">
          <a:extLst>
            <a:ext uri="{FF2B5EF4-FFF2-40B4-BE49-F238E27FC236}">
              <a16:creationId xmlns:a16="http://schemas.microsoft.com/office/drawing/2014/main" id="{00000000-0008-0000-0100-0000BE020000}"/>
            </a:ext>
          </a:extLst>
        </xdr:cNvPr>
        <xdr:cNvSpPr/>
      </xdr:nvSpPr>
      <xdr:spPr>
        <a:xfrm>
          <a:off x="20383500" y="10365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703" name="フローチャート: 判断 702">
          <a:extLst>
            <a:ext uri="{FF2B5EF4-FFF2-40B4-BE49-F238E27FC236}">
              <a16:creationId xmlns:a16="http://schemas.microsoft.com/office/drawing/2014/main" id="{00000000-0008-0000-0100-0000BF020000}"/>
            </a:ext>
          </a:extLst>
        </xdr:cNvPr>
        <xdr:cNvSpPr/>
      </xdr:nvSpPr>
      <xdr:spPr>
        <a:xfrm>
          <a:off x="19494500" y="10368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98476</xdr:rowOff>
    </xdr:from>
    <xdr:to>
      <xdr:col>98</xdr:col>
      <xdr:colOff>38100</xdr:colOff>
      <xdr:row>61</xdr:row>
      <xdr:rowOff>28626</xdr:rowOff>
    </xdr:to>
    <xdr:sp macro="" textlink="">
      <xdr:nvSpPr>
        <xdr:cNvPr id="704" name="フローチャート: 判断 703">
          <a:extLst>
            <a:ext uri="{FF2B5EF4-FFF2-40B4-BE49-F238E27FC236}">
              <a16:creationId xmlns:a16="http://schemas.microsoft.com/office/drawing/2014/main" id="{00000000-0008-0000-0100-0000C0020000}"/>
            </a:ext>
          </a:extLst>
        </xdr:cNvPr>
        <xdr:cNvSpPr/>
      </xdr:nvSpPr>
      <xdr:spPr>
        <a:xfrm>
          <a:off x="18605500" y="10385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0000000-0008-0000-0100-0000C1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00000000-0008-0000-0100-0000C2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00000000-0008-0000-0100-0000C3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00000000-0008-0000-0100-0000C4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00000000-0008-0000-0100-0000C5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68300</xdr:rowOff>
    </xdr:from>
    <xdr:to>
      <xdr:col>116</xdr:col>
      <xdr:colOff>114300</xdr:colOff>
      <xdr:row>60</xdr:row>
      <xdr:rowOff>169900</xdr:rowOff>
    </xdr:to>
    <xdr:sp macro="" textlink="">
      <xdr:nvSpPr>
        <xdr:cNvPr id="710" name="楕円 709">
          <a:extLst>
            <a:ext uri="{FF2B5EF4-FFF2-40B4-BE49-F238E27FC236}">
              <a16:creationId xmlns:a16="http://schemas.microsoft.com/office/drawing/2014/main" id="{00000000-0008-0000-0100-0000C6020000}"/>
            </a:ext>
          </a:extLst>
        </xdr:cNvPr>
        <xdr:cNvSpPr/>
      </xdr:nvSpPr>
      <xdr:spPr>
        <a:xfrm>
          <a:off x="22110700" y="1035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46727</xdr:rowOff>
    </xdr:from>
    <xdr:ext cx="469744" cy="259045"/>
    <xdr:sp macro="" textlink="">
      <xdr:nvSpPr>
        <xdr:cNvPr id="711" name="【学校施設】&#10;一人当たり面積該当値テキスト">
          <a:extLst>
            <a:ext uri="{FF2B5EF4-FFF2-40B4-BE49-F238E27FC236}">
              <a16:creationId xmlns:a16="http://schemas.microsoft.com/office/drawing/2014/main" id="{00000000-0008-0000-0100-0000C7020000}"/>
            </a:ext>
          </a:extLst>
        </xdr:cNvPr>
        <xdr:cNvSpPr txBox="1"/>
      </xdr:nvSpPr>
      <xdr:spPr>
        <a:xfrm>
          <a:off x="22199600" y="1033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79045</xdr:rowOff>
    </xdr:from>
    <xdr:to>
      <xdr:col>112</xdr:col>
      <xdr:colOff>38100</xdr:colOff>
      <xdr:row>61</xdr:row>
      <xdr:rowOff>9195</xdr:rowOff>
    </xdr:to>
    <xdr:sp macro="" textlink="">
      <xdr:nvSpPr>
        <xdr:cNvPr id="712" name="楕円 711">
          <a:extLst>
            <a:ext uri="{FF2B5EF4-FFF2-40B4-BE49-F238E27FC236}">
              <a16:creationId xmlns:a16="http://schemas.microsoft.com/office/drawing/2014/main" id="{00000000-0008-0000-0100-0000C8020000}"/>
            </a:ext>
          </a:extLst>
        </xdr:cNvPr>
        <xdr:cNvSpPr/>
      </xdr:nvSpPr>
      <xdr:spPr>
        <a:xfrm>
          <a:off x="21272500" y="1036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119100</xdr:rowOff>
    </xdr:from>
    <xdr:to>
      <xdr:col>116</xdr:col>
      <xdr:colOff>63500</xdr:colOff>
      <xdr:row>60</xdr:row>
      <xdr:rowOff>129845</xdr:rowOff>
    </xdr:to>
    <xdr:cxnSp macro="">
      <xdr:nvCxnSpPr>
        <xdr:cNvPr id="713" name="直線コネクタ 712">
          <a:extLst>
            <a:ext uri="{FF2B5EF4-FFF2-40B4-BE49-F238E27FC236}">
              <a16:creationId xmlns:a16="http://schemas.microsoft.com/office/drawing/2014/main" id="{00000000-0008-0000-0100-0000C9020000}"/>
            </a:ext>
          </a:extLst>
        </xdr:cNvPr>
        <xdr:cNvCxnSpPr/>
      </xdr:nvCxnSpPr>
      <xdr:spPr>
        <a:xfrm flipV="1">
          <a:off x="21323300" y="10406100"/>
          <a:ext cx="838200" cy="10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88874</xdr:rowOff>
    </xdr:from>
    <xdr:to>
      <xdr:col>107</xdr:col>
      <xdr:colOff>101600</xdr:colOff>
      <xdr:row>61</xdr:row>
      <xdr:rowOff>19024</xdr:rowOff>
    </xdr:to>
    <xdr:sp macro="" textlink="">
      <xdr:nvSpPr>
        <xdr:cNvPr id="714" name="楕円 713">
          <a:extLst>
            <a:ext uri="{FF2B5EF4-FFF2-40B4-BE49-F238E27FC236}">
              <a16:creationId xmlns:a16="http://schemas.microsoft.com/office/drawing/2014/main" id="{00000000-0008-0000-0100-0000CA020000}"/>
            </a:ext>
          </a:extLst>
        </xdr:cNvPr>
        <xdr:cNvSpPr/>
      </xdr:nvSpPr>
      <xdr:spPr>
        <a:xfrm>
          <a:off x="20383500" y="1037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129845</xdr:rowOff>
    </xdr:from>
    <xdr:to>
      <xdr:col>111</xdr:col>
      <xdr:colOff>177800</xdr:colOff>
      <xdr:row>60</xdr:row>
      <xdr:rowOff>139674</xdr:rowOff>
    </xdr:to>
    <xdr:cxnSp macro="">
      <xdr:nvCxnSpPr>
        <xdr:cNvPr id="715" name="直線コネクタ 714">
          <a:extLst>
            <a:ext uri="{FF2B5EF4-FFF2-40B4-BE49-F238E27FC236}">
              <a16:creationId xmlns:a16="http://schemas.microsoft.com/office/drawing/2014/main" id="{00000000-0008-0000-0100-0000CB020000}"/>
            </a:ext>
          </a:extLst>
        </xdr:cNvPr>
        <xdr:cNvCxnSpPr/>
      </xdr:nvCxnSpPr>
      <xdr:spPr>
        <a:xfrm flipV="1">
          <a:off x="20434300" y="10416845"/>
          <a:ext cx="889000" cy="9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96418</xdr:rowOff>
    </xdr:from>
    <xdr:to>
      <xdr:col>102</xdr:col>
      <xdr:colOff>165100</xdr:colOff>
      <xdr:row>61</xdr:row>
      <xdr:rowOff>26568</xdr:rowOff>
    </xdr:to>
    <xdr:sp macro="" textlink="">
      <xdr:nvSpPr>
        <xdr:cNvPr id="716" name="楕円 715">
          <a:extLst>
            <a:ext uri="{FF2B5EF4-FFF2-40B4-BE49-F238E27FC236}">
              <a16:creationId xmlns:a16="http://schemas.microsoft.com/office/drawing/2014/main" id="{00000000-0008-0000-0100-0000CC020000}"/>
            </a:ext>
          </a:extLst>
        </xdr:cNvPr>
        <xdr:cNvSpPr/>
      </xdr:nvSpPr>
      <xdr:spPr>
        <a:xfrm>
          <a:off x="19494500" y="10383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139674</xdr:rowOff>
    </xdr:from>
    <xdr:to>
      <xdr:col>107</xdr:col>
      <xdr:colOff>50800</xdr:colOff>
      <xdr:row>60</xdr:row>
      <xdr:rowOff>147218</xdr:rowOff>
    </xdr:to>
    <xdr:cxnSp macro="">
      <xdr:nvCxnSpPr>
        <xdr:cNvPr id="717" name="直線コネクタ 716">
          <a:extLst>
            <a:ext uri="{FF2B5EF4-FFF2-40B4-BE49-F238E27FC236}">
              <a16:creationId xmlns:a16="http://schemas.microsoft.com/office/drawing/2014/main" id="{00000000-0008-0000-0100-0000CD020000}"/>
            </a:ext>
          </a:extLst>
        </xdr:cNvPr>
        <xdr:cNvCxnSpPr/>
      </xdr:nvCxnSpPr>
      <xdr:spPr>
        <a:xfrm flipV="1">
          <a:off x="19545300" y="10426674"/>
          <a:ext cx="889000" cy="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84531</xdr:rowOff>
    </xdr:from>
    <xdr:to>
      <xdr:col>98</xdr:col>
      <xdr:colOff>38100</xdr:colOff>
      <xdr:row>61</xdr:row>
      <xdr:rowOff>14681</xdr:rowOff>
    </xdr:to>
    <xdr:sp macro="" textlink="">
      <xdr:nvSpPr>
        <xdr:cNvPr id="718" name="楕円 717">
          <a:extLst>
            <a:ext uri="{FF2B5EF4-FFF2-40B4-BE49-F238E27FC236}">
              <a16:creationId xmlns:a16="http://schemas.microsoft.com/office/drawing/2014/main" id="{00000000-0008-0000-0100-0000CE020000}"/>
            </a:ext>
          </a:extLst>
        </xdr:cNvPr>
        <xdr:cNvSpPr/>
      </xdr:nvSpPr>
      <xdr:spPr>
        <a:xfrm>
          <a:off x="18605500" y="10371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135331</xdr:rowOff>
    </xdr:from>
    <xdr:to>
      <xdr:col>102</xdr:col>
      <xdr:colOff>114300</xdr:colOff>
      <xdr:row>60</xdr:row>
      <xdr:rowOff>147218</xdr:rowOff>
    </xdr:to>
    <xdr:cxnSp macro="">
      <xdr:nvCxnSpPr>
        <xdr:cNvPr id="719" name="直線コネクタ 718">
          <a:extLst>
            <a:ext uri="{FF2B5EF4-FFF2-40B4-BE49-F238E27FC236}">
              <a16:creationId xmlns:a16="http://schemas.microsoft.com/office/drawing/2014/main" id="{00000000-0008-0000-0100-0000CF020000}"/>
            </a:ext>
          </a:extLst>
        </xdr:cNvPr>
        <xdr:cNvCxnSpPr/>
      </xdr:nvCxnSpPr>
      <xdr:spPr>
        <a:xfrm>
          <a:off x="18656300" y="10422331"/>
          <a:ext cx="8890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22293</xdr:rowOff>
    </xdr:from>
    <xdr:ext cx="469744" cy="259045"/>
    <xdr:sp macro="" textlink="">
      <xdr:nvSpPr>
        <xdr:cNvPr id="720" name="n_1aveValue【学校施設】&#10;一人当たり面積">
          <a:extLst>
            <a:ext uri="{FF2B5EF4-FFF2-40B4-BE49-F238E27FC236}">
              <a16:creationId xmlns:a16="http://schemas.microsoft.com/office/drawing/2014/main" id="{00000000-0008-0000-0100-0000D0020000}"/>
            </a:ext>
          </a:extLst>
        </xdr:cNvPr>
        <xdr:cNvSpPr txBox="1"/>
      </xdr:nvSpPr>
      <xdr:spPr>
        <a:xfrm>
          <a:off x="21075727" y="1013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25036</xdr:rowOff>
    </xdr:from>
    <xdr:ext cx="469744" cy="259045"/>
    <xdr:sp macro="" textlink="">
      <xdr:nvSpPr>
        <xdr:cNvPr id="721" name="n_2aveValue【学校施設】&#10;一人当たり面積">
          <a:extLst>
            <a:ext uri="{FF2B5EF4-FFF2-40B4-BE49-F238E27FC236}">
              <a16:creationId xmlns:a16="http://schemas.microsoft.com/office/drawing/2014/main" id="{00000000-0008-0000-0100-0000D1020000}"/>
            </a:ext>
          </a:extLst>
        </xdr:cNvPr>
        <xdr:cNvSpPr txBox="1"/>
      </xdr:nvSpPr>
      <xdr:spPr>
        <a:xfrm>
          <a:off x="20199427" y="10140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28008</xdr:rowOff>
    </xdr:from>
    <xdr:ext cx="469744" cy="259045"/>
    <xdr:sp macro="" textlink="">
      <xdr:nvSpPr>
        <xdr:cNvPr id="722" name="n_3aveValue【学校施設】&#10;一人当たり面積">
          <a:extLst>
            <a:ext uri="{FF2B5EF4-FFF2-40B4-BE49-F238E27FC236}">
              <a16:creationId xmlns:a16="http://schemas.microsoft.com/office/drawing/2014/main" id="{00000000-0008-0000-0100-0000D2020000}"/>
            </a:ext>
          </a:extLst>
        </xdr:cNvPr>
        <xdr:cNvSpPr txBox="1"/>
      </xdr:nvSpPr>
      <xdr:spPr>
        <a:xfrm>
          <a:off x="19310427" y="1014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19753</xdr:rowOff>
    </xdr:from>
    <xdr:ext cx="469744" cy="259045"/>
    <xdr:sp macro="" textlink="">
      <xdr:nvSpPr>
        <xdr:cNvPr id="723" name="n_4aveValue【学校施設】&#10;一人当たり面積">
          <a:extLst>
            <a:ext uri="{FF2B5EF4-FFF2-40B4-BE49-F238E27FC236}">
              <a16:creationId xmlns:a16="http://schemas.microsoft.com/office/drawing/2014/main" id="{00000000-0008-0000-0100-0000D3020000}"/>
            </a:ext>
          </a:extLst>
        </xdr:cNvPr>
        <xdr:cNvSpPr txBox="1"/>
      </xdr:nvSpPr>
      <xdr:spPr>
        <a:xfrm>
          <a:off x="18421427" y="10478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322</xdr:rowOff>
    </xdr:from>
    <xdr:ext cx="469744" cy="259045"/>
    <xdr:sp macro="" textlink="">
      <xdr:nvSpPr>
        <xdr:cNvPr id="724" name="n_1mainValue【学校施設】&#10;一人当たり面積">
          <a:extLst>
            <a:ext uri="{FF2B5EF4-FFF2-40B4-BE49-F238E27FC236}">
              <a16:creationId xmlns:a16="http://schemas.microsoft.com/office/drawing/2014/main" id="{00000000-0008-0000-0100-0000D4020000}"/>
            </a:ext>
          </a:extLst>
        </xdr:cNvPr>
        <xdr:cNvSpPr txBox="1"/>
      </xdr:nvSpPr>
      <xdr:spPr>
        <a:xfrm>
          <a:off x="21075727" y="10458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10151</xdr:rowOff>
    </xdr:from>
    <xdr:ext cx="469744" cy="259045"/>
    <xdr:sp macro="" textlink="">
      <xdr:nvSpPr>
        <xdr:cNvPr id="725" name="n_2mainValue【学校施設】&#10;一人当たり面積">
          <a:extLst>
            <a:ext uri="{FF2B5EF4-FFF2-40B4-BE49-F238E27FC236}">
              <a16:creationId xmlns:a16="http://schemas.microsoft.com/office/drawing/2014/main" id="{00000000-0008-0000-0100-0000D5020000}"/>
            </a:ext>
          </a:extLst>
        </xdr:cNvPr>
        <xdr:cNvSpPr txBox="1"/>
      </xdr:nvSpPr>
      <xdr:spPr>
        <a:xfrm>
          <a:off x="20199427" y="10468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17695</xdr:rowOff>
    </xdr:from>
    <xdr:ext cx="469744" cy="259045"/>
    <xdr:sp macro="" textlink="">
      <xdr:nvSpPr>
        <xdr:cNvPr id="726" name="n_3mainValue【学校施設】&#10;一人当たり面積">
          <a:extLst>
            <a:ext uri="{FF2B5EF4-FFF2-40B4-BE49-F238E27FC236}">
              <a16:creationId xmlns:a16="http://schemas.microsoft.com/office/drawing/2014/main" id="{00000000-0008-0000-0100-0000D6020000}"/>
            </a:ext>
          </a:extLst>
        </xdr:cNvPr>
        <xdr:cNvSpPr txBox="1"/>
      </xdr:nvSpPr>
      <xdr:spPr>
        <a:xfrm>
          <a:off x="19310427" y="10476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31208</xdr:rowOff>
    </xdr:from>
    <xdr:ext cx="469744" cy="259045"/>
    <xdr:sp macro="" textlink="">
      <xdr:nvSpPr>
        <xdr:cNvPr id="727" name="n_4mainValue【学校施設】&#10;一人当たり面積">
          <a:extLst>
            <a:ext uri="{FF2B5EF4-FFF2-40B4-BE49-F238E27FC236}">
              <a16:creationId xmlns:a16="http://schemas.microsoft.com/office/drawing/2014/main" id="{00000000-0008-0000-0100-0000D7020000}"/>
            </a:ext>
          </a:extLst>
        </xdr:cNvPr>
        <xdr:cNvSpPr txBox="1"/>
      </xdr:nvSpPr>
      <xdr:spPr>
        <a:xfrm>
          <a:off x="18421427" y="1014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00000000-0008-0000-0100-0000D8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00000000-0008-0000-0100-0000D9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00000000-0008-0000-0100-0000DA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00000000-0008-0000-0100-0000DB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00000000-0008-0000-0100-0000DC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00000000-0008-0000-0100-0000DD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00000000-0008-0000-0100-0000DE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00000000-0008-0000-0100-0000DF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a:extLst>
            <a:ext uri="{FF2B5EF4-FFF2-40B4-BE49-F238E27FC236}">
              <a16:creationId xmlns:a16="http://schemas.microsoft.com/office/drawing/2014/main" id="{00000000-0008-0000-0100-0000E0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00000000-0008-0000-0100-0000E1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a:extLst>
            <a:ext uri="{FF2B5EF4-FFF2-40B4-BE49-F238E27FC236}">
              <a16:creationId xmlns:a16="http://schemas.microsoft.com/office/drawing/2014/main" id="{00000000-0008-0000-0100-0000E2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9" name="直線コネクタ 738">
          <a:extLst>
            <a:ext uri="{FF2B5EF4-FFF2-40B4-BE49-F238E27FC236}">
              <a16:creationId xmlns:a16="http://schemas.microsoft.com/office/drawing/2014/main" id="{00000000-0008-0000-0100-0000E3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40" name="テキスト ボックス 739">
          <a:extLst>
            <a:ext uri="{FF2B5EF4-FFF2-40B4-BE49-F238E27FC236}">
              <a16:creationId xmlns:a16="http://schemas.microsoft.com/office/drawing/2014/main" id="{00000000-0008-0000-0100-0000E4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41" name="直線コネクタ 740">
          <a:extLst>
            <a:ext uri="{FF2B5EF4-FFF2-40B4-BE49-F238E27FC236}">
              <a16:creationId xmlns:a16="http://schemas.microsoft.com/office/drawing/2014/main" id="{00000000-0008-0000-0100-0000E5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42" name="テキスト ボックス 741">
          <a:extLst>
            <a:ext uri="{FF2B5EF4-FFF2-40B4-BE49-F238E27FC236}">
              <a16:creationId xmlns:a16="http://schemas.microsoft.com/office/drawing/2014/main" id="{00000000-0008-0000-0100-0000E6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3" name="直線コネクタ 742">
          <a:extLst>
            <a:ext uri="{FF2B5EF4-FFF2-40B4-BE49-F238E27FC236}">
              <a16:creationId xmlns:a16="http://schemas.microsoft.com/office/drawing/2014/main" id="{00000000-0008-0000-0100-0000E7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4" name="テキスト ボックス 743">
          <a:extLst>
            <a:ext uri="{FF2B5EF4-FFF2-40B4-BE49-F238E27FC236}">
              <a16:creationId xmlns:a16="http://schemas.microsoft.com/office/drawing/2014/main" id="{00000000-0008-0000-0100-0000E8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5" name="直線コネクタ 744">
          <a:extLst>
            <a:ext uri="{FF2B5EF4-FFF2-40B4-BE49-F238E27FC236}">
              <a16:creationId xmlns:a16="http://schemas.microsoft.com/office/drawing/2014/main" id="{00000000-0008-0000-0100-0000E9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6" name="テキスト ボックス 745">
          <a:extLst>
            <a:ext uri="{FF2B5EF4-FFF2-40B4-BE49-F238E27FC236}">
              <a16:creationId xmlns:a16="http://schemas.microsoft.com/office/drawing/2014/main" id="{00000000-0008-0000-0100-0000EA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7" name="直線コネクタ 746">
          <a:extLst>
            <a:ext uri="{FF2B5EF4-FFF2-40B4-BE49-F238E27FC236}">
              <a16:creationId xmlns:a16="http://schemas.microsoft.com/office/drawing/2014/main" id="{00000000-0008-0000-0100-0000EB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8" name="テキスト ボックス 747">
          <a:extLst>
            <a:ext uri="{FF2B5EF4-FFF2-40B4-BE49-F238E27FC236}">
              <a16:creationId xmlns:a16="http://schemas.microsoft.com/office/drawing/2014/main" id="{00000000-0008-0000-0100-0000EC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9" name="直線コネクタ 748">
          <a:extLst>
            <a:ext uri="{FF2B5EF4-FFF2-40B4-BE49-F238E27FC236}">
              <a16:creationId xmlns:a16="http://schemas.microsoft.com/office/drawing/2014/main" id="{00000000-0008-0000-0100-0000ED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50" name="テキスト ボックス 749">
          <a:extLst>
            <a:ext uri="{FF2B5EF4-FFF2-40B4-BE49-F238E27FC236}">
              <a16:creationId xmlns:a16="http://schemas.microsoft.com/office/drawing/2014/main" id="{00000000-0008-0000-0100-0000EE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1" name="直線コネクタ 750">
          <a:extLst>
            <a:ext uri="{FF2B5EF4-FFF2-40B4-BE49-F238E27FC236}">
              <a16:creationId xmlns:a16="http://schemas.microsoft.com/office/drawing/2014/main" id="{00000000-0008-0000-0100-0000EF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52" name="【児童館】&#10;有形固定資産減価償却率グラフ枠">
          <a:extLst>
            <a:ext uri="{FF2B5EF4-FFF2-40B4-BE49-F238E27FC236}">
              <a16:creationId xmlns:a16="http://schemas.microsoft.com/office/drawing/2014/main" id="{00000000-0008-0000-0100-0000F0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11974</xdr:rowOff>
    </xdr:from>
    <xdr:to>
      <xdr:col>85</xdr:col>
      <xdr:colOff>126364</xdr:colOff>
      <xdr:row>86</xdr:row>
      <xdr:rowOff>168729</xdr:rowOff>
    </xdr:to>
    <xdr:cxnSp macro="">
      <xdr:nvCxnSpPr>
        <xdr:cNvPr id="753" name="直線コネクタ 752">
          <a:extLst>
            <a:ext uri="{FF2B5EF4-FFF2-40B4-BE49-F238E27FC236}">
              <a16:creationId xmlns:a16="http://schemas.microsoft.com/office/drawing/2014/main" id="{00000000-0008-0000-0100-0000F1020000}"/>
            </a:ext>
          </a:extLst>
        </xdr:cNvPr>
        <xdr:cNvCxnSpPr/>
      </xdr:nvCxnSpPr>
      <xdr:spPr>
        <a:xfrm flipV="1">
          <a:off x="16318864" y="13385074"/>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4" name="【児童館】&#10;有形固定資産減価償却率最小値テキスト">
          <a:extLst>
            <a:ext uri="{FF2B5EF4-FFF2-40B4-BE49-F238E27FC236}">
              <a16:creationId xmlns:a16="http://schemas.microsoft.com/office/drawing/2014/main" id="{00000000-0008-0000-0100-0000F2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5" name="直線コネクタ 754">
          <a:extLst>
            <a:ext uri="{FF2B5EF4-FFF2-40B4-BE49-F238E27FC236}">
              <a16:creationId xmlns:a16="http://schemas.microsoft.com/office/drawing/2014/main" id="{00000000-0008-0000-0100-0000F3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130101</xdr:rowOff>
    </xdr:from>
    <xdr:ext cx="340478" cy="259045"/>
    <xdr:sp macro="" textlink="">
      <xdr:nvSpPr>
        <xdr:cNvPr id="756" name="【児童館】&#10;有形固定資産減価償却率最大値テキスト">
          <a:extLst>
            <a:ext uri="{FF2B5EF4-FFF2-40B4-BE49-F238E27FC236}">
              <a16:creationId xmlns:a16="http://schemas.microsoft.com/office/drawing/2014/main" id="{00000000-0008-0000-0100-0000F4020000}"/>
            </a:ext>
          </a:extLst>
        </xdr:cNvPr>
        <xdr:cNvSpPr txBox="1"/>
      </xdr:nvSpPr>
      <xdr:spPr>
        <a:xfrm>
          <a:off x="16357600" y="1316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11974</xdr:rowOff>
    </xdr:from>
    <xdr:to>
      <xdr:col>86</xdr:col>
      <xdr:colOff>25400</xdr:colOff>
      <xdr:row>78</xdr:row>
      <xdr:rowOff>11974</xdr:rowOff>
    </xdr:to>
    <xdr:cxnSp macro="">
      <xdr:nvCxnSpPr>
        <xdr:cNvPr id="757" name="直線コネクタ 756">
          <a:extLst>
            <a:ext uri="{FF2B5EF4-FFF2-40B4-BE49-F238E27FC236}">
              <a16:creationId xmlns:a16="http://schemas.microsoft.com/office/drawing/2014/main" id="{00000000-0008-0000-0100-0000F5020000}"/>
            </a:ext>
          </a:extLst>
        </xdr:cNvPr>
        <xdr:cNvCxnSpPr/>
      </xdr:nvCxnSpPr>
      <xdr:spPr>
        <a:xfrm>
          <a:off x="16230600" y="1338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130646</xdr:rowOff>
    </xdr:from>
    <xdr:ext cx="405111" cy="259045"/>
    <xdr:sp macro="" textlink="">
      <xdr:nvSpPr>
        <xdr:cNvPr id="758" name="【児童館】&#10;有形固定資産減価償却率平均値テキスト">
          <a:extLst>
            <a:ext uri="{FF2B5EF4-FFF2-40B4-BE49-F238E27FC236}">
              <a16:creationId xmlns:a16="http://schemas.microsoft.com/office/drawing/2014/main" id="{00000000-0008-0000-0100-0000F6020000}"/>
            </a:ext>
          </a:extLst>
        </xdr:cNvPr>
        <xdr:cNvSpPr txBox="1"/>
      </xdr:nvSpPr>
      <xdr:spPr>
        <a:xfrm>
          <a:off x="16357600" y="143609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152219</xdr:rowOff>
    </xdr:from>
    <xdr:to>
      <xdr:col>85</xdr:col>
      <xdr:colOff>177800</xdr:colOff>
      <xdr:row>84</xdr:row>
      <xdr:rowOff>82369</xdr:rowOff>
    </xdr:to>
    <xdr:sp macro="" textlink="">
      <xdr:nvSpPr>
        <xdr:cNvPr id="759" name="フローチャート: 判断 758">
          <a:extLst>
            <a:ext uri="{FF2B5EF4-FFF2-40B4-BE49-F238E27FC236}">
              <a16:creationId xmlns:a16="http://schemas.microsoft.com/office/drawing/2014/main" id="{00000000-0008-0000-0100-0000F7020000}"/>
            </a:ext>
          </a:extLst>
        </xdr:cNvPr>
        <xdr:cNvSpPr/>
      </xdr:nvSpPr>
      <xdr:spPr>
        <a:xfrm>
          <a:off x="16268700" y="1438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15058</xdr:rowOff>
    </xdr:from>
    <xdr:to>
      <xdr:col>81</xdr:col>
      <xdr:colOff>101600</xdr:colOff>
      <xdr:row>84</xdr:row>
      <xdr:rowOff>116658</xdr:rowOff>
    </xdr:to>
    <xdr:sp macro="" textlink="">
      <xdr:nvSpPr>
        <xdr:cNvPr id="760" name="フローチャート: 判断 759">
          <a:extLst>
            <a:ext uri="{FF2B5EF4-FFF2-40B4-BE49-F238E27FC236}">
              <a16:creationId xmlns:a16="http://schemas.microsoft.com/office/drawing/2014/main" id="{00000000-0008-0000-0100-0000F8020000}"/>
            </a:ext>
          </a:extLst>
        </xdr:cNvPr>
        <xdr:cNvSpPr/>
      </xdr:nvSpPr>
      <xdr:spPr>
        <a:xfrm>
          <a:off x="15430500" y="1441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144055</xdr:rowOff>
    </xdr:from>
    <xdr:to>
      <xdr:col>76</xdr:col>
      <xdr:colOff>165100</xdr:colOff>
      <xdr:row>84</xdr:row>
      <xdr:rowOff>74205</xdr:rowOff>
    </xdr:to>
    <xdr:sp macro="" textlink="">
      <xdr:nvSpPr>
        <xdr:cNvPr id="761" name="フローチャート: 判断 760">
          <a:extLst>
            <a:ext uri="{FF2B5EF4-FFF2-40B4-BE49-F238E27FC236}">
              <a16:creationId xmlns:a16="http://schemas.microsoft.com/office/drawing/2014/main" id="{00000000-0008-0000-0100-0000F9020000}"/>
            </a:ext>
          </a:extLst>
        </xdr:cNvPr>
        <xdr:cNvSpPr/>
      </xdr:nvSpPr>
      <xdr:spPr>
        <a:xfrm>
          <a:off x="14541500" y="1437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147320</xdr:rowOff>
    </xdr:from>
    <xdr:to>
      <xdr:col>72</xdr:col>
      <xdr:colOff>38100</xdr:colOff>
      <xdr:row>84</xdr:row>
      <xdr:rowOff>77470</xdr:rowOff>
    </xdr:to>
    <xdr:sp macro="" textlink="">
      <xdr:nvSpPr>
        <xdr:cNvPr id="762" name="フローチャート: 判断 761">
          <a:extLst>
            <a:ext uri="{FF2B5EF4-FFF2-40B4-BE49-F238E27FC236}">
              <a16:creationId xmlns:a16="http://schemas.microsoft.com/office/drawing/2014/main" id="{00000000-0008-0000-0100-0000FA020000}"/>
            </a:ext>
          </a:extLst>
        </xdr:cNvPr>
        <xdr:cNvSpPr/>
      </xdr:nvSpPr>
      <xdr:spPr>
        <a:xfrm>
          <a:off x="13652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84</xdr:row>
      <xdr:rowOff>31387</xdr:rowOff>
    </xdr:from>
    <xdr:to>
      <xdr:col>67</xdr:col>
      <xdr:colOff>101600</xdr:colOff>
      <xdr:row>84</xdr:row>
      <xdr:rowOff>132987</xdr:rowOff>
    </xdr:to>
    <xdr:sp macro="" textlink="">
      <xdr:nvSpPr>
        <xdr:cNvPr id="763" name="フローチャート: 判断 762">
          <a:extLst>
            <a:ext uri="{FF2B5EF4-FFF2-40B4-BE49-F238E27FC236}">
              <a16:creationId xmlns:a16="http://schemas.microsoft.com/office/drawing/2014/main" id="{00000000-0008-0000-0100-0000FB020000}"/>
            </a:ext>
          </a:extLst>
        </xdr:cNvPr>
        <xdr:cNvSpPr/>
      </xdr:nvSpPr>
      <xdr:spPr>
        <a:xfrm>
          <a:off x="12763500" y="14433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00000000-0008-0000-0100-0000FC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00000000-0008-0000-0100-0000FD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00000000-0008-0000-0100-0000FE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00000000-0008-0000-0100-0000FF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8" name="テキスト ボックス 767">
          <a:extLst>
            <a:ext uri="{FF2B5EF4-FFF2-40B4-BE49-F238E27FC236}">
              <a16:creationId xmlns:a16="http://schemas.microsoft.com/office/drawing/2014/main" id="{00000000-0008-0000-0100-00000003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119562</xdr:rowOff>
    </xdr:from>
    <xdr:to>
      <xdr:col>85</xdr:col>
      <xdr:colOff>177800</xdr:colOff>
      <xdr:row>84</xdr:row>
      <xdr:rowOff>49712</xdr:rowOff>
    </xdr:to>
    <xdr:sp macro="" textlink="">
      <xdr:nvSpPr>
        <xdr:cNvPr id="769" name="楕円 768">
          <a:extLst>
            <a:ext uri="{FF2B5EF4-FFF2-40B4-BE49-F238E27FC236}">
              <a16:creationId xmlns:a16="http://schemas.microsoft.com/office/drawing/2014/main" id="{00000000-0008-0000-0100-000001030000}"/>
            </a:ext>
          </a:extLst>
        </xdr:cNvPr>
        <xdr:cNvSpPr/>
      </xdr:nvSpPr>
      <xdr:spPr>
        <a:xfrm>
          <a:off x="16268700" y="1434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142439</xdr:rowOff>
    </xdr:from>
    <xdr:ext cx="405111" cy="259045"/>
    <xdr:sp macro="" textlink="">
      <xdr:nvSpPr>
        <xdr:cNvPr id="770" name="【児童館】&#10;有形固定資産減価償却率該当値テキスト">
          <a:extLst>
            <a:ext uri="{FF2B5EF4-FFF2-40B4-BE49-F238E27FC236}">
              <a16:creationId xmlns:a16="http://schemas.microsoft.com/office/drawing/2014/main" id="{00000000-0008-0000-0100-000002030000}"/>
            </a:ext>
          </a:extLst>
        </xdr:cNvPr>
        <xdr:cNvSpPr txBox="1"/>
      </xdr:nvSpPr>
      <xdr:spPr>
        <a:xfrm>
          <a:off x="16357600" y="14201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75474</xdr:rowOff>
    </xdr:from>
    <xdr:to>
      <xdr:col>81</xdr:col>
      <xdr:colOff>101600</xdr:colOff>
      <xdr:row>84</xdr:row>
      <xdr:rowOff>5624</xdr:rowOff>
    </xdr:to>
    <xdr:sp macro="" textlink="">
      <xdr:nvSpPr>
        <xdr:cNvPr id="771" name="楕円 770">
          <a:extLst>
            <a:ext uri="{FF2B5EF4-FFF2-40B4-BE49-F238E27FC236}">
              <a16:creationId xmlns:a16="http://schemas.microsoft.com/office/drawing/2014/main" id="{00000000-0008-0000-0100-000003030000}"/>
            </a:ext>
          </a:extLst>
        </xdr:cNvPr>
        <xdr:cNvSpPr/>
      </xdr:nvSpPr>
      <xdr:spPr>
        <a:xfrm>
          <a:off x="15430500" y="1430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126274</xdr:rowOff>
    </xdr:from>
    <xdr:to>
      <xdr:col>85</xdr:col>
      <xdr:colOff>127000</xdr:colOff>
      <xdr:row>83</xdr:row>
      <xdr:rowOff>170362</xdr:rowOff>
    </xdr:to>
    <xdr:cxnSp macro="">
      <xdr:nvCxnSpPr>
        <xdr:cNvPr id="772" name="直線コネクタ 771">
          <a:extLst>
            <a:ext uri="{FF2B5EF4-FFF2-40B4-BE49-F238E27FC236}">
              <a16:creationId xmlns:a16="http://schemas.microsoft.com/office/drawing/2014/main" id="{00000000-0008-0000-0100-000004030000}"/>
            </a:ext>
          </a:extLst>
        </xdr:cNvPr>
        <xdr:cNvCxnSpPr/>
      </xdr:nvCxnSpPr>
      <xdr:spPr>
        <a:xfrm>
          <a:off x="15481300" y="14356624"/>
          <a:ext cx="8382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33020</xdr:rowOff>
    </xdr:from>
    <xdr:to>
      <xdr:col>76</xdr:col>
      <xdr:colOff>165100</xdr:colOff>
      <xdr:row>83</xdr:row>
      <xdr:rowOff>134620</xdr:rowOff>
    </xdr:to>
    <xdr:sp macro="" textlink="">
      <xdr:nvSpPr>
        <xdr:cNvPr id="773" name="楕円 772">
          <a:extLst>
            <a:ext uri="{FF2B5EF4-FFF2-40B4-BE49-F238E27FC236}">
              <a16:creationId xmlns:a16="http://schemas.microsoft.com/office/drawing/2014/main" id="{00000000-0008-0000-0100-000005030000}"/>
            </a:ext>
          </a:extLst>
        </xdr:cNvPr>
        <xdr:cNvSpPr/>
      </xdr:nvSpPr>
      <xdr:spPr>
        <a:xfrm>
          <a:off x="145415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83820</xdr:rowOff>
    </xdr:from>
    <xdr:to>
      <xdr:col>81</xdr:col>
      <xdr:colOff>50800</xdr:colOff>
      <xdr:row>83</xdr:row>
      <xdr:rowOff>126274</xdr:rowOff>
    </xdr:to>
    <xdr:cxnSp macro="">
      <xdr:nvCxnSpPr>
        <xdr:cNvPr id="774" name="直線コネクタ 773">
          <a:extLst>
            <a:ext uri="{FF2B5EF4-FFF2-40B4-BE49-F238E27FC236}">
              <a16:creationId xmlns:a16="http://schemas.microsoft.com/office/drawing/2014/main" id="{00000000-0008-0000-0100-000006030000}"/>
            </a:ext>
          </a:extLst>
        </xdr:cNvPr>
        <xdr:cNvCxnSpPr/>
      </xdr:nvCxnSpPr>
      <xdr:spPr>
        <a:xfrm>
          <a:off x="14592300" y="14314170"/>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160382</xdr:rowOff>
    </xdr:from>
    <xdr:to>
      <xdr:col>72</xdr:col>
      <xdr:colOff>38100</xdr:colOff>
      <xdr:row>83</xdr:row>
      <xdr:rowOff>90532</xdr:rowOff>
    </xdr:to>
    <xdr:sp macro="" textlink="">
      <xdr:nvSpPr>
        <xdr:cNvPr id="775" name="楕円 774">
          <a:extLst>
            <a:ext uri="{FF2B5EF4-FFF2-40B4-BE49-F238E27FC236}">
              <a16:creationId xmlns:a16="http://schemas.microsoft.com/office/drawing/2014/main" id="{00000000-0008-0000-0100-000007030000}"/>
            </a:ext>
          </a:extLst>
        </xdr:cNvPr>
        <xdr:cNvSpPr/>
      </xdr:nvSpPr>
      <xdr:spPr>
        <a:xfrm>
          <a:off x="13652500" y="1421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39732</xdr:rowOff>
    </xdr:from>
    <xdr:to>
      <xdr:col>76</xdr:col>
      <xdr:colOff>114300</xdr:colOff>
      <xdr:row>83</xdr:row>
      <xdr:rowOff>83820</xdr:rowOff>
    </xdr:to>
    <xdr:cxnSp macro="">
      <xdr:nvCxnSpPr>
        <xdr:cNvPr id="776" name="直線コネクタ 775">
          <a:extLst>
            <a:ext uri="{FF2B5EF4-FFF2-40B4-BE49-F238E27FC236}">
              <a16:creationId xmlns:a16="http://schemas.microsoft.com/office/drawing/2014/main" id="{00000000-0008-0000-0100-000008030000}"/>
            </a:ext>
          </a:extLst>
        </xdr:cNvPr>
        <xdr:cNvCxnSpPr/>
      </xdr:nvCxnSpPr>
      <xdr:spPr>
        <a:xfrm>
          <a:off x="13703300" y="14270082"/>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3629</xdr:rowOff>
    </xdr:from>
    <xdr:to>
      <xdr:col>67</xdr:col>
      <xdr:colOff>101600</xdr:colOff>
      <xdr:row>84</xdr:row>
      <xdr:rowOff>105229</xdr:rowOff>
    </xdr:to>
    <xdr:sp macro="" textlink="">
      <xdr:nvSpPr>
        <xdr:cNvPr id="777" name="楕円 776">
          <a:extLst>
            <a:ext uri="{FF2B5EF4-FFF2-40B4-BE49-F238E27FC236}">
              <a16:creationId xmlns:a16="http://schemas.microsoft.com/office/drawing/2014/main" id="{00000000-0008-0000-0100-000009030000}"/>
            </a:ext>
          </a:extLst>
        </xdr:cNvPr>
        <xdr:cNvSpPr/>
      </xdr:nvSpPr>
      <xdr:spPr>
        <a:xfrm>
          <a:off x="12763500" y="1440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39732</xdr:rowOff>
    </xdr:from>
    <xdr:to>
      <xdr:col>71</xdr:col>
      <xdr:colOff>177800</xdr:colOff>
      <xdr:row>84</xdr:row>
      <xdr:rowOff>54429</xdr:rowOff>
    </xdr:to>
    <xdr:cxnSp macro="">
      <xdr:nvCxnSpPr>
        <xdr:cNvPr id="778" name="直線コネクタ 777">
          <a:extLst>
            <a:ext uri="{FF2B5EF4-FFF2-40B4-BE49-F238E27FC236}">
              <a16:creationId xmlns:a16="http://schemas.microsoft.com/office/drawing/2014/main" id="{00000000-0008-0000-0100-00000A030000}"/>
            </a:ext>
          </a:extLst>
        </xdr:cNvPr>
        <xdr:cNvCxnSpPr/>
      </xdr:nvCxnSpPr>
      <xdr:spPr>
        <a:xfrm flipV="1">
          <a:off x="12814300" y="14270082"/>
          <a:ext cx="889000" cy="186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84</xdr:row>
      <xdr:rowOff>107785</xdr:rowOff>
    </xdr:from>
    <xdr:ext cx="405111" cy="259045"/>
    <xdr:sp macro="" textlink="">
      <xdr:nvSpPr>
        <xdr:cNvPr id="779" name="n_1aveValue【児童館】&#10;有形固定資産減価償却率">
          <a:extLst>
            <a:ext uri="{FF2B5EF4-FFF2-40B4-BE49-F238E27FC236}">
              <a16:creationId xmlns:a16="http://schemas.microsoft.com/office/drawing/2014/main" id="{00000000-0008-0000-0100-00000B030000}"/>
            </a:ext>
          </a:extLst>
        </xdr:cNvPr>
        <xdr:cNvSpPr txBox="1"/>
      </xdr:nvSpPr>
      <xdr:spPr>
        <a:xfrm>
          <a:off x="15266044" y="14509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65332</xdr:rowOff>
    </xdr:from>
    <xdr:ext cx="405111" cy="259045"/>
    <xdr:sp macro="" textlink="">
      <xdr:nvSpPr>
        <xdr:cNvPr id="780" name="n_2aveValue【児童館】&#10;有形固定資産減価償却率">
          <a:extLst>
            <a:ext uri="{FF2B5EF4-FFF2-40B4-BE49-F238E27FC236}">
              <a16:creationId xmlns:a16="http://schemas.microsoft.com/office/drawing/2014/main" id="{00000000-0008-0000-0100-00000C030000}"/>
            </a:ext>
          </a:extLst>
        </xdr:cNvPr>
        <xdr:cNvSpPr txBox="1"/>
      </xdr:nvSpPr>
      <xdr:spPr>
        <a:xfrm>
          <a:off x="14389744" y="1446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68597</xdr:rowOff>
    </xdr:from>
    <xdr:ext cx="405111" cy="259045"/>
    <xdr:sp macro="" textlink="">
      <xdr:nvSpPr>
        <xdr:cNvPr id="781" name="n_3aveValue【児童館】&#10;有形固定資産減価償却率">
          <a:extLst>
            <a:ext uri="{FF2B5EF4-FFF2-40B4-BE49-F238E27FC236}">
              <a16:creationId xmlns:a16="http://schemas.microsoft.com/office/drawing/2014/main" id="{00000000-0008-0000-0100-00000D030000}"/>
            </a:ext>
          </a:extLst>
        </xdr:cNvPr>
        <xdr:cNvSpPr txBox="1"/>
      </xdr:nvSpPr>
      <xdr:spPr>
        <a:xfrm>
          <a:off x="13500744" y="1447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124114</xdr:rowOff>
    </xdr:from>
    <xdr:ext cx="405111" cy="259045"/>
    <xdr:sp macro="" textlink="">
      <xdr:nvSpPr>
        <xdr:cNvPr id="782" name="n_4aveValue【児童館】&#10;有形固定資産減価償却率">
          <a:extLst>
            <a:ext uri="{FF2B5EF4-FFF2-40B4-BE49-F238E27FC236}">
              <a16:creationId xmlns:a16="http://schemas.microsoft.com/office/drawing/2014/main" id="{00000000-0008-0000-0100-00000E030000}"/>
            </a:ext>
          </a:extLst>
        </xdr:cNvPr>
        <xdr:cNvSpPr txBox="1"/>
      </xdr:nvSpPr>
      <xdr:spPr>
        <a:xfrm>
          <a:off x="12611744" y="14525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22151</xdr:rowOff>
    </xdr:from>
    <xdr:ext cx="405111" cy="259045"/>
    <xdr:sp macro="" textlink="">
      <xdr:nvSpPr>
        <xdr:cNvPr id="783" name="n_1mainValue【児童館】&#10;有形固定資産減価償却率">
          <a:extLst>
            <a:ext uri="{FF2B5EF4-FFF2-40B4-BE49-F238E27FC236}">
              <a16:creationId xmlns:a16="http://schemas.microsoft.com/office/drawing/2014/main" id="{00000000-0008-0000-0100-00000F030000}"/>
            </a:ext>
          </a:extLst>
        </xdr:cNvPr>
        <xdr:cNvSpPr txBox="1"/>
      </xdr:nvSpPr>
      <xdr:spPr>
        <a:xfrm>
          <a:off x="15266044" y="14081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151147</xdr:rowOff>
    </xdr:from>
    <xdr:ext cx="405111" cy="259045"/>
    <xdr:sp macro="" textlink="">
      <xdr:nvSpPr>
        <xdr:cNvPr id="784" name="n_2mainValue【児童館】&#10;有形固定資産減価償却率">
          <a:extLst>
            <a:ext uri="{FF2B5EF4-FFF2-40B4-BE49-F238E27FC236}">
              <a16:creationId xmlns:a16="http://schemas.microsoft.com/office/drawing/2014/main" id="{00000000-0008-0000-0100-000010030000}"/>
            </a:ext>
          </a:extLst>
        </xdr:cNvPr>
        <xdr:cNvSpPr txBox="1"/>
      </xdr:nvSpPr>
      <xdr:spPr>
        <a:xfrm>
          <a:off x="14389744" y="1403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107059</xdr:rowOff>
    </xdr:from>
    <xdr:ext cx="405111" cy="259045"/>
    <xdr:sp macro="" textlink="">
      <xdr:nvSpPr>
        <xdr:cNvPr id="785" name="n_3mainValue【児童館】&#10;有形固定資産減価償却率">
          <a:extLst>
            <a:ext uri="{FF2B5EF4-FFF2-40B4-BE49-F238E27FC236}">
              <a16:creationId xmlns:a16="http://schemas.microsoft.com/office/drawing/2014/main" id="{00000000-0008-0000-0100-000011030000}"/>
            </a:ext>
          </a:extLst>
        </xdr:cNvPr>
        <xdr:cNvSpPr txBox="1"/>
      </xdr:nvSpPr>
      <xdr:spPr>
        <a:xfrm>
          <a:off x="13500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121756</xdr:rowOff>
    </xdr:from>
    <xdr:ext cx="405111" cy="259045"/>
    <xdr:sp macro="" textlink="">
      <xdr:nvSpPr>
        <xdr:cNvPr id="786" name="n_4mainValue【児童館】&#10;有形固定資産減価償却率">
          <a:extLst>
            <a:ext uri="{FF2B5EF4-FFF2-40B4-BE49-F238E27FC236}">
              <a16:creationId xmlns:a16="http://schemas.microsoft.com/office/drawing/2014/main" id="{00000000-0008-0000-0100-000012030000}"/>
            </a:ext>
          </a:extLst>
        </xdr:cNvPr>
        <xdr:cNvSpPr txBox="1"/>
      </xdr:nvSpPr>
      <xdr:spPr>
        <a:xfrm>
          <a:off x="12611744" y="14180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7" name="正方形/長方形 786">
          <a:extLst>
            <a:ext uri="{FF2B5EF4-FFF2-40B4-BE49-F238E27FC236}">
              <a16:creationId xmlns:a16="http://schemas.microsoft.com/office/drawing/2014/main" id="{00000000-0008-0000-0100-000013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8" name="正方形/長方形 787">
          <a:extLst>
            <a:ext uri="{FF2B5EF4-FFF2-40B4-BE49-F238E27FC236}">
              <a16:creationId xmlns:a16="http://schemas.microsoft.com/office/drawing/2014/main" id="{00000000-0008-0000-0100-000014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9" name="正方形/長方形 788">
          <a:extLst>
            <a:ext uri="{FF2B5EF4-FFF2-40B4-BE49-F238E27FC236}">
              <a16:creationId xmlns:a16="http://schemas.microsoft.com/office/drawing/2014/main" id="{00000000-0008-0000-0100-000015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0" name="正方形/長方形 789">
          <a:extLst>
            <a:ext uri="{FF2B5EF4-FFF2-40B4-BE49-F238E27FC236}">
              <a16:creationId xmlns:a16="http://schemas.microsoft.com/office/drawing/2014/main" id="{00000000-0008-0000-0100-000016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1" name="正方形/長方形 790">
          <a:extLst>
            <a:ext uri="{FF2B5EF4-FFF2-40B4-BE49-F238E27FC236}">
              <a16:creationId xmlns:a16="http://schemas.microsoft.com/office/drawing/2014/main" id="{00000000-0008-0000-0100-000017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2" name="正方形/長方形 791">
          <a:extLst>
            <a:ext uri="{FF2B5EF4-FFF2-40B4-BE49-F238E27FC236}">
              <a16:creationId xmlns:a16="http://schemas.microsoft.com/office/drawing/2014/main" id="{00000000-0008-0000-0100-000018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3" name="正方形/長方形 792">
          <a:extLst>
            <a:ext uri="{FF2B5EF4-FFF2-40B4-BE49-F238E27FC236}">
              <a16:creationId xmlns:a16="http://schemas.microsoft.com/office/drawing/2014/main" id="{00000000-0008-0000-0100-000019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4" name="正方形/長方形 793">
          <a:extLst>
            <a:ext uri="{FF2B5EF4-FFF2-40B4-BE49-F238E27FC236}">
              <a16:creationId xmlns:a16="http://schemas.microsoft.com/office/drawing/2014/main" id="{00000000-0008-0000-0100-00001A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5" name="テキスト ボックス 794">
          <a:extLst>
            <a:ext uri="{FF2B5EF4-FFF2-40B4-BE49-F238E27FC236}">
              <a16:creationId xmlns:a16="http://schemas.microsoft.com/office/drawing/2014/main" id="{00000000-0008-0000-0100-00001B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6" name="直線コネクタ 795">
          <a:extLst>
            <a:ext uri="{FF2B5EF4-FFF2-40B4-BE49-F238E27FC236}">
              <a16:creationId xmlns:a16="http://schemas.microsoft.com/office/drawing/2014/main" id="{00000000-0008-0000-0100-00001C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7" name="直線コネクタ 796">
          <a:extLst>
            <a:ext uri="{FF2B5EF4-FFF2-40B4-BE49-F238E27FC236}">
              <a16:creationId xmlns:a16="http://schemas.microsoft.com/office/drawing/2014/main" id="{00000000-0008-0000-0100-00001D03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8" name="テキスト ボックス 797">
          <a:extLst>
            <a:ext uri="{FF2B5EF4-FFF2-40B4-BE49-F238E27FC236}">
              <a16:creationId xmlns:a16="http://schemas.microsoft.com/office/drawing/2014/main" id="{00000000-0008-0000-0100-00001E03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9" name="直線コネクタ 798">
          <a:extLst>
            <a:ext uri="{FF2B5EF4-FFF2-40B4-BE49-F238E27FC236}">
              <a16:creationId xmlns:a16="http://schemas.microsoft.com/office/drawing/2014/main" id="{00000000-0008-0000-0100-00001F03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800" name="テキスト ボックス 799">
          <a:extLst>
            <a:ext uri="{FF2B5EF4-FFF2-40B4-BE49-F238E27FC236}">
              <a16:creationId xmlns:a16="http://schemas.microsoft.com/office/drawing/2014/main" id="{00000000-0008-0000-0100-00002003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1" name="直線コネクタ 800">
          <a:extLst>
            <a:ext uri="{FF2B5EF4-FFF2-40B4-BE49-F238E27FC236}">
              <a16:creationId xmlns:a16="http://schemas.microsoft.com/office/drawing/2014/main" id="{00000000-0008-0000-0100-00002103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2" name="テキスト ボックス 801">
          <a:extLst>
            <a:ext uri="{FF2B5EF4-FFF2-40B4-BE49-F238E27FC236}">
              <a16:creationId xmlns:a16="http://schemas.microsoft.com/office/drawing/2014/main" id="{00000000-0008-0000-0100-00002203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3" name="直線コネクタ 802">
          <a:extLst>
            <a:ext uri="{FF2B5EF4-FFF2-40B4-BE49-F238E27FC236}">
              <a16:creationId xmlns:a16="http://schemas.microsoft.com/office/drawing/2014/main" id="{00000000-0008-0000-0100-00002303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4" name="テキスト ボックス 803">
          <a:extLst>
            <a:ext uri="{FF2B5EF4-FFF2-40B4-BE49-F238E27FC236}">
              <a16:creationId xmlns:a16="http://schemas.microsoft.com/office/drawing/2014/main" id="{00000000-0008-0000-0100-00002403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5" name="直線コネクタ 804">
          <a:extLst>
            <a:ext uri="{FF2B5EF4-FFF2-40B4-BE49-F238E27FC236}">
              <a16:creationId xmlns:a16="http://schemas.microsoft.com/office/drawing/2014/main" id="{00000000-0008-0000-0100-000025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6" name="テキスト ボックス 805">
          <a:extLst>
            <a:ext uri="{FF2B5EF4-FFF2-40B4-BE49-F238E27FC236}">
              <a16:creationId xmlns:a16="http://schemas.microsoft.com/office/drawing/2014/main" id="{00000000-0008-0000-0100-000026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7" name="【児童館】&#10;一人当たり面積グラフ枠">
          <a:extLst>
            <a:ext uri="{FF2B5EF4-FFF2-40B4-BE49-F238E27FC236}">
              <a16:creationId xmlns:a16="http://schemas.microsoft.com/office/drawing/2014/main" id="{00000000-0008-0000-0100-000027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72389</xdr:rowOff>
    </xdr:from>
    <xdr:to>
      <xdr:col>116</xdr:col>
      <xdr:colOff>62864</xdr:colOff>
      <xdr:row>85</xdr:row>
      <xdr:rowOff>76963</xdr:rowOff>
    </xdr:to>
    <xdr:cxnSp macro="">
      <xdr:nvCxnSpPr>
        <xdr:cNvPr id="808" name="直線コネクタ 807">
          <a:extLst>
            <a:ext uri="{FF2B5EF4-FFF2-40B4-BE49-F238E27FC236}">
              <a16:creationId xmlns:a16="http://schemas.microsoft.com/office/drawing/2014/main" id="{00000000-0008-0000-0100-000028030000}"/>
            </a:ext>
          </a:extLst>
        </xdr:cNvPr>
        <xdr:cNvCxnSpPr/>
      </xdr:nvCxnSpPr>
      <xdr:spPr>
        <a:xfrm flipV="1">
          <a:off x="22160864" y="13616939"/>
          <a:ext cx="0" cy="1033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80790</xdr:rowOff>
    </xdr:from>
    <xdr:ext cx="469744" cy="259045"/>
    <xdr:sp macro="" textlink="">
      <xdr:nvSpPr>
        <xdr:cNvPr id="809" name="【児童館】&#10;一人当たり面積最小値テキスト">
          <a:extLst>
            <a:ext uri="{FF2B5EF4-FFF2-40B4-BE49-F238E27FC236}">
              <a16:creationId xmlns:a16="http://schemas.microsoft.com/office/drawing/2014/main" id="{00000000-0008-0000-0100-000029030000}"/>
            </a:ext>
          </a:extLst>
        </xdr:cNvPr>
        <xdr:cNvSpPr txBox="1"/>
      </xdr:nvSpPr>
      <xdr:spPr>
        <a:xfrm>
          <a:off x="22199600" y="14654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76963</xdr:rowOff>
    </xdr:from>
    <xdr:to>
      <xdr:col>116</xdr:col>
      <xdr:colOff>152400</xdr:colOff>
      <xdr:row>85</xdr:row>
      <xdr:rowOff>76963</xdr:rowOff>
    </xdr:to>
    <xdr:cxnSp macro="">
      <xdr:nvCxnSpPr>
        <xdr:cNvPr id="810" name="直線コネクタ 809">
          <a:extLst>
            <a:ext uri="{FF2B5EF4-FFF2-40B4-BE49-F238E27FC236}">
              <a16:creationId xmlns:a16="http://schemas.microsoft.com/office/drawing/2014/main" id="{00000000-0008-0000-0100-00002A030000}"/>
            </a:ext>
          </a:extLst>
        </xdr:cNvPr>
        <xdr:cNvCxnSpPr/>
      </xdr:nvCxnSpPr>
      <xdr:spPr>
        <a:xfrm>
          <a:off x="22072600" y="14650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19066</xdr:rowOff>
    </xdr:from>
    <xdr:ext cx="469744" cy="259045"/>
    <xdr:sp macro="" textlink="">
      <xdr:nvSpPr>
        <xdr:cNvPr id="811" name="【児童館】&#10;一人当たり面積最大値テキスト">
          <a:extLst>
            <a:ext uri="{FF2B5EF4-FFF2-40B4-BE49-F238E27FC236}">
              <a16:creationId xmlns:a16="http://schemas.microsoft.com/office/drawing/2014/main" id="{00000000-0008-0000-0100-00002B030000}"/>
            </a:ext>
          </a:extLst>
        </xdr:cNvPr>
        <xdr:cNvSpPr txBox="1"/>
      </xdr:nvSpPr>
      <xdr:spPr>
        <a:xfrm>
          <a:off x="22199600" y="13392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72389</xdr:rowOff>
    </xdr:from>
    <xdr:to>
      <xdr:col>116</xdr:col>
      <xdr:colOff>152400</xdr:colOff>
      <xdr:row>79</xdr:row>
      <xdr:rowOff>72389</xdr:rowOff>
    </xdr:to>
    <xdr:cxnSp macro="">
      <xdr:nvCxnSpPr>
        <xdr:cNvPr id="812" name="直線コネクタ 811">
          <a:extLst>
            <a:ext uri="{FF2B5EF4-FFF2-40B4-BE49-F238E27FC236}">
              <a16:creationId xmlns:a16="http://schemas.microsoft.com/office/drawing/2014/main" id="{00000000-0008-0000-0100-00002C030000}"/>
            </a:ext>
          </a:extLst>
        </xdr:cNvPr>
        <xdr:cNvCxnSpPr/>
      </xdr:nvCxnSpPr>
      <xdr:spPr>
        <a:xfrm>
          <a:off x="22072600" y="13616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140479</xdr:rowOff>
    </xdr:from>
    <xdr:ext cx="469744" cy="259045"/>
    <xdr:sp macro="" textlink="">
      <xdr:nvSpPr>
        <xdr:cNvPr id="813" name="【児童館】&#10;一人当たり面積平均値テキスト">
          <a:extLst>
            <a:ext uri="{FF2B5EF4-FFF2-40B4-BE49-F238E27FC236}">
              <a16:creationId xmlns:a16="http://schemas.microsoft.com/office/drawing/2014/main" id="{00000000-0008-0000-0100-00002D030000}"/>
            </a:ext>
          </a:extLst>
        </xdr:cNvPr>
        <xdr:cNvSpPr txBox="1"/>
      </xdr:nvSpPr>
      <xdr:spPr>
        <a:xfrm>
          <a:off x="22199600" y="141993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117602</xdr:rowOff>
    </xdr:from>
    <xdr:to>
      <xdr:col>116</xdr:col>
      <xdr:colOff>114300</xdr:colOff>
      <xdr:row>84</xdr:row>
      <xdr:rowOff>47752</xdr:rowOff>
    </xdr:to>
    <xdr:sp macro="" textlink="">
      <xdr:nvSpPr>
        <xdr:cNvPr id="814" name="フローチャート: 判断 813">
          <a:extLst>
            <a:ext uri="{FF2B5EF4-FFF2-40B4-BE49-F238E27FC236}">
              <a16:creationId xmlns:a16="http://schemas.microsoft.com/office/drawing/2014/main" id="{00000000-0008-0000-0100-00002E030000}"/>
            </a:ext>
          </a:extLst>
        </xdr:cNvPr>
        <xdr:cNvSpPr/>
      </xdr:nvSpPr>
      <xdr:spPr>
        <a:xfrm>
          <a:off x="221107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108458</xdr:rowOff>
    </xdr:from>
    <xdr:to>
      <xdr:col>112</xdr:col>
      <xdr:colOff>38100</xdr:colOff>
      <xdr:row>84</xdr:row>
      <xdr:rowOff>38608</xdr:rowOff>
    </xdr:to>
    <xdr:sp macro="" textlink="">
      <xdr:nvSpPr>
        <xdr:cNvPr id="815" name="フローチャート: 判断 814">
          <a:extLst>
            <a:ext uri="{FF2B5EF4-FFF2-40B4-BE49-F238E27FC236}">
              <a16:creationId xmlns:a16="http://schemas.microsoft.com/office/drawing/2014/main" id="{00000000-0008-0000-0100-00002F030000}"/>
            </a:ext>
          </a:extLst>
        </xdr:cNvPr>
        <xdr:cNvSpPr/>
      </xdr:nvSpPr>
      <xdr:spPr>
        <a:xfrm>
          <a:off x="212725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117602</xdr:rowOff>
    </xdr:from>
    <xdr:to>
      <xdr:col>107</xdr:col>
      <xdr:colOff>101600</xdr:colOff>
      <xdr:row>84</xdr:row>
      <xdr:rowOff>47752</xdr:rowOff>
    </xdr:to>
    <xdr:sp macro="" textlink="">
      <xdr:nvSpPr>
        <xdr:cNvPr id="816" name="フローチャート: 判断 815">
          <a:extLst>
            <a:ext uri="{FF2B5EF4-FFF2-40B4-BE49-F238E27FC236}">
              <a16:creationId xmlns:a16="http://schemas.microsoft.com/office/drawing/2014/main" id="{00000000-0008-0000-0100-000030030000}"/>
            </a:ext>
          </a:extLst>
        </xdr:cNvPr>
        <xdr:cNvSpPr/>
      </xdr:nvSpPr>
      <xdr:spPr>
        <a:xfrm>
          <a:off x="203835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122174</xdr:rowOff>
    </xdr:from>
    <xdr:to>
      <xdr:col>102</xdr:col>
      <xdr:colOff>165100</xdr:colOff>
      <xdr:row>84</xdr:row>
      <xdr:rowOff>52324</xdr:rowOff>
    </xdr:to>
    <xdr:sp macro="" textlink="">
      <xdr:nvSpPr>
        <xdr:cNvPr id="817" name="フローチャート: 判断 816">
          <a:extLst>
            <a:ext uri="{FF2B5EF4-FFF2-40B4-BE49-F238E27FC236}">
              <a16:creationId xmlns:a16="http://schemas.microsoft.com/office/drawing/2014/main" id="{00000000-0008-0000-0100-000031030000}"/>
            </a:ext>
          </a:extLst>
        </xdr:cNvPr>
        <xdr:cNvSpPr/>
      </xdr:nvSpPr>
      <xdr:spPr>
        <a:xfrm>
          <a:off x="19494500" y="1435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131318</xdr:rowOff>
    </xdr:from>
    <xdr:to>
      <xdr:col>98</xdr:col>
      <xdr:colOff>38100</xdr:colOff>
      <xdr:row>84</xdr:row>
      <xdr:rowOff>61468</xdr:rowOff>
    </xdr:to>
    <xdr:sp macro="" textlink="">
      <xdr:nvSpPr>
        <xdr:cNvPr id="818" name="フローチャート: 判断 817">
          <a:extLst>
            <a:ext uri="{FF2B5EF4-FFF2-40B4-BE49-F238E27FC236}">
              <a16:creationId xmlns:a16="http://schemas.microsoft.com/office/drawing/2014/main" id="{00000000-0008-0000-0100-000032030000}"/>
            </a:ext>
          </a:extLst>
        </xdr:cNvPr>
        <xdr:cNvSpPr/>
      </xdr:nvSpPr>
      <xdr:spPr>
        <a:xfrm>
          <a:off x="18605500" y="1436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0000000-0008-0000-0100-000033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0000000-0008-0000-0100-000034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0000000-0008-0000-0100-000035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00000000-0008-0000-0100-000036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00000000-0008-0000-0100-000037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19304</xdr:rowOff>
    </xdr:from>
    <xdr:to>
      <xdr:col>116</xdr:col>
      <xdr:colOff>114300</xdr:colOff>
      <xdr:row>84</xdr:row>
      <xdr:rowOff>120904</xdr:rowOff>
    </xdr:to>
    <xdr:sp macro="" textlink="">
      <xdr:nvSpPr>
        <xdr:cNvPr id="824" name="楕円 823">
          <a:extLst>
            <a:ext uri="{FF2B5EF4-FFF2-40B4-BE49-F238E27FC236}">
              <a16:creationId xmlns:a16="http://schemas.microsoft.com/office/drawing/2014/main" id="{00000000-0008-0000-0100-000038030000}"/>
            </a:ext>
          </a:extLst>
        </xdr:cNvPr>
        <xdr:cNvSpPr/>
      </xdr:nvSpPr>
      <xdr:spPr>
        <a:xfrm>
          <a:off x="22110700" y="1442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169181</xdr:rowOff>
    </xdr:from>
    <xdr:ext cx="469744" cy="259045"/>
    <xdr:sp macro="" textlink="">
      <xdr:nvSpPr>
        <xdr:cNvPr id="825" name="【児童館】&#10;一人当たり面積該当値テキスト">
          <a:extLst>
            <a:ext uri="{FF2B5EF4-FFF2-40B4-BE49-F238E27FC236}">
              <a16:creationId xmlns:a16="http://schemas.microsoft.com/office/drawing/2014/main" id="{00000000-0008-0000-0100-000039030000}"/>
            </a:ext>
          </a:extLst>
        </xdr:cNvPr>
        <xdr:cNvSpPr txBox="1"/>
      </xdr:nvSpPr>
      <xdr:spPr>
        <a:xfrm>
          <a:off x="22199600" y="1439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23876</xdr:rowOff>
    </xdr:from>
    <xdr:to>
      <xdr:col>112</xdr:col>
      <xdr:colOff>38100</xdr:colOff>
      <xdr:row>84</xdr:row>
      <xdr:rowOff>125476</xdr:rowOff>
    </xdr:to>
    <xdr:sp macro="" textlink="">
      <xdr:nvSpPr>
        <xdr:cNvPr id="826" name="楕円 825">
          <a:extLst>
            <a:ext uri="{FF2B5EF4-FFF2-40B4-BE49-F238E27FC236}">
              <a16:creationId xmlns:a16="http://schemas.microsoft.com/office/drawing/2014/main" id="{00000000-0008-0000-0100-00003A030000}"/>
            </a:ext>
          </a:extLst>
        </xdr:cNvPr>
        <xdr:cNvSpPr/>
      </xdr:nvSpPr>
      <xdr:spPr>
        <a:xfrm>
          <a:off x="21272500" y="1442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70104</xdr:rowOff>
    </xdr:from>
    <xdr:to>
      <xdr:col>116</xdr:col>
      <xdr:colOff>63500</xdr:colOff>
      <xdr:row>84</xdr:row>
      <xdr:rowOff>74676</xdr:rowOff>
    </xdr:to>
    <xdr:cxnSp macro="">
      <xdr:nvCxnSpPr>
        <xdr:cNvPr id="827" name="直線コネクタ 826">
          <a:extLst>
            <a:ext uri="{FF2B5EF4-FFF2-40B4-BE49-F238E27FC236}">
              <a16:creationId xmlns:a16="http://schemas.microsoft.com/office/drawing/2014/main" id="{00000000-0008-0000-0100-00003B030000}"/>
            </a:ext>
          </a:extLst>
        </xdr:cNvPr>
        <xdr:cNvCxnSpPr/>
      </xdr:nvCxnSpPr>
      <xdr:spPr>
        <a:xfrm flipV="1">
          <a:off x="21323300" y="1447190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33020</xdr:rowOff>
    </xdr:from>
    <xdr:to>
      <xdr:col>107</xdr:col>
      <xdr:colOff>101600</xdr:colOff>
      <xdr:row>84</xdr:row>
      <xdr:rowOff>134620</xdr:rowOff>
    </xdr:to>
    <xdr:sp macro="" textlink="">
      <xdr:nvSpPr>
        <xdr:cNvPr id="828" name="楕円 827">
          <a:extLst>
            <a:ext uri="{FF2B5EF4-FFF2-40B4-BE49-F238E27FC236}">
              <a16:creationId xmlns:a16="http://schemas.microsoft.com/office/drawing/2014/main" id="{00000000-0008-0000-0100-00003C030000}"/>
            </a:ext>
          </a:extLst>
        </xdr:cNvPr>
        <xdr:cNvSpPr/>
      </xdr:nvSpPr>
      <xdr:spPr>
        <a:xfrm>
          <a:off x="20383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74676</xdr:rowOff>
    </xdr:from>
    <xdr:to>
      <xdr:col>111</xdr:col>
      <xdr:colOff>177800</xdr:colOff>
      <xdr:row>84</xdr:row>
      <xdr:rowOff>83820</xdr:rowOff>
    </xdr:to>
    <xdr:cxnSp macro="">
      <xdr:nvCxnSpPr>
        <xdr:cNvPr id="829" name="直線コネクタ 828">
          <a:extLst>
            <a:ext uri="{FF2B5EF4-FFF2-40B4-BE49-F238E27FC236}">
              <a16:creationId xmlns:a16="http://schemas.microsoft.com/office/drawing/2014/main" id="{00000000-0008-0000-0100-00003D030000}"/>
            </a:ext>
          </a:extLst>
        </xdr:cNvPr>
        <xdr:cNvCxnSpPr/>
      </xdr:nvCxnSpPr>
      <xdr:spPr>
        <a:xfrm flipV="1">
          <a:off x="20434300" y="1447647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830" name="楕円 829">
          <a:extLst>
            <a:ext uri="{FF2B5EF4-FFF2-40B4-BE49-F238E27FC236}">
              <a16:creationId xmlns:a16="http://schemas.microsoft.com/office/drawing/2014/main" id="{00000000-0008-0000-0100-00003E030000}"/>
            </a:ext>
          </a:extLst>
        </xdr:cNvPr>
        <xdr:cNvSpPr/>
      </xdr:nvSpPr>
      <xdr:spPr>
        <a:xfrm>
          <a:off x="19494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83820</xdr:rowOff>
    </xdr:from>
    <xdr:to>
      <xdr:col>107</xdr:col>
      <xdr:colOff>50800</xdr:colOff>
      <xdr:row>84</xdr:row>
      <xdr:rowOff>83820</xdr:rowOff>
    </xdr:to>
    <xdr:cxnSp macro="">
      <xdr:nvCxnSpPr>
        <xdr:cNvPr id="831" name="直線コネクタ 830">
          <a:extLst>
            <a:ext uri="{FF2B5EF4-FFF2-40B4-BE49-F238E27FC236}">
              <a16:creationId xmlns:a16="http://schemas.microsoft.com/office/drawing/2014/main" id="{00000000-0008-0000-0100-00003F030000}"/>
            </a:ext>
          </a:extLst>
        </xdr:cNvPr>
        <xdr:cNvCxnSpPr/>
      </xdr:nvCxnSpPr>
      <xdr:spPr>
        <a:xfrm>
          <a:off x="19545300" y="14485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62737</xdr:rowOff>
    </xdr:from>
    <xdr:to>
      <xdr:col>98</xdr:col>
      <xdr:colOff>38100</xdr:colOff>
      <xdr:row>85</xdr:row>
      <xdr:rowOff>164337</xdr:rowOff>
    </xdr:to>
    <xdr:sp macro="" textlink="">
      <xdr:nvSpPr>
        <xdr:cNvPr id="832" name="楕円 831">
          <a:extLst>
            <a:ext uri="{FF2B5EF4-FFF2-40B4-BE49-F238E27FC236}">
              <a16:creationId xmlns:a16="http://schemas.microsoft.com/office/drawing/2014/main" id="{00000000-0008-0000-0100-000040030000}"/>
            </a:ext>
          </a:extLst>
        </xdr:cNvPr>
        <xdr:cNvSpPr/>
      </xdr:nvSpPr>
      <xdr:spPr>
        <a:xfrm>
          <a:off x="18605500" y="1463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83820</xdr:rowOff>
    </xdr:from>
    <xdr:to>
      <xdr:col>102</xdr:col>
      <xdr:colOff>114300</xdr:colOff>
      <xdr:row>85</xdr:row>
      <xdr:rowOff>113537</xdr:rowOff>
    </xdr:to>
    <xdr:cxnSp macro="">
      <xdr:nvCxnSpPr>
        <xdr:cNvPr id="833" name="直線コネクタ 832">
          <a:extLst>
            <a:ext uri="{FF2B5EF4-FFF2-40B4-BE49-F238E27FC236}">
              <a16:creationId xmlns:a16="http://schemas.microsoft.com/office/drawing/2014/main" id="{00000000-0008-0000-0100-000041030000}"/>
            </a:ext>
          </a:extLst>
        </xdr:cNvPr>
        <xdr:cNvCxnSpPr/>
      </xdr:nvCxnSpPr>
      <xdr:spPr>
        <a:xfrm flipV="1">
          <a:off x="18656300" y="14485620"/>
          <a:ext cx="889000" cy="201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55135</xdr:rowOff>
    </xdr:from>
    <xdr:ext cx="469744" cy="259045"/>
    <xdr:sp macro="" textlink="">
      <xdr:nvSpPr>
        <xdr:cNvPr id="834" name="n_1aveValue【児童館】&#10;一人当たり面積">
          <a:extLst>
            <a:ext uri="{FF2B5EF4-FFF2-40B4-BE49-F238E27FC236}">
              <a16:creationId xmlns:a16="http://schemas.microsoft.com/office/drawing/2014/main" id="{00000000-0008-0000-0100-000042030000}"/>
            </a:ext>
          </a:extLst>
        </xdr:cNvPr>
        <xdr:cNvSpPr txBox="1"/>
      </xdr:nvSpPr>
      <xdr:spPr>
        <a:xfrm>
          <a:off x="21075727" y="1411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64279</xdr:rowOff>
    </xdr:from>
    <xdr:ext cx="469744" cy="259045"/>
    <xdr:sp macro="" textlink="">
      <xdr:nvSpPr>
        <xdr:cNvPr id="835" name="n_2aveValue【児童館】&#10;一人当たり面積">
          <a:extLst>
            <a:ext uri="{FF2B5EF4-FFF2-40B4-BE49-F238E27FC236}">
              <a16:creationId xmlns:a16="http://schemas.microsoft.com/office/drawing/2014/main" id="{00000000-0008-0000-0100-000043030000}"/>
            </a:ext>
          </a:extLst>
        </xdr:cNvPr>
        <xdr:cNvSpPr txBox="1"/>
      </xdr:nvSpPr>
      <xdr:spPr>
        <a:xfrm>
          <a:off x="20199427" y="1412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68851</xdr:rowOff>
    </xdr:from>
    <xdr:ext cx="469744" cy="259045"/>
    <xdr:sp macro="" textlink="">
      <xdr:nvSpPr>
        <xdr:cNvPr id="836" name="n_3aveValue【児童館】&#10;一人当たり面積">
          <a:extLst>
            <a:ext uri="{FF2B5EF4-FFF2-40B4-BE49-F238E27FC236}">
              <a16:creationId xmlns:a16="http://schemas.microsoft.com/office/drawing/2014/main" id="{00000000-0008-0000-0100-000044030000}"/>
            </a:ext>
          </a:extLst>
        </xdr:cNvPr>
        <xdr:cNvSpPr txBox="1"/>
      </xdr:nvSpPr>
      <xdr:spPr>
        <a:xfrm>
          <a:off x="19310427" y="1412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77995</xdr:rowOff>
    </xdr:from>
    <xdr:ext cx="469744" cy="259045"/>
    <xdr:sp macro="" textlink="">
      <xdr:nvSpPr>
        <xdr:cNvPr id="837" name="n_4aveValue【児童館】&#10;一人当たり面積">
          <a:extLst>
            <a:ext uri="{FF2B5EF4-FFF2-40B4-BE49-F238E27FC236}">
              <a16:creationId xmlns:a16="http://schemas.microsoft.com/office/drawing/2014/main" id="{00000000-0008-0000-0100-000045030000}"/>
            </a:ext>
          </a:extLst>
        </xdr:cNvPr>
        <xdr:cNvSpPr txBox="1"/>
      </xdr:nvSpPr>
      <xdr:spPr>
        <a:xfrm>
          <a:off x="18421427" y="1413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116603</xdr:rowOff>
    </xdr:from>
    <xdr:ext cx="469744" cy="259045"/>
    <xdr:sp macro="" textlink="">
      <xdr:nvSpPr>
        <xdr:cNvPr id="838" name="n_1mainValue【児童館】&#10;一人当たり面積">
          <a:extLst>
            <a:ext uri="{FF2B5EF4-FFF2-40B4-BE49-F238E27FC236}">
              <a16:creationId xmlns:a16="http://schemas.microsoft.com/office/drawing/2014/main" id="{00000000-0008-0000-0100-000046030000}"/>
            </a:ext>
          </a:extLst>
        </xdr:cNvPr>
        <xdr:cNvSpPr txBox="1"/>
      </xdr:nvSpPr>
      <xdr:spPr>
        <a:xfrm>
          <a:off x="21075727"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125747</xdr:rowOff>
    </xdr:from>
    <xdr:ext cx="469744" cy="259045"/>
    <xdr:sp macro="" textlink="">
      <xdr:nvSpPr>
        <xdr:cNvPr id="839" name="n_2mainValue【児童館】&#10;一人当たり面積">
          <a:extLst>
            <a:ext uri="{FF2B5EF4-FFF2-40B4-BE49-F238E27FC236}">
              <a16:creationId xmlns:a16="http://schemas.microsoft.com/office/drawing/2014/main" id="{00000000-0008-0000-0100-000047030000}"/>
            </a:ext>
          </a:extLst>
        </xdr:cNvPr>
        <xdr:cNvSpPr txBox="1"/>
      </xdr:nvSpPr>
      <xdr:spPr>
        <a:xfrm>
          <a:off x="201994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125747</xdr:rowOff>
    </xdr:from>
    <xdr:ext cx="469744" cy="259045"/>
    <xdr:sp macro="" textlink="">
      <xdr:nvSpPr>
        <xdr:cNvPr id="840" name="n_3mainValue【児童館】&#10;一人当たり面積">
          <a:extLst>
            <a:ext uri="{FF2B5EF4-FFF2-40B4-BE49-F238E27FC236}">
              <a16:creationId xmlns:a16="http://schemas.microsoft.com/office/drawing/2014/main" id="{00000000-0008-0000-0100-000048030000}"/>
            </a:ext>
          </a:extLst>
        </xdr:cNvPr>
        <xdr:cNvSpPr txBox="1"/>
      </xdr:nvSpPr>
      <xdr:spPr>
        <a:xfrm>
          <a:off x="193104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155464</xdr:rowOff>
    </xdr:from>
    <xdr:ext cx="469744" cy="259045"/>
    <xdr:sp macro="" textlink="">
      <xdr:nvSpPr>
        <xdr:cNvPr id="841" name="n_4mainValue【児童館】&#10;一人当たり面積">
          <a:extLst>
            <a:ext uri="{FF2B5EF4-FFF2-40B4-BE49-F238E27FC236}">
              <a16:creationId xmlns:a16="http://schemas.microsoft.com/office/drawing/2014/main" id="{00000000-0008-0000-0100-000049030000}"/>
            </a:ext>
          </a:extLst>
        </xdr:cNvPr>
        <xdr:cNvSpPr txBox="1"/>
      </xdr:nvSpPr>
      <xdr:spPr>
        <a:xfrm>
          <a:off x="18421427" y="14728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2" name="正方形/長方形 841">
          <a:extLst>
            <a:ext uri="{FF2B5EF4-FFF2-40B4-BE49-F238E27FC236}">
              <a16:creationId xmlns:a16="http://schemas.microsoft.com/office/drawing/2014/main" id="{00000000-0008-0000-0100-00004A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3" name="正方形/長方形 842">
          <a:extLst>
            <a:ext uri="{FF2B5EF4-FFF2-40B4-BE49-F238E27FC236}">
              <a16:creationId xmlns:a16="http://schemas.microsoft.com/office/drawing/2014/main" id="{00000000-0008-0000-0100-00004B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4" name="正方形/長方形 843">
          <a:extLst>
            <a:ext uri="{FF2B5EF4-FFF2-40B4-BE49-F238E27FC236}">
              <a16:creationId xmlns:a16="http://schemas.microsoft.com/office/drawing/2014/main" id="{00000000-0008-0000-0100-00004C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5" name="正方形/長方形 844">
          <a:extLst>
            <a:ext uri="{FF2B5EF4-FFF2-40B4-BE49-F238E27FC236}">
              <a16:creationId xmlns:a16="http://schemas.microsoft.com/office/drawing/2014/main" id="{00000000-0008-0000-0100-00004D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6" name="正方形/長方形 845">
          <a:extLst>
            <a:ext uri="{FF2B5EF4-FFF2-40B4-BE49-F238E27FC236}">
              <a16:creationId xmlns:a16="http://schemas.microsoft.com/office/drawing/2014/main" id="{00000000-0008-0000-0100-00004E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7" name="正方形/長方形 846">
          <a:extLst>
            <a:ext uri="{FF2B5EF4-FFF2-40B4-BE49-F238E27FC236}">
              <a16:creationId xmlns:a16="http://schemas.microsoft.com/office/drawing/2014/main" id="{00000000-0008-0000-0100-00004F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8" name="正方形/長方形 847">
          <a:extLst>
            <a:ext uri="{FF2B5EF4-FFF2-40B4-BE49-F238E27FC236}">
              <a16:creationId xmlns:a16="http://schemas.microsoft.com/office/drawing/2014/main" id="{00000000-0008-0000-0100-000050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9" name="正方形/長方形 848">
          <a:extLst>
            <a:ext uri="{FF2B5EF4-FFF2-40B4-BE49-F238E27FC236}">
              <a16:creationId xmlns:a16="http://schemas.microsoft.com/office/drawing/2014/main" id="{00000000-0008-0000-0100-000051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0" name="テキスト ボックス 849">
          <a:extLst>
            <a:ext uri="{FF2B5EF4-FFF2-40B4-BE49-F238E27FC236}">
              <a16:creationId xmlns:a16="http://schemas.microsoft.com/office/drawing/2014/main" id="{00000000-0008-0000-0100-000052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1" name="直線コネクタ 850">
          <a:extLst>
            <a:ext uri="{FF2B5EF4-FFF2-40B4-BE49-F238E27FC236}">
              <a16:creationId xmlns:a16="http://schemas.microsoft.com/office/drawing/2014/main" id="{00000000-0008-0000-0100-000053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2" name="テキスト ボックス 851">
          <a:extLst>
            <a:ext uri="{FF2B5EF4-FFF2-40B4-BE49-F238E27FC236}">
              <a16:creationId xmlns:a16="http://schemas.microsoft.com/office/drawing/2014/main" id="{00000000-0008-0000-0100-000054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3" name="直線コネクタ 852">
          <a:extLst>
            <a:ext uri="{FF2B5EF4-FFF2-40B4-BE49-F238E27FC236}">
              <a16:creationId xmlns:a16="http://schemas.microsoft.com/office/drawing/2014/main" id="{00000000-0008-0000-0100-00005503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4" name="テキスト ボックス 853">
          <a:extLst>
            <a:ext uri="{FF2B5EF4-FFF2-40B4-BE49-F238E27FC236}">
              <a16:creationId xmlns:a16="http://schemas.microsoft.com/office/drawing/2014/main" id="{00000000-0008-0000-0100-00005603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5" name="直線コネクタ 854">
          <a:extLst>
            <a:ext uri="{FF2B5EF4-FFF2-40B4-BE49-F238E27FC236}">
              <a16:creationId xmlns:a16="http://schemas.microsoft.com/office/drawing/2014/main" id="{00000000-0008-0000-0100-00005703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6" name="テキスト ボックス 855">
          <a:extLst>
            <a:ext uri="{FF2B5EF4-FFF2-40B4-BE49-F238E27FC236}">
              <a16:creationId xmlns:a16="http://schemas.microsoft.com/office/drawing/2014/main" id="{00000000-0008-0000-0100-00005803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7" name="直線コネクタ 856">
          <a:extLst>
            <a:ext uri="{FF2B5EF4-FFF2-40B4-BE49-F238E27FC236}">
              <a16:creationId xmlns:a16="http://schemas.microsoft.com/office/drawing/2014/main" id="{00000000-0008-0000-0100-00005903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8" name="テキスト ボックス 857">
          <a:extLst>
            <a:ext uri="{FF2B5EF4-FFF2-40B4-BE49-F238E27FC236}">
              <a16:creationId xmlns:a16="http://schemas.microsoft.com/office/drawing/2014/main" id="{00000000-0008-0000-0100-00005A03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9" name="直線コネクタ 858">
          <a:extLst>
            <a:ext uri="{FF2B5EF4-FFF2-40B4-BE49-F238E27FC236}">
              <a16:creationId xmlns:a16="http://schemas.microsoft.com/office/drawing/2014/main" id="{00000000-0008-0000-0100-00005B03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60" name="テキスト ボックス 859">
          <a:extLst>
            <a:ext uri="{FF2B5EF4-FFF2-40B4-BE49-F238E27FC236}">
              <a16:creationId xmlns:a16="http://schemas.microsoft.com/office/drawing/2014/main" id="{00000000-0008-0000-0100-00005C03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61" name="直線コネクタ 860">
          <a:extLst>
            <a:ext uri="{FF2B5EF4-FFF2-40B4-BE49-F238E27FC236}">
              <a16:creationId xmlns:a16="http://schemas.microsoft.com/office/drawing/2014/main" id="{00000000-0008-0000-0100-00005D03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62" name="テキスト ボックス 861">
          <a:extLst>
            <a:ext uri="{FF2B5EF4-FFF2-40B4-BE49-F238E27FC236}">
              <a16:creationId xmlns:a16="http://schemas.microsoft.com/office/drawing/2014/main" id="{00000000-0008-0000-0100-00005E03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3" name="直線コネクタ 862">
          <a:extLst>
            <a:ext uri="{FF2B5EF4-FFF2-40B4-BE49-F238E27FC236}">
              <a16:creationId xmlns:a16="http://schemas.microsoft.com/office/drawing/2014/main" id="{00000000-0008-0000-0100-00005F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4" name="テキスト ボックス 863">
          <a:extLst>
            <a:ext uri="{FF2B5EF4-FFF2-40B4-BE49-F238E27FC236}">
              <a16:creationId xmlns:a16="http://schemas.microsoft.com/office/drawing/2014/main" id="{00000000-0008-0000-0100-00006003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5" name="【公民館】&#10;有形固定資産減価償却率グラフ枠">
          <a:extLst>
            <a:ext uri="{FF2B5EF4-FFF2-40B4-BE49-F238E27FC236}">
              <a16:creationId xmlns:a16="http://schemas.microsoft.com/office/drawing/2014/main" id="{00000000-0008-0000-0100-000061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123825</xdr:rowOff>
    </xdr:from>
    <xdr:to>
      <xdr:col>85</xdr:col>
      <xdr:colOff>126364</xdr:colOff>
      <xdr:row>108</xdr:row>
      <xdr:rowOff>152400</xdr:rowOff>
    </xdr:to>
    <xdr:cxnSp macro="">
      <xdr:nvCxnSpPr>
        <xdr:cNvPr id="866" name="直線コネクタ 865">
          <a:extLst>
            <a:ext uri="{FF2B5EF4-FFF2-40B4-BE49-F238E27FC236}">
              <a16:creationId xmlns:a16="http://schemas.microsoft.com/office/drawing/2014/main" id="{00000000-0008-0000-0100-000062030000}"/>
            </a:ext>
          </a:extLst>
        </xdr:cNvPr>
        <xdr:cNvCxnSpPr/>
      </xdr:nvCxnSpPr>
      <xdr:spPr>
        <a:xfrm flipV="1">
          <a:off x="16318864" y="1709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7" name="【公民館】&#10;有形固定資産減価償却率最小値テキスト">
          <a:extLst>
            <a:ext uri="{FF2B5EF4-FFF2-40B4-BE49-F238E27FC236}">
              <a16:creationId xmlns:a16="http://schemas.microsoft.com/office/drawing/2014/main" id="{00000000-0008-0000-0100-00006303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68" name="直線コネクタ 867">
          <a:extLst>
            <a:ext uri="{FF2B5EF4-FFF2-40B4-BE49-F238E27FC236}">
              <a16:creationId xmlns:a16="http://schemas.microsoft.com/office/drawing/2014/main" id="{00000000-0008-0000-0100-00006403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70502</xdr:rowOff>
    </xdr:from>
    <xdr:ext cx="405111" cy="259045"/>
    <xdr:sp macro="" textlink="">
      <xdr:nvSpPr>
        <xdr:cNvPr id="869" name="【公民館】&#10;有形固定資産減価償却率最大値テキスト">
          <a:extLst>
            <a:ext uri="{FF2B5EF4-FFF2-40B4-BE49-F238E27FC236}">
              <a16:creationId xmlns:a16="http://schemas.microsoft.com/office/drawing/2014/main" id="{00000000-0008-0000-0100-000065030000}"/>
            </a:ext>
          </a:extLst>
        </xdr:cNvPr>
        <xdr:cNvSpPr txBox="1"/>
      </xdr:nvSpPr>
      <xdr:spPr>
        <a:xfrm>
          <a:off x="16357600" y="1687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123825</xdr:rowOff>
    </xdr:from>
    <xdr:to>
      <xdr:col>86</xdr:col>
      <xdr:colOff>25400</xdr:colOff>
      <xdr:row>99</xdr:row>
      <xdr:rowOff>123825</xdr:rowOff>
    </xdr:to>
    <xdr:cxnSp macro="">
      <xdr:nvCxnSpPr>
        <xdr:cNvPr id="870" name="直線コネクタ 869">
          <a:extLst>
            <a:ext uri="{FF2B5EF4-FFF2-40B4-BE49-F238E27FC236}">
              <a16:creationId xmlns:a16="http://schemas.microsoft.com/office/drawing/2014/main" id="{00000000-0008-0000-0100-000066030000}"/>
            </a:ext>
          </a:extLst>
        </xdr:cNvPr>
        <xdr:cNvCxnSpPr/>
      </xdr:nvCxnSpPr>
      <xdr:spPr>
        <a:xfrm>
          <a:off x="16230600" y="1709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57802</xdr:rowOff>
    </xdr:from>
    <xdr:ext cx="405111" cy="259045"/>
    <xdr:sp macro="" textlink="">
      <xdr:nvSpPr>
        <xdr:cNvPr id="871" name="【公民館】&#10;有形固定資産減価償却率平均値テキスト">
          <a:extLst>
            <a:ext uri="{FF2B5EF4-FFF2-40B4-BE49-F238E27FC236}">
              <a16:creationId xmlns:a16="http://schemas.microsoft.com/office/drawing/2014/main" id="{00000000-0008-0000-0100-000067030000}"/>
            </a:ext>
          </a:extLst>
        </xdr:cNvPr>
        <xdr:cNvSpPr txBox="1"/>
      </xdr:nvSpPr>
      <xdr:spPr>
        <a:xfrm>
          <a:off x="16357600" y="1788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872" name="フローチャート: 判断 871">
          <a:extLst>
            <a:ext uri="{FF2B5EF4-FFF2-40B4-BE49-F238E27FC236}">
              <a16:creationId xmlns:a16="http://schemas.microsoft.com/office/drawing/2014/main" id="{00000000-0008-0000-0100-000068030000}"/>
            </a:ext>
          </a:extLst>
        </xdr:cNvPr>
        <xdr:cNvSpPr/>
      </xdr:nvSpPr>
      <xdr:spPr>
        <a:xfrm>
          <a:off x="162687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92075</xdr:rowOff>
    </xdr:from>
    <xdr:to>
      <xdr:col>81</xdr:col>
      <xdr:colOff>101600</xdr:colOff>
      <xdr:row>106</xdr:row>
      <xdr:rowOff>22225</xdr:rowOff>
    </xdr:to>
    <xdr:sp macro="" textlink="">
      <xdr:nvSpPr>
        <xdr:cNvPr id="873" name="フローチャート: 判断 872">
          <a:extLst>
            <a:ext uri="{FF2B5EF4-FFF2-40B4-BE49-F238E27FC236}">
              <a16:creationId xmlns:a16="http://schemas.microsoft.com/office/drawing/2014/main" id="{00000000-0008-0000-0100-000069030000}"/>
            </a:ext>
          </a:extLst>
        </xdr:cNvPr>
        <xdr:cNvSpPr/>
      </xdr:nvSpPr>
      <xdr:spPr>
        <a:xfrm>
          <a:off x="15430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874" name="フローチャート: 判断 873">
          <a:extLst>
            <a:ext uri="{FF2B5EF4-FFF2-40B4-BE49-F238E27FC236}">
              <a16:creationId xmlns:a16="http://schemas.microsoft.com/office/drawing/2014/main" id="{00000000-0008-0000-0100-00006A030000}"/>
            </a:ext>
          </a:extLst>
        </xdr:cNvPr>
        <xdr:cNvSpPr/>
      </xdr:nvSpPr>
      <xdr:spPr>
        <a:xfrm>
          <a:off x="1454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875" name="フローチャート: 判断 874">
          <a:extLst>
            <a:ext uri="{FF2B5EF4-FFF2-40B4-BE49-F238E27FC236}">
              <a16:creationId xmlns:a16="http://schemas.microsoft.com/office/drawing/2014/main" id="{00000000-0008-0000-0100-00006B030000}"/>
            </a:ext>
          </a:extLst>
        </xdr:cNvPr>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92075</xdr:rowOff>
    </xdr:from>
    <xdr:to>
      <xdr:col>67</xdr:col>
      <xdr:colOff>101600</xdr:colOff>
      <xdr:row>106</xdr:row>
      <xdr:rowOff>22225</xdr:rowOff>
    </xdr:to>
    <xdr:sp macro="" textlink="">
      <xdr:nvSpPr>
        <xdr:cNvPr id="876" name="フローチャート: 判断 875">
          <a:extLst>
            <a:ext uri="{FF2B5EF4-FFF2-40B4-BE49-F238E27FC236}">
              <a16:creationId xmlns:a16="http://schemas.microsoft.com/office/drawing/2014/main" id="{00000000-0008-0000-0100-00006C030000}"/>
            </a:ext>
          </a:extLst>
        </xdr:cNvPr>
        <xdr:cNvSpPr/>
      </xdr:nvSpPr>
      <xdr:spPr>
        <a:xfrm>
          <a:off x="12763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0000000-0008-0000-0100-00006D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0000000-0008-0000-0100-00006E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0000000-0008-0000-0100-00006F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00000000-0008-0000-0100-000070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00000000-0008-0000-0100-000071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67311</xdr:rowOff>
    </xdr:from>
    <xdr:to>
      <xdr:col>85</xdr:col>
      <xdr:colOff>177800</xdr:colOff>
      <xdr:row>106</xdr:row>
      <xdr:rowOff>168911</xdr:rowOff>
    </xdr:to>
    <xdr:sp macro="" textlink="">
      <xdr:nvSpPr>
        <xdr:cNvPr id="882" name="楕円 881">
          <a:extLst>
            <a:ext uri="{FF2B5EF4-FFF2-40B4-BE49-F238E27FC236}">
              <a16:creationId xmlns:a16="http://schemas.microsoft.com/office/drawing/2014/main" id="{00000000-0008-0000-0100-000072030000}"/>
            </a:ext>
          </a:extLst>
        </xdr:cNvPr>
        <xdr:cNvSpPr/>
      </xdr:nvSpPr>
      <xdr:spPr>
        <a:xfrm>
          <a:off x="16268700" y="1824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45738</xdr:rowOff>
    </xdr:from>
    <xdr:ext cx="405111" cy="259045"/>
    <xdr:sp macro="" textlink="">
      <xdr:nvSpPr>
        <xdr:cNvPr id="883" name="【公民館】&#10;有形固定資産減価償却率該当値テキスト">
          <a:extLst>
            <a:ext uri="{FF2B5EF4-FFF2-40B4-BE49-F238E27FC236}">
              <a16:creationId xmlns:a16="http://schemas.microsoft.com/office/drawing/2014/main" id="{00000000-0008-0000-0100-000073030000}"/>
            </a:ext>
          </a:extLst>
        </xdr:cNvPr>
        <xdr:cNvSpPr txBox="1"/>
      </xdr:nvSpPr>
      <xdr:spPr>
        <a:xfrm>
          <a:off x="16357600" y="18219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27305</xdr:rowOff>
    </xdr:from>
    <xdr:to>
      <xdr:col>81</xdr:col>
      <xdr:colOff>101600</xdr:colOff>
      <xdr:row>106</xdr:row>
      <xdr:rowOff>128905</xdr:rowOff>
    </xdr:to>
    <xdr:sp macro="" textlink="">
      <xdr:nvSpPr>
        <xdr:cNvPr id="884" name="楕円 883">
          <a:extLst>
            <a:ext uri="{FF2B5EF4-FFF2-40B4-BE49-F238E27FC236}">
              <a16:creationId xmlns:a16="http://schemas.microsoft.com/office/drawing/2014/main" id="{00000000-0008-0000-0100-000074030000}"/>
            </a:ext>
          </a:extLst>
        </xdr:cNvPr>
        <xdr:cNvSpPr/>
      </xdr:nvSpPr>
      <xdr:spPr>
        <a:xfrm>
          <a:off x="15430500" y="1820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78105</xdr:rowOff>
    </xdr:from>
    <xdr:to>
      <xdr:col>85</xdr:col>
      <xdr:colOff>127000</xdr:colOff>
      <xdr:row>106</xdr:row>
      <xdr:rowOff>118111</xdr:rowOff>
    </xdr:to>
    <xdr:cxnSp macro="">
      <xdr:nvCxnSpPr>
        <xdr:cNvPr id="885" name="直線コネクタ 884">
          <a:extLst>
            <a:ext uri="{FF2B5EF4-FFF2-40B4-BE49-F238E27FC236}">
              <a16:creationId xmlns:a16="http://schemas.microsoft.com/office/drawing/2014/main" id="{00000000-0008-0000-0100-000075030000}"/>
            </a:ext>
          </a:extLst>
        </xdr:cNvPr>
        <xdr:cNvCxnSpPr/>
      </xdr:nvCxnSpPr>
      <xdr:spPr>
        <a:xfrm>
          <a:off x="15481300" y="18251805"/>
          <a:ext cx="8382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156845</xdr:rowOff>
    </xdr:from>
    <xdr:to>
      <xdr:col>76</xdr:col>
      <xdr:colOff>165100</xdr:colOff>
      <xdr:row>106</xdr:row>
      <xdr:rowOff>86995</xdr:rowOff>
    </xdr:to>
    <xdr:sp macro="" textlink="">
      <xdr:nvSpPr>
        <xdr:cNvPr id="886" name="楕円 885">
          <a:extLst>
            <a:ext uri="{FF2B5EF4-FFF2-40B4-BE49-F238E27FC236}">
              <a16:creationId xmlns:a16="http://schemas.microsoft.com/office/drawing/2014/main" id="{00000000-0008-0000-0100-000076030000}"/>
            </a:ext>
          </a:extLst>
        </xdr:cNvPr>
        <xdr:cNvSpPr/>
      </xdr:nvSpPr>
      <xdr:spPr>
        <a:xfrm>
          <a:off x="14541500" y="1815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36195</xdr:rowOff>
    </xdr:from>
    <xdr:to>
      <xdr:col>81</xdr:col>
      <xdr:colOff>50800</xdr:colOff>
      <xdr:row>106</xdr:row>
      <xdr:rowOff>78105</xdr:rowOff>
    </xdr:to>
    <xdr:cxnSp macro="">
      <xdr:nvCxnSpPr>
        <xdr:cNvPr id="887" name="直線コネクタ 886">
          <a:extLst>
            <a:ext uri="{FF2B5EF4-FFF2-40B4-BE49-F238E27FC236}">
              <a16:creationId xmlns:a16="http://schemas.microsoft.com/office/drawing/2014/main" id="{00000000-0008-0000-0100-000077030000}"/>
            </a:ext>
          </a:extLst>
        </xdr:cNvPr>
        <xdr:cNvCxnSpPr/>
      </xdr:nvCxnSpPr>
      <xdr:spPr>
        <a:xfrm>
          <a:off x="14592300" y="1820989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118745</xdr:rowOff>
    </xdr:from>
    <xdr:to>
      <xdr:col>72</xdr:col>
      <xdr:colOff>38100</xdr:colOff>
      <xdr:row>106</xdr:row>
      <xdr:rowOff>48895</xdr:rowOff>
    </xdr:to>
    <xdr:sp macro="" textlink="">
      <xdr:nvSpPr>
        <xdr:cNvPr id="888" name="楕円 887">
          <a:extLst>
            <a:ext uri="{FF2B5EF4-FFF2-40B4-BE49-F238E27FC236}">
              <a16:creationId xmlns:a16="http://schemas.microsoft.com/office/drawing/2014/main" id="{00000000-0008-0000-0100-000078030000}"/>
            </a:ext>
          </a:extLst>
        </xdr:cNvPr>
        <xdr:cNvSpPr/>
      </xdr:nvSpPr>
      <xdr:spPr>
        <a:xfrm>
          <a:off x="13652500" y="1812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169545</xdr:rowOff>
    </xdr:from>
    <xdr:to>
      <xdr:col>76</xdr:col>
      <xdr:colOff>114300</xdr:colOff>
      <xdr:row>106</xdr:row>
      <xdr:rowOff>36195</xdr:rowOff>
    </xdr:to>
    <xdr:cxnSp macro="">
      <xdr:nvCxnSpPr>
        <xdr:cNvPr id="889" name="直線コネクタ 888">
          <a:extLst>
            <a:ext uri="{FF2B5EF4-FFF2-40B4-BE49-F238E27FC236}">
              <a16:creationId xmlns:a16="http://schemas.microsoft.com/office/drawing/2014/main" id="{00000000-0008-0000-0100-000079030000}"/>
            </a:ext>
          </a:extLst>
        </xdr:cNvPr>
        <xdr:cNvCxnSpPr/>
      </xdr:nvCxnSpPr>
      <xdr:spPr>
        <a:xfrm>
          <a:off x="13703300" y="1817179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120650</xdr:rowOff>
    </xdr:from>
    <xdr:to>
      <xdr:col>67</xdr:col>
      <xdr:colOff>101600</xdr:colOff>
      <xdr:row>106</xdr:row>
      <xdr:rowOff>50800</xdr:rowOff>
    </xdr:to>
    <xdr:sp macro="" textlink="">
      <xdr:nvSpPr>
        <xdr:cNvPr id="890" name="楕円 889">
          <a:extLst>
            <a:ext uri="{FF2B5EF4-FFF2-40B4-BE49-F238E27FC236}">
              <a16:creationId xmlns:a16="http://schemas.microsoft.com/office/drawing/2014/main" id="{00000000-0008-0000-0100-00007A030000}"/>
            </a:ext>
          </a:extLst>
        </xdr:cNvPr>
        <xdr:cNvSpPr/>
      </xdr:nvSpPr>
      <xdr:spPr>
        <a:xfrm>
          <a:off x="12763500" y="1812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169545</xdr:rowOff>
    </xdr:from>
    <xdr:to>
      <xdr:col>71</xdr:col>
      <xdr:colOff>177800</xdr:colOff>
      <xdr:row>106</xdr:row>
      <xdr:rowOff>0</xdr:rowOff>
    </xdr:to>
    <xdr:cxnSp macro="">
      <xdr:nvCxnSpPr>
        <xdr:cNvPr id="891" name="直線コネクタ 890">
          <a:extLst>
            <a:ext uri="{FF2B5EF4-FFF2-40B4-BE49-F238E27FC236}">
              <a16:creationId xmlns:a16="http://schemas.microsoft.com/office/drawing/2014/main" id="{00000000-0008-0000-0100-00007B030000}"/>
            </a:ext>
          </a:extLst>
        </xdr:cNvPr>
        <xdr:cNvCxnSpPr/>
      </xdr:nvCxnSpPr>
      <xdr:spPr>
        <a:xfrm flipV="1">
          <a:off x="12814300" y="1817179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38752</xdr:rowOff>
    </xdr:from>
    <xdr:ext cx="405111" cy="259045"/>
    <xdr:sp macro="" textlink="">
      <xdr:nvSpPr>
        <xdr:cNvPr id="892" name="n_1aveValue【公民館】&#10;有形固定資産減価償却率">
          <a:extLst>
            <a:ext uri="{FF2B5EF4-FFF2-40B4-BE49-F238E27FC236}">
              <a16:creationId xmlns:a16="http://schemas.microsoft.com/office/drawing/2014/main" id="{00000000-0008-0000-0100-00007C030000}"/>
            </a:ext>
          </a:extLst>
        </xdr:cNvPr>
        <xdr:cNvSpPr txBox="1"/>
      </xdr:nvSpPr>
      <xdr:spPr>
        <a:xfrm>
          <a:off x="15266044" y="1786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33038</xdr:rowOff>
    </xdr:from>
    <xdr:ext cx="405111" cy="259045"/>
    <xdr:sp macro="" textlink="">
      <xdr:nvSpPr>
        <xdr:cNvPr id="893" name="n_2aveValue【公民館】&#10;有形固定資産減価償却率">
          <a:extLst>
            <a:ext uri="{FF2B5EF4-FFF2-40B4-BE49-F238E27FC236}">
              <a16:creationId xmlns:a16="http://schemas.microsoft.com/office/drawing/2014/main" id="{00000000-0008-0000-0100-00007D030000}"/>
            </a:ext>
          </a:extLst>
        </xdr:cNvPr>
        <xdr:cNvSpPr txBox="1"/>
      </xdr:nvSpPr>
      <xdr:spPr>
        <a:xfrm>
          <a:off x="14389744" y="17863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894" name="n_3aveValue【公民館】&#10;有形固定資産減価償却率">
          <a:extLst>
            <a:ext uri="{FF2B5EF4-FFF2-40B4-BE49-F238E27FC236}">
              <a16:creationId xmlns:a16="http://schemas.microsoft.com/office/drawing/2014/main" id="{00000000-0008-0000-0100-00007E030000}"/>
            </a:ext>
          </a:extLst>
        </xdr:cNvPr>
        <xdr:cNvSpPr txBox="1"/>
      </xdr:nvSpPr>
      <xdr:spPr>
        <a:xfrm>
          <a:off x="13500744" y="1782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38752</xdr:rowOff>
    </xdr:from>
    <xdr:ext cx="405111" cy="259045"/>
    <xdr:sp macro="" textlink="">
      <xdr:nvSpPr>
        <xdr:cNvPr id="895" name="n_4aveValue【公民館】&#10;有形固定資産減価償却率">
          <a:extLst>
            <a:ext uri="{FF2B5EF4-FFF2-40B4-BE49-F238E27FC236}">
              <a16:creationId xmlns:a16="http://schemas.microsoft.com/office/drawing/2014/main" id="{00000000-0008-0000-0100-00007F030000}"/>
            </a:ext>
          </a:extLst>
        </xdr:cNvPr>
        <xdr:cNvSpPr txBox="1"/>
      </xdr:nvSpPr>
      <xdr:spPr>
        <a:xfrm>
          <a:off x="12611744" y="1786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120032</xdr:rowOff>
    </xdr:from>
    <xdr:ext cx="405111" cy="259045"/>
    <xdr:sp macro="" textlink="">
      <xdr:nvSpPr>
        <xdr:cNvPr id="896" name="n_1mainValue【公民館】&#10;有形固定資産減価償却率">
          <a:extLst>
            <a:ext uri="{FF2B5EF4-FFF2-40B4-BE49-F238E27FC236}">
              <a16:creationId xmlns:a16="http://schemas.microsoft.com/office/drawing/2014/main" id="{00000000-0008-0000-0100-000080030000}"/>
            </a:ext>
          </a:extLst>
        </xdr:cNvPr>
        <xdr:cNvSpPr txBox="1"/>
      </xdr:nvSpPr>
      <xdr:spPr>
        <a:xfrm>
          <a:off x="15266044" y="1829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78122</xdr:rowOff>
    </xdr:from>
    <xdr:ext cx="405111" cy="259045"/>
    <xdr:sp macro="" textlink="">
      <xdr:nvSpPr>
        <xdr:cNvPr id="897" name="n_2mainValue【公民館】&#10;有形固定資産減価償却率">
          <a:extLst>
            <a:ext uri="{FF2B5EF4-FFF2-40B4-BE49-F238E27FC236}">
              <a16:creationId xmlns:a16="http://schemas.microsoft.com/office/drawing/2014/main" id="{00000000-0008-0000-0100-000081030000}"/>
            </a:ext>
          </a:extLst>
        </xdr:cNvPr>
        <xdr:cNvSpPr txBox="1"/>
      </xdr:nvSpPr>
      <xdr:spPr>
        <a:xfrm>
          <a:off x="14389744" y="1825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40022</xdr:rowOff>
    </xdr:from>
    <xdr:ext cx="405111" cy="259045"/>
    <xdr:sp macro="" textlink="">
      <xdr:nvSpPr>
        <xdr:cNvPr id="898" name="n_3mainValue【公民館】&#10;有形固定資産減価償却率">
          <a:extLst>
            <a:ext uri="{FF2B5EF4-FFF2-40B4-BE49-F238E27FC236}">
              <a16:creationId xmlns:a16="http://schemas.microsoft.com/office/drawing/2014/main" id="{00000000-0008-0000-0100-000082030000}"/>
            </a:ext>
          </a:extLst>
        </xdr:cNvPr>
        <xdr:cNvSpPr txBox="1"/>
      </xdr:nvSpPr>
      <xdr:spPr>
        <a:xfrm>
          <a:off x="13500744" y="1821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41927</xdr:rowOff>
    </xdr:from>
    <xdr:ext cx="405111" cy="259045"/>
    <xdr:sp macro="" textlink="">
      <xdr:nvSpPr>
        <xdr:cNvPr id="899" name="n_4mainValue【公民館】&#10;有形固定資産減価償却率">
          <a:extLst>
            <a:ext uri="{FF2B5EF4-FFF2-40B4-BE49-F238E27FC236}">
              <a16:creationId xmlns:a16="http://schemas.microsoft.com/office/drawing/2014/main" id="{00000000-0008-0000-0100-000083030000}"/>
            </a:ext>
          </a:extLst>
        </xdr:cNvPr>
        <xdr:cNvSpPr txBox="1"/>
      </xdr:nvSpPr>
      <xdr:spPr>
        <a:xfrm>
          <a:off x="12611744" y="1821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00000000-0008-0000-0100-000084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00000000-0008-0000-0100-000085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00000000-0008-0000-0100-000086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00000000-0008-0000-0100-000087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00000000-0008-0000-0100-000088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00000000-0008-0000-0100-000089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00000000-0008-0000-0100-00008A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00000000-0008-0000-0100-00008B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00000000-0008-0000-0100-00008C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00000000-0008-0000-0100-00008D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10" name="直線コネクタ 909">
          <a:extLst>
            <a:ext uri="{FF2B5EF4-FFF2-40B4-BE49-F238E27FC236}">
              <a16:creationId xmlns:a16="http://schemas.microsoft.com/office/drawing/2014/main" id="{00000000-0008-0000-0100-00008E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1" name="テキスト ボックス 910">
          <a:extLst>
            <a:ext uri="{FF2B5EF4-FFF2-40B4-BE49-F238E27FC236}">
              <a16:creationId xmlns:a16="http://schemas.microsoft.com/office/drawing/2014/main" id="{00000000-0008-0000-0100-00008F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2" name="直線コネクタ 911">
          <a:extLst>
            <a:ext uri="{FF2B5EF4-FFF2-40B4-BE49-F238E27FC236}">
              <a16:creationId xmlns:a16="http://schemas.microsoft.com/office/drawing/2014/main" id="{00000000-0008-0000-0100-000090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3" name="テキスト ボックス 912">
          <a:extLst>
            <a:ext uri="{FF2B5EF4-FFF2-40B4-BE49-F238E27FC236}">
              <a16:creationId xmlns:a16="http://schemas.microsoft.com/office/drawing/2014/main" id="{00000000-0008-0000-0100-000091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4" name="直線コネクタ 913">
          <a:extLst>
            <a:ext uri="{FF2B5EF4-FFF2-40B4-BE49-F238E27FC236}">
              <a16:creationId xmlns:a16="http://schemas.microsoft.com/office/drawing/2014/main" id="{00000000-0008-0000-0100-000092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5" name="テキスト ボックス 914">
          <a:extLst>
            <a:ext uri="{FF2B5EF4-FFF2-40B4-BE49-F238E27FC236}">
              <a16:creationId xmlns:a16="http://schemas.microsoft.com/office/drawing/2014/main" id="{00000000-0008-0000-0100-000093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6" name="直線コネクタ 915">
          <a:extLst>
            <a:ext uri="{FF2B5EF4-FFF2-40B4-BE49-F238E27FC236}">
              <a16:creationId xmlns:a16="http://schemas.microsoft.com/office/drawing/2014/main" id="{00000000-0008-0000-0100-000094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7" name="テキスト ボックス 916">
          <a:extLst>
            <a:ext uri="{FF2B5EF4-FFF2-40B4-BE49-F238E27FC236}">
              <a16:creationId xmlns:a16="http://schemas.microsoft.com/office/drawing/2014/main" id="{00000000-0008-0000-0100-000095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8" name="直線コネクタ 917">
          <a:extLst>
            <a:ext uri="{FF2B5EF4-FFF2-40B4-BE49-F238E27FC236}">
              <a16:creationId xmlns:a16="http://schemas.microsoft.com/office/drawing/2014/main" id="{00000000-0008-0000-0100-000096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9" name="テキスト ボックス 918">
          <a:extLst>
            <a:ext uri="{FF2B5EF4-FFF2-40B4-BE49-F238E27FC236}">
              <a16:creationId xmlns:a16="http://schemas.microsoft.com/office/drawing/2014/main" id="{00000000-0008-0000-0100-000097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0" name="【公民館】&#10;一人当たり面積グラフ枠">
          <a:extLst>
            <a:ext uri="{FF2B5EF4-FFF2-40B4-BE49-F238E27FC236}">
              <a16:creationId xmlns:a16="http://schemas.microsoft.com/office/drawing/2014/main" id="{00000000-0008-0000-0100-000098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126034</xdr:rowOff>
    </xdr:from>
    <xdr:to>
      <xdr:col>116</xdr:col>
      <xdr:colOff>62864</xdr:colOff>
      <xdr:row>108</xdr:row>
      <xdr:rowOff>68884</xdr:rowOff>
    </xdr:to>
    <xdr:cxnSp macro="">
      <xdr:nvCxnSpPr>
        <xdr:cNvPr id="921" name="直線コネクタ 920">
          <a:extLst>
            <a:ext uri="{FF2B5EF4-FFF2-40B4-BE49-F238E27FC236}">
              <a16:creationId xmlns:a16="http://schemas.microsoft.com/office/drawing/2014/main" id="{00000000-0008-0000-0100-000099030000}"/>
            </a:ext>
          </a:extLst>
        </xdr:cNvPr>
        <xdr:cNvCxnSpPr/>
      </xdr:nvCxnSpPr>
      <xdr:spPr>
        <a:xfrm flipV="1">
          <a:off x="22160864" y="17442484"/>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72711</xdr:rowOff>
    </xdr:from>
    <xdr:ext cx="469744" cy="259045"/>
    <xdr:sp macro="" textlink="">
      <xdr:nvSpPr>
        <xdr:cNvPr id="922" name="【公民館】&#10;一人当たり面積最小値テキスト">
          <a:extLst>
            <a:ext uri="{FF2B5EF4-FFF2-40B4-BE49-F238E27FC236}">
              <a16:creationId xmlns:a16="http://schemas.microsoft.com/office/drawing/2014/main" id="{00000000-0008-0000-0100-00009A030000}"/>
            </a:ext>
          </a:extLst>
        </xdr:cNvPr>
        <xdr:cNvSpPr txBox="1"/>
      </xdr:nvSpPr>
      <xdr:spPr>
        <a:xfrm>
          <a:off x="22199600" y="1858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68884</xdr:rowOff>
    </xdr:from>
    <xdr:to>
      <xdr:col>116</xdr:col>
      <xdr:colOff>152400</xdr:colOff>
      <xdr:row>108</xdr:row>
      <xdr:rowOff>68884</xdr:rowOff>
    </xdr:to>
    <xdr:cxnSp macro="">
      <xdr:nvCxnSpPr>
        <xdr:cNvPr id="923" name="直線コネクタ 922">
          <a:extLst>
            <a:ext uri="{FF2B5EF4-FFF2-40B4-BE49-F238E27FC236}">
              <a16:creationId xmlns:a16="http://schemas.microsoft.com/office/drawing/2014/main" id="{00000000-0008-0000-0100-00009B030000}"/>
            </a:ext>
          </a:extLst>
        </xdr:cNvPr>
        <xdr:cNvCxnSpPr/>
      </xdr:nvCxnSpPr>
      <xdr:spPr>
        <a:xfrm>
          <a:off x="22072600" y="18585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72711</xdr:rowOff>
    </xdr:from>
    <xdr:ext cx="469744" cy="259045"/>
    <xdr:sp macro="" textlink="">
      <xdr:nvSpPr>
        <xdr:cNvPr id="924" name="【公民館】&#10;一人当たり面積最大値テキスト">
          <a:extLst>
            <a:ext uri="{FF2B5EF4-FFF2-40B4-BE49-F238E27FC236}">
              <a16:creationId xmlns:a16="http://schemas.microsoft.com/office/drawing/2014/main" id="{00000000-0008-0000-0100-00009C030000}"/>
            </a:ext>
          </a:extLst>
        </xdr:cNvPr>
        <xdr:cNvSpPr txBox="1"/>
      </xdr:nvSpPr>
      <xdr:spPr>
        <a:xfrm>
          <a:off x="22199600" y="1721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126034</xdr:rowOff>
    </xdr:from>
    <xdr:to>
      <xdr:col>116</xdr:col>
      <xdr:colOff>152400</xdr:colOff>
      <xdr:row>101</xdr:row>
      <xdr:rowOff>126034</xdr:rowOff>
    </xdr:to>
    <xdr:cxnSp macro="">
      <xdr:nvCxnSpPr>
        <xdr:cNvPr id="925" name="直線コネクタ 924">
          <a:extLst>
            <a:ext uri="{FF2B5EF4-FFF2-40B4-BE49-F238E27FC236}">
              <a16:creationId xmlns:a16="http://schemas.microsoft.com/office/drawing/2014/main" id="{00000000-0008-0000-0100-00009D030000}"/>
            </a:ext>
          </a:extLst>
        </xdr:cNvPr>
        <xdr:cNvCxnSpPr/>
      </xdr:nvCxnSpPr>
      <xdr:spPr>
        <a:xfrm>
          <a:off x="22072600" y="17442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149217</xdr:rowOff>
    </xdr:from>
    <xdr:ext cx="469744" cy="259045"/>
    <xdr:sp macro="" textlink="">
      <xdr:nvSpPr>
        <xdr:cNvPr id="926" name="【公民館】&#10;一人当たり面積平均値テキスト">
          <a:extLst>
            <a:ext uri="{FF2B5EF4-FFF2-40B4-BE49-F238E27FC236}">
              <a16:creationId xmlns:a16="http://schemas.microsoft.com/office/drawing/2014/main" id="{00000000-0008-0000-0100-00009E030000}"/>
            </a:ext>
          </a:extLst>
        </xdr:cNvPr>
        <xdr:cNvSpPr txBox="1"/>
      </xdr:nvSpPr>
      <xdr:spPr>
        <a:xfrm>
          <a:off x="22199600" y="18322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170790</xdr:rowOff>
    </xdr:from>
    <xdr:to>
      <xdr:col>116</xdr:col>
      <xdr:colOff>114300</xdr:colOff>
      <xdr:row>107</xdr:row>
      <xdr:rowOff>100940</xdr:rowOff>
    </xdr:to>
    <xdr:sp macro="" textlink="">
      <xdr:nvSpPr>
        <xdr:cNvPr id="927" name="フローチャート: 判断 926">
          <a:extLst>
            <a:ext uri="{FF2B5EF4-FFF2-40B4-BE49-F238E27FC236}">
              <a16:creationId xmlns:a16="http://schemas.microsoft.com/office/drawing/2014/main" id="{00000000-0008-0000-0100-00009F030000}"/>
            </a:ext>
          </a:extLst>
        </xdr:cNvPr>
        <xdr:cNvSpPr/>
      </xdr:nvSpPr>
      <xdr:spPr>
        <a:xfrm>
          <a:off x="22110700" y="1834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19914</xdr:rowOff>
    </xdr:from>
    <xdr:to>
      <xdr:col>112</xdr:col>
      <xdr:colOff>38100</xdr:colOff>
      <xdr:row>107</xdr:row>
      <xdr:rowOff>121514</xdr:rowOff>
    </xdr:to>
    <xdr:sp macro="" textlink="">
      <xdr:nvSpPr>
        <xdr:cNvPr id="928" name="フローチャート: 判断 927">
          <a:extLst>
            <a:ext uri="{FF2B5EF4-FFF2-40B4-BE49-F238E27FC236}">
              <a16:creationId xmlns:a16="http://schemas.microsoft.com/office/drawing/2014/main" id="{00000000-0008-0000-0100-0000A0030000}"/>
            </a:ext>
          </a:extLst>
        </xdr:cNvPr>
        <xdr:cNvSpPr/>
      </xdr:nvSpPr>
      <xdr:spPr>
        <a:xfrm>
          <a:off x="21272500" y="1836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24028</xdr:rowOff>
    </xdr:from>
    <xdr:to>
      <xdr:col>107</xdr:col>
      <xdr:colOff>101600</xdr:colOff>
      <xdr:row>107</xdr:row>
      <xdr:rowOff>125628</xdr:rowOff>
    </xdr:to>
    <xdr:sp macro="" textlink="">
      <xdr:nvSpPr>
        <xdr:cNvPr id="929" name="フローチャート: 判断 928">
          <a:extLst>
            <a:ext uri="{FF2B5EF4-FFF2-40B4-BE49-F238E27FC236}">
              <a16:creationId xmlns:a16="http://schemas.microsoft.com/office/drawing/2014/main" id="{00000000-0008-0000-0100-0000A1030000}"/>
            </a:ext>
          </a:extLst>
        </xdr:cNvPr>
        <xdr:cNvSpPr/>
      </xdr:nvSpPr>
      <xdr:spPr>
        <a:xfrm>
          <a:off x="20383500" y="1836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930" name="フローチャート: 判断 929">
          <a:extLst>
            <a:ext uri="{FF2B5EF4-FFF2-40B4-BE49-F238E27FC236}">
              <a16:creationId xmlns:a16="http://schemas.microsoft.com/office/drawing/2014/main" id="{00000000-0008-0000-0100-0000A2030000}"/>
            </a:ext>
          </a:extLst>
        </xdr:cNvPr>
        <xdr:cNvSpPr/>
      </xdr:nvSpPr>
      <xdr:spPr>
        <a:xfrm>
          <a:off x="19494500" y="1837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19456</xdr:rowOff>
    </xdr:from>
    <xdr:to>
      <xdr:col>98</xdr:col>
      <xdr:colOff>38100</xdr:colOff>
      <xdr:row>107</xdr:row>
      <xdr:rowOff>121056</xdr:rowOff>
    </xdr:to>
    <xdr:sp macro="" textlink="">
      <xdr:nvSpPr>
        <xdr:cNvPr id="931" name="フローチャート: 判断 930">
          <a:extLst>
            <a:ext uri="{FF2B5EF4-FFF2-40B4-BE49-F238E27FC236}">
              <a16:creationId xmlns:a16="http://schemas.microsoft.com/office/drawing/2014/main" id="{00000000-0008-0000-0100-0000A3030000}"/>
            </a:ext>
          </a:extLst>
        </xdr:cNvPr>
        <xdr:cNvSpPr/>
      </xdr:nvSpPr>
      <xdr:spPr>
        <a:xfrm>
          <a:off x="18605500" y="18364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00000000-0008-0000-0100-0000A4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00000000-0008-0000-0100-0000A5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00000000-0008-0000-0100-0000A6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00000000-0008-0000-0100-0000A7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00000000-0008-0000-0100-0000A8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105411</xdr:rowOff>
    </xdr:from>
    <xdr:to>
      <xdr:col>116</xdr:col>
      <xdr:colOff>114300</xdr:colOff>
      <xdr:row>106</xdr:row>
      <xdr:rowOff>35561</xdr:rowOff>
    </xdr:to>
    <xdr:sp macro="" textlink="">
      <xdr:nvSpPr>
        <xdr:cNvPr id="937" name="楕円 936">
          <a:extLst>
            <a:ext uri="{FF2B5EF4-FFF2-40B4-BE49-F238E27FC236}">
              <a16:creationId xmlns:a16="http://schemas.microsoft.com/office/drawing/2014/main" id="{00000000-0008-0000-0100-0000A9030000}"/>
            </a:ext>
          </a:extLst>
        </xdr:cNvPr>
        <xdr:cNvSpPr/>
      </xdr:nvSpPr>
      <xdr:spPr>
        <a:xfrm>
          <a:off x="221107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128288</xdr:rowOff>
    </xdr:from>
    <xdr:ext cx="469744" cy="259045"/>
    <xdr:sp macro="" textlink="">
      <xdr:nvSpPr>
        <xdr:cNvPr id="938" name="【公民館】&#10;一人当たり面積該当値テキスト">
          <a:extLst>
            <a:ext uri="{FF2B5EF4-FFF2-40B4-BE49-F238E27FC236}">
              <a16:creationId xmlns:a16="http://schemas.microsoft.com/office/drawing/2014/main" id="{00000000-0008-0000-0100-0000AA030000}"/>
            </a:ext>
          </a:extLst>
        </xdr:cNvPr>
        <xdr:cNvSpPr txBox="1"/>
      </xdr:nvSpPr>
      <xdr:spPr>
        <a:xfrm>
          <a:off x="22199600" y="1795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113640</xdr:rowOff>
    </xdr:from>
    <xdr:to>
      <xdr:col>112</xdr:col>
      <xdr:colOff>38100</xdr:colOff>
      <xdr:row>106</xdr:row>
      <xdr:rowOff>43790</xdr:rowOff>
    </xdr:to>
    <xdr:sp macro="" textlink="">
      <xdr:nvSpPr>
        <xdr:cNvPr id="939" name="楕円 938">
          <a:extLst>
            <a:ext uri="{FF2B5EF4-FFF2-40B4-BE49-F238E27FC236}">
              <a16:creationId xmlns:a16="http://schemas.microsoft.com/office/drawing/2014/main" id="{00000000-0008-0000-0100-0000AB030000}"/>
            </a:ext>
          </a:extLst>
        </xdr:cNvPr>
        <xdr:cNvSpPr/>
      </xdr:nvSpPr>
      <xdr:spPr>
        <a:xfrm>
          <a:off x="21272500" y="1811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156211</xdr:rowOff>
    </xdr:from>
    <xdr:to>
      <xdr:col>116</xdr:col>
      <xdr:colOff>63500</xdr:colOff>
      <xdr:row>105</xdr:row>
      <xdr:rowOff>164440</xdr:rowOff>
    </xdr:to>
    <xdr:cxnSp macro="">
      <xdr:nvCxnSpPr>
        <xdr:cNvPr id="940" name="直線コネクタ 939">
          <a:extLst>
            <a:ext uri="{FF2B5EF4-FFF2-40B4-BE49-F238E27FC236}">
              <a16:creationId xmlns:a16="http://schemas.microsoft.com/office/drawing/2014/main" id="{00000000-0008-0000-0100-0000AC030000}"/>
            </a:ext>
          </a:extLst>
        </xdr:cNvPr>
        <xdr:cNvCxnSpPr/>
      </xdr:nvCxnSpPr>
      <xdr:spPr>
        <a:xfrm flipV="1">
          <a:off x="21323300" y="18158461"/>
          <a:ext cx="838200" cy="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120955</xdr:rowOff>
    </xdr:from>
    <xdr:to>
      <xdr:col>107</xdr:col>
      <xdr:colOff>101600</xdr:colOff>
      <xdr:row>106</xdr:row>
      <xdr:rowOff>51105</xdr:rowOff>
    </xdr:to>
    <xdr:sp macro="" textlink="">
      <xdr:nvSpPr>
        <xdr:cNvPr id="941" name="楕円 940">
          <a:extLst>
            <a:ext uri="{FF2B5EF4-FFF2-40B4-BE49-F238E27FC236}">
              <a16:creationId xmlns:a16="http://schemas.microsoft.com/office/drawing/2014/main" id="{00000000-0008-0000-0100-0000AD030000}"/>
            </a:ext>
          </a:extLst>
        </xdr:cNvPr>
        <xdr:cNvSpPr/>
      </xdr:nvSpPr>
      <xdr:spPr>
        <a:xfrm>
          <a:off x="20383500" y="18123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164440</xdr:rowOff>
    </xdr:from>
    <xdr:to>
      <xdr:col>111</xdr:col>
      <xdr:colOff>177800</xdr:colOff>
      <xdr:row>106</xdr:row>
      <xdr:rowOff>305</xdr:rowOff>
    </xdr:to>
    <xdr:cxnSp macro="">
      <xdr:nvCxnSpPr>
        <xdr:cNvPr id="942" name="直線コネクタ 941">
          <a:extLst>
            <a:ext uri="{FF2B5EF4-FFF2-40B4-BE49-F238E27FC236}">
              <a16:creationId xmlns:a16="http://schemas.microsoft.com/office/drawing/2014/main" id="{00000000-0008-0000-0100-0000AE030000}"/>
            </a:ext>
          </a:extLst>
        </xdr:cNvPr>
        <xdr:cNvCxnSpPr/>
      </xdr:nvCxnSpPr>
      <xdr:spPr>
        <a:xfrm flipV="1">
          <a:off x="20434300" y="18166690"/>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126898</xdr:rowOff>
    </xdr:from>
    <xdr:to>
      <xdr:col>102</xdr:col>
      <xdr:colOff>165100</xdr:colOff>
      <xdr:row>106</xdr:row>
      <xdr:rowOff>57048</xdr:rowOff>
    </xdr:to>
    <xdr:sp macro="" textlink="">
      <xdr:nvSpPr>
        <xdr:cNvPr id="943" name="楕円 942">
          <a:extLst>
            <a:ext uri="{FF2B5EF4-FFF2-40B4-BE49-F238E27FC236}">
              <a16:creationId xmlns:a16="http://schemas.microsoft.com/office/drawing/2014/main" id="{00000000-0008-0000-0100-0000AF030000}"/>
            </a:ext>
          </a:extLst>
        </xdr:cNvPr>
        <xdr:cNvSpPr/>
      </xdr:nvSpPr>
      <xdr:spPr>
        <a:xfrm>
          <a:off x="19494500" y="18129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305</xdr:rowOff>
    </xdr:from>
    <xdr:to>
      <xdr:col>107</xdr:col>
      <xdr:colOff>50800</xdr:colOff>
      <xdr:row>106</xdr:row>
      <xdr:rowOff>6248</xdr:rowOff>
    </xdr:to>
    <xdr:cxnSp macro="">
      <xdr:nvCxnSpPr>
        <xdr:cNvPr id="944" name="直線コネクタ 943">
          <a:extLst>
            <a:ext uri="{FF2B5EF4-FFF2-40B4-BE49-F238E27FC236}">
              <a16:creationId xmlns:a16="http://schemas.microsoft.com/office/drawing/2014/main" id="{00000000-0008-0000-0100-0000B0030000}"/>
            </a:ext>
          </a:extLst>
        </xdr:cNvPr>
        <xdr:cNvCxnSpPr/>
      </xdr:nvCxnSpPr>
      <xdr:spPr>
        <a:xfrm flipV="1">
          <a:off x="19545300" y="18174005"/>
          <a:ext cx="889000" cy="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168503</xdr:rowOff>
    </xdr:from>
    <xdr:to>
      <xdr:col>98</xdr:col>
      <xdr:colOff>38100</xdr:colOff>
      <xdr:row>105</xdr:row>
      <xdr:rowOff>98653</xdr:rowOff>
    </xdr:to>
    <xdr:sp macro="" textlink="">
      <xdr:nvSpPr>
        <xdr:cNvPr id="945" name="楕円 944">
          <a:extLst>
            <a:ext uri="{FF2B5EF4-FFF2-40B4-BE49-F238E27FC236}">
              <a16:creationId xmlns:a16="http://schemas.microsoft.com/office/drawing/2014/main" id="{00000000-0008-0000-0100-0000B1030000}"/>
            </a:ext>
          </a:extLst>
        </xdr:cNvPr>
        <xdr:cNvSpPr/>
      </xdr:nvSpPr>
      <xdr:spPr>
        <a:xfrm>
          <a:off x="18605500" y="1799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47853</xdr:rowOff>
    </xdr:from>
    <xdr:to>
      <xdr:col>102</xdr:col>
      <xdr:colOff>114300</xdr:colOff>
      <xdr:row>106</xdr:row>
      <xdr:rowOff>6248</xdr:rowOff>
    </xdr:to>
    <xdr:cxnSp macro="">
      <xdr:nvCxnSpPr>
        <xdr:cNvPr id="946" name="直線コネクタ 945">
          <a:extLst>
            <a:ext uri="{FF2B5EF4-FFF2-40B4-BE49-F238E27FC236}">
              <a16:creationId xmlns:a16="http://schemas.microsoft.com/office/drawing/2014/main" id="{00000000-0008-0000-0100-0000B2030000}"/>
            </a:ext>
          </a:extLst>
        </xdr:cNvPr>
        <xdr:cNvCxnSpPr/>
      </xdr:nvCxnSpPr>
      <xdr:spPr>
        <a:xfrm>
          <a:off x="18656300" y="18050103"/>
          <a:ext cx="889000" cy="1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112641</xdr:rowOff>
    </xdr:from>
    <xdr:ext cx="469744" cy="259045"/>
    <xdr:sp macro="" textlink="">
      <xdr:nvSpPr>
        <xdr:cNvPr id="947" name="n_1aveValue【公民館】&#10;一人当たり面積">
          <a:extLst>
            <a:ext uri="{FF2B5EF4-FFF2-40B4-BE49-F238E27FC236}">
              <a16:creationId xmlns:a16="http://schemas.microsoft.com/office/drawing/2014/main" id="{00000000-0008-0000-0100-0000B3030000}"/>
            </a:ext>
          </a:extLst>
        </xdr:cNvPr>
        <xdr:cNvSpPr txBox="1"/>
      </xdr:nvSpPr>
      <xdr:spPr>
        <a:xfrm>
          <a:off x="21075727" y="18457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116755</xdr:rowOff>
    </xdr:from>
    <xdr:ext cx="469744" cy="259045"/>
    <xdr:sp macro="" textlink="">
      <xdr:nvSpPr>
        <xdr:cNvPr id="948" name="n_2aveValue【公民館】&#10;一人当たり面積">
          <a:extLst>
            <a:ext uri="{FF2B5EF4-FFF2-40B4-BE49-F238E27FC236}">
              <a16:creationId xmlns:a16="http://schemas.microsoft.com/office/drawing/2014/main" id="{00000000-0008-0000-0100-0000B4030000}"/>
            </a:ext>
          </a:extLst>
        </xdr:cNvPr>
        <xdr:cNvSpPr txBox="1"/>
      </xdr:nvSpPr>
      <xdr:spPr>
        <a:xfrm>
          <a:off x="20199427" y="1846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118127</xdr:rowOff>
    </xdr:from>
    <xdr:ext cx="469744" cy="259045"/>
    <xdr:sp macro="" textlink="">
      <xdr:nvSpPr>
        <xdr:cNvPr id="949" name="n_3aveValue【公民館】&#10;一人当たり面積">
          <a:extLst>
            <a:ext uri="{FF2B5EF4-FFF2-40B4-BE49-F238E27FC236}">
              <a16:creationId xmlns:a16="http://schemas.microsoft.com/office/drawing/2014/main" id="{00000000-0008-0000-0100-0000B5030000}"/>
            </a:ext>
          </a:extLst>
        </xdr:cNvPr>
        <xdr:cNvSpPr txBox="1"/>
      </xdr:nvSpPr>
      <xdr:spPr>
        <a:xfrm>
          <a:off x="19310427" y="1846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112183</xdr:rowOff>
    </xdr:from>
    <xdr:ext cx="469744" cy="259045"/>
    <xdr:sp macro="" textlink="">
      <xdr:nvSpPr>
        <xdr:cNvPr id="950" name="n_4aveValue【公民館】&#10;一人当たり面積">
          <a:extLst>
            <a:ext uri="{FF2B5EF4-FFF2-40B4-BE49-F238E27FC236}">
              <a16:creationId xmlns:a16="http://schemas.microsoft.com/office/drawing/2014/main" id="{00000000-0008-0000-0100-0000B6030000}"/>
            </a:ext>
          </a:extLst>
        </xdr:cNvPr>
        <xdr:cNvSpPr txBox="1"/>
      </xdr:nvSpPr>
      <xdr:spPr>
        <a:xfrm>
          <a:off x="18421427" y="18457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60317</xdr:rowOff>
    </xdr:from>
    <xdr:ext cx="469744" cy="259045"/>
    <xdr:sp macro="" textlink="">
      <xdr:nvSpPr>
        <xdr:cNvPr id="951" name="n_1mainValue【公民館】&#10;一人当たり面積">
          <a:extLst>
            <a:ext uri="{FF2B5EF4-FFF2-40B4-BE49-F238E27FC236}">
              <a16:creationId xmlns:a16="http://schemas.microsoft.com/office/drawing/2014/main" id="{00000000-0008-0000-0100-0000B7030000}"/>
            </a:ext>
          </a:extLst>
        </xdr:cNvPr>
        <xdr:cNvSpPr txBox="1"/>
      </xdr:nvSpPr>
      <xdr:spPr>
        <a:xfrm>
          <a:off x="21075727" y="17891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67632</xdr:rowOff>
    </xdr:from>
    <xdr:ext cx="469744" cy="259045"/>
    <xdr:sp macro="" textlink="">
      <xdr:nvSpPr>
        <xdr:cNvPr id="952" name="n_2mainValue【公民館】&#10;一人当たり面積">
          <a:extLst>
            <a:ext uri="{FF2B5EF4-FFF2-40B4-BE49-F238E27FC236}">
              <a16:creationId xmlns:a16="http://schemas.microsoft.com/office/drawing/2014/main" id="{00000000-0008-0000-0100-0000B8030000}"/>
            </a:ext>
          </a:extLst>
        </xdr:cNvPr>
        <xdr:cNvSpPr txBox="1"/>
      </xdr:nvSpPr>
      <xdr:spPr>
        <a:xfrm>
          <a:off x="20199427" y="17898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73575</xdr:rowOff>
    </xdr:from>
    <xdr:ext cx="469744" cy="259045"/>
    <xdr:sp macro="" textlink="">
      <xdr:nvSpPr>
        <xdr:cNvPr id="953" name="n_3mainValue【公民館】&#10;一人当たり面積">
          <a:extLst>
            <a:ext uri="{FF2B5EF4-FFF2-40B4-BE49-F238E27FC236}">
              <a16:creationId xmlns:a16="http://schemas.microsoft.com/office/drawing/2014/main" id="{00000000-0008-0000-0100-0000B9030000}"/>
            </a:ext>
          </a:extLst>
        </xdr:cNvPr>
        <xdr:cNvSpPr txBox="1"/>
      </xdr:nvSpPr>
      <xdr:spPr>
        <a:xfrm>
          <a:off x="19310427" y="17904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115180</xdr:rowOff>
    </xdr:from>
    <xdr:ext cx="469744" cy="259045"/>
    <xdr:sp macro="" textlink="">
      <xdr:nvSpPr>
        <xdr:cNvPr id="954" name="n_4mainValue【公民館】&#10;一人当たり面積">
          <a:extLst>
            <a:ext uri="{FF2B5EF4-FFF2-40B4-BE49-F238E27FC236}">
              <a16:creationId xmlns:a16="http://schemas.microsoft.com/office/drawing/2014/main" id="{00000000-0008-0000-0100-0000BA030000}"/>
            </a:ext>
          </a:extLst>
        </xdr:cNvPr>
        <xdr:cNvSpPr txBox="1"/>
      </xdr:nvSpPr>
      <xdr:spPr>
        <a:xfrm>
          <a:off x="18421427" y="17774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5" name="正方形/長方形 954">
          <a:extLst>
            <a:ext uri="{FF2B5EF4-FFF2-40B4-BE49-F238E27FC236}">
              <a16:creationId xmlns:a16="http://schemas.microsoft.com/office/drawing/2014/main" id="{00000000-0008-0000-0100-0000BB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6" name="正方形/長方形 955">
          <a:extLst>
            <a:ext uri="{FF2B5EF4-FFF2-40B4-BE49-F238E27FC236}">
              <a16:creationId xmlns:a16="http://schemas.microsoft.com/office/drawing/2014/main" id="{00000000-0008-0000-0100-0000BC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7" name="テキスト ボックス 956">
          <a:extLst>
            <a:ext uri="{FF2B5EF4-FFF2-40B4-BE49-F238E27FC236}">
              <a16:creationId xmlns:a16="http://schemas.microsoft.com/office/drawing/2014/main" id="{00000000-0008-0000-0100-0000BD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有形固定資産減価償却率を施設類型別にみると、インフラ資産は類似団体平均を大幅に下回る状況が続いている。一方、学校施設及び児童館は類似団体平均を下回っている。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これに対し、認定こども園・幼稚園・保育所は令和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年度に類似団体内平均値を上回り、公営住宅についても類似団体平均をやや上回る水準を維持している。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また、公民館は平均より高い水準にあり、令和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年度には</a:t>
          </a:r>
          <a:r>
            <a:rPr kumimoji="1" lang="en-US" altLang="ja-JP" sz="1300">
              <a:latin typeface="ＭＳ Ｐゴシック" panose="020B0600070205080204" pitchFamily="50" charset="-128"/>
              <a:ea typeface="ＭＳ Ｐゴシック" panose="020B0600070205080204" pitchFamily="50" charset="-128"/>
            </a:rPr>
            <a:t>80%</a:t>
          </a:r>
          <a:r>
            <a:rPr kumimoji="1" lang="ja-JP" altLang="en-US" sz="1300">
              <a:latin typeface="ＭＳ Ｐゴシック" panose="020B0600070205080204" pitchFamily="50" charset="-128"/>
              <a:ea typeface="ＭＳ Ｐゴシック" panose="020B0600070205080204" pitchFamily="50" charset="-128"/>
            </a:rPr>
            <a:t>を超えている。このように、施設ごとに老朽化の状況には差がみられる。</a:t>
          </a:r>
        </a:p>
        <a:p>
          <a:r>
            <a:rPr kumimoji="1" lang="ja-JP" altLang="en-US" sz="1300">
              <a:latin typeface="ＭＳ Ｐゴシック" panose="020B0600070205080204" pitchFamily="50" charset="-128"/>
              <a:ea typeface="ＭＳ Ｐゴシック" panose="020B0600070205080204" pitchFamily="50" charset="-128"/>
            </a:rPr>
            <a:t>このうち、北西郷公民館は築</a:t>
          </a:r>
          <a:r>
            <a:rPr kumimoji="1" lang="en-US" altLang="ja-JP" sz="1300">
              <a:latin typeface="ＭＳ Ｐゴシック" panose="020B0600070205080204" pitchFamily="50" charset="-128"/>
              <a:ea typeface="ＭＳ Ｐゴシック" panose="020B0600070205080204" pitchFamily="50" charset="-128"/>
            </a:rPr>
            <a:t>45</a:t>
          </a:r>
          <a:r>
            <a:rPr kumimoji="1" lang="ja-JP" altLang="en-US" sz="1300">
              <a:latin typeface="ＭＳ Ｐゴシック" panose="020B0600070205080204" pitchFamily="50" charset="-128"/>
              <a:ea typeface="ＭＳ Ｐゴシック" panose="020B0600070205080204" pitchFamily="50" charset="-128"/>
            </a:rPr>
            <a:t>年が経過し、耐震化も一部未了であることから、今後の利用状況を踏まえつつ、活用方針が定まらない場合には、縮小又は取り壊しも含めた検討が必要である。また、旧子育て支援センターについては、令和</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年度までに解体する予定である。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今後は、公共施設等総合管理計画に基づき、施設ごとの老朽化状況や利用実態を踏まえながら、計画的な保全・更新を進めるとともに、必要に応じて施設の集約化や再編を検討していく必要がある。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福井県美浜町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8,676
8,586
152.38
12,491,944
11,780,961
679,769
4,973,802
6,278,016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35.5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51707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70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169834</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48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51707</xdr:rowOff>
    </xdr:from>
    <xdr:to>
      <xdr:col>24</xdr:col>
      <xdr:colOff>152400</xdr:colOff>
      <xdr:row>33</xdr:row>
      <xdr:rowOff>51707</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70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39750</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3834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61323</xdr:rowOff>
    </xdr:from>
    <xdr:to>
      <xdr:col>24</xdr:col>
      <xdr:colOff>114300</xdr:colOff>
      <xdr:row>37</xdr:row>
      <xdr:rowOff>162923</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404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126637</xdr:rowOff>
    </xdr:from>
    <xdr:to>
      <xdr:col>20</xdr:col>
      <xdr:colOff>38100</xdr:colOff>
      <xdr:row>37</xdr:row>
      <xdr:rowOff>56787</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29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154396</xdr:rowOff>
    </xdr:from>
    <xdr:to>
      <xdr:col>15</xdr:col>
      <xdr:colOff>101600</xdr:colOff>
      <xdr:row>37</xdr:row>
      <xdr:rowOff>84546</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32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12337</xdr:rowOff>
    </xdr:from>
    <xdr:to>
      <xdr:col>10</xdr:col>
      <xdr:colOff>165100</xdr:colOff>
      <xdr:row>37</xdr:row>
      <xdr:rowOff>113937</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129903</xdr:rowOff>
    </xdr:from>
    <xdr:to>
      <xdr:col>6</xdr:col>
      <xdr:colOff>38100</xdr:colOff>
      <xdr:row>37</xdr:row>
      <xdr:rowOff>60053</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30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41728</xdr:rowOff>
    </xdr:from>
    <xdr:to>
      <xdr:col>6</xdr:col>
      <xdr:colOff>38100</xdr:colOff>
      <xdr:row>34</xdr:row>
      <xdr:rowOff>143328</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1079500" y="587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35</xdr:row>
      <xdr:rowOff>73314</xdr:rowOff>
    </xdr:from>
    <xdr:ext cx="405111" cy="259045"/>
    <xdr:sp macro="" textlink="">
      <xdr:nvSpPr>
        <xdr:cNvPr id="75" name="n_1aveValue【図書館】&#10;有形固定資産減価償却率">
          <a:extLst>
            <a:ext uri="{FF2B5EF4-FFF2-40B4-BE49-F238E27FC236}">
              <a16:creationId xmlns:a16="http://schemas.microsoft.com/office/drawing/2014/main" id="{00000000-0008-0000-0200-00004B000000}"/>
            </a:ext>
          </a:extLst>
        </xdr:cNvPr>
        <xdr:cNvSpPr txBox="1"/>
      </xdr:nvSpPr>
      <xdr:spPr>
        <a:xfrm>
          <a:off x="3582044" y="607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101073</xdr:rowOff>
    </xdr:from>
    <xdr:ext cx="405111" cy="259045"/>
    <xdr:sp macro="" textlink="">
      <xdr:nvSpPr>
        <xdr:cNvPr id="76" name="n_2aveValue【図書館】&#10;有形固定資産減価償却率">
          <a:extLst>
            <a:ext uri="{FF2B5EF4-FFF2-40B4-BE49-F238E27FC236}">
              <a16:creationId xmlns:a16="http://schemas.microsoft.com/office/drawing/2014/main" id="{00000000-0008-0000-0200-00004C000000}"/>
            </a:ext>
          </a:extLst>
        </xdr:cNvPr>
        <xdr:cNvSpPr txBox="1"/>
      </xdr:nvSpPr>
      <xdr:spPr>
        <a:xfrm>
          <a:off x="2705744" y="6101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130464</xdr:rowOff>
    </xdr:from>
    <xdr:ext cx="405111" cy="259045"/>
    <xdr:sp macro="" textlink="">
      <xdr:nvSpPr>
        <xdr:cNvPr id="77" name="n_3aveValue【図書館】&#10;有形固定資産減価償却率">
          <a:extLst>
            <a:ext uri="{FF2B5EF4-FFF2-40B4-BE49-F238E27FC236}">
              <a16:creationId xmlns:a16="http://schemas.microsoft.com/office/drawing/2014/main" id="{00000000-0008-0000-0200-00004D000000}"/>
            </a:ext>
          </a:extLst>
        </xdr:cNvPr>
        <xdr:cNvSpPr txBox="1"/>
      </xdr:nvSpPr>
      <xdr:spPr>
        <a:xfrm>
          <a:off x="1816744" y="613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51180</xdr:rowOff>
    </xdr:from>
    <xdr:ext cx="405111" cy="259045"/>
    <xdr:sp macro="" textlink="">
      <xdr:nvSpPr>
        <xdr:cNvPr id="78" name="n_4aveValue【図書館】&#10;有形固定資産減価償却率">
          <a:extLst>
            <a:ext uri="{FF2B5EF4-FFF2-40B4-BE49-F238E27FC236}">
              <a16:creationId xmlns:a16="http://schemas.microsoft.com/office/drawing/2014/main" id="{00000000-0008-0000-0200-00004E000000}"/>
            </a:ext>
          </a:extLst>
        </xdr:cNvPr>
        <xdr:cNvSpPr txBox="1"/>
      </xdr:nvSpPr>
      <xdr:spPr>
        <a:xfrm>
          <a:off x="927744" y="6394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159855</xdr:rowOff>
    </xdr:from>
    <xdr:ext cx="405111" cy="259045"/>
    <xdr:sp macro="" textlink="">
      <xdr:nvSpPr>
        <xdr:cNvPr id="79" name="n_4mainValue【図書館】&#10;有形固定資産減価償却率">
          <a:extLst>
            <a:ext uri="{FF2B5EF4-FFF2-40B4-BE49-F238E27FC236}">
              <a16:creationId xmlns:a16="http://schemas.microsoft.com/office/drawing/2014/main" id="{00000000-0008-0000-0200-00004F000000}"/>
            </a:ext>
          </a:extLst>
        </xdr:cNvPr>
        <xdr:cNvSpPr txBox="1"/>
      </xdr:nvSpPr>
      <xdr:spPr>
        <a:xfrm>
          <a:off x="927744" y="5646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0" name="正方形/長方形 79">
          <a:extLst>
            <a:ext uri="{FF2B5EF4-FFF2-40B4-BE49-F238E27FC236}">
              <a16:creationId xmlns:a16="http://schemas.microsoft.com/office/drawing/2014/main" id="{00000000-0008-0000-0200-000050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1" name="正方形/長方形 80">
          <a:extLst>
            <a:ext uri="{FF2B5EF4-FFF2-40B4-BE49-F238E27FC236}">
              <a16:creationId xmlns:a16="http://schemas.microsoft.com/office/drawing/2014/main" id="{00000000-0008-0000-0200-000051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2" name="正方形/長方形 81">
          <a:extLst>
            <a:ext uri="{FF2B5EF4-FFF2-40B4-BE49-F238E27FC236}">
              <a16:creationId xmlns:a16="http://schemas.microsoft.com/office/drawing/2014/main" id="{00000000-0008-0000-0200-000052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3" name="正方形/長方形 82">
          <a:extLst>
            <a:ext uri="{FF2B5EF4-FFF2-40B4-BE49-F238E27FC236}">
              <a16:creationId xmlns:a16="http://schemas.microsoft.com/office/drawing/2014/main" id="{00000000-0008-0000-0200-000053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4" name="正方形/長方形 83">
          <a:extLst>
            <a:ext uri="{FF2B5EF4-FFF2-40B4-BE49-F238E27FC236}">
              <a16:creationId xmlns:a16="http://schemas.microsoft.com/office/drawing/2014/main" id="{00000000-0008-0000-0200-000054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5" name="正方形/長方形 84">
          <a:extLst>
            <a:ext uri="{FF2B5EF4-FFF2-40B4-BE49-F238E27FC236}">
              <a16:creationId xmlns:a16="http://schemas.microsoft.com/office/drawing/2014/main" id="{00000000-0008-0000-0200-000055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6" name="正方形/長方形 85">
          <a:extLst>
            <a:ext uri="{FF2B5EF4-FFF2-40B4-BE49-F238E27FC236}">
              <a16:creationId xmlns:a16="http://schemas.microsoft.com/office/drawing/2014/main" id="{00000000-0008-0000-0200-000056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7" name="正方形/長方形 86">
          <a:extLst>
            <a:ext uri="{FF2B5EF4-FFF2-40B4-BE49-F238E27FC236}">
              <a16:creationId xmlns:a16="http://schemas.microsoft.com/office/drawing/2014/main" id="{00000000-0008-0000-0200-000057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88" name="テキスト ボックス 87">
          <a:extLst>
            <a:ext uri="{FF2B5EF4-FFF2-40B4-BE49-F238E27FC236}">
              <a16:creationId xmlns:a16="http://schemas.microsoft.com/office/drawing/2014/main" id="{00000000-0008-0000-0200-000058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9" name="直線コネクタ 88">
          <a:extLst>
            <a:ext uri="{FF2B5EF4-FFF2-40B4-BE49-F238E27FC236}">
              <a16:creationId xmlns:a16="http://schemas.microsoft.com/office/drawing/2014/main" id="{00000000-0008-0000-0200-000059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0" name="直線コネクタ 89">
          <a:extLst>
            <a:ext uri="{FF2B5EF4-FFF2-40B4-BE49-F238E27FC236}">
              <a16:creationId xmlns:a16="http://schemas.microsoft.com/office/drawing/2014/main" id="{00000000-0008-0000-0200-00005A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1" name="テキスト ボックス 90">
          <a:extLst>
            <a:ext uri="{FF2B5EF4-FFF2-40B4-BE49-F238E27FC236}">
              <a16:creationId xmlns:a16="http://schemas.microsoft.com/office/drawing/2014/main" id="{00000000-0008-0000-0200-00005B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2" name="直線コネクタ 91">
          <a:extLst>
            <a:ext uri="{FF2B5EF4-FFF2-40B4-BE49-F238E27FC236}">
              <a16:creationId xmlns:a16="http://schemas.microsoft.com/office/drawing/2014/main" id="{00000000-0008-0000-0200-00005C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93" name="テキスト ボックス 92">
          <a:extLst>
            <a:ext uri="{FF2B5EF4-FFF2-40B4-BE49-F238E27FC236}">
              <a16:creationId xmlns:a16="http://schemas.microsoft.com/office/drawing/2014/main" id="{00000000-0008-0000-0200-00005D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4" name="直線コネクタ 93">
          <a:extLst>
            <a:ext uri="{FF2B5EF4-FFF2-40B4-BE49-F238E27FC236}">
              <a16:creationId xmlns:a16="http://schemas.microsoft.com/office/drawing/2014/main" id="{00000000-0008-0000-0200-00005E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95" name="テキスト ボックス 94">
          <a:extLst>
            <a:ext uri="{FF2B5EF4-FFF2-40B4-BE49-F238E27FC236}">
              <a16:creationId xmlns:a16="http://schemas.microsoft.com/office/drawing/2014/main" id="{00000000-0008-0000-0200-00005F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6" name="直線コネクタ 95">
          <a:extLst>
            <a:ext uri="{FF2B5EF4-FFF2-40B4-BE49-F238E27FC236}">
              <a16:creationId xmlns:a16="http://schemas.microsoft.com/office/drawing/2014/main" id="{00000000-0008-0000-0200-000060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97" name="テキスト ボックス 96">
          <a:extLst>
            <a:ext uri="{FF2B5EF4-FFF2-40B4-BE49-F238E27FC236}">
              <a16:creationId xmlns:a16="http://schemas.microsoft.com/office/drawing/2014/main" id="{00000000-0008-0000-0200-000061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98" name="直線コネクタ 97">
          <a:extLst>
            <a:ext uri="{FF2B5EF4-FFF2-40B4-BE49-F238E27FC236}">
              <a16:creationId xmlns:a16="http://schemas.microsoft.com/office/drawing/2014/main" id="{00000000-0008-0000-0200-000062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99" name="テキスト ボックス 98">
          <a:extLst>
            <a:ext uri="{FF2B5EF4-FFF2-40B4-BE49-F238E27FC236}">
              <a16:creationId xmlns:a16="http://schemas.microsoft.com/office/drawing/2014/main" id="{00000000-0008-0000-0200-000063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0" name="直線コネクタ 99">
          <a:extLst>
            <a:ext uri="{FF2B5EF4-FFF2-40B4-BE49-F238E27FC236}">
              <a16:creationId xmlns:a16="http://schemas.microsoft.com/office/drawing/2014/main" id="{00000000-0008-0000-0200-000064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1" name="テキスト ボックス 100">
          <a:extLst>
            <a:ext uri="{FF2B5EF4-FFF2-40B4-BE49-F238E27FC236}">
              <a16:creationId xmlns:a16="http://schemas.microsoft.com/office/drawing/2014/main" id="{00000000-0008-0000-0200-000065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2" name="【図書館】&#10;一人当たり面積グラフ枠">
          <a:extLst>
            <a:ext uri="{FF2B5EF4-FFF2-40B4-BE49-F238E27FC236}">
              <a16:creationId xmlns:a16="http://schemas.microsoft.com/office/drawing/2014/main" id="{00000000-0008-0000-0200-000066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87630</xdr:rowOff>
    </xdr:from>
    <xdr:to>
      <xdr:col>54</xdr:col>
      <xdr:colOff>189865</xdr:colOff>
      <xdr:row>41</xdr:row>
      <xdr:rowOff>80010</xdr:rowOff>
    </xdr:to>
    <xdr:cxnSp macro="">
      <xdr:nvCxnSpPr>
        <xdr:cNvPr id="103" name="直線コネクタ 102">
          <a:extLst>
            <a:ext uri="{FF2B5EF4-FFF2-40B4-BE49-F238E27FC236}">
              <a16:creationId xmlns:a16="http://schemas.microsoft.com/office/drawing/2014/main" id="{00000000-0008-0000-0200-000067000000}"/>
            </a:ext>
          </a:extLst>
        </xdr:cNvPr>
        <xdr:cNvCxnSpPr/>
      </xdr:nvCxnSpPr>
      <xdr:spPr>
        <a:xfrm flipV="1">
          <a:off x="10476865" y="574548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83837</xdr:rowOff>
    </xdr:from>
    <xdr:ext cx="469744" cy="259045"/>
    <xdr:sp macro="" textlink="">
      <xdr:nvSpPr>
        <xdr:cNvPr id="104" name="【図書館】&#10;一人当たり面積最小値テキスト">
          <a:extLst>
            <a:ext uri="{FF2B5EF4-FFF2-40B4-BE49-F238E27FC236}">
              <a16:creationId xmlns:a16="http://schemas.microsoft.com/office/drawing/2014/main" id="{00000000-0008-0000-0200-000068000000}"/>
            </a:ext>
          </a:extLst>
        </xdr:cNvPr>
        <xdr:cNvSpPr txBox="1"/>
      </xdr:nvSpPr>
      <xdr:spPr>
        <a:xfrm>
          <a:off x="10515600"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80010</xdr:rowOff>
    </xdr:from>
    <xdr:to>
      <xdr:col>55</xdr:col>
      <xdr:colOff>88900</xdr:colOff>
      <xdr:row>41</xdr:row>
      <xdr:rowOff>80010</xdr:rowOff>
    </xdr:to>
    <xdr:cxnSp macro="">
      <xdr:nvCxnSpPr>
        <xdr:cNvPr id="105" name="直線コネクタ 104">
          <a:extLst>
            <a:ext uri="{FF2B5EF4-FFF2-40B4-BE49-F238E27FC236}">
              <a16:creationId xmlns:a16="http://schemas.microsoft.com/office/drawing/2014/main" id="{00000000-0008-0000-0200-000069000000}"/>
            </a:ext>
          </a:extLst>
        </xdr:cNvPr>
        <xdr:cNvCxnSpPr/>
      </xdr:nvCxnSpPr>
      <xdr:spPr>
        <a:xfrm>
          <a:off x="10388600" y="7109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34307</xdr:rowOff>
    </xdr:from>
    <xdr:ext cx="469744" cy="259045"/>
    <xdr:sp macro="" textlink="">
      <xdr:nvSpPr>
        <xdr:cNvPr id="106" name="【図書館】&#10;一人当たり面積最大値テキスト">
          <a:extLst>
            <a:ext uri="{FF2B5EF4-FFF2-40B4-BE49-F238E27FC236}">
              <a16:creationId xmlns:a16="http://schemas.microsoft.com/office/drawing/2014/main" id="{00000000-0008-0000-0200-00006A000000}"/>
            </a:ext>
          </a:extLst>
        </xdr:cNvPr>
        <xdr:cNvSpPr txBox="1"/>
      </xdr:nvSpPr>
      <xdr:spPr>
        <a:xfrm>
          <a:off x="105156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87630</xdr:rowOff>
    </xdr:from>
    <xdr:to>
      <xdr:col>55</xdr:col>
      <xdr:colOff>88900</xdr:colOff>
      <xdr:row>33</xdr:row>
      <xdr:rowOff>87630</xdr:rowOff>
    </xdr:to>
    <xdr:cxnSp macro="">
      <xdr:nvCxnSpPr>
        <xdr:cNvPr id="107" name="直線コネクタ 106">
          <a:extLst>
            <a:ext uri="{FF2B5EF4-FFF2-40B4-BE49-F238E27FC236}">
              <a16:creationId xmlns:a16="http://schemas.microsoft.com/office/drawing/2014/main" id="{00000000-0008-0000-0200-00006B000000}"/>
            </a:ext>
          </a:extLst>
        </xdr:cNvPr>
        <xdr:cNvCxnSpPr/>
      </xdr:nvCxnSpPr>
      <xdr:spPr>
        <a:xfrm>
          <a:off x="10388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167657</xdr:rowOff>
    </xdr:from>
    <xdr:ext cx="469744" cy="259045"/>
    <xdr:sp macro="" textlink="">
      <xdr:nvSpPr>
        <xdr:cNvPr id="108" name="【図書館】&#10;一人当たり面積平均値テキスト">
          <a:extLst>
            <a:ext uri="{FF2B5EF4-FFF2-40B4-BE49-F238E27FC236}">
              <a16:creationId xmlns:a16="http://schemas.microsoft.com/office/drawing/2014/main" id="{00000000-0008-0000-0200-00006C000000}"/>
            </a:ext>
          </a:extLst>
        </xdr:cNvPr>
        <xdr:cNvSpPr txBox="1"/>
      </xdr:nvSpPr>
      <xdr:spPr>
        <a:xfrm>
          <a:off x="10515600" y="6682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17780</xdr:rowOff>
    </xdr:from>
    <xdr:to>
      <xdr:col>55</xdr:col>
      <xdr:colOff>50800</xdr:colOff>
      <xdr:row>39</xdr:row>
      <xdr:rowOff>119380</xdr:rowOff>
    </xdr:to>
    <xdr:sp macro="" textlink="">
      <xdr:nvSpPr>
        <xdr:cNvPr id="109" name="フローチャート: 判断 108">
          <a:extLst>
            <a:ext uri="{FF2B5EF4-FFF2-40B4-BE49-F238E27FC236}">
              <a16:creationId xmlns:a16="http://schemas.microsoft.com/office/drawing/2014/main" id="{00000000-0008-0000-0200-00006D000000}"/>
            </a:ext>
          </a:extLst>
        </xdr:cNvPr>
        <xdr:cNvSpPr/>
      </xdr:nvSpPr>
      <xdr:spPr>
        <a:xfrm>
          <a:off x="10426700" y="670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52070</xdr:rowOff>
    </xdr:from>
    <xdr:to>
      <xdr:col>50</xdr:col>
      <xdr:colOff>165100</xdr:colOff>
      <xdr:row>39</xdr:row>
      <xdr:rowOff>153670</xdr:rowOff>
    </xdr:to>
    <xdr:sp macro="" textlink="">
      <xdr:nvSpPr>
        <xdr:cNvPr id="110" name="フローチャート: 判断 109">
          <a:extLst>
            <a:ext uri="{FF2B5EF4-FFF2-40B4-BE49-F238E27FC236}">
              <a16:creationId xmlns:a16="http://schemas.microsoft.com/office/drawing/2014/main" id="{00000000-0008-0000-0200-00006E000000}"/>
            </a:ext>
          </a:extLst>
        </xdr:cNvPr>
        <xdr:cNvSpPr/>
      </xdr:nvSpPr>
      <xdr:spPr>
        <a:xfrm>
          <a:off x="9588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116840</xdr:rowOff>
    </xdr:from>
    <xdr:to>
      <xdr:col>46</xdr:col>
      <xdr:colOff>38100</xdr:colOff>
      <xdr:row>40</xdr:row>
      <xdr:rowOff>46990</xdr:rowOff>
    </xdr:to>
    <xdr:sp macro="" textlink="">
      <xdr:nvSpPr>
        <xdr:cNvPr id="111" name="フローチャート: 判断 110">
          <a:extLst>
            <a:ext uri="{FF2B5EF4-FFF2-40B4-BE49-F238E27FC236}">
              <a16:creationId xmlns:a16="http://schemas.microsoft.com/office/drawing/2014/main" id="{00000000-0008-0000-0200-00006F000000}"/>
            </a:ext>
          </a:extLst>
        </xdr:cNvPr>
        <xdr:cNvSpPr/>
      </xdr:nvSpPr>
      <xdr:spPr>
        <a:xfrm>
          <a:off x="8699500" y="680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128270</xdr:rowOff>
    </xdr:from>
    <xdr:to>
      <xdr:col>41</xdr:col>
      <xdr:colOff>101600</xdr:colOff>
      <xdr:row>40</xdr:row>
      <xdr:rowOff>58420</xdr:rowOff>
    </xdr:to>
    <xdr:sp macro="" textlink="">
      <xdr:nvSpPr>
        <xdr:cNvPr id="112" name="フローチャート: 判断 111">
          <a:extLst>
            <a:ext uri="{FF2B5EF4-FFF2-40B4-BE49-F238E27FC236}">
              <a16:creationId xmlns:a16="http://schemas.microsoft.com/office/drawing/2014/main" id="{00000000-0008-0000-0200-000070000000}"/>
            </a:ext>
          </a:extLst>
        </xdr:cNvPr>
        <xdr:cNvSpPr/>
      </xdr:nvSpPr>
      <xdr:spPr>
        <a:xfrm>
          <a:off x="7810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120650</xdr:rowOff>
    </xdr:from>
    <xdr:to>
      <xdr:col>36</xdr:col>
      <xdr:colOff>165100</xdr:colOff>
      <xdr:row>40</xdr:row>
      <xdr:rowOff>50800</xdr:rowOff>
    </xdr:to>
    <xdr:sp macro="" textlink="">
      <xdr:nvSpPr>
        <xdr:cNvPr id="113" name="フローチャート: 判断 112">
          <a:extLst>
            <a:ext uri="{FF2B5EF4-FFF2-40B4-BE49-F238E27FC236}">
              <a16:creationId xmlns:a16="http://schemas.microsoft.com/office/drawing/2014/main" id="{00000000-0008-0000-0200-000071000000}"/>
            </a:ext>
          </a:extLst>
        </xdr:cNvPr>
        <xdr:cNvSpPr/>
      </xdr:nvSpPr>
      <xdr:spPr>
        <a:xfrm>
          <a:off x="6921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4" name="テキスト ボックス 113">
          <a:extLst>
            <a:ext uri="{FF2B5EF4-FFF2-40B4-BE49-F238E27FC236}">
              <a16:creationId xmlns:a16="http://schemas.microsoft.com/office/drawing/2014/main" id="{00000000-0008-0000-0200-000072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5" name="テキスト ボックス 114">
          <a:extLst>
            <a:ext uri="{FF2B5EF4-FFF2-40B4-BE49-F238E27FC236}">
              <a16:creationId xmlns:a16="http://schemas.microsoft.com/office/drawing/2014/main" id="{00000000-0008-0000-0200-000073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6" name="テキスト ボックス 115">
          <a:extLst>
            <a:ext uri="{FF2B5EF4-FFF2-40B4-BE49-F238E27FC236}">
              <a16:creationId xmlns:a16="http://schemas.microsoft.com/office/drawing/2014/main" id="{00000000-0008-0000-0200-000074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7" name="テキスト ボックス 116">
          <a:extLst>
            <a:ext uri="{FF2B5EF4-FFF2-40B4-BE49-F238E27FC236}">
              <a16:creationId xmlns:a16="http://schemas.microsoft.com/office/drawing/2014/main" id="{00000000-0008-0000-0200-000075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8" name="テキスト ボックス 117">
          <a:extLst>
            <a:ext uri="{FF2B5EF4-FFF2-40B4-BE49-F238E27FC236}">
              <a16:creationId xmlns:a16="http://schemas.microsoft.com/office/drawing/2014/main" id="{00000000-0008-0000-0200-000076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74930</xdr:rowOff>
    </xdr:from>
    <xdr:to>
      <xdr:col>36</xdr:col>
      <xdr:colOff>165100</xdr:colOff>
      <xdr:row>33</xdr:row>
      <xdr:rowOff>5080</xdr:rowOff>
    </xdr:to>
    <xdr:sp macro="" textlink="">
      <xdr:nvSpPr>
        <xdr:cNvPr id="119" name="楕円 118">
          <a:extLst>
            <a:ext uri="{FF2B5EF4-FFF2-40B4-BE49-F238E27FC236}">
              <a16:creationId xmlns:a16="http://schemas.microsoft.com/office/drawing/2014/main" id="{00000000-0008-0000-0200-000077000000}"/>
            </a:ext>
          </a:extLst>
        </xdr:cNvPr>
        <xdr:cNvSpPr/>
      </xdr:nvSpPr>
      <xdr:spPr>
        <a:xfrm>
          <a:off x="6921500" y="556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37</xdr:row>
      <xdr:rowOff>170197</xdr:rowOff>
    </xdr:from>
    <xdr:ext cx="469744" cy="259045"/>
    <xdr:sp macro="" textlink="">
      <xdr:nvSpPr>
        <xdr:cNvPr id="120" name="n_1aveValue【図書館】&#10;一人当たり面積">
          <a:extLst>
            <a:ext uri="{FF2B5EF4-FFF2-40B4-BE49-F238E27FC236}">
              <a16:creationId xmlns:a16="http://schemas.microsoft.com/office/drawing/2014/main" id="{00000000-0008-0000-0200-000078000000}"/>
            </a:ext>
          </a:extLst>
        </xdr:cNvPr>
        <xdr:cNvSpPr txBox="1"/>
      </xdr:nvSpPr>
      <xdr:spPr>
        <a:xfrm>
          <a:off x="9391727" y="651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63517</xdr:rowOff>
    </xdr:from>
    <xdr:ext cx="469744" cy="259045"/>
    <xdr:sp macro="" textlink="">
      <xdr:nvSpPr>
        <xdr:cNvPr id="121" name="n_2aveValue【図書館】&#10;一人当たり面積">
          <a:extLst>
            <a:ext uri="{FF2B5EF4-FFF2-40B4-BE49-F238E27FC236}">
              <a16:creationId xmlns:a16="http://schemas.microsoft.com/office/drawing/2014/main" id="{00000000-0008-0000-0200-000079000000}"/>
            </a:ext>
          </a:extLst>
        </xdr:cNvPr>
        <xdr:cNvSpPr txBox="1"/>
      </xdr:nvSpPr>
      <xdr:spPr>
        <a:xfrm>
          <a:off x="8515427"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74947</xdr:rowOff>
    </xdr:from>
    <xdr:ext cx="469744" cy="259045"/>
    <xdr:sp macro="" textlink="">
      <xdr:nvSpPr>
        <xdr:cNvPr id="122" name="n_3aveValue【図書館】&#10;一人当たり面積">
          <a:extLst>
            <a:ext uri="{FF2B5EF4-FFF2-40B4-BE49-F238E27FC236}">
              <a16:creationId xmlns:a16="http://schemas.microsoft.com/office/drawing/2014/main" id="{00000000-0008-0000-0200-00007A000000}"/>
            </a:ext>
          </a:extLst>
        </xdr:cNvPr>
        <xdr:cNvSpPr txBox="1"/>
      </xdr:nvSpPr>
      <xdr:spPr>
        <a:xfrm>
          <a:off x="762642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41927</xdr:rowOff>
    </xdr:from>
    <xdr:ext cx="469744" cy="259045"/>
    <xdr:sp macro="" textlink="">
      <xdr:nvSpPr>
        <xdr:cNvPr id="123" name="n_4aveValue【図書館】&#10;一人当たり面積">
          <a:extLst>
            <a:ext uri="{FF2B5EF4-FFF2-40B4-BE49-F238E27FC236}">
              <a16:creationId xmlns:a16="http://schemas.microsoft.com/office/drawing/2014/main" id="{00000000-0008-0000-0200-00007B000000}"/>
            </a:ext>
          </a:extLst>
        </xdr:cNvPr>
        <xdr:cNvSpPr txBox="1"/>
      </xdr:nvSpPr>
      <xdr:spPr>
        <a:xfrm>
          <a:off x="6737427" y="689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31</xdr:row>
      <xdr:rowOff>21607</xdr:rowOff>
    </xdr:from>
    <xdr:ext cx="469744" cy="259045"/>
    <xdr:sp macro="" textlink="">
      <xdr:nvSpPr>
        <xdr:cNvPr id="124" name="n_4mainValue【図書館】&#10;一人当たり面積">
          <a:extLst>
            <a:ext uri="{FF2B5EF4-FFF2-40B4-BE49-F238E27FC236}">
              <a16:creationId xmlns:a16="http://schemas.microsoft.com/office/drawing/2014/main" id="{00000000-0008-0000-0200-00007C000000}"/>
            </a:ext>
          </a:extLst>
        </xdr:cNvPr>
        <xdr:cNvSpPr txBox="1"/>
      </xdr:nvSpPr>
      <xdr:spPr>
        <a:xfrm>
          <a:off x="6737427" y="533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5" name="正方形/長方形 124">
          <a:extLst>
            <a:ext uri="{FF2B5EF4-FFF2-40B4-BE49-F238E27FC236}">
              <a16:creationId xmlns:a16="http://schemas.microsoft.com/office/drawing/2014/main" id="{00000000-0008-0000-0200-00007D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6" name="正方形/長方形 125">
          <a:extLst>
            <a:ext uri="{FF2B5EF4-FFF2-40B4-BE49-F238E27FC236}">
              <a16:creationId xmlns:a16="http://schemas.microsoft.com/office/drawing/2014/main" id="{00000000-0008-0000-0200-00007E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7" name="正方形/長方形 126">
          <a:extLst>
            <a:ext uri="{FF2B5EF4-FFF2-40B4-BE49-F238E27FC236}">
              <a16:creationId xmlns:a16="http://schemas.microsoft.com/office/drawing/2014/main" id="{00000000-0008-0000-0200-00007F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8" name="正方形/長方形 127">
          <a:extLst>
            <a:ext uri="{FF2B5EF4-FFF2-40B4-BE49-F238E27FC236}">
              <a16:creationId xmlns:a16="http://schemas.microsoft.com/office/drawing/2014/main" id="{00000000-0008-0000-0200-000080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29" name="正方形/長方形 128">
          <a:extLst>
            <a:ext uri="{FF2B5EF4-FFF2-40B4-BE49-F238E27FC236}">
              <a16:creationId xmlns:a16="http://schemas.microsoft.com/office/drawing/2014/main" id="{00000000-0008-0000-0200-000081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0" name="正方形/長方形 129">
          <a:extLst>
            <a:ext uri="{FF2B5EF4-FFF2-40B4-BE49-F238E27FC236}">
              <a16:creationId xmlns:a16="http://schemas.microsoft.com/office/drawing/2014/main" id="{00000000-0008-0000-0200-000082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1" name="正方形/長方形 130">
          <a:extLst>
            <a:ext uri="{FF2B5EF4-FFF2-40B4-BE49-F238E27FC236}">
              <a16:creationId xmlns:a16="http://schemas.microsoft.com/office/drawing/2014/main" id="{00000000-0008-0000-0200-000083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2" name="正方形/長方形 131">
          <a:extLst>
            <a:ext uri="{FF2B5EF4-FFF2-40B4-BE49-F238E27FC236}">
              <a16:creationId xmlns:a16="http://schemas.microsoft.com/office/drawing/2014/main" id="{00000000-0008-0000-0200-000084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3" name="テキスト ボックス 132">
          <a:extLst>
            <a:ext uri="{FF2B5EF4-FFF2-40B4-BE49-F238E27FC236}">
              <a16:creationId xmlns:a16="http://schemas.microsoft.com/office/drawing/2014/main" id="{00000000-0008-0000-0200-000085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35" name="テキスト ボックス 134">
          <a:extLst>
            <a:ext uri="{FF2B5EF4-FFF2-40B4-BE49-F238E27FC236}">
              <a16:creationId xmlns:a16="http://schemas.microsoft.com/office/drawing/2014/main" id="{00000000-0008-0000-0200-000087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37" name="テキスト ボックス 136">
          <a:extLst>
            <a:ext uri="{FF2B5EF4-FFF2-40B4-BE49-F238E27FC236}">
              <a16:creationId xmlns:a16="http://schemas.microsoft.com/office/drawing/2014/main" id="{00000000-0008-0000-0200-000089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39" name="テキスト ボックス 138">
          <a:extLst>
            <a:ext uri="{FF2B5EF4-FFF2-40B4-BE49-F238E27FC236}">
              <a16:creationId xmlns:a16="http://schemas.microsoft.com/office/drawing/2014/main" id="{00000000-0008-0000-0200-00008B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41" name="テキスト ボックス 140">
          <a:extLst>
            <a:ext uri="{FF2B5EF4-FFF2-40B4-BE49-F238E27FC236}">
              <a16:creationId xmlns:a16="http://schemas.microsoft.com/office/drawing/2014/main" id="{00000000-0008-0000-0200-00008D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42" name="直線コネクタ 141">
          <a:extLst>
            <a:ext uri="{FF2B5EF4-FFF2-40B4-BE49-F238E27FC236}">
              <a16:creationId xmlns:a16="http://schemas.microsoft.com/office/drawing/2014/main" id="{00000000-0008-0000-0200-00008E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43" name="テキスト ボックス 142">
          <a:extLst>
            <a:ext uri="{FF2B5EF4-FFF2-40B4-BE49-F238E27FC236}">
              <a16:creationId xmlns:a16="http://schemas.microsoft.com/office/drawing/2014/main" id="{00000000-0008-0000-0200-00008F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44" name="直線コネクタ 143">
          <a:extLst>
            <a:ext uri="{FF2B5EF4-FFF2-40B4-BE49-F238E27FC236}">
              <a16:creationId xmlns:a16="http://schemas.microsoft.com/office/drawing/2014/main" id="{00000000-0008-0000-0200-000090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45" name="テキスト ボックス 144">
          <a:extLst>
            <a:ext uri="{FF2B5EF4-FFF2-40B4-BE49-F238E27FC236}">
              <a16:creationId xmlns:a16="http://schemas.microsoft.com/office/drawing/2014/main" id="{00000000-0008-0000-0200-000091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46" name="直線コネクタ 145">
          <a:extLst>
            <a:ext uri="{FF2B5EF4-FFF2-40B4-BE49-F238E27FC236}">
              <a16:creationId xmlns:a16="http://schemas.microsoft.com/office/drawing/2014/main" id="{00000000-0008-0000-0200-000092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47" name="テキスト ボックス 146">
          <a:extLst>
            <a:ext uri="{FF2B5EF4-FFF2-40B4-BE49-F238E27FC236}">
              <a16:creationId xmlns:a16="http://schemas.microsoft.com/office/drawing/2014/main" id="{00000000-0008-0000-0200-000093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8" name="直線コネクタ 147">
          <a:extLst>
            <a:ext uri="{FF2B5EF4-FFF2-40B4-BE49-F238E27FC236}">
              <a16:creationId xmlns:a16="http://schemas.microsoft.com/office/drawing/2014/main" id="{00000000-0008-0000-0200-000094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49" name="【体育館・プール】&#10;有形固定資産減価償却率グラフ枠">
          <a:extLst>
            <a:ext uri="{FF2B5EF4-FFF2-40B4-BE49-F238E27FC236}">
              <a16:creationId xmlns:a16="http://schemas.microsoft.com/office/drawing/2014/main" id="{00000000-0008-0000-0200-000095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150" name="直線コネクタ 149">
          <a:extLst>
            <a:ext uri="{FF2B5EF4-FFF2-40B4-BE49-F238E27FC236}">
              <a16:creationId xmlns:a16="http://schemas.microsoft.com/office/drawing/2014/main" id="{00000000-0008-0000-0200-000096000000}"/>
            </a:ext>
          </a:extLst>
        </xdr:cNvPr>
        <xdr:cNvCxnSpPr/>
      </xdr:nvCxnSpPr>
      <xdr:spPr>
        <a:xfrm flipV="1">
          <a:off x="4634865" y="951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51" name="【体育館・プール】&#10;有形固定資産減価償却率最小値テキスト">
          <a:extLst>
            <a:ext uri="{FF2B5EF4-FFF2-40B4-BE49-F238E27FC236}">
              <a16:creationId xmlns:a16="http://schemas.microsoft.com/office/drawing/2014/main" id="{00000000-0008-0000-0200-00009700000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52" name="直線コネクタ 151">
          <a:extLst>
            <a:ext uri="{FF2B5EF4-FFF2-40B4-BE49-F238E27FC236}">
              <a16:creationId xmlns:a16="http://schemas.microsoft.com/office/drawing/2014/main" id="{00000000-0008-0000-0200-00009800000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153" name="【体育館・プール】&#10;有形固定資産減価償却率最大値テキスト">
          <a:extLst>
            <a:ext uri="{FF2B5EF4-FFF2-40B4-BE49-F238E27FC236}">
              <a16:creationId xmlns:a16="http://schemas.microsoft.com/office/drawing/2014/main" id="{00000000-0008-0000-0200-000099000000}"/>
            </a:ext>
          </a:extLst>
        </xdr:cNvPr>
        <xdr:cNvSpPr txBox="1"/>
      </xdr:nvSpPr>
      <xdr:spPr>
        <a:xfrm>
          <a:off x="4673600" y="929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154" name="直線コネクタ 153">
          <a:extLst>
            <a:ext uri="{FF2B5EF4-FFF2-40B4-BE49-F238E27FC236}">
              <a16:creationId xmlns:a16="http://schemas.microsoft.com/office/drawing/2014/main" id="{00000000-0008-0000-0200-00009A000000}"/>
            </a:ext>
          </a:extLst>
        </xdr:cNvPr>
        <xdr:cNvCxnSpPr/>
      </xdr:nvCxnSpPr>
      <xdr:spPr>
        <a:xfrm>
          <a:off x="4546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89280</xdr:rowOff>
    </xdr:from>
    <xdr:ext cx="405111" cy="259045"/>
    <xdr:sp macro="" textlink="">
      <xdr:nvSpPr>
        <xdr:cNvPr id="155" name="【体育館・プール】&#10;有形固定資産減価償却率平均値テキスト">
          <a:extLst>
            <a:ext uri="{FF2B5EF4-FFF2-40B4-BE49-F238E27FC236}">
              <a16:creationId xmlns:a16="http://schemas.microsoft.com/office/drawing/2014/main" id="{00000000-0008-0000-0200-00009B000000}"/>
            </a:ext>
          </a:extLst>
        </xdr:cNvPr>
        <xdr:cNvSpPr txBox="1"/>
      </xdr:nvSpPr>
      <xdr:spPr>
        <a:xfrm>
          <a:off x="4673600" y="10547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156" name="フローチャート: 判断 155">
          <a:extLst>
            <a:ext uri="{FF2B5EF4-FFF2-40B4-BE49-F238E27FC236}">
              <a16:creationId xmlns:a16="http://schemas.microsoft.com/office/drawing/2014/main" id="{00000000-0008-0000-0200-00009C000000}"/>
            </a:ext>
          </a:extLst>
        </xdr:cNvPr>
        <xdr:cNvSpPr/>
      </xdr:nvSpPr>
      <xdr:spPr>
        <a:xfrm>
          <a:off x="45847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157" name="フローチャート: 判断 156">
          <a:extLst>
            <a:ext uri="{FF2B5EF4-FFF2-40B4-BE49-F238E27FC236}">
              <a16:creationId xmlns:a16="http://schemas.microsoft.com/office/drawing/2014/main" id="{00000000-0008-0000-0200-00009D000000}"/>
            </a:ext>
          </a:extLst>
        </xdr:cNvPr>
        <xdr:cNvSpPr/>
      </xdr:nvSpPr>
      <xdr:spPr>
        <a:xfrm>
          <a:off x="3746500" y="1057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158" name="フローチャート: 判断 157">
          <a:extLst>
            <a:ext uri="{FF2B5EF4-FFF2-40B4-BE49-F238E27FC236}">
              <a16:creationId xmlns:a16="http://schemas.microsoft.com/office/drawing/2014/main" id="{00000000-0008-0000-0200-00009E000000}"/>
            </a:ext>
          </a:extLst>
        </xdr:cNvPr>
        <xdr:cNvSpPr/>
      </xdr:nvSpPr>
      <xdr:spPr>
        <a:xfrm>
          <a:off x="28575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159" name="フローチャート: 判断 158">
          <a:extLst>
            <a:ext uri="{FF2B5EF4-FFF2-40B4-BE49-F238E27FC236}">
              <a16:creationId xmlns:a16="http://schemas.microsoft.com/office/drawing/2014/main" id="{00000000-0008-0000-0200-00009F000000}"/>
            </a:ext>
          </a:extLst>
        </xdr:cNvPr>
        <xdr:cNvSpPr/>
      </xdr:nvSpPr>
      <xdr:spPr>
        <a:xfrm>
          <a:off x="19685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160" name="フローチャート: 判断 159">
          <a:extLst>
            <a:ext uri="{FF2B5EF4-FFF2-40B4-BE49-F238E27FC236}">
              <a16:creationId xmlns:a16="http://schemas.microsoft.com/office/drawing/2014/main" id="{00000000-0008-0000-0200-0000A0000000}"/>
            </a:ext>
          </a:extLst>
        </xdr:cNvPr>
        <xdr:cNvSpPr/>
      </xdr:nvSpPr>
      <xdr:spPr>
        <a:xfrm>
          <a:off x="1079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2" name="テキスト ボックス 161">
          <a:extLst>
            <a:ext uri="{FF2B5EF4-FFF2-40B4-BE49-F238E27FC236}">
              <a16:creationId xmlns:a16="http://schemas.microsoft.com/office/drawing/2014/main" id="{00000000-0008-0000-0200-0000A2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4" name="テキスト ボックス 163">
          <a:extLst>
            <a:ext uri="{FF2B5EF4-FFF2-40B4-BE49-F238E27FC236}">
              <a16:creationId xmlns:a16="http://schemas.microsoft.com/office/drawing/2014/main" id="{00000000-0008-0000-0200-0000A4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109220</xdr:rowOff>
    </xdr:from>
    <xdr:to>
      <xdr:col>24</xdr:col>
      <xdr:colOff>114300</xdr:colOff>
      <xdr:row>60</xdr:row>
      <xdr:rowOff>39370</xdr:rowOff>
    </xdr:to>
    <xdr:sp macro="" textlink="">
      <xdr:nvSpPr>
        <xdr:cNvPr id="166" name="楕円 165">
          <a:extLst>
            <a:ext uri="{FF2B5EF4-FFF2-40B4-BE49-F238E27FC236}">
              <a16:creationId xmlns:a16="http://schemas.microsoft.com/office/drawing/2014/main" id="{00000000-0008-0000-0200-0000A6000000}"/>
            </a:ext>
          </a:extLst>
        </xdr:cNvPr>
        <xdr:cNvSpPr/>
      </xdr:nvSpPr>
      <xdr:spPr>
        <a:xfrm>
          <a:off x="4584700" y="1022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132097</xdr:rowOff>
    </xdr:from>
    <xdr:ext cx="405111" cy="259045"/>
    <xdr:sp macro="" textlink="">
      <xdr:nvSpPr>
        <xdr:cNvPr id="167" name="【体育館・プール】&#10;有形固定資産減価償却率該当値テキスト">
          <a:extLst>
            <a:ext uri="{FF2B5EF4-FFF2-40B4-BE49-F238E27FC236}">
              <a16:creationId xmlns:a16="http://schemas.microsoft.com/office/drawing/2014/main" id="{00000000-0008-0000-0200-0000A7000000}"/>
            </a:ext>
          </a:extLst>
        </xdr:cNvPr>
        <xdr:cNvSpPr txBox="1"/>
      </xdr:nvSpPr>
      <xdr:spPr>
        <a:xfrm>
          <a:off x="4673600" y="1007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74930</xdr:rowOff>
    </xdr:from>
    <xdr:to>
      <xdr:col>20</xdr:col>
      <xdr:colOff>38100</xdr:colOff>
      <xdr:row>60</xdr:row>
      <xdr:rowOff>5080</xdr:rowOff>
    </xdr:to>
    <xdr:sp macro="" textlink="">
      <xdr:nvSpPr>
        <xdr:cNvPr id="168" name="楕円 167">
          <a:extLst>
            <a:ext uri="{FF2B5EF4-FFF2-40B4-BE49-F238E27FC236}">
              <a16:creationId xmlns:a16="http://schemas.microsoft.com/office/drawing/2014/main" id="{00000000-0008-0000-0200-0000A8000000}"/>
            </a:ext>
          </a:extLst>
        </xdr:cNvPr>
        <xdr:cNvSpPr/>
      </xdr:nvSpPr>
      <xdr:spPr>
        <a:xfrm>
          <a:off x="3746500" y="1019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125730</xdr:rowOff>
    </xdr:from>
    <xdr:to>
      <xdr:col>24</xdr:col>
      <xdr:colOff>63500</xdr:colOff>
      <xdr:row>59</xdr:row>
      <xdr:rowOff>160020</xdr:rowOff>
    </xdr:to>
    <xdr:cxnSp macro="">
      <xdr:nvCxnSpPr>
        <xdr:cNvPr id="169" name="直線コネクタ 168">
          <a:extLst>
            <a:ext uri="{FF2B5EF4-FFF2-40B4-BE49-F238E27FC236}">
              <a16:creationId xmlns:a16="http://schemas.microsoft.com/office/drawing/2014/main" id="{00000000-0008-0000-0200-0000A9000000}"/>
            </a:ext>
          </a:extLst>
        </xdr:cNvPr>
        <xdr:cNvCxnSpPr/>
      </xdr:nvCxnSpPr>
      <xdr:spPr>
        <a:xfrm>
          <a:off x="3797300" y="1024128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35741</xdr:rowOff>
    </xdr:from>
    <xdr:to>
      <xdr:col>15</xdr:col>
      <xdr:colOff>101600</xdr:colOff>
      <xdr:row>59</xdr:row>
      <xdr:rowOff>137341</xdr:rowOff>
    </xdr:to>
    <xdr:sp macro="" textlink="">
      <xdr:nvSpPr>
        <xdr:cNvPr id="170" name="楕円 169">
          <a:extLst>
            <a:ext uri="{FF2B5EF4-FFF2-40B4-BE49-F238E27FC236}">
              <a16:creationId xmlns:a16="http://schemas.microsoft.com/office/drawing/2014/main" id="{00000000-0008-0000-0200-0000AA000000}"/>
            </a:ext>
          </a:extLst>
        </xdr:cNvPr>
        <xdr:cNvSpPr/>
      </xdr:nvSpPr>
      <xdr:spPr>
        <a:xfrm>
          <a:off x="2857500" y="1015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86541</xdr:rowOff>
    </xdr:from>
    <xdr:to>
      <xdr:col>19</xdr:col>
      <xdr:colOff>177800</xdr:colOff>
      <xdr:row>59</xdr:row>
      <xdr:rowOff>125730</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a:off x="2908300" y="10202091"/>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169635</xdr:rowOff>
    </xdr:from>
    <xdr:to>
      <xdr:col>10</xdr:col>
      <xdr:colOff>165100</xdr:colOff>
      <xdr:row>59</xdr:row>
      <xdr:rowOff>99785</xdr:rowOff>
    </xdr:to>
    <xdr:sp macro="" textlink="">
      <xdr:nvSpPr>
        <xdr:cNvPr id="172" name="楕円 171">
          <a:extLst>
            <a:ext uri="{FF2B5EF4-FFF2-40B4-BE49-F238E27FC236}">
              <a16:creationId xmlns:a16="http://schemas.microsoft.com/office/drawing/2014/main" id="{00000000-0008-0000-0200-0000AC000000}"/>
            </a:ext>
          </a:extLst>
        </xdr:cNvPr>
        <xdr:cNvSpPr/>
      </xdr:nvSpPr>
      <xdr:spPr>
        <a:xfrm>
          <a:off x="1968500" y="1011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48985</xdr:rowOff>
    </xdr:from>
    <xdr:to>
      <xdr:col>15</xdr:col>
      <xdr:colOff>50800</xdr:colOff>
      <xdr:row>59</xdr:row>
      <xdr:rowOff>86541</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2019300" y="10164535"/>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132080</xdr:rowOff>
    </xdr:from>
    <xdr:to>
      <xdr:col>6</xdr:col>
      <xdr:colOff>38100</xdr:colOff>
      <xdr:row>59</xdr:row>
      <xdr:rowOff>62230</xdr:rowOff>
    </xdr:to>
    <xdr:sp macro="" textlink="">
      <xdr:nvSpPr>
        <xdr:cNvPr id="174" name="楕円 173">
          <a:extLst>
            <a:ext uri="{FF2B5EF4-FFF2-40B4-BE49-F238E27FC236}">
              <a16:creationId xmlns:a16="http://schemas.microsoft.com/office/drawing/2014/main" id="{00000000-0008-0000-0200-0000AE000000}"/>
            </a:ext>
          </a:extLst>
        </xdr:cNvPr>
        <xdr:cNvSpPr/>
      </xdr:nvSpPr>
      <xdr:spPr>
        <a:xfrm>
          <a:off x="107950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11430</xdr:rowOff>
    </xdr:from>
    <xdr:to>
      <xdr:col>10</xdr:col>
      <xdr:colOff>114300</xdr:colOff>
      <xdr:row>59</xdr:row>
      <xdr:rowOff>48985</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1130300" y="10126980"/>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40294</xdr:rowOff>
    </xdr:from>
    <xdr:ext cx="405111" cy="259045"/>
    <xdr:sp macro="" textlink="">
      <xdr:nvSpPr>
        <xdr:cNvPr id="176" name="n_1aveValue【体育館・プール】&#10;有形固定資産減価償却率">
          <a:extLst>
            <a:ext uri="{FF2B5EF4-FFF2-40B4-BE49-F238E27FC236}">
              <a16:creationId xmlns:a16="http://schemas.microsoft.com/office/drawing/2014/main" id="{00000000-0008-0000-0200-0000B0000000}"/>
            </a:ext>
          </a:extLst>
        </xdr:cNvPr>
        <xdr:cNvSpPr txBox="1"/>
      </xdr:nvSpPr>
      <xdr:spPr>
        <a:xfrm>
          <a:off x="3582044" y="10670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17434</xdr:rowOff>
    </xdr:from>
    <xdr:ext cx="405111" cy="259045"/>
    <xdr:sp macro="" textlink="">
      <xdr:nvSpPr>
        <xdr:cNvPr id="177" name="n_2aveValue【体育館・プール】&#10;有形固定資産減価償却率">
          <a:extLst>
            <a:ext uri="{FF2B5EF4-FFF2-40B4-BE49-F238E27FC236}">
              <a16:creationId xmlns:a16="http://schemas.microsoft.com/office/drawing/2014/main" id="{00000000-0008-0000-0200-0000B1000000}"/>
            </a:ext>
          </a:extLst>
        </xdr:cNvPr>
        <xdr:cNvSpPr txBox="1"/>
      </xdr:nvSpPr>
      <xdr:spPr>
        <a:xfrm>
          <a:off x="2705744" y="1064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170923</xdr:rowOff>
    </xdr:from>
    <xdr:ext cx="405111" cy="259045"/>
    <xdr:sp macro="" textlink="">
      <xdr:nvSpPr>
        <xdr:cNvPr id="178" name="n_3aveValue【体育館・プール】&#10;有形固定資産減価償却率">
          <a:extLst>
            <a:ext uri="{FF2B5EF4-FFF2-40B4-BE49-F238E27FC236}">
              <a16:creationId xmlns:a16="http://schemas.microsoft.com/office/drawing/2014/main" id="{00000000-0008-0000-0200-0000B2000000}"/>
            </a:ext>
          </a:extLst>
        </xdr:cNvPr>
        <xdr:cNvSpPr txBox="1"/>
      </xdr:nvSpPr>
      <xdr:spPr>
        <a:xfrm>
          <a:off x="1816744" y="1062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136633</xdr:rowOff>
    </xdr:from>
    <xdr:ext cx="405111" cy="259045"/>
    <xdr:sp macro="" textlink="">
      <xdr:nvSpPr>
        <xdr:cNvPr id="179" name="n_4aveValue【体育館・プール】&#10;有形固定資産減価償却率">
          <a:extLst>
            <a:ext uri="{FF2B5EF4-FFF2-40B4-BE49-F238E27FC236}">
              <a16:creationId xmlns:a16="http://schemas.microsoft.com/office/drawing/2014/main" id="{00000000-0008-0000-0200-0000B3000000}"/>
            </a:ext>
          </a:extLst>
        </xdr:cNvPr>
        <xdr:cNvSpPr txBox="1"/>
      </xdr:nvSpPr>
      <xdr:spPr>
        <a:xfrm>
          <a:off x="927744" y="1059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21607</xdr:rowOff>
    </xdr:from>
    <xdr:ext cx="405111" cy="259045"/>
    <xdr:sp macro="" textlink="">
      <xdr:nvSpPr>
        <xdr:cNvPr id="180" name="n_1mainValue【体育館・プール】&#10;有形固定資産減価償却率">
          <a:extLst>
            <a:ext uri="{FF2B5EF4-FFF2-40B4-BE49-F238E27FC236}">
              <a16:creationId xmlns:a16="http://schemas.microsoft.com/office/drawing/2014/main" id="{00000000-0008-0000-0200-0000B4000000}"/>
            </a:ext>
          </a:extLst>
        </xdr:cNvPr>
        <xdr:cNvSpPr txBox="1"/>
      </xdr:nvSpPr>
      <xdr:spPr>
        <a:xfrm>
          <a:off x="3582044" y="996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153868</xdr:rowOff>
    </xdr:from>
    <xdr:ext cx="405111" cy="259045"/>
    <xdr:sp macro="" textlink="">
      <xdr:nvSpPr>
        <xdr:cNvPr id="181" name="n_2mainValue【体育館・プール】&#10;有形固定資産減価償却率">
          <a:extLst>
            <a:ext uri="{FF2B5EF4-FFF2-40B4-BE49-F238E27FC236}">
              <a16:creationId xmlns:a16="http://schemas.microsoft.com/office/drawing/2014/main" id="{00000000-0008-0000-0200-0000B5000000}"/>
            </a:ext>
          </a:extLst>
        </xdr:cNvPr>
        <xdr:cNvSpPr txBox="1"/>
      </xdr:nvSpPr>
      <xdr:spPr>
        <a:xfrm>
          <a:off x="2705744" y="9926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116312</xdr:rowOff>
    </xdr:from>
    <xdr:ext cx="405111" cy="259045"/>
    <xdr:sp macro="" textlink="">
      <xdr:nvSpPr>
        <xdr:cNvPr id="182" name="n_3mainValue【体育館・プール】&#10;有形固定資産減価償却率">
          <a:extLst>
            <a:ext uri="{FF2B5EF4-FFF2-40B4-BE49-F238E27FC236}">
              <a16:creationId xmlns:a16="http://schemas.microsoft.com/office/drawing/2014/main" id="{00000000-0008-0000-0200-0000B6000000}"/>
            </a:ext>
          </a:extLst>
        </xdr:cNvPr>
        <xdr:cNvSpPr txBox="1"/>
      </xdr:nvSpPr>
      <xdr:spPr>
        <a:xfrm>
          <a:off x="1816744" y="988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78757</xdr:rowOff>
    </xdr:from>
    <xdr:ext cx="405111" cy="259045"/>
    <xdr:sp macro="" textlink="">
      <xdr:nvSpPr>
        <xdr:cNvPr id="183" name="n_4mainValue【体育館・プール】&#10;有形固定資産減価償却率">
          <a:extLst>
            <a:ext uri="{FF2B5EF4-FFF2-40B4-BE49-F238E27FC236}">
              <a16:creationId xmlns:a16="http://schemas.microsoft.com/office/drawing/2014/main" id="{00000000-0008-0000-0200-0000B7000000}"/>
            </a:ext>
          </a:extLst>
        </xdr:cNvPr>
        <xdr:cNvSpPr txBox="1"/>
      </xdr:nvSpPr>
      <xdr:spPr>
        <a:xfrm>
          <a:off x="927744"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84" name="正方形/長方形 183">
          <a:extLst>
            <a:ext uri="{FF2B5EF4-FFF2-40B4-BE49-F238E27FC236}">
              <a16:creationId xmlns:a16="http://schemas.microsoft.com/office/drawing/2014/main" id="{00000000-0008-0000-0200-0000B8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85" name="正方形/長方形 184">
          <a:extLst>
            <a:ext uri="{FF2B5EF4-FFF2-40B4-BE49-F238E27FC236}">
              <a16:creationId xmlns:a16="http://schemas.microsoft.com/office/drawing/2014/main" id="{00000000-0008-0000-0200-0000B9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86" name="正方形/長方形 185">
          <a:extLst>
            <a:ext uri="{FF2B5EF4-FFF2-40B4-BE49-F238E27FC236}">
              <a16:creationId xmlns:a16="http://schemas.microsoft.com/office/drawing/2014/main" id="{00000000-0008-0000-0200-0000BA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87" name="正方形/長方形 186">
          <a:extLst>
            <a:ext uri="{FF2B5EF4-FFF2-40B4-BE49-F238E27FC236}">
              <a16:creationId xmlns:a16="http://schemas.microsoft.com/office/drawing/2014/main" id="{00000000-0008-0000-0200-0000BB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8" name="正方形/長方形 187">
          <a:extLst>
            <a:ext uri="{FF2B5EF4-FFF2-40B4-BE49-F238E27FC236}">
              <a16:creationId xmlns:a16="http://schemas.microsoft.com/office/drawing/2014/main" id="{00000000-0008-0000-0200-0000BC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9" name="正方形/長方形 188">
          <a:extLst>
            <a:ext uri="{FF2B5EF4-FFF2-40B4-BE49-F238E27FC236}">
              <a16:creationId xmlns:a16="http://schemas.microsoft.com/office/drawing/2014/main" id="{00000000-0008-0000-0200-0000BD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0" name="正方形/長方形 189">
          <a:extLst>
            <a:ext uri="{FF2B5EF4-FFF2-40B4-BE49-F238E27FC236}">
              <a16:creationId xmlns:a16="http://schemas.microsoft.com/office/drawing/2014/main" id="{00000000-0008-0000-0200-0000BE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1" name="正方形/長方形 190">
          <a:extLst>
            <a:ext uri="{FF2B5EF4-FFF2-40B4-BE49-F238E27FC236}">
              <a16:creationId xmlns:a16="http://schemas.microsoft.com/office/drawing/2014/main" id="{00000000-0008-0000-0200-0000BF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2" name="テキスト ボックス 191">
          <a:extLst>
            <a:ext uri="{FF2B5EF4-FFF2-40B4-BE49-F238E27FC236}">
              <a16:creationId xmlns:a16="http://schemas.microsoft.com/office/drawing/2014/main" id="{00000000-0008-0000-0200-0000C0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3" name="直線コネクタ 192">
          <a:extLst>
            <a:ext uri="{FF2B5EF4-FFF2-40B4-BE49-F238E27FC236}">
              <a16:creationId xmlns:a16="http://schemas.microsoft.com/office/drawing/2014/main" id="{00000000-0008-0000-0200-0000C1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95" name="テキスト ボックス 194">
          <a:extLst>
            <a:ext uri="{FF2B5EF4-FFF2-40B4-BE49-F238E27FC236}">
              <a16:creationId xmlns:a16="http://schemas.microsoft.com/office/drawing/2014/main" id="{00000000-0008-0000-0200-0000C3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97" name="テキスト ボックス 196">
          <a:extLst>
            <a:ext uri="{FF2B5EF4-FFF2-40B4-BE49-F238E27FC236}">
              <a16:creationId xmlns:a16="http://schemas.microsoft.com/office/drawing/2014/main" id="{00000000-0008-0000-0200-0000C5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98" name="直線コネクタ 197">
          <a:extLst>
            <a:ext uri="{FF2B5EF4-FFF2-40B4-BE49-F238E27FC236}">
              <a16:creationId xmlns:a16="http://schemas.microsoft.com/office/drawing/2014/main" id="{00000000-0008-0000-0200-0000C6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99" name="テキスト ボックス 198">
          <a:extLst>
            <a:ext uri="{FF2B5EF4-FFF2-40B4-BE49-F238E27FC236}">
              <a16:creationId xmlns:a16="http://schemas.microsoft.com/office/drawing/2014/main" id="{00000000-0008-0000-0200-0000C7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00" name="直線コネクタ 199">
          <a:extLst>
            <a:ext uri="{FF2B5EF4-FFF2-40B4-BE49-F238E27FC236}">
              <a16:creationId xmlns:a16="http://schemas.microsoft.com/office/drawing/2014/main" id="{00000000-0008-0000-0200-0000C8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01" name="テキスト ボックス 200">
          <a:extLst>
            <a:ext uri="{FF2B5EF4-FFF2-40B4-BE49-F238E27FC236}">
              <a16:creationId xmlns:a16="http://schemas.microsoft.com/office/drawing/2014/main" id="{00000000-0008-0000-0200-0000C9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02" name="直線コネクタ 201">
          <a:extLst>
            <a:ext uri="{FF2B5EF4-FFF2-40B4-BE49-F238E27FC236}">
              <a16:creationId xmlns:a16="http://schemas.microsoft.com/office/drawing/2014/main" id="{00000000-0008-0000-0200-0000CA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03" name="テキスト ボックス 202">
          <a:extLst>
            <a:ext uri="{FF2B5EF4-FFF2-40B4-BE49-F238E27FC236}">
              <a16:creationId xmlns:a16="http://schemas.microsoft.com/office/drawing/2014/main" id="{00000000-0008-0000-0200-0000CB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4" name="直線コネクタ 203">
          <a:extLst>
            <a:ext uri="{FF2B5EF4-FFF2-40B4-BE49-F238E27FC236}">
              <a16:creationId xmlns:a16="http://schemas.microsoft.com/office/drawing/2014/main" id="{00000000-0008-0000-0200-0000CC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05" name="テキスト ボックス 204">
          <a:extLst>
            <a:ext uri="{FF2B5EF4-FFF2-40B4-BE49-F238E27FC236}">
              <a16:creationId xmlns:a16="http://schemas.microsoft.com/office/drawing/2014/main" id="{00000000-0008-0000-0200-0000CD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06" name="【体育館・プール】&#10;一人当たり面積グラフ枠">
          <a:extLst>
            <a:ext uri="{FF2B5EF4-FFF2-40B4-BE49-F238E27FC236}">
              <a16:creationId xmlns:a16="http://schemas.microsoft.com/office/drawing/2014/main" id="{00000000-0008-0000-0200-0000CE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207" name="直線コネクタ 206">
          <a:extLst>
            <a:ext uri="{FF2B5EF4-FFF2-40B4-BE49-F238E27FC236}">
              <a16:creationId xmlns:a16="http://schemas.microsoft.com/office/drawing/2014/main" id="{00000000-0008-0000-0200-0000CF000000}"/>
            </a:ext>
          </a:extLst>
        </xdr:cNvPr>
        <xdr:cNvCxnSpPr/>
      </xdr:nvCxnSpPr>
      <xdr:spPr>
        <a:xfrm flipV="1">
          <a:off x="10476865" y="9753981"/>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208" name="【体育館・プール】&#10;一人当たり面積最小値テキスト">
          <a:extLst>
            <a:ext uri="{FF2B5EF4-FFF2-40B4-BE49-F238E27FC236}">
              <a16:creationId xmlns:a16="http://schemas.microsoft.com/office/drawing/2014/main" id="{00000000-0008-0000-0200-0000D0000000}"/>
            </a:ext>
          </a:extLst>
        </xdr:cNvPr>
        <xdr:cNvSpPr txBox="1"/>
      </xdr:nvSpPr>
      <xdr:spPr>
        <a:xfrm>
          <a:off x="10515600" y="1104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209" name="直線コネクタ 208">
          <a:extLst>
            <a:ext uri="{FF2B5EF4-FFF2-40B4-BE49-F238E27FC236}">
              <a16:creationId xmlns:a16="http://schemas.microsoft.com/office/drawing/2014/main" id="{00000000-0008-0000-0200-0000D1000000}"/>
            </a:ext>
          </a:extLst>
        </xdr:cNvPr>
        <xdr:cNvCxnSpPr/>
      </xdr:nvCxnSpPr>
      <xdr:spPr>
        <a:xfrm>
          <a:off x="10388600" y="11038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210" name="【体育館・プール】&#10;一人当たり面積最大値テキスト">
          <a:extLst>
            <a:ext uri="{FF2B5EF4-FFF2-40B4-BE49-F238E27FC236}">
              <a16:creationId xmlns:a16="http://schemas.microsoft.com/office/drawing/2014/main" id="{00000000-0008-0000-0200-0000D2000000}"/>
            </a:ext>
          </a:extLst>
        </xdr:cNvPr>
        <xdr:cNvSpPr txBox="1"/>
      </xdr:nvSpPr>
      <xdr:spPr>
        <a:xfrm>
          <a:off x="10515600" y="952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211" name="直線コネクタ 210">
          <a:extLst>
            <a:ext uri="{FF2B5EF4-FFF2-40B4-BE49-F238E27FC236}">
              <a16:creationId xmlns:a16="http://schemas.microsoft.com/office/drawing/2014/main" id="{00000000-0008-0000-0200-0000D3000000}"/>
            </a:ext>
          </a:extLst>
        </xdr:cNvPr>
        <xdr:cNvCxnSpPr/>
      </xdr:nvCxnSpPr>
      <xdr:spPr>
        <a:xfrm>
          <a:off x="10388600" y="9753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119651</xdr:rowOff>
    </xdr:from>
    <xdr:ext cx="469744" cy="259045"/>
    <xdr:sp macro="" textlink="">
      <xdr:nvSpPr>
        <xdr:cNvPr id="212" name="【体育館・プール】&#10;一人当たり面積平均値テキスト">
          <a:extLst>
            <a:ext uri="{FF2B5EF4-FFF2-40B4-BE49-F238E27FC236}">
              <a16:creationId xmlns:a16="http://schemas.microsoft.com/office/drawing/2014/main" id="{00000000-0008-0000-0200-0000D4000000}"/>
            </a:ext>
          </a:extLst>
        </xdr:cNvPr>
        <xdr:cNvSpPr txBox="1"/>
      </xdr:nvSpPr>
      <xdr:spPr>
        <a:xfrm>
          <a:off x="10515600" y="107495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213" name="フローチャート: 判断 212">
          <a:extLst>
            <a:ext uri="{FF2B5EF4-FFF2-40B4-BE49-F238E27FC236}">
              <a16:creationId xmlns:a16="http://schemas.microsoft.com/office/drawing/2014/main" id="{00000000-0008-0000-0200-0000D5000000}"/>
            </a:ext>
          </a:extLst>
        </xdr:cNvPr>
        <xdr:cNvSpPr/>
      </xdr:nvSpPr>
      <xdr:spPr>
        <a:xfrm>
          <a:off x="10426700" y="1077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214" name="フローチャート: 判断 213">
          <a:extLst>
            <a:ext uri="{FF2B5EF4-FFF2-40B4-BE49-F238E27FC236}">
              <a16:creationId xmlns:a16="http://schemas.microsoft.com/office/drawing/2014/main" id="{00000000-0008-0000-0200-0000D6000000}"/>
            </a:ext>
          </a:extLst>
        </xdr:cNvPr>
        <xdr:cNvSpPr/>
      </xdr:nvSpPr>
      <xdr:spPr>
        <a:xfrm>
          <a:off x="9588500" y="10769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215" name="フローチャート: 判断 214">
          <a:extLst>
            <a:ext uri="{FF2B5EF4-FFF2-40B4-BE49-F238E27FC236}">
              <a16:creationId xmlns:a16="http://schemas.microsoft.com/office/drawing/2014/main" id="{00000000-0008-0000-0200-0000D7000000}"/>
            </a:ext>
          </a:extLst>
        </xdr:cNvPr>
        <xdr:cNvSpPr/>
      </xdr:nvSpPr>
      <xdr:spPr>
        <a:xfrm>
          <a:off x="8699500" y="1077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216" name="フローチャート: 判断 215">
          <a:extLst>
            <a:ext uri="{FF2B5EF4-FFF2-40B4-BE49-F238E27FC236}">
              <a16:creationId xmlns:a16="http://schemas.microsoft.com/office/drawing/2014/main" id="{00000000-0008-0000-0200-0000D8000000}"/>
            </a:ext>
          </a:extLst>
        </xdr:cNvPr>
        <xdr:cNvSpPr/>
      </xdr:nvSpPr>
      <xdr:spPr>
        <a:xfrm>
          <a:off x="7810500" y="10774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158750</xdr:rowOff>
    </xdr:from>
    <xdr:to>
      <xdr:col>36</xdr:col>
      <xdr:colOff>165100</xdr:colOff>
      <xdr:row>63</xdr:row>
      <xdr:rowOff>88900</xdr:rowOff>
    </xdr:to>
    <xdr:sp macro="" textlink="">
      <xdr:nvSpPr>
        <xdr:cNvPr id="217" name="フローチャート: 判断 216">
          <a:extLst>
            <a:ext uri="{FF2B5EF4-FFF2-40B4-BE49-F238E27FC236}">
              <a16:creationId xmlns:a16="http://schemas.microsoft.com/office/drawing/2014/main" id="{00000000-0008-0000-0200-0000D9000000}"/>
            </a:ext>
          </a:extLst>
        </xdr:cNvPr>
        <xdr:cNvSpPr/>
      </xdr:nvSpPr>
      <xdr:spPr>
        <a:xfrm>
          <a:off x="6921500" y="1078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19" name="テキスト ボックス 218">
          <a:extLst>
            <a:ext uri="{FF2B5EF4-FFF2-40B4-BE49-F238E27FC236}">
              <a16:creationId xmlns:a16="http://schemas.microsoft.com/office/drawing/2014/main" id="{00000000-0008-0000-0200-0000DB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1" name="テキスト ボックス 220">
          <a:extLst>
            <a:ext uri="{FF2B5EF4-FFF2-40B4-BE49-F238E27FC236}">
              <a16:creationId xmlns:a16="http://schemas.microsoft.com/office/drawing/2014/main" id="{00000000-0008-0000-0200-0000DD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5588</xdr:rowOff>
    </xdr:from>
    <xdr:to>
      <xdr:col>55</xdr:col>
      <xdr:colOff>50800</xdr:colOff>
      <xdr:row>60</xdr:row>
      <xdr:rowOff>107188</xdr:rowOff>
    </xdr:to>
    <xdr:sp macro="" textlink="">
      <xdr:nvSpPr>
        <xdr:cNvPr id="223" name="楕円 222">
          <a:extLst>
            <a:ext uri="{FF2B5EF4-FFF2-40B4-BE49-F238E27FC236}">
              <a16:creationId xmlns:a16="http://schemas.microsoft.com/office/drawing/2014/main" id="{00000000-0008-0000-0200-0000DF000000}"/>
            </a:ext>
          </a:extLst>
        </xdr:cNvPr>
        <xdr:cNvSpPr/>
      </xdr:nvSpPr>
      <xdr:spPr>
        <a:xfrm>
          <a:off x="10426700" y="1029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28465</xdr:rowOff>
    </xdr:from>
    <xdr:ext cx="469744" cy="259045"/>
    <xdr:sp macro="" textlink="">
      <xdr:nvSpPr>
        <xdr:cNvPr id="224" name="【体育館・プール】&#10;一人当たり面積該当値テキスト">
          <a:extLst>
            <a:ext uri="{FF2B5EF4-FFF2-40B4-BE49-F238E27FC236}">
              <a16:creationId xmlns:a16="http://schemas.microsoft.com/office/drawing/2014/main" id="{00000000-0008-0000-0200-0000E0000000}"/>
            </a:ext>
          </a:extLst>
        </xdr:cNvPr>
        <xdr:cNvSpPr txBox="1"/>
      </xdr:nvSpPr>
      <xdr:spPr>
        <a:xfrm>
          <a:off x="10515600" y="1014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18542</xdr:rowOff>
    </xdr:from>
    <xdr:to>
      <xdr:col>50</xdr:col>
      <xdr:colOff>165100</xdr:colOff>
      <xdr:row>60</xdr:row>
      <xdr:rowOff>120142</xdr:rowOff>
    </xdr:to>
    <xdr:sp macro="" textlink="">
      <xdr:nvSpPr>
        <xdr:cNvPr id="225" name="楕円 224">
          <a:extLst>
            <a:ext uri="{FF2B5EF4-FFF2-40B4-BE49-F238E27FC236}">
              <a16:creationId xmlns:a16="http://schemas.microsoft.com/office/drawing/2014/main" id="{00000000-0008-0000-0200-0000E1000000}"/>
            </a:ext>
          </a:extLst>
        </xdr:cNvPr>
        <xdr:cNvSpPr/>
      </xdr:nvSpPr>
      <xdr:spPr>
        <a:xfrm>
          <a:off x="9588500" y="10305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56388</xdr:rowOff>
    </xdr:from>
    <xdr:to>
      <xdr:col>55</xdr:col>
      <xdr:colOff>0</xdr:colOff>
      <xdr:row>60</xdr:row>
      <xdr:rowOff>69342</xdr:rowOff>
    </xdr:to>
    <xdr:cxnSp macro="">
      <xdr:nvCxnSpPr>
        <xdr:cNvPr id="226" name="直線コネクタ 225">
          <a:extLst>
            <a:ext uri="{FF2B5EF4-FFF2-40B4-BE49-F238E27FC236}">
              <a16:creationId xmlns:a16="http://schemas.microsoft.com/office/drawing/2014/main" id="{00000000-0008-0000-0200-0000E2000000}"/>
            </a:ext>
          </a:extLst>
        </xdr:cNvPr>
        <xdr:cNvCxnSpPr/>
      </xdr:nvCxnSpPr>
      <xdr:spPr>
        <a:xfrm flipV="1">
          <a:off x="9639300" y="10343388"/>
          <a:ext cx="8382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31115</xdr:rowOff>
    </xdr:from>
    <xdr:to>
      <xdr:col>46</xdr:col>
      <xdr:colOff>38100</xdr:colOff>
      <xdr:row>60</xdr:row>
      <xdr:rowOff>132715</xdr:rowOff>
    </xdr:to>
    <xdr:sp macro="" textlink="">
      <xdr:nvSpPr>
        <xdr:cNvPr id="227" name="楕円 226">
          <a:extLst>
            <a:ext uri="{FF2B5EF4-FFF2-40B4-BE49-F238E27FC236}">
              <a16:creationId xmlns:a16="http://schemas.microsoft.com/office/drawing/2014/main" id="{00000000-0008-0000-0200-0000E3000000}"/>
            </a:ext>
          </a:extLst>
        </xdr:cNvPr>
        <xdr:cNvSpPr/>
      </xdr:nvSpPr>
      <xdr:spPr>
        <a:xfrm>
          <a:off x="8699500" y="1031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69342</xdr:rowOff>
    </xdr:from>
    <xdr:to>
      <xdr:col>50</xdr:col>
      <xdr:colOff>114300</xdr:colOff>
      <xdr:row>60</xdr:row>
      <xdr:rowOff>81915</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flipV="1">
          <a:off x="8750300" y="10356342"/>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40640</xdr:rowOff>
    </xdr:from>
    <xdr:to>
      <xdr:col>41</xdr:col>
      <xdr:colOff>101600</xdr:colOff>
      <xdr:row>60</xdr:row>
      <xdr:rowOff>142240</xdr:rowOff>
    </xdr:to>
    <xdr:sp macro="" textlink="">
      <xdr:nvSpPr>
        <xdr:cNvPr id="229" name="楕円 228">
          <a:extLst>
            <a:ext uri="{FF2B5EF4-FFF2-40B4-BE49-F238E27FC236}">
              <a16:creationId xmlns:a16="http://schemas.microsoft.com/office/drawing/2014/main" id="{00000000-0008-0000-0200-0000E5000000}"/>
            </a:ext>
          </a:extLst>
        </xdr:cNvPr>
        <xdr:cNvSpPr/>
      </xdr:nvSpPr>
      <xdr:spPr>
        <a:xfrm>
          <a:off x="7810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81915</xdr:rowOff>
    </xdr:from>
    <xdr:to>
      <xdr:col>45</xdr:col>
      <xdr:colOff>177800</xdr:colOff>
      <xdr:row>60</xdr:row>
      <xdr:rowOff>91440</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flipV="1">
          <a:off x="7861300" y="1036891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51308</xdr:rowOff>
    </xdr:from>
    <xdr:to>
      <xdr:col>36</xdr:col>
      <xdr:colOff>165100</xdr:colOff>
      <xdr:row>60</xdr:row>
      <xdr:rowOff>152908</xdr:rowOff>
    </xdr:to>
    <xdr:sp macro="" textlink="">
      <xdr:nvSpPr>
        <xdr:cNvPr id="231" name="楕円 230">
          <a:extLst>
            <a:ext uri="{FF2B5EF4-FFF2-40B4-BE49-F238E27FC236}">
              <a16:creationId xmlns:a16="http://schemas.microsoft.com/office/drawing/2014/main" id="{00000000-0008-0000-0200-0000E7000000}"/>
            </a:ext>
          </a:extLst>
        </xdr:cNvPr>
        <xdr:cNvSpPr/>
      </xdr:nvSpPr>
      <xdr:spPr>
        <a:xfrm>
          <a:off x="6921500" y="1033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91440</xdr:rowOff>
    </xdr:from>
    <xdr:to>
      <xdr:col>41</xdr:col>
      <xdr:colOff>50800</xdr:colOff>
      <xdr:row>60</xdr:row>
      <xdr:rowOff>102108</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flipV="1">
          <a:off x="6972300" y="10378440"/>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61358</xdr:rowOff>
    </xdr:from>
    <xdr:ext cx="469744" cy="259045"/>
    <xdr:sp macro="" textlink="">
      <xdr:nvSpPr>
        <xdr:cNvPr id="233" name="n_1aveValue【体育館・プール】&#10;一人当たり面積">
          <a:extLst>
            <a:ext uri="{FF2B5EF4-FFF2-40B4-BE49-F238E27FC236}">
              <a16:creationId xmlns:a16="http://schemas.microsoft.com/office/drawing/2014/main" id="{00000000-0008-0000-0200-0000E9000000}"/>
            </a:ext>
          </a:extLst>
        </xdr:cNvPr>
        <xdr:cNvSpPr txBox="1"/>
      </xdr:nvSpPr>
      <xdr:spPr>
        <a:xfrm>
          <a:off x="9391727" y="10862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64025</xdr:rowOff>
    </xdr:from>
    <xdr:ext cx="469744" cy="259045"/>
    <xdr:sp macro="" textlink="">
      <xdr:nvSpPr>
        <xdr:cNvPr id="234" name="n_2aveValue【体育館・プール】&#10;一人当たり面積">
          <a:extLst>
            <a:ext uri="{FF2B5EF4-FFF2-40B4-BE49-F238E27FC236}">
              <a16:creationId xmlns:a16="http://schemas.microsoft.com/office/drawing/2014/main" id="{00000000-0008-0000-0200-0000EA000000}"/>
            </a:ext>
          </a:extLst>
        </xdr:cNvPr>
        <xdr:cNvSpPr txBox="1"/>
      </xdr:nvSpPr>
      <xdr:spPr>
        <a:xfrm>
          <a:off x="8515427" y="1086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66311</xdr:rowOff>
    </xdr:from>
    <xdr:ext cx="469744" cy="259045"/>
    <xdr:sp macro="" textlink="">
      <xdr:nvSpPr>
        <xdr:cNvPr id="235" name="n_3aveValue【体育館・プール】&#10;一人当たり面積">
          <a:extLst>
            <a:ext uri="{FF2B5EF4-FFF2-40B4-BE49-F238E27FC236}">
              <a16:creationId xmlns:a16="http://schemas.microsoft.com/office/drawing/2014/main" id="{00000000-0008-0000-0200-0000EB000000}"/>
            </a:ext>
          </a:extLst>
        </xdr:cNvPr>
        <xdr:cNvSpPr txBox="1"/>
      </xdr:nvSpPr>
      <xdr:spPr>
        <a:xfrm>
          <a:off x="7626427" y="1086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80027</xdr:rowOff>
    </xdr:from>
    <xdr:ext cx="469744" cy="259045"/>
    <xdr:sp macro="" textlink="">
      <xdr:nvSpPr>
        <xdr:cNvPr id="236" name="n_4aveValue【体育館・プール】&#10;一人当たり面積">
          <a:extLst>
            <a:ext uri="{FF2B5EF4-FFF2-40B4-BE49-F238E27FC236}">
              <a16:creationId xmlns:a16="http://schemas.microsoft.com/office/drawing/2014/main" id="{00000000-0008-0000-0200-0000EC000000}"/>
            </a:ext>
          </a:extLst>
        </xdr:cNvPr>
        <xdr:cNvSpPr txBox="1"/>
      </xdr:nvSpPr>
      <xdr:spPr>
        <a:xfrm>
          <a:off x="6737427" y="1088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136669</xdr:rowOff>
    </xdr:from>
    <xdr:ext cx="469744" cy="259045"/>
    <xdr:sp macro="" textlink="">
      <xdr:nvSpPr>
        <xdr:cNvPr id="237" name="n_1mainValue【体育館・プール】&#10;一人当たり面積">
          <a:extLst>
            <a:ext uri="{FF2B5EF4-FFF2-40B4-BE49-F238E27FC236}">
              <a16:creationId xmlns:a16="http://schemas.microsoft.com/office/drawing/2014/main" id="{00000000-0008-0000-0200-0000ED000000}"/>
            </a:ext>
          </a:extLst>
        </xdr:cNvPr>
        <xdr:cNvSpPr txBox="1"/>
      </xdr:nvSpPr>
      <xdr:spPr>
        <a:xfrm>
          <a:off x="9391727" y="10080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149242</xdr:rowOff>
    </xdr:from>
    <xdr:ext cx="469744" cy="259045"/>
    <xdr:sp macro="" textlink="">
      <xdr:nvSpPr>
        <xdr:cNvPr id="238" name="n_2mainValue【体育館・プール】&#10;一人当たり面積">
          <a:extLst>
            <a:ext uri="{FF2B5EF4-FFF2-40B4-BE49-F238E27FC236}">
              <a16:creationId xmlns:a16="http://schemas.microsoft.com/office/drawing/2014/main" id="{00000000-0008-0000-0200-0000EE000000}"/>
            </a:ext>
          </a:extLst>
        </xdr:cNvPr>
        <xdr:cNvSpPr txBox="1"/>
      </xdr:nvSpPr>
      <xdr:spPr>
        <a:xfrm>
          <a:off x="8515427" y="10093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158767</xdr:rowOff>
    </xdr:from>
    <xdr:ext cx="469744" cy="259045"/>
    <xdr:sp macro="" textlink="">
      <xdr:nvSpPr>
        <xdr:cNvPr id="239" name="n_3mainValue【体育館・プール】&#10;一人当たり面積">
          <a:extLst>
            <a:ext uri="{FF2B5EF4-FFF2-40B4-BE49-F238E27FC236}">
              <a16:creationId xmlns:a16="http://schemas.microsoft.com/office/drawing/2014/main" id="{00000000-0008-0000-0200-0000EF000000}"/>
            </a:ext>
          </a:extLst>
        </xdr:cNvPr>
        <xdr:cNvSpPr txBox="1"/>
      </xdr:nvSpPr>
      <xdr:spPr>
        <a:xfrm>
          <a:off x="7626427" y="1010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169435</xdr:rowOff>
    </xdr:from>
    <xdr:ext cx="469744" cy="259045"/>
    <xdr:sp macro="" textlink="">
      <xdr:nvSpPr>
        <xdr:cNvPr id="240" name="n_4mainValue【体育館・プール】&#10;一人当たり面積">
          <a:extLst>
            <a:ext uri="{FF2B5EF4-FFF2-40B4-BE49-F238E27FC236}">
              <a16:creationId xmlns:a16="http://schemas.microsoft.com/office/drawing/2014/main" id="{00000000-0008-0000-0200-0000F0000000}"/>
            </a:ext>
          </a:extLst>
        </xdr:cNvPr>
        <xdr:cNvSpPr txBox="1"/>
      </xdr:nvSpPr>
      <xdr:spPr>
        <a:xfrm>
          <a:off x="6737427" y="10113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1" name="正方形/長方形 240">
          <a:extLst>
            <a:ext uri="{FF2B5EF4-FFF2-40B4-BE49-F238E27FC236}">
              <a16:creationId xmlns:a16="http://schemas.microsoft.com/office/drawing/2014/main" id="{00000000-0008-0000-0200-0000F1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2" name="正方形/長方形 241">
          <a:extLst>
            <a:ext uri="{FF2B5EF4-FFF2-40B4-BE49-F238E27FC236}">
              <a16:creationId xmlns:a16="http://schemas.microsoft.com/office/drawing/2014/main" id="{00000000-0008-0000-0200-0000F2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3" name="正方形/長方形 242">
          <a:extLst>
            <a:ext uri="{FF2B5EF4-FFF2-40B4-BE49-F238E27FC236}">
              <a16:creationId xmlns:a16="http://schemas.microsoft.com/office/drawing/2014/main" id="{00000000-0008-0000-0200-0000F3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4" name="正方形/長方形 243">
          <a:extLst>
            <a:ext uri="{FF2B5EF4-FFF2-40B4-BE49-F238E27FC236}">
              <a16:creationId xmlns:a16="http://schemas.microsoft.com/office/drawing/2014/main" id="{00000000-0008-0000-0200-0000F4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5" name="正方形/長方形 244">
          <a:extLst>
            <a:ext uri="{FF2B5EF4-FFF2-40B4-BE49-F238E27FC236}">
              <a16:creationId xmlns:a16="http://schemas.microsoft.com/office/drawing/2014/main" id="{00000000-0008-0000-0200-0000F5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6" name="正方形/長方形 245">
          <a:extLst>
            <a:ext uri="{FF2B5EF4-FFF2-40B4-BE49-F238E27FC236}">
              <a16:creationId xmlns:a16="http://schemas.microsoft.com/office/drawing/2014/main" id="{00000000-0008-0000-0200-0000F6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47" name="正方形/長方形 246">
          <a:extLst>
            <a:ext uri="{FF2B5EF4-FFF2-40B4-BE49-F238E27FC236}">
              <a16:creationId xmlns:a16="http://schemas.microsoft.com/office/drawing/2014/main" id="{00000000-0008-0000-0200-0000F7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48" name="正方形/長方形 247">
          <a:extLst>
            <a:ext uri="{FF2B5EF4-FFF2-40B4-BE49-F238E27FC236}">
              <a16:creationId xmlns:a16="http://schemas.microsoft.com/office/drawing/2014/main" id="{00000000-0008-0000-0200-0000F8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49" name="テキスト ボックス 248">
          <a:extLst>
            <a:ext uri="{FF2B5EF4-FFF2-40B4-BE49-F238E27FC236}">
              <a16:creationId xmlns:a16="http://schemas.microsoft.com/office/drawing/2014/main" id="{00000000-0008-0000-0200-0000F9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0" name="直線コネクタ 249">
          <a:extLst>
            <a:ext uri="{FF2B5EF4-FFF2-40B4-BE49-F238E27FC236}">
              <a16:creationId xmlns:a16="http://schemas.microsoft.com/office/drawing/2014/main" id="{00000000-0008-0000-0200-0000FA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51" name="テキスト ボックス 250">
          <a:extLst>
            <a:ext uri="{FF2B5EF4-FFF2-40B4-BE49-F238E27FC236}">
              <a16:creationId xmlns:a16="http://schemas.microsoft.com/office/drawing/2014/main" id="{00000000-0008-0000-0200-0000FB00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52" name="直線コネクタ 251">
          <a:extLst>
            <a:ext uri="{FF2B5EF4-FFF2-40B4-BE49-F238E27FC236}">
              <a16:creationId xmlns:a16="http://schemas.microsoft.com/office/drawing/2014/main" id="{00000000-0008-0000-0200-0000FC00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53" name="テキスト ボックス 252">
          <a:extLst>
            <a:ext uri="{FF2B5EF4-FFF2-40B4-BE49-F238E27FC236}">
              <a16:creationId xmlns:a16="http://schemas.microsoft.com/office/drawing/2014/main" id="{00000000-0008-0000-0200-0000FD00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54" name="直線コネクタ 253">
          <a:extLst>
            <a:ext uri="{FF2B5EF4-FFF2-40B4-BE49-F238E27FC236}">
              <a16:creationId xmlns:a16="http://schemas.microsoft.com/office/drawing/2014/main" id="{00000000-0008-0000-0200-0000FE00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55" name="テキスト ボックス 254">
          <a:extLst>
            <a:ext uri="{FF2B5EF4-FFF2-40B4-BE49-F238E27FC236}">
              <a16:creationId xmlns:a16="http://schemas.microsoft.com/office/drawing/2014/main" id="{00000000-0008-0000-0200-0000FF00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56" name="直線コネクタ 255">
          <a:extLst>
            <a:ext uri="{FF2B5EF4-FFF2-40B4-BE49-F238E27FC236}">
              <a16:creationId xmlns:a16="http://schemas.microsoft.com/office/drawing/2014/main" id="{00000000-0008-0000-0200-000000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57" name="テキスト ボックス 256">
          <a:extLst>
            <a:ext uri="{FF2B5EF4-FFF2-40B4-BE49-F238E27FC236}">
              <a16:creationId xmlns:a16="http://schemas.microsoft.com/office/drawing/2014/main" id="{00000000-0008-0000-0200-000001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58" name="直線コネクタ 257">
          <a:extLst>
            <a:ext uri="{FF2B5EF4-FFF2-40B4-BE49-F238E27FC236}">
              <a16:creationId xmlns:a16="http://schemas.microsoft.com/office/drawing/2014/main" id="{00000000-0008-0000-0200-000002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59" name="テキスト ボックス 258">
          <a:extLst>
            <a:ext uri="{FF2B5EF4-FFF2-40B4-BE49-F238E27FC236}">
              <a16:creationId xmlns:a16="http://schemas.microsoft.com/office/drawing/2014/main" id="{00000000-0008-0000-0200-000003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60" name="直線コネクタ 259">
          <a:extLst>
            <a:ext uri="{FF2B5EF4-FFF2-40B4-BE49-F238E27FC236}">
              <a16:creationId xmlns:a16="http://schemas.microsoft.com/office/drawing/2014/main" id="{00000000-0008-0000-0200-000004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61" name="テキスト ボックス 260">
          <a:extLst>
            <a:ext uri="{FF2B5EF4-FFF2-40B4-BE49-F238E27FC236}">
              <a16:creationId xmlns:a16="http://schemas.microsoft.com/office/drawing/2014/main" id="{00000000-0008-0000-0200-000005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2" name="直線コネクタ 261">
          <a:extLst>
            <a:ext uri="{FF2B5EF4-FFF2-40B4-BE49-F238E27FC236}">
              <a16:creationId xmlns:a16="http://schemas.microsoft.com/office/drawing/2014/main" id="{00000000-0008-0000-0200-000006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63" name="テキスト ボックス 262">
          <a:extLst>
            <a:ext uri="{FF2B5EF4-FFF2-40B4-BE49-F238E27FC236}">
              <a16:creationId xmlns:a16="http://schemas.microsoft.com/office/drawing/2014/main" id="{00000000-0008-0000-0200-000007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64" name="【福祉施設】&#10;有形固定資産減価償却率グラフ枠">
          <a:extLst>
            <a:ext uri="{FF2B5EF4-FFF2-40B4-BE49-F238E27FC236}">
              <a16:creationId xmlns:a16="http://schemas.microsoft.com/office/drawing/2014/main" id="{00000000-0008-0000-0200-000008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81</xdr:row>
      <xdr:rowOff>3811</xdr:rowOff>
    </xdr:from>
    <xdr:to>
      <xdr:col>24</xdr:col>
      <xdr:colOff>62865</xdr:colOff>
      <xdr:row>86</xdr:row>
      <xdr:rowOff>114300</xdr:rowOff>
    </xdr:to>
    <xdr:cxnSp macro="">
      <xdr:nvCxnSpPr>
        <xdr:cNvPr id="265" name="直線コネクタ 264">
          <a:extLst>
            <a:ext uri="{FF2B5EF4-FFF2-40B4-BE49-F238E27FC236}">
              <a16:creationId xmlns:a16="http://schemas.microsoft.com/office/drawing/2014/main" id="{00000000-0008-0000-0200-000009010000}"/>
            </a:ext>
          </a:extLst>
        </xdr:cNvPr>
        <xdr:cNvCxnSpPr/>
      </xdr:nvCxnSpPr>
      <xdr:spPr>
        <a:xfrm flipV="1">
          <a:off x="4634865" y="13891261"/>
          <a:ext cx="0" cy="967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66" name="【福祉施設】&#10;有形固定資産減価償却率最小値テキスト">
          <a:extLst>
            <a:ext uri="{FF2B5EF4-FFF2-40B4-BE49-F238E27FC236}">
              <a16:creationId xmlns:a16="http://schemas.microsoft.com/office/drawing/2014/main" id="{00000000-0008-0000-0200-00000A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67" name="直線コネクタ 266">
          <a:extLst>
            <a:ext uri="{FF2B5EF4-FFF2-40B4-BE49-F238E27FC236}">
              <a16:creationId xmlns:a16="http://schemas.microsoft.com/office/drawing/2014/main" id="{00000000-0008-0000-0200-00000B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121938</xdr:rowOff>
    </xdr:from>
    <xdr:ext cx="405111" cy="259045"/>
    <xdr:sp macro="" textlink="">
      <xdr:nvSpPr>
        <xdr:cNvPr id="268" name="【福祉施設】&#10;有形固定資産減価償却率最大値テキスト">
          <a:extLst>
            <a:ext uri="{FF2B5EF4-FFF2-40B4-BE49-F238E27FC236}">
              <a16:creationId xmlns:a16="http://schemas.microsoft.com/office/drawing/2014/main" id="{00000000-0008-0000-0200-00000C010000}"/>
            </a:ext>
          </a:extLst>
        </xdr:cNvPr>
        <xdr:cNvSpPr txBox="1"/>
      </xdr:nvSpPr>
      <xdr:spPr>
        <a:xfrm>
          <a:off x="4673600" y="13666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81</xdr:row>
      <xdr:rowOff>3811</xdr:rowOff>
    </xdr:from>
    <xdr:to>
      <xdr:col>24</xdr:col>
      <xdr:colOff>152400</xdr:colOff>
      <xdr:row>81</xdr:row>
      <xdr:rowOff>3811</xdr:rowOff>
    </xdr:to>
    <xdr:cxnSp macro="">
      <xdr:nvCxnSpPr>
        <xdr:cNvPr id="269" name="直線コネクタ 268">
          <a:extLst>
            <a:ext uri="{FF2B5EF4-FFF2-40B4-BE49-F238E27FC236}">
              <a16:creationId xmlns:a16="http://schemas.microsoft.com/office/drawing/2014/main" id="{00000000-0008-0000-0200-00000D010000}"/>
            </a:ext>
          </a:extLst>
        </xdr:cNvPr>
        <xdr:cNvCxnSpPr/>
      </xdr:nvCxnSpPr>
      <xdr:spPr>
        <a:xfrm>
          <a:off x="4546600" y="13891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160038</xdr:rowOff>
    </xdr:from>
    <xdr:ext cx="405111" cy="259045"/>
    <xdr:sp macro="" textlink="">
      <xdr:nvSpPr>
        <xdr:cNvPr id="270" name="【福祉施設】&#10;有形固定資産減価償却率平均値テキスト">
          <a:extLst>
            <a:ext uri="{FF2B5EF4-FFF2-40B4-BE49-F238E27FC236}">
              <a16:creationId xmlns:a16="http://schemas.microsoft.com/office/drawing/2014/main" id="{00000000-0008-0000-0200-00000E010000}"/>
            </a:ext>
          </a:extLst>
        </xdr:cNvPr>
        <xdr:cNvSpPr txBox="1"/>
      </xdr:nvSpPr>
      <xdr:spPr>
        <a:xfrm>
          <a:off x="4673600" y="14218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10161</xdr:rowOff>
    </xdr:from>
    <xdr:to>
      <xdr:col>24</xdr:col>
      <xdr:colOff>114300</xdr:colOff>
      <xdr:row>83</xdr:row>
      <xdr:rowOff>111761</xdr:rowOff>
    </xdr:to>
    <xdr:sp macro="" textlink="">
      <xdr:nvSpPr>
        <xdr:cNvPr id="271" name="フローチャート: 判断 270">
          <a:extLst>
            <a:ext uri="{FF2B5EF4-FFF2-40B4-BE49-F238E27FC236}">
              <a16:creationId xmlns:a16="http://schemas.microsoft.com/office/drawing/2014/main" id="{00000000-0008-0000-0200-00000F010000}"/>
            </a:ext>
          </a:extLst>
        </xdr:cNvPr>
        <xdr:cNvSpPr/>
      </xdr:nvSpPr>
      <xdr:spPr>
        <a:xfrm>
          <a:off x="45847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166370</xdr:rowOff>
    </xdr:from>
    <xdr:to>
      <xdr:col>20</xdr:col>
      <xdr:colOff>38100</xdr:colOff>
      <xdr:row>83</xdr:row>
      <xdr:rowOff>96520</xdr:rowOff>
    </xdr:to>
    <xdr:sp macro="" textlink="">
      <xdr:nvSpPr>
        <xdr:cNvPr id="272" name="フローチャート: 判断 271">
          <a:extLst>
            <a:ext uri="{FF2B5EF4-FFF2-40B4-BE49-F238E27FC236}">
              <a16:creationId xmlns:a16="http://schemas.microsoft.com/office/drawing/2014/main" id="{00000000-0008-0000-0200-000010010000}"/>
            </a:ext>
          </a:extLst>
        </xdr:cNvPr>
        <xdr:cNvSpPr/>
      </xdr:nvSpPr>
      <xdr:spPr>
        <a:xfrm>
          <a:off x="3746500" y="1422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73" name="フローチャート: 判断 272">
          <a:extLst>
            <a:ext uri="{FF2B5EF4-FFF2-40B4-BE49-F238E27FC236}">
              <a16:creationId xmlns:a16="http://schemas.microsoft.com/office/drawing/2014/main" id="{00000000-0008-0000-0200-000011010000}"/>
            </a:ext>
          </a:extLst>
        </xdr:cNvPr>
        <xdr:cNvSpPr/>
      </xdr:nvSpPr>
      <xdr:spPr>
        <a:xfrm>
          <a:off x="2857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93980</xdr:rowOff>
    </xdr:from>
    <xdr:to>
      <xdr:col>10</xdr:col>
      <xdr:colOff>165100</xdr:colOff>
      <xdr:row>83</xdr:row>
      <xdr:rowOff>24130</xdr:rowOff>
    </xdr:to>
    <xdr:sp macro="" textlink="">
      <xdr:nvSpPr>
        <xdr:cNvPr id="274" name="フローチャート: 判断 273">
          <a:extLst>
            <a:ext uri="{FF2B5EF4-FFF2-40B4-BE49-F238E27FC236}">
              <a16:creationId xmlns:a16="http://schemas.microsoft.com/office/drawing/2014/main" id="{00000000-0008-0000-0200-000012010000}"/>
            </a:ext>
          </a:extLst>
        </xdr:cNvPr>
        <xdr:cNvSpPr/>
      </xdr:nvSpPr>
      <xdr:spPr>
        <a:xfrm>
          <a:off x="1968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53975</xdr:rowOff>
    </xdr:from>
    <xdr:to>
      <xdr:col>6</xdr:col>
      <xdr:colOff>38100</xdr:colOff>
      <xdr:row>82</xdr:row>
      <xdr:rowOff>155575</xdr:rowOff>
    </xdr:to>
    <xdr:sp macro="" textlink="">
      <xdr:nvSpPr>
        <xdr:cNvPr id="275" name="フローチャート: 判断 274">
          <a:extLst>
            <a:ext uri="{FF2B5EF4-FFF2-40B4-BE49-F238E27FC236}">
              <a16:creationId xmlns:a16="http://schemas.microsoft.com/office/drawing/2014/main" id="{00000000-0008-0000-0200-000013010000}"/>
            </a:ext>
          </a:extLst>
        </xdr:cNvPr>
        <xdr:cNvSpPr/>
      </xdr:nvSpPr>
      <xdr:spPr>
        <a:xfrm>
          <a:off x="1079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77" name="テキスト ボックス 276">
          <a:extLst>
            <a:ext uri="{FF2B5EF4-FFF2-40B4-BE49-F238E27FC236}">
              <a16:creationId xmlns:a16="http://schemas.microsoft.com/office/drawing/2014/main" id="{00000000-0008-0000-0200-000015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79" name="テキスト ボックス 278">
          <a:extLst>
            <a:ext uri="{FF2B5EF4-FFF2-40B4-BE49-F238E27FC236}">
              <a16:creationId xmlns:a16="http://schemas.microsoft.com/office/drawing/2014/main" id="{00000000-0008-0000-0200-000017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105411</xdr:rowOff>
    </xdr:from>
    <xdr:to>
      <xdr:col>24</xdr:col>
      <xdr:colOff>114300</xdr:colOff>
      <xdr:row>82</xdr:row>
      <xdr:rowOff>35561</xdr:rowOff>
    </xdr:to>
    <xdr:sp macro="" textlink="">
      <xdr:nvSpPr>
        <xdr:cNvPr id="281" name="楕円 280">
          <a:extLst>
            <a:ext uri="{FF2B5EF4-FFF2-40B4-BE49-F238E27FC236}">
              <a16:creationId xmlns:a16="http://schemas.microsoft.com/office/drawing/2014/main" id="{00000000-0008-0000-0200-000019010000}"/>
            </a:ext>
          </a:extLst>
        </xdr:cNvPr>
        <xdr:cNvSpPr/>
      </xdr:nvSpPr>
      <xdr:spPr>
        <a:xfrm>
          <a:off x="4584700" y="1399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128288</xdr:rowOff>
    </xdr:from>
    <xdr:ext cx="405111" cy="259045"/>
    <xdr:sp macro="" textlink="">
      <xdr:nvSpPr>
        <xdr:cNvPr id="282" name="【福祉施設】&#10;有形固定資産減価償却率該当値テキスト">
          <a:extLst>
            <a:ext uri="{FF2B5EF4-FFF2-40B4-BE49-F238E27FC236}">
              <a16:creationId xmlns:a16="http://schemas.microsoft.com/office/drawing/2014/main" id="{00000000-0008-0000-0200-00001A010000}"/>
            </a:ext>
          </a:extLst>
        </xdr:cNvPr>
        <xdr:cNvSpPr txBox="1"/>
      </xdr:nvSpPr>
      <xdr:spPr>
        <a:xfrm>
          <a:off x="4673600" y="1384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53975</xdr:rowOff>
    </xdr:from>
    <xdr:to>
      <xdr:col>20</xdr:col>
      <xdr:colOff>38100</xdr:colOff>
      <xdr:row>81</xdr:row>
      <xdr:rowOff>155575</xdr:rowOff>
    </xdr:to>
    <xdr:sp macro="" textlink="">
      <xdr:nvSpPr>
        <xdr:cNvPr id="283" name="楕円 282">
          <a:extLst>
            <a:ext uri="{FF2B5EF4-FFF2-40B4-BE49-F238E27FC236}">
              <a16:creationId xmlns:a16="http://schemas.microsoft.com/office/drawing/2014/main" id="{00000000-0008-0000-0200-00001B010000}"/>
            </a:ext>
          </a:extLst>
        </xdr:cNvPr>
        <xdr:cNvSpPr/>
      </xdr:nvSpPr>
      <xdr:spPr>
        <a:xfrm>
          <a:off x="3746500" y="1394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104775</xdr:rowOff>
    </xdr:from>
    <xdr:to>
      <xdr:col>24</xdr:col>
      <xdr:colOff>63500</xdr:colOff>
      <xdr:row>81</xdr:row>
      <xdr:rowOff>156211</xdr:rowOff>
    </xdr:to>
    <xdr:cxnSp macro="">
      <xdr:nvCxnSpPr>
        <xdr:cNvPr id="284" name="直線コネクタ 283">
          <a:extLst>
            <a:ext uri="{FF2B5EF4-FFF2-40B4-BE49-F238E27FC236}">
              <a16:creationId xmlns:a16="http://schemas.microsoft.com/office/drawing/2014/main" id="{00000000-0008-0000-0200-00001C010000}"/>
            </a:ext>
          </a:extLst>
        </xdr:cNvPr>
        <xdr:cNvCxnSpPr/>
      </xdr:nvCxnSpPr>
      <xdr:spPr>
        <a:xfrm>
          <a:off x="3797300" y="13992225"/>
          <a:ext cx="8382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166370</xdr:rowOff>
    </xdr:from>
    <xdr:to>
      <xdr:col>15</xdr:col>
      <xdr:colOff>101600</xdr:colOff>
      <xdr:row>81</xdr:row>
      <xdr:rowOff>96520</xdr:rowOff>
    </xdr:to>
    <xdr:sp macro="" textlink="">
      <xdr:nvSpPr>
        <xdr:cNvPr id="285" name="楕円 284">
          <a:extLst>
            <a:ext uri="{FF2B5EF4-FFF2-40B4-BE49-F238E27FC236}">
              <a16:creationId xmlns:a16="http://schemas.microsoft.com/office/drawing/2014/main" id="{00000000-0008-0000-0200-00001D010000}"/>
            </a:ext>
          </a:extLst>
        </xdr:cNvPr>
        <xdr:cNvSpPr/>
      </xdr:nvSpPr>
      <xdr:spPr>
        <a:xfrm>
          <a:off x="2857500" y="1388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45720</xdr:rowOff>
    </xdr:from>
    <xdr:to>
      <xdr:col>19</xdr:col>
      <xdr:colOff>177800</xdr:colOff>
      <xdr:row>81</xdr:row>
      <xdr:rowOff>104775</xdr:rowOff>
    </xdr:to>
    <xdr:cxnSp macro="">
      <xdr:nvCxnSpPr>
        <xdr:cNvPr id="286" name="直線コネクタ 285">
          <a:extLst>
            <a:ext uri="{FF2B5EF4-FFF2-40B4-BE49-F238E27FC236}">
              <a16:creationId xmlns:a16="http://schemas.microsoft.com/office/drawing/2014/main" id="{00000000-0008-0000-0200-00001E010000}"/>
            </a:ext>
          </a:extLst>
        </xdr:cNvPr>
        <xdr:cNvCxnSpPr/>
      </xdr:nvCxnSpPr>
      <xdr:spPr>
        <a:xfrm>
          <a:off x="2908300" y="13933170"/>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111125</xdr:rowOff>
    </xdr:from>
    <xdr:to>
      <xdr:col>10</xdr:col>
      <xdr:colOff>165100</xdr:colOff>
      <xdr:row>81</xdr:row>
      <xdr:rowOff>41275</xdr:rowOff>
    </xdr:to>
    <xdr:sp macro="" textlink="">
      <xdr:nvSpPr>
        <xdr:cNvPr id="287" name="楕円 286">
          <a:extLst>
            <a:ext uri="{FF2B5EF4-FFF2-40B4-BE49-F238E27FC236}">
              <a16:creationId xmlns:a16="http://schemas.microsoft.com/office/drawing/2014/main" id="{00000000-0008-0000-0200-00001F010000}"/>
            </a:ext>
          </a:extLst>
        </xdr:cNvPr>
        <xdr:cNvSpPr/>
      </xdr:nvSpPr>
      <xdr:spPr>
        <a:xfrm>
          <a:off x="1968500" y="1382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161925</xdr:rowOff>
    </xdr:from>
    <xdr:to>
      <xdr:col>15</xdr:col>
      <xdr:colOff>50800</xdr:colOff>
      <xdr:row>81</xdr:row>
      <xdr:rowOff>45720</xdr:rowOff>
    </xdr:to>
    <xdr:cxnSp macro="">
      <xdr:nvCxnSpPr>
        <xdr:cNvPr id="288" name="直線コネクタ 287">
          <a:extLst>
            <a:ext uri="{FF2B5EF4-FFF2-40B4-BE49-F238E27FC236}">
              <a16:creationId xmlns:a16="http://schemas.microsoft.com/office/drawing/2014/main" id="{00000000-0008-0000-0200-000020010000}"/>
            </a:ext>
          </a:extLst>
        </xdr:cNvPr>
        <xdr:cNvCxnSpPr/>
      </xdr:nvCxnSpPr>
      <xdr:spPr>
        <a:xfrm>
          <a:off x="2019300" y="1387792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132080</xdr:rowOff>
    </xdr:from>
    <xdr:to>
      <xdr:col>6</xdr:col>
      <xdr:colOff>38100</xdr:colOff>
      <xdr:row>78</xdr:row>
      <xdr:rowOff>62230</xdr:rowOff>
    </xdr:to>
    <xdr:sp macro="" textlink="">
      <xdr:nvSpPr>
        <xdr:cNvPr id="289" name="楕円 288">
          <a:extLst>
            <a:ext uri="{FF2B5EF4-FFF2-40B4-BE49-F238E27FC236}">
              <a16:creationId xmlns:a16="http://schemas.microsoft.com/office/drawing/2014/main" id="{00000000-0008-0000-0200-000021010000}"/>
            </a:ext>
          </a:extLst>
        </xdr:cNvPr>
        <xdr:cNvSpPr/>
      </xdr:nvSpPr>
      <xdr:spPr>
        <a:xfrm>
          <a:off x="1079500" y="1333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11430</xdr:rowOff>
    </xdr:from>
    <xdr:to>
      <xdr:col>10</xdr:col>
      <xdr:colOff>114300</xdr:colOff>
      <xdr:row>80</xdr:row>
      <xdr:rowOff>161925</xdr:rowOff>
    </xdr:to>
    <xdr:cxnSp macro="">
      <xdr:nvCxnSpPr>
        <xdr:cNvPr id="290" name="直線コネクタ 289">
          <a:extLst>
            <a:ext uri="{FF2B5EF4-FFF2-40B4-BE49-F238E27FC236}">
              <a16:creationId xmlns:a16="http://schemas.microsoft.com/office/drawing/2014/main" id="{00000000-0008-0000-0200-000022010000}"/>
            </a:ext>
          </a:extLst>
        </xdr:cNvPr>
        <xdr:cNvCxnSpPr/>
      </xdr:nvCxnSpPr>
      <xdr:spPr>
        <a:xfrm>
          <a:off x="1130300" y="13384530"/>
          <a:ext cx="889000" cy="493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87647</xdr:rowOff>
    </xdr:from>
    <xdr:ext cx="405111" cy="259045"/>
    <xdr:sp macro="" textlink="">
      <xdr:nvSpPr>
        <xdr:cNvPr id="291" name="n_1aveValue【福祉施設】&#10;有形固定資産減価償却率">
          <a:extLst>
            <a:ext uri="{FF2B5EF4-FFF2-40B4-BE49-F238E27FC236}">
              <a16:creationId xmlns:a16="http://schemas.microsoft.com/office/drawing/2014/main" id="{00000000-0008-0000-0200-000023010000}"/>
            </a:ext>
          </a:extLst>
        </xdr:cNvPr>
        <xdr:cNvSpPr txBox="1"/>
      </xdr:nvSpPr>
      <xdr:spPr>
        <a:xfrm>
          <a:off x="3582044" y="1431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47641</xdr:rowOff>
    </xdr:from>
    <xdr:ext cx="405111" cy="259045"/>
    <xdr:sp macro="" textlink="">
      <xdr:nvSpPr>
        <xdr:cNvPr id="292" name="n_2aveValue【福祉施設】&#10;有形固定資産減価償却率">
          <a:extLst>
            <a:ext uri="{FF2B5EF4-FFF2-40B4-BE49-F238E27FC236}">
              <a16:creationId xmlns:a16="http://schemas.microsoft.com/office/drawing/2014/main" id="{00000000-0008-0000-0200-000024010000}"/>
            </a:ext>
          </a:extLst>
        </xdr:cNvPr>
        <xdr:cNvSpPr txBox="1"/>
      </xdr:nvSpPr>
      <xdr:spPr>
        <a:xfrm>
          <a:off x="2705744"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15257</xdr:rowOff>
    </xdr:from>
    <xdr:ext cx="405111" cy="259045"/>
    <xdr:sp macro="" textlink="">
      <xdr:nvSpPr>
        <xdr:cNvPr id="293" name="n_3aveValue【福祉施設】&#10;有形固定資産減価償却率">
          <a:extLst>
            <a:ext uri="{FF2B5EF4-FFF2-40B4-BE49-F238E27FC236}">
              <a16:creationId xmlns:a16="http://schemas.microsoft.com/office/drawing/2014/main" id="{00000000-0008-0000-0200-000025010000}"/>
            </a:ext>
          </a:extLst>
        </xdr:cNvPr>
        <xdr:cNvSpPr txBox="1"/>
      </xdr:nvSpPr>
      <xdr:spPr>
        <a:xfrm>
          <a:off x="181674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146702</xdr:rowOff>
    </xdr:from>
    <xdr:ext cx="405111" cy="259045"/>
    <xdr:sp macro="" textlink="">
      <xdr:nvSpPr>
        <xdr:cNvPr id="294" name="n_4aveValue【福祉施設】&#10;有形固定資産減価償却率">
          <a:extLst>
            <a:ext uri="{FF2B5EF4-FFF2-40B4-BE49-F238E27FC236}">
              <a16:creationId xmlns:a16="http://schemas.microsoft.com/office/drawing/2014/main" id="{00000000-0008-0000-0200-000026010000}"/>
            </a:ext>
          </a:extLst>
        </xdr:cNvPr>
        <xdr:cNvSpPr txBox="1"/>
      </xdr:nvSpPr>
      <xdr:spPr>
        <a:xfrm>
          <a:off x="927744" y="1420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652</xdr:rowOff>
    </xdr:from>
    <xdr:ext cx="405111" cy="259045"/>
    <xdr:sp macro="" textlink="">
      <xdr:nvSpPr>
        <xdr:cNvPr id="295" name="n_1mainValue【福祉施設】&#10;有形固定資産減価償却率">
          <a:extLst>
            <a:ext uri="{FF2B5EF4-FFF2-40B4-BE49-F238E27FC236}">
              <a16:creationId xmlns:a16="http://schemas.microsoft.com/office/drawing/2014/main" id="{00000000-0008-0000-0200-000027010000}"/>
            </a:ext>
          </a:extLst>
        </xdr:cNvPr>
        <xdr:cNvSpPr txBox="1"/>
      </xdr:nvSpPr>
      <xdr:spPr>
        <a:xfrm>
          <a:off x="3582044" y="1371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113047</xdr:rowOff>
    </xdr:from>
    <xdr:ext cx="405111" cy="259045"/>
    <xdr:sp macro="" textlink="">
      <xdr:nvSpPr>
        <xdr:cNvPr id="296" name="n_2mainValue【福祉施設】&#10;有形固定資産減価償却率">
          <a:extLst>
            <a:ext uri="{FF2B5EF4-FFF2-40B4-BE49-F238E27FC236}">
              <a16:creationId xmlns:a16="http://schemas.microsoft.com/office/drawing/2014/main" id="{00000000-0008-0000-0200-000028010000}"/>
            </a:ext>
          </a:extLst>
        </xdr:cNvPr>
        <xdr:cNvSpPr txBox="1"/>
      </xdr:nvSpPr>
      <xdr:spPr>
        <a:xfrm>
          <a:off x="2705744" y="1365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57802</xdr:rowOff>
    </xdr:from>
    <xdr:ext cx="405111" cy="259045"/>
    <xdr:sp macro="" textlink="">
      <xdr:nvSpPr>
        <xdr:cNvPr id="297" name="n_3mainValue【福祉施設】&#10;有形固定資産減価償却率">
          <a:extLst>
            <a:ext uri="{FF2B5EF4-FFF2-40B4-BE49-F238E27FC236}">
              <a16:creationId xmlns:a16="http://schemas.microsoft.com/office/drawing/2014/main" id="{00000000-0008-0000-0200-000029010000}"/>
            </a:ext>
          </a:extLst>
        </xdr:cNvPr>
        <xdr:cNvSpPr txBox="1"/>
      </xdr:nvSpPr>
      <xdr:spPr>
        <a:xfrm>
          <a:off x="1816744" y="1360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78757</xdr:rowOff>
    </xdr:from>
    <xdr:ext cx="405111" cy="259045"/>
    <xdr:sp macro="" textlink="">
      <xdr:nvSpPr>
        <xdr:cNvPr id="298" name="n_4mainValue【福祉施設】&#10;有形固定資産減価償却率">
          <a:extLst>
            <a:ext uri="{FF2B5EF4-FFF2-40B4-BE49-F238E27FC236}">
              <a16:creationId xmlns:a16="http://schemas.microsoft.com/office/drawing/2014/main" id="{00000000-0008-0000-0200-00002A010000}"/>
            </a:ext>
          </a:extLst>
        </xdr:cNvPr>
        <xdr:cNvSpPr txBox="1"/>
      </xdr:nvSpPr>
      <xdr:spPr>
        <a:xfrm>
          <a:off x="927744" y="1310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9" name="正方形/長方形 298">
          <a:extLst>
            <a:ext uri="{FF2B5EF4-FFF2-40B4-BE49-F238E27FC236}">
              <a16:creationId xmlns:a16="http://schemas.microsoft.com/office/drawing/2014/main" id="{00000000-0008-0000-0200-00002B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0" name="正方形/長方形 299">
          <a:extLst>
            <a:ext uri="{FF2B5EF4-FFF2-40B4-BE49-F238E27FC236}">
              <a16:creationId xmlns:a16="http://schemas.microsoft.com/office/drawing/2014/main" id="{00000000-0008-0000-0200-00002C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1" name="正方形/長方形 300">
          <a:extLst>
            <a:ext uri="{FF2B5EF4-FFF2-40B4-BE49-F238E27FC236}">
              <a16:creationId xmlns:a16="http://schemas.microsoft.com/office/drawing/2014/main" id="{00000000-0008-0000-0200-00002D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02" name="正方形/長方形 301">
          <a:extLst>
            <a:ext uri="{FF2B5EF4-FFF2-40B4-BE49-F238E27FC236}">
              <a16:creationId xmlns:a16="http://schemas.microsoft.com/office/drawing/2014/main" id="{00000000-0008-0000-0200-00002E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03" name="正方形/長方形 302">
          <a:extLst>
            <a:ext uri="{FF2B5EF4-FFF2-40B4-BE49-F238E27FC236}">
              <a16:creationId xmlns:a16="http://schemas.microsoft.com/office/drawing/2014/main" id="{00000000-0008-0000-0200-00002F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4" name="正方形/長方形 303">
          <a:extLst>
            <a:ext uri="{FF2B5EF4-FFF2-40B4-BE49-F238E27FC236}">
              <a16:creationId xmlns:a16="http://schemas.microsoft.com/office/drawing/2014/main" id="{00000000-0008-0000-0200-000030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5" name="正方形/長方形 304">
          <a:extLst>
            <a:ext uri="{FF2B5EF4-FFF2-40B4-BE49-F238E27FC236}">
              <a16:creationId xmlns:a16="http://schemas.microsoft.com/office/drawing/2014/main" id="{00000000-0008-0000-0200-000031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6" name="正方形/長方形 305">
          <a:extLst>
            <a:ext uri="{FF2B5EF4-FFF2-40B4-BE49-F238E27FC236}">
              <a16:creationId xmlns:a16="http://schemas.microsoft.com/office/drawing/2014/main" id="{00000000-0008-0000-0200-000032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7" name="テキスト ボックス 306">
          <a:extLst>
            <a:ext uri="{FF2B5EF4-FFF2-40B4-BE49-F238E27FC236}">
              <a16:creationId xmlns:a16="http://schemas.microsoft.com/office/drawing/2014/main" id="{00000000-0008-0000-0200-000033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09" name="直線コネクタ 308">
          <a:extLst>
            <a:ext uri="{FF2B5EF4-FFF2-40B4-BE49-F238E27FC236}">
              <a16:creationId xmlns:a16="http://schemas.microsoft.com/office/drawing/2014/main" id="{00000000-0008-0000-0200-000035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10" name="テキスト ボックス 309">
          <a:extLst>
            <a:ext uri="{FF2B5EF4-FFF2-40B4-BE49-F238E27FC236}">
              <a16:creationId xmlns:a16="http://schemas.microsoft.com/office/drawing/2014/main" id="{00000000-0008-0000-0200-000036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11" name="直線コネクタ 310">
          <a:extLst>
            <a:ext uri="{FF2B5EF4-FFF2-40B4-BE49-F238E27FC236}">
              <a16:creationId xmlns:a16="http://schemas.microsoft.com/office/drawing/2014/main" id="{00000000-0008-0000-0200-000037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12" name="テキスト ボックス 311">
          <a:extLst>
            <a:ext uri="{FF2B5EF4-FFF2-40B4-BE49-F238E27FC236}">
              <a16:creationId xmlns:a16="http://schemas.microsoft.com/office/drawing/2014/main" id="{00000000-0008-0000-0200-000038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13" name="直線コネクタ 312">
          <a:extLst>
            <a:ext uri="{FF2B5EF4-FFF2-40B4-BE49-F238E27FC236}">
              <a16:creationId xmlns:a16="http://schemas.microsoft.com/office/drawing/2014/main" id="{00000000-0008-0000-0200-000039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14" name="テキスト ボックス 313">
          <a:extLst>
            <a:ext uri="{FF2B5EF4-FFF2-40B4-BE49-F238E27FC236}">
              <a16:creationId xmlns:a16="http://schemas.microsoft.com/office/drawing/2014/main" id="{00000000-0008-0000-0200-00003A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15" name="直線コネクタ 314">
          <a:extLst>
            <a:ext uri="{FF2B5EF4-FFF2-40B4-BE49-F238E27FC236}">
              <a16:creationId xmlns:a16="http://schemas.microsoft.com/office/drawing/2014/main" id="{00000000-0008-0000-0200-00003B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16" name="テキスト ボックス 315">
          <a:extLst>
            <a:ext uri="{FF2B5EF4-FFF2-40B4-BE49-F238E27FC236}">
              <a16:creationId xmlns:a16="http://schemas.microsoft.com/office/drawing/2014/main" id="{00000000-0008-0000-0200-00003C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17" name="直線コネクタ 316">
          <a:extLst>
            <a:ext uri="{FF2B5EF4-FFF2-40B4-BE49-F238E27FC236}">
              <a16:creationId xmlns:a16="http://schemas.microsoft.com/office/drawing/2014/main" id="{00000000-0008-0000-0200-00003D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18" name="テキスト ボックス 317">
          <a:extLst>
            <a:ext uri="{FF2B5EF4-FFF2-40B4-BE49-F238E27FC236}">
              <a16:creationId xmlns:a16="http://schemas.microsoft.com/office/drawing/2014/main" id="{00000000-0008-0000-0200-00003E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9" name="直線コネクタ 318">
          <a:extLst>
            <a:ext uri="{FF2B5EF4-FFF2-40B4-BE49-F238E27FC236}">
              <a16:creationId xmlns:a16="http://schemas.microsoft.com/office/drawing/2014/main" id="{00000000-0008-0000-0200-00003F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20" name="テキスト ボックス 319">
          <a:extLst>
            <a:ext uri="{FF2B5EF4-FFF2-40B4-BE49-F238E27FC236}">
              <a16:creationId xmlns:a16="http://schemas.microsoft.com/office/drawing/2014/main" id="{00000000-0008-0000-0200-000040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1" name="【福祉施設】&#10;一人当たり面積グラフ枠">
          <a:extLst>
            <a:ext uri="{FF2B5EF4-FFF2-40B4-BE49-F238E27FC236}">
              <a16:creationId xmlns:a16="http://schemas.microsoft.com/office/drawing/2014/main" id="{00000000-0008-0000-0200-000041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162306</xdr:rowOff>
    </xdr:from>
    <xdr:to>
      <xdr:col>54</xdr:col>
      <xdr:colOff>189865</xdr:colOff>
      <xdr:row>86</xdr:row>
      <xdr:rowOff>87630</xdr:rowOff>
    </xdr:to>
    <xdr:cxnSp macro="">
      <xdr:nvCxnSpPr>
        <xdr:cNvPr id="322" name="直線コネクタ 321">
          <a:extLst>
            <a:ext uri="{FF2B5EF4-FFF2-40B4-BE49-F238E27FC236}">
              <a16:creationId xmlns:a16="http://schemas.microsoft.com/office/drawing/2014/main" id="{00000000-0008-0000-0200-000042010000}"/>
            </a:ext>
          </a:extLst>
        </xdr:cNvPr>
        <xdr:cNvCxnSpPr/>
      </xdr:nvCxnSpPr>
      <xdr:spPr>
        <a:xfrm flipV="1">
          <a:off x="10476865" y="13535406"/>
          <a:ext cx="0" cy="129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323" name="【福祉施設】&#10;一人当たり面積最小値テキスト">
          <a:extLst>
            <a:ext uri="{FF2B5EF4-FFF2-40B4-BE49-F238E27FC236}">
              <a16:creationId xmlns:a16="http://schemas.microsoft.com/office/drawing/2014/main" id="{00000000-0008-0000-0200-000043010000}"/>
            </a:ext>
          </a:extLst>
        </xdr:cNvPr>
        <xdr:cNvSpPr txBox="1"/>
      </xdr:nvSpPr>
      <xdr:spPr>
        <a:xfrm>
          <a:off x="10515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324" name="直線コネクタ 323">
          <a:extLst>
            <a:ext uri="{FF2B5EF4-FFF2-40B4-BE49-F238E27FC236}">
              <a16:creationId xmlns:a16="http://schemas.microsoft.com/office/drawing/2014/main" id="{00000000-0008-0000-0200-000044010000}"/>
            </a:ext>
          </a:extLst>
        </xdr:cNvPr>
        <xdr:cNvCxnSpPr/>
      </xdr:nvCxnSpPr>
      <xdr:spPr>
        <a:xfrm>
          <a:off x="10388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108983</xdr:rowOff>
    </xdr:from>
    <xdr:ext cx="469744" cy="259045"/>
    <xdr:sp macro="" textlink="">
      <xdr:nvSpPr>
        <xdr:cNvPr id="325" name="【福祉施設】&#10;一人当たり面積最大値テキスト">
          <a:extLst>
            <a:ext uri="{FF2B5EF4-FFF2-40B4-BE49-F238E27FC236}">
              <a16:creationId xmlns:a16="http://schemas.microsoft.com/office/drawing/2014/main" id="{00000000-0008-0000-0200-000045010000}"/>
            </a:ext>
          </a:extLst>
        </xdr:cNvPr>
        <xdr:cNvSpPr txBox="1"/>
      </xdr:nvSpPr>
      <xdr:spPr>
        <a:xfrm>
          <a:off x="10515600" y="13310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162306</xdr:rowOff>
    </xdr:from>
    <xdr:to>
      <xdr:col>55</xdr:col>
      <xdr:colOff>88900</xdr:colOff>
      <xdr:row>78</xdr:row>
      <xdr:rowOff>162306</xdr:rowOff>
    </xdr:to>
    <xdr:cxnSp macro="">
      <xdr:nvCxnSpPr>
        <xdr:cNvPr id="326" name="直線コネクタ 325">
          <a:extLst>
            <a:ext uri="{FF2B5EF4-FFF2-40B4-BE49-F238E27FC236}">
              <a16:creationId xmlns:a16="http://schemas.microsoft.com/office/drawing/2014/main" id="{00000000-0008-0000-0200-000046010000}"/>
            </a:ext>
          </a:extLst>
        </xdr:cNvPr>
        <xdr:cNvCxnSpPr/>
      </xdr:nvCxnSpPr>
      <xdr:spPr>
        <a:xfrm>
          <a:off x="10388600" y="13535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145051</xdr:rowOff>
    </xdr:from>
    <xdr:ext cx="469744" cy="259045"/>
    <xdr:sp macro="" textlink="">
      <xdr:nvSpPr>
        <xdr:cNvPr id="327" name="【福祉施設】&#10;一人当たり面積平均値テキスト">
          <a:extLst>
            <a:ext uri="{FF2B5EF4-FFF2-40B4-BE49-F238E27FC236}">
              <a16:creationId xmlns:a16="http://schemas.microsoft.com/office/drawing/2014/main" id="{00000000-0008-0000-0200-000047010000}"/>
            </a:ext>
          </a:extLst>
        </xdr:cNvPr>
        <xdr:cNvSpPr txBox="1"/>
      </xdr:nvSpPr>
      <xdr:spPr>
        <a:xfrm>
          <a:off x="10515600" y="143754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122174</xdr:rowOff>
    </xdr:from>
    <xdr:to>
      <xdr:col>55</xdr:col>
      <xdr:colOff>50800</xdr:colOff>
      <xdr:row>85</xdr:row>
      <xdr:rowOff>52324</xdr:rowOff>
    </xdr:to>
    <xdr:sp macro="" textlink="">
      <xdr:nvSpPr>
        <xdr:cNvPr id="328" name="フローチャート: 判断 327">
          <a:extLst>
            <a:ext uri="{FF2B5EF4-FFF2-40B4-BE49-F238E27FC236}">
              <a16:creationId xmlns:a16="http://schemas.microsoft.com/office/drawing/2014/main" id="{00000000-0008-0000-0200-000048010000}"/>
            </a:ext>
          </a:extLst>
        </xdr:cNvPr>
        <xdr:cNvSpPr/>
      </xdr:nvSpPr>
      <xdr:spPr>
        <a:xfrm>
          <a:off x="10426700" y="14523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141987</xdr:rowOff>
    </xdr:from>
    <xdr:to>
      <xdr:col>50</xdr:col>
      <xdr:colOff>165100</xdr:colOff>
      <xdr:row>85</xdr:row>
      <xdr:rowOff>72137</xdr:rowOff>
    </xdr:to>
    <xdr:sp macro="" textlink="">
      <xdr:nvSpPr>
        <xdr:cNvPr id="329" name="フローチャート: 判断 328">
          <a:extLst>
            <a:ext uri="{FF2B5EF4-FFF2-40B4-BE49-F238E27FC236}">
              <a16:creationId xmlns:a16="http://schemas.microsoft.com/office/drawing/2014/main" id="{00000000-0008-0000-0200-000049010000}"/>
            </a:ext>
          </a:extLst>
        </xdr:cNvPr>
        <xdr:cNvSpPr/>
      </xdr:nvSpPr>
      <xdr:spPr>
        <a:xfrm>
          <a:off x="9588500" y="1454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146558</xdr:rowOff>
    </xdr:from>
    <xdr:to>
      <xdr:col>46</xdr:col>
      <xdr:colOff>38100</xdr:colOff>
      <xdr:row>85</xdr:row>
      <xdr:rowOff>76708</xdr:rowOff>
    </xdr:to>
    <xdr:sp macro="" textlink="">
      <xdr:nvSpPr>
        <xdr:cNvPr id="330" name="フローチャート: 判断 329">
          <a:extLst>
            <a:ext uri="{FF2B5EF4-FFF2-40B4-BE49-F238E27FC236}">
              <a16:creationId xmlns:a16="http://schemas.microsoft.com/office/drawing/2014/main" id="{00000000-0008-0000-0200-00004A010000}"/>
            </a:ext>
          </a:extLst>
        </xdr:cNvPr>
        <xdr:cNvSpPr/>
      </xdr:nvSpPr>
      <xdr:spPr>
        <a:xfrm>
          <a:off x="8699500" y="1454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331" name="フローチャート: 判断 330">
          <a:extLst>
            <a:ext uri="{FF2B5EF4-FFF2-40B4-BE49-F238E27FC236}">
              <a16:creationId xmlns:a16="http://schemas.microsoft.com/office/drawing/2014/main" id="{00000000-0008-0000-0200-00004B010000}"/>
            </a:ext>
          </a:extLst>
        </xdr:cNvPr>
        <xdr:cNvSpPr/>
      </xdr:nvSpPr>
      <xdr:spPr>
        <a:xfrm>
          <a:off x="7810500" y="1454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8637</xdr:rowOff>
    </xdr:from>
    <xdr:to>
      <xdr:col>36</xdr:col>
      <xdr:colOff>165100</xdr:colOff>
      <xdr:row>85</xdr:row>
      <xdr:rowOff>110237</xdr:rowOff>
    </xdr:to>
    <xdr:sp macro="" textlink="">
      <xdr:nvSpPr>
        <xdr:cNvPr id="332" name="フローチャート: 判断 331">
          <a:extLst>
            <a:ext uri="{FF2B5EF4-FFF2-40B4-BE49-F238E27FC236}">
              <a16:creationId xmlns:a16="http://schemas.microsoft.com/office/drawing/2014/main" id="{00000000-0008-0000-0200-00004C010000}"/>
            </a:ext>
          </a:extLst>
        </xdr:cNvPr>
        <xdr:cNvSpPr/>
      </xdr:nvSpPr>
      <xdr:spPr>
        <a:xfrm>
          <a:off x="6921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7" name="テキスト ボックス 336">
          <a:extLst>
            <a:ext uri="{FF2B5EF4-FFF2-40B4-BE49-F238E27FC236}">
              <a16:creationId xmlns:a16="http://schemas.microsoft.com/office/drawing/2014/main" id="{00000000-0008-0000-0200-000051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150368</xdr:rowOff>
    </xdr:from>
    <xdr:to>
      <xdr:col>55</xdr:col>
      <xdr:colOff>50800</xdr:colOff>
      <xdr:row>85</xdr:row>
      <xdr:rowOff>80518</xdr:rowOff>
    </xdr:to>
    <xdr:sp macro="" textlink="">
      <xdr:nvSpPr>
        <xdr:cNvPr id="338" name="楕円 337">
          <a:extLst>
            <a:ext uri="{FF2B5EF4-FFF2-40B4-BE49-F238E27FC236}">
              <a16:creationId xmlns:a16="http://schemas.microsoft.com/office/drawing/2014/main" id="{00000000-0008-0000-0200-000052010000}"/>
            </a:ext>
          </a:extLst>
        </xdr:cNvPr>
        <xdr:cNvSpPr/>
      </xdr:nvSpPr>
      <xdr:spPr>
        <a:xfrm>
          <a:off x="10426700" y="14552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128795</xdr:rowOff>
    </xdr:from>
    <xdr:ext cx="469744" cy="259045"/>
    <xdr:sp macro="" textlink="">
      <xdr:nvSpPr>
        <xdr:cNvPr id="339" name="【福祉施設】&#10;一人当たり面積該当値テキスト">
          <a:extLst>
            <a:ext uri="{FF2B5EF4-FFF2-40B4-BE49-F238E27FC236}">
              <a16:creationId xmlns:a16="http://schemas.microsoft.com/office/drawing/2014/main" id="{00000000-0008-0000-0200-000053010000}"/>
            </a:ext>
          </a:extLst>
        </xdr:cNvPr>
        <xdr:cNvSpPr txBox="1"/>
      </xdr:nvSpPr>
      <xdr:spPr>
        <a:xfrm>
          <a:off x="10515600" y="14530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154939</xdr:rowOff>
    </xdr:from>
    <xdr:to>
      <xdr:col>50</xdr:col>
      <xdr:colOff>165100</xdr:colOff>
      <xdr:row>85</xdr:row>
      <xdr:rowOff>85089</xdr:rowOff>
    </xdr:to>
    <xdr:sp macro="" textlink="">
      <xdr:nvSpPr>
        <xdr:cNvPr id="340" name="楕円 339">
          <a:extLst>
            <a:ext uri="{FF2B5EF4-FFF2-40B4-BE49-F238E27FC236}">
              <a16:creationId xmlns:a16="http://schemas.microsoft.com/office/drawing/2014/main" id="{00000000-0008-0000-0200-000054010000}"/>
            </a:ext>
          </a:extLst>
        </xdr:cNvPr>
        <xdr:cNvSpPr/>
      </xdr:nvSpPr>
      <xdr:spPr>
        <a:xfrm>
          <a:off x="9588500" y="1455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29718</xdr:rowOff>
    </xdr:from>
    <xdr:to>
      <xdr:col>55</xdr:col>
      <xdr:colOff>0</xdr:colOff>
      <xdr:row>85</xdr:row>
      <xdr:rowOff>34289</xdr:rowOff>
    </xdr:to>
    <xdr:cxnSp macro="">
      <xdr:nvCxnSpPr>
        <xdr:cNvPr id="341" name="直線コネクタ 340">
          <a:extLst>
            <a:ext uri="{FF2B5EF4-FFF2-40B4-BE49-F238E27FC236}">
              <a16:creationId xmlns:a16="http://schemas.microsoft.com/office/drawing/2014/main" id="{00000000-0008-0000-0200-000055010000}"/>
            </a:ext>
          </a:extLst>
        </xdr:cNvPr>
        <xdr:cNvCxnSpPr/>
      </xdr:nvCxnSpPr>
      <xdr:spPr>
        <a:xfrm flipV="1">
          <a:off x="9639300" y="14602968"/>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159513</xdr:rowOff>
    </xdr:from>
    <xdr:to>
      <xdr:col>46</xdr:col>
      <xdr:colOff>38100</xdr:colOff>
      <xdr:row>85</xdr:row>
      <xdr:rowOff>89663</xdr:rowOff>
    </xdr:to>
    <xdr:sp macro="" textlink="">
      <xdr:nvSpPr>
        <xdr:cNvPr id="342" name="楕円 341">
          <a:extLst>
            <a:ext uri="{FF2B5EF4-FFF2-40B4-BE49-F238E27FC236}">
              <a16:creationId xmlns:a16="http://schemas.microsoft.com/office/drawing/2014/main" id="{00000000-0008-0000-0200-000056010000}"/>
            </a:ext>
          </a:extLst>
        </xdr:cNvPr>
        <xdr:cNvSpPr/>
      </xdr:nvSpPr>
      <xdr:spPr>
        <a:xfrm>
          <a:off x="8699500" y="14561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34289</xdr:rowOff>
    </xdr:from>
    <xdr:to>
      <xdr:col>50</xdr:col>
      <xdr:colOff>114300</xdr:colOff>
      <xdr:row>85</xdr:row>
      <xdr:rowOff>38863</xdr:rowOff>
    </xdr:to>
    <xdr:cxnSp macro="">
      <xdr:nvCxnSpPr>
        <xdr:cNvPr id="343" name="直線コネクタ 342">
          <a:extLst>
            <a:ext uri="{FF2B5EF4-FFF2-40B4-BE49-F238E27FC236}">
              <a16:creationId xmlns:a16="http://schemas.microsoft.com/office/drawing/2014/main" id="{00000000-0008-0000-0200-000057010000}"/>
            </a:ext>
          </a:extLst>
        </xdr:cNvPr>
        <xdr:cNvCxnSpPr/>
      </xdr:nvCxnSpPr>
      <xdr:spPr>
        <a:xfrm flipV="1">
          <a:off x="8750300" y="14607539"/>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162561</xdr:rowOff>
    </xdr:from>
    <xdr:to>
      <xdr:col>41</xdr:col>
      <xdr:colOff>101600</xdr:colOff>
      <xdr:row>85</xdr:row>
      <xdr:rowOff>92711</xdr:rowOff>
    </xdr:to>
    <xdr:sp macro="" textlink="">
      <xdr:nvSpPr>
        <xdr:cNvPr id="344" name="楕円 343">
          <a:extLst>
            <a:ext uri="{FF2B5EF4-FFF2-40B4-BE49-F238E27FC236}">
              <a16:creationId xmlns:a16="http://schemas.microsoft.com/office/drawing/2014/main" id="{00000000-0008-0000-0200-000058010000}"/>
            </a:ext>
          </a:extLst>
        </xdr:cNvPr>
        <xdr:cNvSpPr/>
      </xdr:nvSpPr>
      <xdr:spPr>
        <a:xfrm>
          <a:off x="7810500" y="1456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38863</xdr:rowOff>
    </xdr:from>
    <xdr:to>
      <xdr:col>45</xdr:col>
      <xdr:colOff>177800</xdr:colOff>
      <xdr:row>85</xdr:row>
      <xdr:rowOff>41911</xdr:rowOff>
    </xdr:to>
    <xdr:cxnSp macro="">
      <xdr:nvCxnSpPr>
        <xdr:cNvPr id="345" name="直線コネクタ 344">
          <a:extLst>
            <a:ext uri="{FF2B5EF4-FFF2-40B4-BE49-F238E27FC236}">
              <a16:creationId xmlns:a16="http://schemas.microsoft.com/office/drawing/2014/main" id="{00000000-0008-0000-0200-000059010000}"/>
            </a:ext>
          </a:extLst>
        </xdr:cNvPr>
        <xdr:cNvCxnSpPr/>
      </xdr:nvCxnSpPr>
      <xdr:spPr>
        <a:xfrm flipV="1">
          <a:off x="7861300" y="14612113"/>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20065</xdr:rowOff>
    </xdr:from>
    <xdr:to>
      <xdr:col>36</xdr:col>
      <xdr:colOff>165100</xdr:colOff>
      <xdr:row>86</xdr:row>
      <xdr:rowOff>121665</xdr:rowOff>
    </xdr:to>
    <xdr:sp macro="" textlink="">
      <xdr:nvSpPr>
        <xdr:cNvPr id="346" name="楕円 345">
          <a:extLst>
            <a:ext uri="{FF2B5EF4-FFF2-40B4-BE49-F238E27FC236}">
              <a16:creationId xmlns:a16="http://schemas.microsoft.com/office/drawing/2014/main" id="{00000000-0008-0000-0200-00005A010000}"/>
            </a:ext>
          </a:extLst>
        </xdr:cNvPr>
        <xdr:cNvSpPr/>
      </xdr:nvSpPr>
      <xdr:spPr>
        <a:xfrm>
          <a:off x="6921500" y="1476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41911</xdr:rowOff>
    </xdr:from>
    <xdr:to>
      <xdr:col>41</xdr:col>
      <xdr:colOff>50800</xdr:colOff>
      <xdr:row>86</xdr:row>
      <xdr:rowOff>70865</xdr:rowOff>
    </xdr:to>
    <xdr:cxnSp macro="">
      <xdr:nvCxnSpPr>
        <xdr:cNvPr id="347" name="直線コネクタ 346">
          <a:extLst>
            <a:ext uri="{FF2B5EF4-FFF2-40B4-BE49-F238E27FC236}">
              <a16:creationId xmlns:a16="http://schemas.microsoft.com/office/drawing/2014/main" id="{00000000-0008-0000-0200-00005B010000}"/>
            </a:ext>
          </a:extLst>
        </xdr:cNvPr>
        <xdr:cNvCxnSpPr/>
      </xdr:nvCxnSpPr>
      <xdr:spPr>
        <a:xfrm flipV="1">
          <a:off x="6972300" y="14615161"/>
          <a:ext cx="889000" cy="200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88664</xdr:rowOff>
    </xdr:from>
    <xdr:ext cx="469744" cy="259045"/>
    <xdr:sp macro="" textlink="">
      <xdr:nvSpPr>
        <xdr:cNvPr id="348" name="n_1aveValue【福祉施設】&#10;一人当たり面積">
          <a:extLst>
            <a:ext uri="{FF2B5EF4-FFF2-40B4-BE49-F238E27FC236}">
              <a16:creationId xmlns:a16="http://schemas.microsoft.com/office/drawing/2014/main" id="{00000000-0008-0000-0200-00005C010000}"/>
            </a:ext>
          </a:extLst>
        </xdr:cNvPr>
        <xdr:cNvSpPr txBox="1"/>
      </xdr:nvSpPr>
      <xdr:spPr>
        <a:xfrm>
          <a:off x="9391727" y="14319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93235</xdr:rowOff>
    </xdr:from>
    <xdr:ext cx="469744" cy="259045"/>
    <xdr:sp macro="" textlink="">
      <xdr:nvSpPr>
        <xdr:cNvPr id="349" name="n_2aveValue【福祉施設】&#10;一人当たり面積">
          <a:extLst>
            <a:ext uri="{FF2B5EF4-FFF2-40B4-BE49-F238E27FC236}">
              <a16:creationId xmlns:a16="http://schemas.microsoft.com/office/drawing/2014/main" id="{00000000-0008-0000-0200-00005D010000}"/>
            </a:ext>
          </a:extLst>
        </xdr:cNvPr>
        <xdr:cNvSpPr txBox="1"/>
      </xdr:nvSpPr>
      <xdr:spPr>
        <a:xfrm>
          <a:off x="8515427" y="1432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87140</xdr:rowOff>
    </xdr:from>
    <xdr:ext cx="469744" cy="259045"/>
    <xdr:sp macro="" textlink="">
      <xdr:nvSpPr>
        <xdr:cNvPr id="350" name="n_3aveValue【福祉施設】&#10;一人当たり面積">
          <a:extLst>
            <a:ext uri="{FF2B5EF4-FFF2-40B4-BE49-F238E27FC236}">
              <a16:creationId xmlns:a16="http://schemas.microsoft.com/office/drawing/2014/main" id="{00000000-0008-0000-0200-00005E010000}"/>
            </a:ext>
          </a:extLst>
        </xdr:cNvPr>
        <xdr:cNvSpPr txBox="1"/>
      </xdr:nvSpPr>
      <xdr:spPr>
        <a:xfrm>
          <a:off x="7626427" y="1431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126764</xdr:rowOff>
    </xdr:from>
    <xdr:ext cx="469744" cy="259045"/>
    <xdr:sp macro="" textlink="">
      <xdr:nvSpPr>
        <xdr:cNvPr id="351" name="n_4aveValue【福祉施設】&#10;一人当たり面積">
          <a:extLst>
            <a:ext uri="{FF2B5EF4-FFF2-40B4-BE49-F238E27FC236}">
              <a16:creationId xmlns:a16="http://schemas.microsoft.com/office/drawing/2014/main" id="{00000000-0008-0000-0200-00005F010000}"/>
            </a:ext>
          </a:extLst>
        </xdr:cNvPr>
        <xdr:cNvSpPr txBox="1"/>
      </xdr:nvSpPr>
      <xdr:spPr>
        <a:xfrm>
          <a:off x="6737427" y="1435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76216</xdr:rowOff>
    </xdr:from>
    <xdr:ext cx="469744" cy="259045"/>
    <xdr:sp macro="" textlink="">
      <xdr:nvSpPr>
        <xdr:cNvPr id="352" name="n_1mainValue【福祉施設】&#10;一人当たり面積">
          <a:extLst>
            <a:ext uri="{FF2B5EF4-FFF2-40B4-BE49-F238E27FC236}">
              <a16:creationId xmlns:a16="http://schemas.microsoft.com/office/drawing/2014/main" id="{00000000-0008-0000-0200-000060010000}"/>
            </a:ext>
          </a:extLst>
        </xdr:cNvPr>
        <xdr:cNvSpPr txBox="1"/>
      </xdr:nvSpPr>
      <xdr:spPr>
        <a:xfrm>
          <a:off x="9391727" y="1464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80790</xdr:rowOff>
    </xdr:from>
    <xdr:ext cx="469744" cy="259045"/>
    <xdr:sp macro="" textlink="">
      <xdr:nvSpPr>
        <xdr:cNvPr id="353" name="n_2mainValue【福祉施設】&#10;一人当たり面積">
          <a:extLst>
            <a:ext uri="{FF2B5EF4-FFF2-40B4-BE49-F238E27FC236}">
              <a16:creationId xmlns:a16="http://schemas.microsoft.com/office/drawing/2014/main" id="{00000000-0008-0000-0200-000061010000}"/>
            </a:ext>
          </a:extLst>
        </xdr:cNvPr>
        <xdr:cNvSpPr txBox="1"/>
      </xdr:nvSpPr>
      <xdr:spPr>
        <a:xfrm>
          <a:off x="8515427" y="14654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83838</xdr:rowOff>
    </xdr:from>
    <xdr:ext cx="469744" cy="259045"/>
    <xdr:sp macro="" textlink="">
      <xdr:nvSpPr>
        <xdr:cNvPr id="354" name="n_3mainValue【福祉施設】&#10;一人当たり面積">
          <a:extLst>
            <a:ext uri="{FF2B5EF4-FFF2-40B4-BE49-F238E27FC236}">
              <a16:creationId xmlns:a16="http://schemas.microsoft.com/office/drawing/2014/main" id="{00000000-0008-0000-0200-000062010000}"/>
            </a:ext>
          </a:extLst>
        </xdr:cNvPr>
        <xdr:cNvSpPr txBox="1"/>
      </xdr:nvSpPr>
      <xdr:spPr>
        <a:xfrm>
          <a:off x="7626427" y="1465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112792</xdr:rowOff>
    </xdr:from>
    <xdr:ext cx="469744" cy="259045"/>
    <xdr:sp macro="" textlink="">
      <xdr:nvSpPr>
        <xdr:cNvPr id="355" name="n_4mainValue【福祉施設】&#10;一人当たり面積">
          <a:extLst>
            <a:ext uri="{FF2B5EF4-FFF2-40B4-BE49-F238E27FC236}">
              <a16:creationId xmlns:a16="http://schemas.microsoft.com/office/drawing/2014/main" id="{00000000-0008-0000-0200-000063010000}"/>
            </a:ext>
          </a:extLst>
        </xdr:cNvPr>
        <xdr:cNvSpPr txBox="1"/>
      </xdr:nvSpPr>
      <xdr:spPr>
        <a:xfrm>
          <a:off x="6737427"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6" name="正方形/長方形 355">
          <a:extLst>
            <a:ext uri="{FF2B5EF4-FFF2-40B4-BE49-F238E27FC236}">
              <a16:creationId xmlns:a16="http://schemas.microsoft.com/office/drawing/2014/main" id="{00000000-0008-0000-0200-000064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7" name="正方形/長方形 356">
          <a:extLst>
            <a:ext uri="{FF2B5EF4-FFF2-40B4-BE49-F238E27FC236}">
              <a16:creationId xmlns:a16="http://schemas.microsoft.com/office/drawing/2014/main" id="{00000000-0008-0000-0200-000065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8" name="正方形/長方形 357">
          <a:extLst>
            <a:ext uri="{FF2B5EF4-FFF2-40B4-BE49-F238E27FC236}">
              <a16:creationId xmlns:a16="http://schemas.microsoft.com/office/drawing/2014/main" id="{00000000-0008-0000-0200-000066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59" name="正方形/長方形 358">
          <a:extLst>
            <a:ext uri="{FF2B5EF4-FFF2-40B4-BE49-F238E27FC236}">
              <a16:creationId xmlns:a16="http://schemas.microsoft.com/office/drawing/2014/main" id="{00000000-0008-0000-0200-000067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0" name="正方形/長方形 359">
          <a:extLst>
            <a:ext uri="{FF2B5EF4-FFF2-40B4-BE49-F238E27FC236}">
              <a16:creationId xmlns:a16="http://schemas.microsoft.com/office/drawing/2014/main" id="{00000000-0008-0000-0200-000068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1" name="正方形/長方形 360">
          <a:extLst>
            <a:ext uri="{FF2B5EF4-FFF2-40B4-BE49-F238E27FC236}">
              <a16:creationId xmlns:a16="http://schemas.microsoft.com/office/drawing/2014/main" id="{00000000-0008-0000-0200-000069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2" name="正方形/長方形 361">
          <a:extLst>
            <a:ext uri="{FF2B5EF4-FFF2-40B4-BE49-F238E27FC236}">
              <a16:creationId xmlns:a16="http://schemas.microsoft.com/office/drawing/2014/main" id="{00000000-0008-0000-0200-00006A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3" name="正方形/長方形 362">
          <a:extLst>
            <a:ext uri="{FF2B5EF4-FFF2-40B4-BE49-F238E27FC236}">
              <a16:creationId xmlns:a16="http://schemas.microsoft.com/office/drawing/2014/main" id="{00000000-0008-0000-0200-00006B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64" name="テキスト ボックス 363">
          <a:extLst>
            <a:ext uri="{FF2B5EF4-FFF2-40B4-BE49-F238E27FC236}">
              <a16:creationId xmlns:a16="http://schemas.microsoft.com/office/drawing/2014/main" id="{00000000-0008-0000-0200-00006C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66" name="テキスト ボックス 365">
          <a:extLst>
            <a:ext uri="{FF2B5EF4-FFF2-40B4-BE49-F238E27FC236}">
              <a16:creationId xmlns:a16="http://schemas.microsoft.com/office/drawing/2014/main" id="{00000000-0008-0000-0200-00006E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68" name="テキスト ボックス 367">
          <a:extLst>
            <a:ext uri="{FF2B5EF4-FFF2-40B4-BE49-F238E27FC236}">
              <a16:creationId xmlns:a16="http://schemas.microsoft.com/office/drawing/2014/main" id="{00000000-0008-0000-0200-000070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69" name="直線コネクタ 368">
          <a:extLst>
            <a:ext uri="{FF2B5EF4-FFF2-40B4-BE49-F238E27FC236}">
              <a16:creationId xmlns:a16="http://schemas.microsoft.com/office/drawing/2014/main" id="{00000000-0008-0000-0200-000071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70" name="テキスト ボックス 369">
          <a:extLst>
            <a:ext uri="{FF2B5EF4-FFF2-40B4-BE49-F238E27FC236}">
              <a16:creationId xmlns:a16="http://schemas.microsoft.com/office/drawing/2014/main" id="{00000000-0008-0000-0200-000072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71" name="直線コネクタ 370">
          <a:extLst>
            <a:ext uri="{FF2B5EF4-FFF2-40B4-BE49-F238E27FC236}">
              <a16:creationId xmlns:a16="http://schemas.microsoft.com/office/drawing/2014/main" id="{00000000-0008-0000-0200-000073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72" name="テキスト ボックス 371">
          <a:extLst>
            <a:ext uri="{FF2B5EF4-FFF2-40B4-BE49-F238E27FC236}">
              <a16:creationId xmlns:a16="http://schemas.microsoft.com/office/drawing/2014/main" id="{00000000-0008-0000-0200-000074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73" name="直線コネクタ 372">
          <a:extLst>
            <a:ext uri="{FF2B5EF4-FFF2-40B4-BE49-F238E27FC236}">
              <a16:creationId xmlns:a16="http://schemas.microsoft.com/office/drawing/2014/main" id="{00000000-0008-0000-0200-000075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74" name="テキスト ボックス 373">
          <a:extLst>
            <a:ext uri="{FF2B5EF4-FFF2-40B4-BE49-F238E27FC236}">
              <a16:creationId xmlns:a16="http://schemas.microsoft.com/office/drawing/2014/main" id="{00000000-0008-0000-0200-000076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75" name="直線コネクタ 374">
          <a:extLst>
            <a:ext uri="{FF2B5EF4-FFF2-40B4-BE49-F238E27FC236}">
              <a16:creationId xmlns:a16="http://schemas.microsoft.com/office/drawing/2014/main" id="{00000000-0008-0000-0200-000077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76" name="テキスト ボックス 375">
          <a:extLst>
            <a:ext uri="{FF2B5EF4-FFF2-40B4-BE49-F238E27FC236}">
              <a16:creationId xmlns:a16="http://schemas.microsoft.com/office/drawing/2014/main" id="{00000000-0008-0000-0200-000078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77" name="直線コネクタ 376">
          <a:extLst>
            <a:ext uri="{FF2B5EF4-FFF2-40B4-BE49-F238E27FC236}">
              <a16:creationId xmlns:a16="http://schemas.microsoft.com/office/drawing/2014/main" id="{00000000-0008-0000-0200-000079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78" name="テキスト ボックス 377">
          <a:extLst>
            <a:ext uri="{FF2B5EF4-FFF2-40B4-BE49-F238E27FC236}">
              <a16:creationId xmlns:a16="http://schemas.microsoft.com/office/drawing/2014/main" id="{00000000-0008-0000-0200-00007A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79" name="直線コネクタ 378">
          <a:extLst>
            <a:ext uri="{FF2B5EF4-FFF2-40B4-BE49-F238E27FC236}">
              <a16:creationId xmlns:a16="http://schemas.microsoft.com/office/drawing/2014/main" id="{00000000-0008-0000-0200-00007B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市民会館】&#10;有形固定資産減価償却率グラフ枠">
          <a:extLst>
            <a:ext uri="{FF2B5EF4-FFF2-40B4-BE49-F238E27FC236}">
              <a16:creationId xmlns:a16="http://schemas.microsoft.com/office/drawing/2014/main" id="{00000000-0008-0000-0200-00007C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50074</xdr:rowOff>
    </xdr:from>
    <xdr:to>
      <xdr:col>24</xdr:col>
      <xdr:colOff>62865</xdr:colOff>
      <xdr:row>108</xdr:row>
      <xdr:rowOff>156211</xdr:rowOff>
    </xdr:to>
    <xdr:cxnSp macro="">
      <xdr:nvCxnSpPr>
        <xdr:cNvPr id="381" name="直線コネクタ 380">
          <a:extLst>
            <a:ext uri="{FF2B5EF4-FFF2-40B4-BE49-F238E27FC236}">
              <a16:creationId xmlns:a16="http://schemas.microsoft.com/office/drawing/2014/main" id="{00000000-0008-0000-0200-00007D010000}"/>
            </a:ext>
          </a:extLst>
        </xdr:cNvPr>
        <xdr:cNvCxnSpPr/>
      </xdr:nvCxnSpPr>
      <xdr:spPr>
        <a:xfrm flipV="1">
          <a:off x="4634865" y="17195074"/>
          <a:ext cx="0" cy="14777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160038</xdr:rowOff>
    </xdr:from>
    <xdr:ext cx="405111" cy="259045"/>
    <xdr:sp macro="" textlink="">
      <xdr:nvSpPr>
        <xdr:cNvPr id="382" name="【市民会館】&#10;有形固定資産減価償却率最小値テキスト">
          <a:extLst>
            <a:ext uri="{FF2B5EF4-FFF2-40B4-BE49-F238E27FC236}">
              <a16:creationId xmlns:a16="http://schemas.microsoft.com/office/drawing/2014/main" id="{00000000-0008-0000-0200-00007E010000}"/>
            </a:ext>
          </a:extLst>
        </xdr:cNvPr>
        <xdr:cNvSpPr txBox="1"/>
      </xdr:nvSpPr>
      <xdr:spPr>
        <a:xfrm>
          <a:off x="4673600" y="18676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156211</xdr:rowOff>
    </xdr:from>
    <xdr:to>
      <xdr:col>24</xdr:col>
      <xdr:colOff>152400</xdr:colOff>
      <xdr:row>108</xdr:row>
      <xdr:rowOff>156211</xdr:rowOff>
    </xdr:to>
    <xdr:cxnSp macro="">
      <xdr:nvCxnSpPr>
        <xdr:cNvPr id="383" name="直線コネクタ 382">
          <a:extLst>
            <a:ext uri="{FF2B5EF4-FFF2-40B4-BE49-F238E27FC236}">
              <a16:creationId xmlns:a16="http://schemas.microsoft.com/office/drawing/2014/main" id="{00000000-0008-0000-0200-00007F010000}"/>
            </a:ext>
          </a:extLst>
        </xdr:cNvPr>
        <xdr:cNvCxnSpPr/>
      </xdr:nvCxnSpPr>
      <xdr:spPr>
        <a:xfrm>
          <a:off x="4546600" y="18672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168201</xdr:rowOff>
    </xdr:from>
    <xdr:ext cx="340478" cy="259045"/>
    <xdr:sp macro="" textlink="">
      <xdr:nvSpPr>
        <xdr:cNvPr id="384" name="【市民会館】&#10;有形固定資産減価償却率最大値テキスト">
          <a:extLst>
            <a:ext uri="{FF2B5EF4-FFF2-40B4-BE49-F238E27FC236}">
              <a16:creationId xmlns:a16="http://schemas.microsoft.com/office/drawing/2014/main" id="{00000000-0008-0000-0200-000080010000}"/>
            </a:ext>
          </a:extLst>
        </xdr:cNvPr>
        <xdr:cNvSpPr txBox="1"/>
      </xdr:nvSpPr>
      <xdr:spPr>
        <a:xfrm>
          <a:off x="4673600" y="1697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50074</xdr:rowOff>
    </xdr:from>
    <xdr:to>
      <xdr:col>24</xdr:col>
      <xdr:colOff>152400</xdr:colOff>
      <xdr:row>100</xdr:row>
      <xdr:rowOff>50074</xdr:rowOff>
    </xdr:to>
    <xdr:cxnSp macro="">
      <xdr:nvCxnSpPr>
        <xdr:cNvPr id="385" name="直線コネクタ 384">
          <a:extLst>
            <a:ext uri="{FF2B5EF4-FFF2-40B4-BE49-F238E27FC236}">
              <a16:creationId xmlns:a16="http://schemas.microsoft.com/office/drawing/2014/main" id="{00000000-0008-0000-0200-000081010000}"/>
            </a:ext>
          </a:extLst>
        </xdr:cNvPr>
        <xdr:cNvCxnSpPr/>
      </xdr:nvCxnSpPr>
      <xdr:spPr>
        <a:xfrm>
          <a:off x="4546600" y="1719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18885</xdr:rowOff>
    </xdr:from>
    <xdr:ext cx="405111" cy="259045"/>
    <xdr:sp macro="" textlink="">
      <xdr:nvSpPr>
        <xdr:cNvPr id="386" name="【市民会館】&#10;有形固定資産減価償却率平均値テキスト">
          <a:extLst>
            <a:ext uri="{FF2B5EF4-FFF2-40B4-BE49-F238E27FC236}">
              <a16:creationId xmlns:a16="http://schemas.microsoft.com/office/drawing/2014/main" id="{00000000-0008-0000-0200-000082010000}"/>
            </a:ext>
          </a:extLst>
        </xdr:cNvPr>
        <xdr:cNvSpPr txBox="1"/>
      </xdr:nvSpPr>
      <xdr:spPr>
        <a:xfrm>
          <a:off x="4673600" y="178496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167458</xdr:rowOff>
    </xdr:from>
    <xdr:to>
      <xdr:col>24</xdr:col>
      <xdr:colOff>114300</xdr:colOff>
      <xdr:row>105</xdr:row>
      <xdr:rowOff>97608</xdr:rowOff>
    </xdr:to>
    <xdr:sp macro="" textlink="">
      <xdr:nvSpPr>
        <xdr:cNvPr id="387" name="フローチャート: 判断 386">
          <a:extLst>
            <a:ext uri="{FF2B5EF4-FFF2-40B4-BE49-F238E27FC236}">
              <a16:creationId xmlns:a16="http://schemas.microsoft.com/office/drawing/2014/main" id="{00000000-0008-0000-0200-000083010000}"/>
            </a:ext>
          </a:extLst>
        </xdr:cNvPr>
        <xdr:cNvSpPr/>
      </xdr:nvSpPr>
      <xdr:spPr>
        <a:xfrm>
          <a:off x="4584700" y="1799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133169</xdr:rowOff>
    </xdr:from>
    <xdr:to>
      <xdr:col>20</xdr:col>
      <xdr:colOff>38100</xdr:colOff>
      <xdr:row>105</xdr:row>
      <xdr:rowOff>63319</xdr:rowOff>
    </xdr:to>
    <xdr:sp macro="" textlink="">
      <xdr:nvSpPr>
        <xdr:cNvPr id="388" name="フローチャート: 判断 387">
          <a:extLst>
            <a:ext uri="{FF2B5EF4-FFF2-40B4-BE49-F238E27FC236}">
              <a16:creationId xmlns:a16="http://schemas.microsoft.com/office/drawing/2014/main" id="{00000000-0008-0000-0200-000084010000}"/>
            </a:ext>
          </a:extLst>
        </xdr:cNvPr>
        <xdr:cNvSpPr/>
      </xdr:nvSpPr>
      <xdr:spPr>
        <a:xfrm>
          <a:off x="3746500" y="1796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142966</xdr:rowOff>
    </xdr:from>
    <xdr:to>
      <xdr:col>15</xdr:col>
      <xdr:colOff>101600</xdr:colOff>
      <xdr:row>105</xdr:row>
      <xdr:rowOff>73116</xdr:rowOff>
    </xdr:to>
    <xdr:sp macro="" textlink="">
      <xdr:nvSpPr>
        <xdr:cNvPr id="389" name="フローチャート: 判断 388">
          <a:extLst>
            <a:ext uri="{FF2B5EF4-FFF2-40B4-BE49-F238E27FC236}">
              <a16:creationId xmlns:a16="http://schemas.microsoft.com/office/drawing/2014/main" id="{00000000-0008-0000-0200-000085010000}"/>
            </a:ext>
          </a:extLst>
        </xdr:cNvPr>
        <xdr:cNvSpPr/>
      </xdr:nvSpPr>
      <xdr:spPr>
        <a:xfrm>
          <a:off x="2857500" y="179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125005</xdr:rowOff>
    </xdr:from>
    <xdr:to>
      <xdr:col>10</xdr:col>
      <xdr:colOff>165100</xdr:colOff>
      <xdr:row>105</xdr:row>
      <xdr:rowOff>55155</xdr:rowOff>
    </xdr:to>
    <xdr:sp macro="" textlink="">
      <xdr:nvSpPr>
        <xdr:cNvPr id="390" name="フローチャート: 判断 389">
          <a:extLst>
            <a:ext uri="{FF2B5EF4-FFF2-40B4-BE49-F238E27FC236}">
              <a16:creationId xmlns:a16="http://schemas.microsoft.com/office/drawing/2014/main" id="{00000000-0008-0000-0200-000086010000}"/>
            </a:ext>
          </a:extLst>
        </xdr:cNvPr>
        <xdr:cNvSpPr/>
      </xdr:nvSpPr>
      <xdr:spPr>
        <a:xfrm>
          <a:off x="1968500" y="1795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115207</xdr:rowOff>
    </xdr:from>
    <xdr:to>
      <xdr:col>6</xdr:col>
      <xdr:colOff>38100</xdr:colOff>
      <xdr:row>105</xdr:row>
      <xdr:rowOff>45357</xdr:rowOff>
    </xdr:to>
    <xdr:sp macro="" textlink="">
      <xdr:nvSpPr>
        <xdr:cNvPr id="391" name="フローチャート: 判断 390">
          <a:extLst>
            <a:ext uri="{FF2B5EF4-FFF2-40B4-BE49-F238E27FC236}">
              <a16:creationId xmlns:a16="http://schemas.microsoft.com/office/drawing/2014/main" id="{00000000-0008-0000-0200-000087010000}"/>
            </a:ext>
          </a:extLst>
        </xdr:cNvPr>
        <xdr:cNvSpPr/>
      </xdr:nvSpPr>
      <xdr:spPr>
        <a:xfrm>
          <a:off x="1079500" y="1794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93" name="テキスト ボックス 392">
          <a:extLst>
            <a:ext uri="{FF2B5EF4-FFF2-40B4-BE49-F238E27FC236}">
              <a16:creationId xmlns:a16="http://schemas.microsoft.com/office/drawing/2014/main" id="{00000000-0008-0000-0200-000089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94" name="テキスト ボックス 393">
          <a:extLst>
            <a:ext uri="{FF2B5EF4-FFF2-40B4-BE49-F238E27FC236}">
              <a16:creationId xmlns:a16="http://schemas.microsoft.com/office/drawing/2014/main" id="{00000000-0008-0000-0200-00008A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95" name="テキスト ボックス 394">
          <a:extLst>
            <a:ext uri="{FF2B5EF4-FFF2-40B4-BE49-F238E27FC236}">
              <a16:creationId xmlns:a16="http://schemas.microsoft.com/office/drawing/2014/main" id="{00000000-0008-0000-0200-00008B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96" name="テキスト ボックス 395">
          <a:extLst>
            <a:ext uri="{FF2B5EF4-FFF2-40B4-BE49-F238E27FC236}">
              <a16:creationId xmlns:a16="http://schemas.microsoft.com/office/drawing/2014/main" id="{00000000-0008-0000-0200-00008C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82550</xdr:rowOff>
    </xdr:from>
    <xdr:to>
      <xdr:col>24</xdr:col>
      <xdr:colOff>114300</xdr:colOff>
      <xdr:row>107</xdr:row>
      <xdr:rowOff>12700</xdr:rowOff>
    </xdr:to>
    <xdr:sp macro="" textlink="">
      <xdr:nvSpPr>
        <xdr:cNvPr id="397" name="楕円 396">
          <a:extLst>
            <a:ext uri="{FF2B5EF4-FFF2-40B4-BE49-F238E27FC236}">
              <a16:creationId xmlns:a16="http://schemas.microsoft.com/office/drawing/2014/main" id="{00000000-0008-0000-0200-00008D010000}"/>
            </a:ext>
          </a:extLst>
        </xdr:cNvPr>
        <xdr:cNvSpPr/>
      </xdr:nvSpPr>
      <xdr:spPr>
        <a:xfrm>
          <a:off x="45847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60977</xdr:rowOff>
    </xdr:from>
    <xdr:ext cx="405111" cy="259045"/>
    <xdr:sp macro="" textlink="">
      <xdr:nvSpPr>
        <xdr:cNvPr id="398" name="【市民会館】&#10;有形固定資産減価償却率該当値テキスト">
          <a:extLst>
            <a:ext uri="{FF2B5EF4-FFF2-40B4-BE49-F238E27FC236}">
              <a16:creationId xmlns:a16="http://schemas.microsoft.com/office/drawing/2014/main" id="{00000000-0008-0000-0200-00008E010000}"/>
            </a:ext>
          </a:extLst>
        </xdr:cNvPr>
        <xdr:cNvSpPr txBox="1"/>
      </xdr:nvSpPr>
      <xdr:spPr>
        <a:xfrm>
          <a:off x="4673600" y="1823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48261</xdr:rowOff>
    </xdr:from>
    <xdr:to>
      <xdr:col>20</xdr:col>
      <xdr:colOff>38100</xdr:colOff>
      <xdr:row>106</xdr:row>
      <xdr:rowOff>149861</xdr:rowOff>
    </xdr:to>
    <xdr:sp macro="" textlink="">
      <xdr:nvSpPr>
        <xdr:cNvPr id="399" name="楕円 398">
          <a:extLst>
            <a:ext uri="{FF2B5EF4-FFF2-40B4-BE49-F238E27FC236}">
              <a16:creationId xmlns:a16="http://schemas.microsoft.com/office/drawing/2014/main" id="{00000000-0008-0000-0200-00008F010000}"/>
            </a:ext>
          </a:extLst>
        </xdr:cNvPr>
        <xdr:cNvSpPr/>
      </xdr:nvSpPr>
      <xdr:spPr>
        <a:xfrm>
          <a:off x="37465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99061</xdr:rowOff>
    </xdr:from>
    <xdr:to>
      <xdr:col>24</xdr:col>
      <xdr:colOff>63500</xdr:colOff>
      <xdr:row>106</xdr:row>
      <xdr:rowOff>133350</xdr:rowOff>
    </xdr:to>
    <xdr:cxnSp macro="">
      <xdr:nvCxnSpPr>
        <xdr:cNvPr id="400" name="直線コネクタ 399">
          <a:extLst>
            <a:ext uri="{FF2B5EF4-FFF2-40B4-BE49-F238E27FC236}">
              <a16:creationId xmlns:a16="http://schemas.microsoft.com/office/drawing/2014/main" id="{00000000-0008-0000-0200-000090010000}"/>
            </a:ext>
          </a:extLst>
        </xdr:cNvPr>
        <xdr:cNvCxnSpPr/>
      </xdr:nvCxnSpPr>
      <xdr:spPr>
        <a:xfrm>
          <a:off x="3797300" y="18272761"/>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12337</xdr:rowOff>
    </xdr:from>
    <xdr:to>
      <xdr:col>15</xdr:col>
      <xdr:colOff>101600</xdr:colOff>
      <xdr:row>106</xdr:row>
      <xdr:rowOff>113937</xdr:rowOff>
    </xdr:to>
    <xdr:sp macro="" textlink="">
      <xdr:nvSpPr>
        <xdr:cNvPr id="401" name="楕円 400">
          <a:extLst>
            <a:ext uri="{FF2B5EF4-FFF2-40B4-BE49-F238E27FC236}">
              <a16:creationId xmlns:a16="http://schemas.microsoft.com/office/drawing/2014/main" id="{00000000-0008-0000-0200-000091010000}"/>
            </a:ext>
          </a:extLst>
        </xdr:cNvPr>
        <xdr:cNvSpPr/>
      </xdr:nvSpPr>
      <xdr:spPr>
        <a:xfrm>
          <a:off x="2857500" y="1818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63137</xdr:rowOff>
    </xdr:from>
    <xdr:to>
      <xdr:col>19</xdr:col>
      <xdr:colOff>177800</xdr:colOff>
      <xdr:row>106</xdr:row>
      <xdr:rowOff>99061</xdr:rowOff>
    </xdr:to>
    <xdr:cxnSp macro="">
      <xdr:nvCxnSpPr>
        <xdr:cNvPr id="402" name="直線コネクタ 401">
          <a:extLst>
            <a:ext uri="{FF2B5EF4-FFF2-40B4-BE49-F238E27FC236}">
              <a16:creationId xmlns:a16="http://schemas.microsoft.com/office/drawing/2014/main" id="{00000000-0008-0000-0200-000092010000}"/>
            </a:ext>
          </a:extLst>
        </xdr:cNvPr>
        <xdr:cNvCxnSpPr/>
      </xdr:nvCxnSpPr>
      <xdr:spPr>
        <a:xfrm>
          <a:off x="2908300" y="18236837"/>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149498</xdr:rowOff>
    </xdr:from>
    <xdr:to>
      <xdr:col>10</xdr:col>
      <xdr:colOff>165100</xdr:colOff>
      <xdr:row>106</xdr:row>
      <xdr:rowOff>79648</xdr:rowOff>
    </xdr:to>
    <xdr:sp macro="" textlink="">
      <xdr:nvSpPr>
        <xdr:cNvPr id="403" name="楕円 402">
          <a:extLst>
            <a:ext uri="{FF2B5EF4-FFF2-40B4-BE49-F238E27FC236}">
              <a16:creationId xmlns:a16="http://schemas.microsoft.com/office/drawing/2014/main" id="{00000000-0008-0000-0200-000093010000}"/>
            </a:ext>
          </a:extLst>
        </xdr:cNvPr>
        <xdr:cNvSpPr/>
      </xdr:nvSpPr>
      <xdr:spPr>
        <a:xfrm>
          <a:off x="1968500" y="1815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28848</xdr:rowOff>
    </xdr:from>
    <xdr:to>
      <xdr:col>15</xdr:col>
      <xdr:colOff>50800</xdr:colOff>
      <xdr:row>106</xdr:row>
      <xdr:rowOff>63137</xdr:rowOff>
    </xdr:to>
    <xdr:cxnSp macro="">
      <xdr:nvCxnSpPr>
        <xdr:cNvPr id="404" name="直線コネクタ 403">
          <a:extLst>
            <a:ext uri="{FF2B5EF4-FFF2-40B4-BE49-F238E27FC236}">
              <a16:creationId xmlns:a16="http://schemas.microsoft.com/office/drawing/2014/main" id="{00000000-0008-0000-0200-000094010000}"/>
            </a:ext>
          </a:extLst>
        </xdr:cNvPr>
        <xdr:cNvCxnSpPr/>
      </xdr:nvCxnSpPr>
      <xdr:spPr>
        <a:xfrm>
          <a:off x="2019300" y="18202548"/>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157662</xdr:rowOff>
    </xdr:from>
    <xdr:to>
      <xdr:col>6</xdr:col>
      <xdr:colOff>38100</xdr:colOff>
      <xdr:row>105</xdr:row>
      <xdr:rowOff>87812</xdr:rowOff>
    </xdr:to>
    <xdr:sp macro="" textlink="">
      <xdr:nvSpPr>
        <xdr:cNvPr id="405" name="楕円 404">
          <a:extLst>
            <a:ext uri="{FF2B5EF4-FFF2-40B4-BE49-F238E27FC236}">
              <a16:creationId xmlns:a16="http://schemas.microsoft.com/office/drawing/2014/main" id="{00000000-0008-0000-0200-000095010000}"/>
            </a:ext>
          </a:extLst>
        </xdr:cNvPr>
        <xdr:cNvSpPr/>
      </xdr:nvSpPr>
      <xdr:spPr>
        <a:xfrm>
          <a:off x="1079500" y="1798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37012</xdr:rowOff>
    </xdr:from>
    <xdr:to>
      <xdr:col>10</xdr:col>
      <xdr:colOff>114300</xdr:colOff>
      <xdr:row>106</xdr:row>
      <xdr:rowOff>28848</xdr:rowOff>
    </xdr:to>
    <xdr:cxnSp macro="">
      <xdr:nvCxnSpPr>
        <xdr:cNvPr id="406" name="直線コネクタ 405">
          <a:extLst>
            <a:ext uri="{FF2B5EF4-FFF2-40B4-BE49-F238E27FC236}">
              <a16:creationId xmlns:a16="http://schemas.microsoft.com/office/drawing/2014/main" id="{00000000-0008-0000-0200-000096010000}"/>
            </a:ext>
          </a:extLst>
        </xdr:cNvPr>
        <xdr:cNvCxnSpPr/>
      </xdr:nvCxnSpPr>
      <xdr:spPr>
        <a:xfrm>
          <a:off x="1130300" y="18039262"/>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79846</xdr:rowOff>
    </xdr:from>
    <xdr:ext cx="405111" cy="259045"/>
    <xdr:sp macro="" textlink="">
      <xdr:nvSpPr>
        <xdr:cNvPr id="407" name="n_1aveValue【市民会館】&#10;有形固定資産減価償却率">
          <a:extLst>
            <a:ext uri="{FF2B5EF4-FFF2-40B4-BE49-F238E27FC236}">
              <a16:creationId xmlns:a16="http://schemas.microsoft.com/office/drawing/2014/main" id="{00000000-0008-0000-0200-000097010000}"/>
            </a:ext>
          </a:extLst>
        </xdr:cNvPr>
        <xdr:cNvSpPr txBox="1"/>
      </xdr:nvSpPr>
      <xdr:spPr>
        <a:xfrm>
          <a:off x="3582044" y="1773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89643</xdr:rowOff>
    </xdr:from>
    <xdr:ext cx="405111" cy="259045"/>
    <xdr:sp macro="" textlink="">
      <xdr:nvSpPr>
        <xdr:cNvPr id="408" name="n_2aveValue【市民会館】&#10;有形固定資産減価償却率">
          <a:extLst>
            <a:ext uri="{FF2B5EF4-FFF2-40B4-BE49-F238E27FC236}">
              <a16:creationId xmlns:a16="http://schemas.microsoft.com/office/drawing/2014/main" id="{00000000-0008-0000-0200-000098010000}"/>
            </a:ext>
          </a:extLst>
        </xdr:cNvPr>
        <xdr:cNvSpPr txBox="1"/>
      </xdr:nvSpPr>
      <xdr:spPr>
        <a:xfrm>
          <a:off x="2705744" y="1774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71682</xdr:rowOff>
    </xdr:from>
    <xdr:ext cx="405111" cy="259045"/>
    <xdr:sp macro="" textlink="">
      <xdr:nvSpPr>
        <xdr:cNvPr id="409" name="n_3aveValue【市民会館】&#10;有形固定資産減価償却率">
          <a:extLst>
            <a:ext uri="{FF2B5EF4-FFF2-40B4-BE49-F238E27FC236}">
              <a16:creationId xmlns:a16="http://schemas.microsoft.com/office/drawing/2014/main" id="{00000000-0008-0000-0200-000099010000}"/>
            </a:ext>
          </a:extLst>
        </xdr:cNvPr>
        <xdr:cNvSpPr txBox="1"/>
      </xdr:nvSpPr>
      <xdr:spPr>
        <a:xfrm>
          <a:off x="1816744" y="17731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61884</xdr:rowOff>
    </xdr:from>
    <xdr:ext cx="405111" cy="259045"/>
    <xdr:sp macro="" textlink="">
      <xdr:nvSpPr>
        <xdr:cNvPr id="410" name="n_4aveValue【市民会館】&#10;有形固定資産減価償却率">
          <a:extLst>
            <a:ext uri="{FF2B5EF4-FFF2-40B4-BE49-F238E27FC236}">
              <a16:creationId xmlns:a16="http://schemas.microsoft.com/office/drawing/2014/main" id="{00000000-0008-0000-0200-00009A010000}"/>
            </a:ext>
          </a:extLst>
        </xdr:cNvPr>
        <xdr:cNvSpPr txBox="1"/>
      </xdr:nvSpPr>
      <xdr:spPr>
        <a:xfrm>
          <a:off x="927744" y="1772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140988</xdr:rowOff>
    </xdr:from>
    <xdr:ext cx="405111" cy="259045"/>
    <xdr:sp macro="" textlink="">
      <xdr:nvSpPr>
        <xdr:cNvPr id="411" name="n_1mainValue【市民会館】&#10;有形固定資産減価償却率">
          <a:extLst>
            <a:ext uri="{FF2B5EF4-FFF2-40B4-BE49-F238E27FC236}">
              <a16:creationId xmlns:a16="http://schemas.microsoft.com/office/drawing/2014/main" id="{00000000-0008-0000-0200-00009B010000}"/>
            </a:ext>
          </a:extLst>
        </xdr:cNvPr>
        <xdr:cNvSpPr txBox="1"/>
      </xdr:nvSpPr>
      <xdr:spPr>
        <a:xfrm>
          <a:off x="3582044" y="1831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105064</xdr:rowOff>
    </xdr:from>
    <xdr:ext cx="405111" cy="259045"/>
    <xdr:sp macro="" textlink="">
      <xdr:nvSpPr>
        <xdr:cNvPr id="412" name="n_2mainValue【市民会館】&#10;有形固定資産減価償却率">
          <a:extLst>
            <a:ext uri="{FF2B5EF4-FFF2-40B4-BE49-F238E27FC236}">
              <a16:creationId xmlns:a16="http://schemas.microsoft.com/office/drawing/2014/main" id="{00000000-0008-0000-0200-00009C010000}"/>
            </a:ext>
          </a:extLst>
        </xdr:cNvPr>
        <xdr:cNvSpPr txBox="1"/>
      </xdr:nvSpPr>
      <xdr:spPr>
        <a:xfrm>
          <a:off x="2705744" y="1827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70775</xdr:rowOff>
    </xdr:from>
    <xdr:ext cx="405111" cy="259045"/>
    <xdr:sp macro="" textlink="">
      <xdr:nvSpPr>
        <xdr:cNvPr id="413" name="n_3mainValue【市民会館】&#10;有形固定資産減価償却率">
          <a:extLst>
            <a:ext uri="{FF2B5EF4-FFF2-40B4-BE49-F238E27FC236}">
              <a16:creationId xmlns:a16="http://schemas.microsoft.com/office/drawing/2014/main" id="{00000000-0008-0000-0200-00009D010000}"/>
            </a:ext>
          </a:extLst>
        </xdr:cNvPr>
        <xdr:cNvSpPr txBox="1"/>
      </xdr:nvSpPr>
      <xdr:spPr>
        <a:xfrm>
          <a:off x="1816744" y="18244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78939</xdr:rowOff>
    </xdr:from>
    <xdr:ext cx="405111" cy="259045"/>
    <xdr:sp macro="" textlink="">
      <xdr:nvSpPr>
        <xdr:cNvPr id="414" name="n_4mainValue【市民会館】&#10;有形固定資産減価償却率">
          <a:extLst>
            <a:ext uri="{FF2B5EF4-FFF2-40B4-BE49-F238E27FC236}">
              <a16:creationId xmlns:a16="http://schemas.microsoft.com/office/drawing/2014/main" id="{00000000-0008-0000-0200-00009E010000}"/>
            </a:ext>
          </a:extLst>
        </xdr:cNvPr>
        <xdr:cNvSpPr txBox="1"/>
      </xdr:nvSpPr>
      <xdr:spPr>
        <a:xfrm>
          <a:off x="927744" y="1808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15" name="正方形/長方形 414">
          <a:extLst>
            <a:ext uri="{FF2B5EF4-FFF2-40B4-BE49-F238E27FC236}">
              <a16:creationId xmlns:a16="http://schemas.microsoft.com/office/drawing/2014/main" id="{00000000-0008-0000-0200-00009F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16" name="正方形/長方形 415">
          <a:extLst>
            <a:ext uri="{FF2B5EF4-FFF2-40B4-BE49-F238E27FC236}">
              <a16:creationId xmlns:a16="http://schemas.microsoft.com/office/drawing/2014/main" id="{00000000-0008-0000-0200-0000A0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17" name="正方形/長方形 416">
          <a:extLst>
            <a:ext uri="{FF2B5EF4-FFF2-40B4-BE49-F238E27FC236}">
              <a16:creationId xmlns:a16="http://schemas.microsoft.com/office/drawing/2014/main" id="{00000000-0008-0000-0200-0000A1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18" name="正方形/長方形 417">
          <a:extLst>
            <a:ext uri="{FF2B5EF4-FFF2-40B4-BE49-F238E27FC236}">
              <a16:creationId xmlns:a16="http://schemas.microsoft.com/office/drawing/2014/main" id="{00000000-0008-0000-0200-0000A2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19" name="正方形/長方形 418">
          <a:extLst>
            <a:ext uri="{FF2B5EF4-FFF2-40B4-BE49-F238E27FC236}">
              <a16:creationId xmlns:a16="http://schemas.microsoft.com/office/drawing/2014/main" id="{00000000-0008-0000-0200-0000A3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20" name="正方形/長方形 419">
          <a:extLst>
            <a:ext uri="{FF2B5EF4-FFF2-40B4-BE49-F238E27FC236}">
              <a16:creationId xmlns:a16="http://schemas.microsoft.com/office/drawing/2014/main" id="{00000000-0008-0000-0200-0000A4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21" name="正方形/長方形 420">
          <a:extLst>
            <a:ext uri="{FF2B5EF4-FFF2-40B4-BE49-F238E27FC236}">
              <a16:creationId xmlns:a16="http://schemas.microsoft.com/office/drawing/2014/main" id="{00000000-0008-0000-0200-0000A5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22" name="正方形/長方形 421">
          <a:extLst>
            <a:ext uri="{FF2B5EF4-FFF2-40B4-BE49-F238E27FC236}">
              <a16:creationId xmlns:a16="http://schemas.microsoft.com/office/drawing/2014/main" id="{00000000-0008-0000-0200-0000A6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23" name="テキスト ボックス 422">
          <a:extLst>
            <a:ext uri="{FF2B5EF4-FFF2-40B4-BE49-F238E27FC236}">
              <a16:creationId xmlns:a16="http://schemas.microsoft.com/office/drawing/2014/main" id="{00000000-0008-0000-0200-0000A7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25" name="直線コネクタ 424">
          <a:extLst>
            <a:ext uri="{FF2B5EF4-FFF2-40B4-BE49-F238E27FC236}">
              <a16:creationId xmlns:a16="http://schemas.microsoft.com/office/drawing/2014/main" id="{00000000-0008-0000-0200-0000A9010000}"/>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26" name="テキスト ボックス 425">
          <a:extLst>
            <a:ext uri="{FF2B5EF4-FFF2-40B4-BE49-F238E27FC236}">
              <a16:creationId xmlns:a16="http://schemas.microsoft.com/office/drawing/2014/main" id="{00000000-0008-0000-0200-0000AA010000}"/>
            </a:ext>
          </a:extLst>
        </xdr:cNvPr>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27" name="直線コネクタ 426">
          <a:extLst>
            <a:ext uri="{FF2B5EF4-FFF2-40B4-BE49-F238E27FC236}">
              <a16:creationId xmlns:a16="http://schemas.microsoft.com/office/drawing/2014/main" id="{00000000-0008-0000-0200-0000AB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28" name="テキスト ボックス 427">
          <a:extLst>
            <a:ext uri="{FF2B5EF4-FFF2-40B4-BE49-F238E27FC236}">
              <a16:creationId xmlns:a16="http://schemas.microsoft.com/office/drawing/2014/main" id="{00000000-0008-0000-0200-0000AC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29" name="直線コネクタ 428">
          <a:extLst>
            <a:ext uri="{FF2B5EF4-FFF2-40B4-BE49-F238E27FC236}">
              <a16:creationId xmlns:a16="http://schemas.microsoft.com/office/drawing/2014/main" id="{00000000-0008-0000-0200-0000AD010000}"/>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30" name="テキスト ボックス 429">
          <a:extLst>
            <a:ext uri="{FF2B5EF4-FFF2-40B4-BE49-F238E27FC236}">
              <a16:creationId xmlns:a16="http://schemas.microsoft.com/office/drawing/2014/main" id="{00000000-0008-0000-0200-0000AE010000}"/>
            </a:ext>
          </a:extLst>
        </xdr:cNvPr>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31" name="直線コネクタ 430">
          <a:extLst>
            <a:ext uri="{FF2B5EF4-FFF2-40B4-BE49-F238E27FC236}">
              <a16:creationId xmlns:a16="http://schemas.microsoft.com/office/drawing/2014/main" id="{00000000-0008-0000-0200-0000AF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32" name="テキスト ボックス 431">
          <a:extLst>
            <a:ext uri="{FF2B5EF4-FFF2-40B4-BE49-F238E27FC236}">
              <a16:creationId xmlns:a16="http://schemas.microsoft.com/office/drawing/2014/main" id="{00000000-0008-0000-0200-0000B0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33" name="【市民会館】&#10;一人当たり面積グラフ枠">
          <a:extLst>
            <a:ext uri="{FF2B5EF4-FFF2-40B4-BE49-F238E27FC236}">
              <a16:creationId xmlns:a16="http://schemas.microsoft.com/office/drawing/2014/main" id="{00000000-0008-0000-0200-0000B1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111633</xdr:rowOff>
    </xdr:from>
    <xdr:to>
      <xdr:col>54</xdr:col>
      <xdr:colOff>189865</xdr:colOff>
      <xdr:row>107</xdr:row>
      <xdr:rowOff>106490</xdr:rowOff>
    </xdr:to>
    <xdr:cxnSp macro="">
      <xdr:nvCxnSpPr>
        <xdr:cNvPr id="434" name="直線コネクタ 433">
          <a:extLst>
            <a:ext uri="{FF2B5EF4-FFF2-40B4-BE49-F238E27FC236}">
              <a16:creationId xmlns:a16="http://schemas.microsoft.com/office/drawing/2014/main" id="{00000000-0008-0000-0200-0000B2010000}"/>
            </a:ext>
          </a:extLst>
        </xdr:cNvPr>
        <xdr:cNvCxnSpPr/>
      </xdr:nvCxnSpPr>
      <xdr:spPr>
        <a:xfrm flipV="1">
          <a:off x="10476865" y="17256633"/>
          <a:ext cx="0" cy="11950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110317</xdr:rowOff>
    </xdr:from>
    <xdr:ext cx="469744" cy="259045"/>
    <xdr:sp macro="" textlink="">
      <xdr:nvSpPr>
        <xdr:cNvPr id="435" name="【市民会館】&#10;一人当たり面積最小値テキスト">
          <a:extLst>
            <a:ext uri="{FF2B5EF4-FFF2-40B4-BE49-F238E27FC236}">
              <a16:creationId xmlns:a16="http://schemas.microsoft.com/office/drawing/2014/main" id="{00000000-0008-0000-0200-0000B3010000}"/>
            </a:ext>
          </a:extLst>
        </xdr:cNvPr>
        <xdr:cNvSpPr txBox="1"/>
      </xdr:nvSpPr>
      <xdr:spPr>
        <a:xfrm>
          <a:off x="10515600" y="1845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106490</xdr:rowOff>
    </xdr:from>
    <xdr:to>
      <xdr:col>55</xdr:col>
      <xdr:colOff>88900</xdr:colOff>
      <xdr:row>107</xdr:row>
      <xdr:rowOff>106490</xdr:rowOff>
    </xdr:to>
    <xdr:cxnSp macro="">
      <xdr:nvCxnSpPr>
        <xdr:cNvPr id="436" name="直線コネクタ 435">
          <a:extLst>
            <a:ext uri="{FF2B5EF4-FFF2-40B4-BE49-F238E27FC236}">
              <a16:creationId xmlns:a16="http://schemas.microsoft.com/office/drawing/2014/main" id="{00000000-0008-0000-0200-0000B4010000}"/>
            </a:ext>
          </a:extLst>
        </xdr:cNvPr>
        <xdr:cNvCxnSpPr/>
      </xdr:nvCxnSpPr>
      <xdr:spPr>
        <a:xfrm>
          <a:off x="10388600" y="184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58310</xdr:rowOff>
    </xdr:from>
    <xdr:ext cx="469744" cy="259045"/>
    <xdr:sp macro="" textlink="">
      <xdr:nvSpPr>
        <xdr:cNvPr id="437" name="【市民会館】&#10;一人当たり面積最大値テキスト">
          <a:extLst>
            <a:ext uri="{FF2B5EF4-FFF2-40B4-BE49-F238E27FC236}">
              <a16:creationId xmlns:a16="http://schemas.microsoft.com/office/drawing/2014/main" id="{00000000-0008-0000-0200-0000B5010000}"/>
            </a:ext>
          </a:extLst>
        </xdr:cNvPr>
        <xdr:cNvSpPr txBox="1"/>
      </xdr:nvSpPr>
      <xdr:spPr>
        <a:xfrm>
          <a:off x="10515600" y="17031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111633</xdr:rowOff>
    </xdr:from>
    <xdr:to>
      <xdr:col>55</xdr:col>
      <xdr:colOff>88900</xdr:colOff>
      <xdr:row>100</xdr:row>
      <xdr:rowOff>111633</xdr:rowOff>
    </xdr:to>
    <xdr:cxnSp macro="">
      <xdr:nvCxnSpPr>
        <xdr:cNvPr id="438" name="直線コネクタ 437">
          <a:extLst>
            <a:ext uri="{FF2B5EF4-FFF2-40B4-BE49-F238E27FC236}">
              <a16:creationId xmlns:a16="http://schemas.microsoft.com/office/drawing/2014/main" id="{00000000-0008-0000-0200-0000B6010000}"/>
            </a:ext>
          </a:extLst>
        </xdr:cNvPr>
        <xdr:cNvCxnSpPr/>
      </xdr:nvCxnSpPr>
      <xdr:spPr>
        <a:xfrm>
          <a:off x="10388600" y="17256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20274</xdr:rowOff>
    </xdr:from>
    <xdr:ext cx="469744" cy="259045"/>
    <xdr:sp macro="" textlink="">
      <xdr:nvSpPr>
        <xdr:cNvPr id="439" name="【市民会館】&#10;一人当たり面積平均値テキスト">
          <a:extLst>
            <a:ext uri="{FF2B5EF4-FFF2-40B4-BE49-F238E27FC236}">
              <a16:creationId xmlns:a16="http://schemas.microsoft.com/office/drawing/2014/main" id="{00000000-0008-0000-0200-0000B7010000}"/>
            </a:ext>
          </a:extLst>
        </xdr:cNvPr>
        <xdr:cNvSpPr txBox="1"/>
      </xdr:nvSpPr>
      <xdr:spPr>
        <a:xfrm>
          <a:off x="10515600" y="180225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168847</xdr:rowOff>
    </xdr:from>
    <xdr:to>
      <xdr:col>55</xdr:col>
      <xdr:colOff>50800</xdr:colOff>
      <xdr:row>106</xdr:row>
      <xdr:rowOff>98997</xdr:rowOff>
    </xdr:to>
    <xdr:sp macro="" textlink="">
      <xdr:nvSpPr>
        <xdr:cNvPr id="440" name="フローチャート: 判断 439">
          <a:extLst>
            <a:ext uri="{FF2B5EF4-FFF2-40B4-BE49-F238E27FC236}">
              <a16:creationId xmlns:a16="http://schemas.microsoft.com/office/drawing/2014/main" id="{00000000-0008-0000-0200-0000B8010000}"/>
            </a:ext>
          </a:extLst>
        </xdr:cNvPr>
        <xdr:cNvSpPr/>
      </xdr:nvSpPr>
      <xdr:spPr>
        <a:xfrm>
          <a:off x="10426700" y="1817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825</xdr:rowOff>
    </xdr:from>
    <xdr:to>
      <xdr:col>50</xdr:col>
      <xdr:colOff>165100</xdr:colOff>
      <xdr:row>106</xdr:row>
      <xdr:rowOff>102425</xdr:rowOff>
    </xdr:to>
    <xdr:sp macro="" textlink="">
      <xdr:nvSpPr>
        <xdr:cNvPr id="441" name="フローチャート: 判断 440">
          <a:extLst>
            <a:ext uri="{FF2B5EF4-FFF2-40B4-BE49-F238E27FC236}">
              <a16:creationId xmlns:a16="http://schemas.microsoft.com/office/drawing/2014/main" id="{00000000-0008-0000-0200-0000B9010000}"/>
            </a:ext>
          </a:extLst>
        </xdr:cNvPr>
        <xdr:cNvSpPr/>
      </xdr:nvSpPr>
      <xdr:spPr>
        <a:xfrm>
          <a:off x="9588500" y="1817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164275</xdr:rowOff>
    </xdr:from>
    <xdr:to>
      <xdr:col>46</xdr:col>
      <xdr:colOff>38100</xdr:colOff>
      <xdr:row>106</xdr:row>
      <xdr:rowOff>94425</xdr:rowOff>
    </xdr:to>
    <xdr:sp macro="" textlink="">
      <xdr:nvSpPr>
        <xdr:cNvPr id="442" name="フローチャート: 判断 441">
          <a:extLst>
            <a:ext uri="{FF2B5EF4-FFF2-40B4-BE49-F238E27FC236}">
              <a16:creationId xmlns:a16="http://schemas.microsoft.com/office/drawing/2014/main" id="{00000000-0008-0000-0200-0000BA010000}"/>
            </a:ext>
          </a:extLst>
        </xdr:cNvPr>
        <xdr:cNvSpPr/>
      </xdr:nvSpPr>
      <xdr:spPr>
        <a:xfrm>
          <a:off x="8699500" y="18166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161989</xdr:rowOff>
    </xdr:from>
    <xdr:to>
      <xdr:col>41</xdr:col>
      <xdr:colOff>101600</xdr:colOff>
      <xdr:row>106</xdr:row>
      <xdr:rowOff>92139</xdr:rowOff>
    </xdr:to>
    <xdr:sp macro="" textlink="">
      <xdr:nvSpPr>
        <xdr:cNvPr id="443" name="フローチャート: 判断 442">
          <a:extLst>
            <a:ext uri="{FF2B5EF4-FFF2-40B4-BE49-F238E27FC236}">
              <a16:creationId xmlns:a16="http://schemas.microsoft.com/office/drawing/2014/main" id="{00000000-0008-0000-0200-0000BB010000}"/>
            </a:ext>
          </a:extLst>
        </xdr:cNvPr>
        <xdr:cNvSpPr/>
      </xdr:nvSpPr>
      <xdr:spPr>
        <a:xfrm>
          <a:off x="7810500" y="18164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6541</xdr:rowOff>
    </xdr:from>
    <xdr:to>
      <xdr:col>36</xdr:col>
      <xdr:colOff>165100</xdr:colOff>
      <xdr:row>106</xdr:row>
      <xdr:rowOff>108141</xdr:rowOff>
    </xdr:to>
    <xdr:sp macro="" textlink="">
      <xdr:nvSpPr>
        <xdr:cNvPr id="444" name="フローチャート: 判断 443">
          <a:extLst>
            <a:ext uri="{FF2B5EF4-FFF2-40B4-BE49-F238E27FC236}">
              <a16:creationId xmlns:a16="http://schemas.microsoft.com/office/drawing/2014/main" id="{00000000-0008-0000-0200-0000BC010000}"/>
            </a:ext>
          </a:extLst>
        </xdr:cNvPr>
        <xdr:cNvSpPr/>
      </xdr:nvSpPr>
      <xdr:spPr>
        <a:xfrm>
          <a:off x="6921500" y="181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45" name="テキスト ボックス 444">
          <a:extLst>
            <a:ext uri="{FF2B5EF4-FFF2-40B4-BE49-F238E27FC236}">
              <a16:creationId xmlns:a16="http://schemas.microsoft.com/office/drawing/2014/main" id="{00000000-0008-0000-0200-0000BD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47" name="テキスト ボックス 446">
          <a:extLst>
            <a:ext uri="{FF2B5EF4-FFF2-40B4-BE49-F238E27FC236}">
              <a16:creationId xmlns:a16="http://schemas.microsoft.com/office/drawing/2014/main" id="{00000000-0008-0000-0200-0000BF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49" name="テキスト ボックス 448">
          <a:extLst>
            <a:ext uri="{FF2B5EF4-FFF2-40B4-BE49-F238E27FC236}">
              <a16:creationId xmlns:a16="http://schemas.microsoft.com/office/drawing/2014/main" id="{00000000-0008-0000-0200-0000C1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52832</xdr:rowOff>
    </xdr:from>
    <xdr:to>
      <xdr:col>55</xdr:col>
      <xdr:colOff>50800</xdr:colOff>
      <xdr:row>107</xdr:row>
      <xdr:rowOff>154432</xdr:rowOff>
    </xdr:to>
    <xdr:sp macro="" textlink="">
      <xdr:nvSpPr>
        <xdr:cNvPr id="450" name="楕円 449">
          <a:extLst>
            <a:ext uri="{FF2B5EF4-FFF2-40B4-BE49-F238E27FC236}">
              <a16:creationId xmlns:a16="http://schemas.microsoft.com/office/drawing/2014/main" id="{00000000-0008-0000-0200-0000C2010000}"/>
            </a:ext>
          </a:extLst>
        </xdr:cNvPr>
        <xdr:cNvSpPr/>
      </xdr:nvSpPr>
      <xdr:spPr>
        <a:xfrm>
          <a:off x="10426700" y="1839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139209</xdr:rowOff>
    </xdr:from>
    <xdr:ext cx="469744" cy="259045"/>
    <xdr:sp macro="" textlink="">
      <xdr:nvSpPr>
        <xdr:cNvPr id="451" name="【市民会館】&#10;一人当たり面積該当値テキスト">
          <a:extLst>
            <a:ext uri="{FF2B5EF4-FFF2-40B4-BE49-F238E27FC236}">
              <a16:creationId xmlns:a16="http://schemas.microsoft.com/office/drawing/2014/main" id="{00000000-0008-0000-0200-0000C3010000}"/>
            </a:ext>
          </a:extLst>
        </xdr:cNvPr>
        <xdr:cNvSpPr txBox="1"/>
      </xdr:nvSpPr>
      <xdr:spPr>
        <a:xfrm>
          <a:off x="10515600" y="18312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53403</xdr:rowOff>
    </xdr:from>
    <xdr:to>
      <xdr:col>50</xdr:col>
      <xdr:colOff>165100</xdr:colOff>
      <xdr:row>107</xdr:row>
      <xdr:rowOff>155003</xdr:rowOff>
    </xdr:to>
    <xdr:sp macro="" textlink="">
      <xdr:nvSpPr>
        <xdr:cNvPr id="452" name="楕円 451">
          <a:extLst>
            <a:ext uri="{FF2B5EF4-FFF2-40B4-BE49-F238E27FC236}">
              <a16:creationId xmlns:a16="http://schemas.microsoft.com/office/drawing/2014/main" id="{00000000-0008-0000-0200-0000C4010000}"/>
            </a:ext>
          </a:extLst>
        </xdr:cNvPr>
        <xdr:cNvSpPr/>
      </xdr:nvSpPr>
      <xdr:spPr>
        <a:xfrm>
          <a:off x="9588500" y="18398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103632</xdr:rowOff>
    </xdr:from>
    <xdr:to>
      <xdr:col>55</xdr:col>
      <xdr:colOff>0</xdr:colOff>
      <xdr:row>107</xdr:row>
      <xdr:rowOff>104203</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flipV="1">
          <a:off x="9639300" y="18448782"/>
          <a:ext cx="8382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53975</xdr:rowOff>
    </xdr:from>
    <xdr:to>
      <xdr:col>46</xdr:col>
      <xdr:colOff>38100</xdr:colOff>
      <xdr:row>107</xdr:row>
      <xdr:rowOff>155575</xdr:rowOff>
    </xdr:to>
    <xdr:sp macro="" textlink="">
      <xdr:nvSpPr>
        <xdr:cNvPr id="454" name="楕円 453">
          <a:extLst>
            <a:ext uri="{FF2B5EF4-FFF2-40B4-BE49-F238E27FC236}">
              <a16:creationId xmlns:a16="http://schemas.microsoft.com/office/drawing/2014/main" id="{00000000-0008-0000-0200-0000C6010000}"/>
            </a:ext>
          </a:extLst>
        </xdr:cNvPr>
        <xdr:cNvSpPr/>
      </xdr:nvSpPr>
      <xdr:spPr>
        <a:xfrm>
          <a:off x="8699500" y="1839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104203</xdr:rowOff>
    </xdr:from>
    <xdr:to>
      <xdr:col>50</xdr:col>
      <xdr:colOff>114300</xdr:colOff>
      <xdr:row>107</xdr:row>
      <xdr:rowOff>104775</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flipV="1">
          <a:off x="8750300" y="18449353"/>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54547</xdr:rowOff>
    </xdr:from>
    <xdr:to>
      <xdr:col>41</xdr:col>
      <xdr:colOff>101600</xdr:colOff>
      <xdr:row>107</xdr:row>
      <xdr:rowOff>156147</xdr:rowOff>
    </xdr:to>
    <xdr:sp macro="" textlink="">
      <xdr:nvSpPr>
        <xdr:cNvPr id="456" name="楕円 455">
          <a:extLst>
            <a:ext uri="{FF2B5EF4-FFF2-40B4-BE49-F238E27FC236}">
              <a16:creationId xmlns:a16="http://schemas.microsoft.com/office/drawing/2014/main" id="{00000000-0008-0000-0200-0000C8010000}"/>
            </a:ext>
          </a:extLst>
        </xdr:cNvPr>
        <xdr:cNvSpPr/>
      </xdr:nvSpPr>
      <xdr:spPr>
        <a:xfrm>
          <a:off x="7810500" y="18399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104775</xdr:rowOff>
    </xdr:from>
    <xdr:to>
      <xdr:col>45</xdr:col>
      <xdr:colOff>177800</xdr:colOff>
      <xdr:row>107</xdr:row>
      <xdr:rowOff>105347</xdr:rowOff>
    </xdr:to>
    <xdr:cxnSp macro="">
      <xdr:nvCxnSpPr>
        <xdr:cNvPr id="457" name="直線コネクタ 456">
          <a:extLst>
            <a:ext uri="{FF2B5EF4-FFF2-40B4-BE49-F238E27FC236}">
              <a16:creationId xmlns:a16="http://schemas.microsoft.com/office/drawing/2014/main" id="{00000000-0008-0000-0200-0000C9010000}"/>
            </a:ext>
          </a:extLst>
        </xdr:cNvPr>
        <xdr:cNvCxnSpPr/>
      </xdr:nvCxnSpPr>
      <xdr:spPr>
        <a:xfrm flipV="1">
          <a:off x="7861300" y="18449925"/>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35116</xdr:rowOff>
    </xdr:from>
    <xdr:to>
      <xdr:col>36</xdr:col>
      <xdr:colOff>165100</xdr:colOff>
      <xdr:row>107</xdr:row>
      <xdr:rowOff>136716</xdr:rowOff>
    </xdr:to>
    <xdr:sp macro="" textlink="">
      <xdr:nvSpPr>
        <xdr:cNvPr id="458" name="楕円 457">
          <a:extLst>
            <a:ext uri="{FF2B5EF4-FFF2-40B4-BE49-F238E27FC236}">
              <a16:creationId xmlns:a16="http://schemas.microsoft.com/office/drawing/2014/main" id="{00000000-0008-0000-0200-0000CA010000}"/>
            </a:ext>
          </a:extLst>
        </xdr:cNvPr>
        <xdr:cNvSpPr/>
      </xdr:nvSpPr>
      <xdr:spPr>
        <a:xfrm>
          <a:off x="6921500" y="18380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85916</xdr:rowOff>
    </xdr:from>
    <xdr:to>
      <xdr:col>41</xdr:col>
      <xdr:colOff>50800</xdr:colOff>
      <xdr:row>107</xdr:row>
      <xdr:rowOff>105347</xdr:rowOff>
    </xdr:to>
    <xdr:cxnSp macro="">
      <xdr:nvCxnSpPr>
        <xdr:cNvPr id="459" name="直線コネクタ 458">
          <a:extLst>
            <a:ext uri="{FF2B5EF4-FFF2-40B4-BE49-F238E27FC236}">
              <a16:creationId xmlns:a16="http://schemas.microsoft.com/office/drawing/2014/main" id="{00000000-0008-0000-0200-0000CB010000}"/>
            </a:ext>
          </a:extLst>
        </xdr:cNvPr>
        <xdr:cNvCxnSpPr/>
      </xdr:nvCxnSpPr>
      <xdr:spPr>
        <a:xfrm>
          <a:off x="6972300" y="18431066"/>
          <a:ext cx="8890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118952</xdr:rowOff>
    </xdr:from>
    <xdr:ext cx="469744" cy="259045"/>
    <xdr:sp macro="" textlink="">
      <xdr:nvSpPr>
        <xdr:cNvPr id="460" name="n_1aveValue【市民会館】&#10;一人当たり面積">
          <a:extLst>
            <a:ext uri="{FF2B5EF4-FFF2-40B4-BE49-F238E27FC236}">
              <a16:creationId xmlns:a16="http://schemas.microsoft.com/office/drawing/2014/main" id="{00000000-0008-0000-0200-0000CC010000}"/>
            </a:ext>
          </a:extLst>
        </xdr:cNvPr>
        <xdr:cNvSpPr txBox="1"/>
      </xdr:nvSpPr>
      <xdr:spPr>
        <a:xfrm>
          <a:off x="9391727" y="17949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110952</xdr:rowOff>
    </xdr:from>
    <xdr:ext cx="469744" cy="259045"/>
    <xdr:sp macro="" textlink="">
      <xdr:nvSpPr>
        <xdr:cNvPr id="461" name="n_2aveValue【市民会館】&#10;一人当たり面積">
          <a:extLst>
            <a:ext uri="{FF2B5EF4-FFF2-40B4-BE49-F238E27FC236}">
              <a16:creationId xmlns:a16="http://schemas.microsoft.com/office/drawing/2014/main" id="{00000000-0008-0000-0200-0000CD010000}"/>
            </a:ext>
          </a:extLst>
        </xdr:cNvPr>
        <xdr:cNvSpPr txBox="1"/>
      </xdr:nvSpPr>
      <xdr:spPr>
        <a:xfrm>
          <a:off x="8515427" y="17941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108666</xdr:rowOff>
    </xdr:from>
    <xdr:ext cx="469744" cy="259045"/>
    <xdr:sp macro="" textlink="">
      <xdr:nvSpPr>
        <xdr:cNvPr id="462" name="n_3aveValue【市民会館】&#10;一人当たり面積">
          <a:extLst>
            <a:ext uri="{FF2B5EF4-FFF2-40B4-BE49-F238E27FC236}">
              <a16:creationId xmlns:a16="http://schemas.microsoft.com/office/drawing/2014/main" id="{00000000-0008-0000-0200-0000CE010000}"/>
            </a:ext>
          </a:extLst>
        </xdr:cNvPr>
        <xdr:cNvSpPr txBox="1"/>
      </xdr:nvSpPr>
      <xdr:spPr>
        <a:xfrm>
          <a:off x="7626427" y="1793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124668</xdr:rowOff>
    </xdr:from>
    <xdr:ext cx="469744" cy="259045"/>
    <xdr:sp macro="" textlink="">
      <xdr:nvSpPr>
        <xdr:cNvPr id="463" name="n_4aveValue【市民会館】&#10;一人当たり面積">
          <a:extLst>
            <a:ext uri="{FF2B5EF4-FFF2-40B4-BE49-F238E27FC236}">
              <a16:creationId xmlns:a16="http://schemas.microsoft.com/office/drawing/2014/main" id="{00000000-0008-0000-0200-0000CF010000}"/>
            </a:ext>
          </a:extLst>
        </xdr:cNvPr>
        <xdr:cNvSpPr txBox="1"/>
      </xdr:nvSpPr>
      <xdr:spPr>
        <a:xfrm>
          <a:off x="6737427" y="17955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146130</xdr:rowOff>
    </xdr:from>
    <xdr:ext cx="469744" cy="259045"/>
    <xdr:sp macro="" textlink="">
      <xdr:nvSpPr>
        <xdr:cNvPr id="464" name="n_1mainValue【市民会館】&#10;一人当たり面積">
          <a:extLst>
            <a:ext uri="{FF2B5EF4-FFF2-40B4-BE49-F238E27FC236}">
              <a16:creationId xmlns:a16="http://schemas.microsoft.com/office/drawing/2014/main" id="{00000000-0008-0000-0200-0000D0010000}"/>
            </a:ext>
          </a:extLst>
        </xdr:cNvPr>
        <xdr:cNvSpPr txBox="1"/>
      </xdr:nvSpPr>
      <xdr:spPr>
        <a:xfrm>
          <a:off x="9391727" y="1849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146702</xdr:rowOff>
    </xdr:from>
    <xdr:ext cx="469744" cy="259045"/>
    <xdr:sp macro="" textlink="">
      <xdr:nvSpPr>
        <xdr:cNvPr id="465" name="n_2mainValue【市民会館】&#10;一人当たり面積">
          <a:extLst>
            <a:ext uri="{FF2B5EF4-FFF2-40B4-BE49-F238E27FC236}">
              <a16:creationId xmlns:a16="http://schemas.microsoft.com/office/drawing/2014/main" id="{00000000-0008-0000-0200-0000D1010000}"/>
            </a:ext>
          </a:extLst>
        </xdr:cNvPr>
        <xdr:cNvSpPr txBox="1"/>
      </xdr:nvSpPr>
      <xdr:spPr>
        <a:xfrm>
          <a:off x="8515427" y="1849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147274</xdr:rowOff>
    </xdr:from>
    <xdr:ext cx="469744" cy="259045"/>
    <xdr:sp macro="" textlink="">
      <xdr:nvSpPr>
        <xdr:cNvPr id="466" name="n_3mainValue【市民会館】&#10;一人当たり面積">
          <a:extLst>
            <a:ext uri="{FF2B5EF4-FFF2-40B4-BE49-F238E27FC236}">
              <a16:creationId xmlns:a16="http://schemas.microsoft.com/office/drawing/2014/main" id="{00000000-0008-0000-0200-0000D2010000}"/>
            </a:ext>
          </a:extLst>
        </xdr:cNvPr>
        <xdr:cNvSpPr txBox="1"/>
      </xdr:nvSpPr>
      <xdr:spPr>
        <a:xfrm>
          <a:off x="7626427" y="18492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127843</xdr:rowOff>
    </xdr:from>
    <xdr:ext cx="469744" cy="259045"/>
    <xdr:sp macro="" textlink="">
      <xdr:nvSpPr>
        <xdr:cNvPr id="467" name="n_4mainValue【市民会館】&#10;一人当たり面積">
          <a:extLst>
            <a:ext uri="{FF2B5EF4-FFF2-40B4-BE49-F238E27FC236}">
              <a16:creationId xmlns:a16="http://schemas.microsoft.com/office/drawing/2014/main" id="{00000000-0008-0000-0200-0000D3010000}"/>
            </a:ext>
          </a:extLst>
        </xdr:cNvPr>
        <xdr:cNvSpPr txBox="1"/>
      </xdr:nvSpPr>
      <xdr:spPr>
        <a:xfrm>
          <a:off x="6737427" y="18472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68" name="正方形/長方形 467">
          <a:extLst>
            <a:ext uri="{FF2B5EF4-FFF2-40B4-BE49-F238E27FC236}">
              <a16:creationId xmlns:a16="http://schemas.microsoft.com/office/drawing/2014/main" id="{00000000-0008-0000-0200-0000D4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69" name="正方形/長方形 468">
          <a:extLst>
            <a:ext uri="{FF2B5EF4-FFF2-40B4-BE49-F238E27FC236}">
              <a16:creationId xmlns:a16="http://schemas.microsoft.com/office/drawing/2014/main" id="{00000000-0008-0000-0200-0000D5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70" name="正方形/長方形 469">
          <a:extLst>
            <a:ext uri="{FF2B5EF4-FFF2-40B4-BE49-F238E27FC236}">
              <a16:creationId xmlns:a16="http://schemas.microsoft.com/office/drawing/2014/main" id="{00000000-0008-0000-0200-0000D6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71" name="正方形/長方形 470">
          <a:extLst>
            <a:ext uri="{FF2B5EF4-FFF2-40B4-BE49-F238E27FC236}">
              <a16:creationId xmlns:a16="http://schemas.microsoft.com/office/drawing/2014/main" id="{00000000-0008-0000-0200-0000D7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72" name="正方形/長方形 471">
          <a:extLst>
            <a:ext uri="{FF2B5EF4-FFF2-40B4-BE49-F238E27FC236}">
              <a16:creationId xmlns:a16="http://schemas.microsoft.com/office/drawing/2014/main" id="{00000000-0008-0000-0200-0000D8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73" name="正方形/長方形 472">
          <a:extLst>
            <a:ext uri="{FF2B5EF4-FFF2-40B4-BE49-F238E27FC236}">
              <a16:creationId xmlns:a16="http://schemas.microsoft.com/office/drawing/2014/main" id="{00000000-0008-0000-0200-0000D9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74" name="正方形/長方形 473">
          <a:extLst>
            <a:ext uri="{FF2B5EF4-FFF2-40B4-BE49-F238E27FC236}">
              <a16:creationId xmlns:a16="http://schemas.microsoft.com/office/drawing/2014/main" id="{00000000-0008-0000-0200-0000DA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75" name="正方形/長方形 474">
          <a:extLst>
            <a:ext uri="{FF2B5EF4-FFF2-40B4-BE49-F238E27FC236}">
              <a16:creationId xmlns:a16="http://schemas.microsoft.com/office/drawing/2014/main" id="{00000000-0008-0000-0200-0000DB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76" name="テキスト ボックス 475">
          <a:extLst>
            <a:ext uri="{FF2B5EF4-FFF2-40B4-BE49-F238E27FC236}">
              <a16:creationId xmlns:a16="http://schemas.microsoft.com/office/drawing/2014/main" id="{00000000-0008-0000-0200-0000DC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78" name="テキスト ボックス 477">
          <a:extLst>
            <a:ext uri="{FF2B5EF4-FFF2-40B4-BE49-F238E27FC236}">
              <a16:creationId xmlns:a16="http://schemas.microsoft.com/office/drawing/2014/main" id="{00000000-0008-0000-0200-0000DE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80" name="テキスト ボックス 479">
          <a:extLst>
            <a:ext uri="{FF2B5EF4-FFF2-40B4-BE49-F238E27FC236}">
              <a16:creationId xmlns:a16="http://schemas.microsoft.com/office/drawing/2014/main" id="{00000000-0008-0000-0200-0000E0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82" name="テキスト ボックス 481">
          <a:extLst>
            <a:ext uri="{FF2B5EF4-FFF2-40B4-BE49-F238E27FC236}">
              <a16:creationId xmlns:a16="http://schemas.microsoft.com/office/drawing/2014/main" id="{00000000-0008-0000-0200-0000E2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83" name="直線コネクタ 482">
          <a:extLst>
            <a:ext uri="{FF2B5EF4-FFF2-40B4-BE49-F238E27FC236}">
              <a16:creationId xmlns:a16="http://schemas.microsoft.com/office/drawing/2014/main" id="{00000000-0008-0000-0200-0000E3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84" name="テキスト ボックス 483">
          <a:extLst>
            <a:ext uri="{FF2B5EF4-FFF2-40B4-BE49-F238E27FC236}">
              <a16:creationId xmlns:a16="http://schemas.microsoft.com/office/drawing/2014/main" id="{00000000-0008-0000-0200-0000E4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85" name="直線コネクタ 484">
          <a:extLst>
            <a:ext uri="{FF2B5EF4-FFF2-40B4-BE49-F238E27FC236}">
              <a16:creationId xmlns:a16="http://schemas.microsoft.com/office/drawing/2014/main" id="{00000000-0008-0000-0200-0000E5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86" name="テキスト ボックス 485">
          <a:extLst>
            <a:ext uri="{FF2B5EF4-FFF2-40B4-BE49-F238E27FC236}">
              <a16:creationId xmlns:a16="http://schemas.microsoft.com/office/drawing/2014/main" id="{00000000-0008-0000-0200-0000E6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87" name="直線コネクタ 486">
          <a:extLst>
            <a:ext uri="{FF2B5EF4-FFF2-40B4-BE49-F238E27FC236}">
              <a16:creationId xmlns:a16="http://schemas.microsoft.com/office/drawing/2014/main" id="{00000000-0008-0000-0200-0000E7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88" name="テキスト ボックス 487">
          <a:extLst>
            <a:ext uri="{FF2B5EF4-FFF2-40B4-BE49-F238E27FC236}">
              <a16:creationId xmlns:a16="http://schemas.microsoft.com/office/drawing/2014/main" id="{00000000-0008-0000-0200-0000E8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89" name="直線コネクタ 488">
          <a:extLst>
            <a:ext uri="{FF2B5EF4-FFF2-40B4-BE49-F238E27FC236}">
              <a16:creationId xmlns:a16="http://schemas.microsoft.com/office/drawing/2014/main" id="{00000000-0008-0000-0200-0000E9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90" name="テキスト ボックス 489">
          <a:extLst>
            <a:ext uri="{FF2B5EF4-FFF2-40B4-BE49-F238E27FC236}">
              <a16:creationId xmlns:a16="http://schemas.microsoft.com/office/drawing/2014/main" id="{00000000-0008-0000-0200-0000EA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91" name="直線コネクタ 490">
          <a:extLst>
            <a:ext uri="{FF2B5EF4-FFF2-40B4-BE49-F238E27FC236}">
              <a16:creationId xmlns:a16="http://schemas.microsoft.com/office/drawing/2014/main" id="{00000000-0008-0000-0200-0000EB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一般廃棄物処理施設】&#10;有形固定資産減価償却率グラフ枠">
          <a:extLst>
            <a:ext uri="{FF2B5EF4-FFF2-40B4-BE49-F238E27FC236}">
              <a16:creationId xmlns:a16="http://schemas.microsoft.com/office/drawing/2014/main" id="{00000000-0008-0000-0200-0000EC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93" name="直線コネクタ 492">
          <a:extLst>
            <a:ext uri="{FF2B5EF4-FFF2-40B4-BE49-F238E27FC236}">
              <a16:creationId xmlns:a16="http://schemas.microsoft.com/office/drawing/2014/main" id="{00000000-0008-0000-0200-0000ED010000}"/>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94" name="【一般廃棄物処理施設】&#10;有形固定資産減価償却率最小値テキスト">
          <a:extLst>
            <a:ext uri="{FF2B5EF4-FFF2-40B4-BE49-F238E27FC236}">
              <a16:creationId xmlns:a16="http://schemas.microsoft.com/office/drawing/2014/main" id="{00000000-0008-0000-0200-0000EE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95" name="直線コネクタ 494">
          <a:extLst>
            <a:ext uri="{FF2B5EF4-FFF2-40B4-BE49-F238E27FC236}">
              <a16:creationId xmlns:a16="http://schemas.microsoft.com/office/drawing/2014/main" id="{00000000-0008-0000-0200-0000EF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96" name="【一般廃棄物処理施設】&#10;有形固定資産減価償却率最大値テキスト">
          <a:extLst>
            <a:ext uri="{FF2B5EF4-FFF2-40B4-BE49-F238E27FC236}">
              <a16:creationId xmlns:a16="http://schemas.microsoft.com/office/drawing/2014/main" id="{00000000-0008-0000-0200-0000F0010000}"/>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97" name="直線コネクタ 496">
          <a:extLst>
            <a:ext uri="{FF2B5EF4-FFF2-40B4-BE49-F238E27FC236}">
              <a16:creationId xmlns:a16="http://schemas.microsoft.com/office/drawing/2014/main" id="{00000000-0008-0000-0200-0000F1010000}"/>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64605</xdr:rowOff>
    </xdr:from>
    <xdr:ext cx="405111" cy="259045"/>
    <xdr:sp macro="" textlink="">
      <xdr:nvSpPr>
        <xdr:cNvPr id="498" name="【一般廃棄物処理施設】&#10;有形固定資産減価償却率平均値テキスト">
          <a:extLst>
            <a:ext uri="{FF2B5EF4-FFF2-40B4-BE49-F238E27FC236}">
              <a16:creationId xmlns:a16="http://schemas.microsoft.com/office/drawing/2014/main" id="{00000000-0008-0000-0200-0000F2010000}"/>
            </a:ext>
          </a:extLst>
        </xdr:cNvPr>
        <xdr:cNvSpPr txBox="1"/>
      </xdr:nvSpPr>
      <xdr:spPr>
        <a:xfrm>
          <a:off x="16357600" y="60653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41728</xdr:rowOff>
    </xdr:from>
    <xdr:to>
      <xdr:col>85</xdr:col>
      <xdr:colOff>177800</xdr:colOff>
      <xdr:row>36</xdr:row>
      <xdr:rowOff>143328</xdr:rowOff>
    </xdr:to>
    <xdr:sp macro="" textlink="">
      <xdr:nvSpPr>
        <xdr:cNvPr id="499" name="フローチャート: 判断 498">
          <a:extLst>
            <a:ext uri="{FF2B5EF4-FFF2-40B4-BE49-F238E27FC236}">
              <a16:creationId xmlns:a16="http://schemas.microsoft.com/office/drawing/2014/main" id="{00000000-0008-0000-0200-0000F3010000}"/>
            </a:ext>
          </a:extLst>
        </xdr:cNvPr>
        <xdr:cNvSpPr/>
      </xdr:nvSpPr>
      <xdr:spPr>
        <a:xfrm>
          <a:off x="16268700" y="6213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160927</xdr:rowOff>
    </xdr:from>
    <xdr:to>
      <xdr:col>81</xdr:col>
      <xdr:colOff>101600</xdr:colOff>
      <xdr:row>38</xdr:row>
      <xdr:rowOff>91077</xdr:rowOff>
    </xdr:to>
    <xdr:sp macro="" textlink="">
      <xdr:nvSpPr>
        <xdr:cNvPr id="500" name="フローチャート: 判断 499">
          <a:extLst>
            <a:ext uri="{FF2B5EF4-FFF2-40B4-BE49-F238E27FC236}">
              <a16:creationId xmlns:a16="http://schemas.microsoft.com/office/drawing/2014/main" id="{00000000-0008-0000-0200-0000F4010000}"/>
            </a:ext>
          </a:extLst>
        </xdr:cNvPr>
        <xdr:cNvSpPr/>
      </xdr:nvSpPr>
      <xdr:spPr>
        <a:xfrm>
          <a:off x="15430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17235</xdr:rowOff>
    </xdr:from>
    <xdr:to>
      <xdr:col>76</xdr:col>
      <xdr:colOff>165100</xdr:colOff>
      <xdr:row>38</xdr:row>
      <xdr:rowOff>118835</xdr:rowOff>
    </xdr:to>
    <xdr:sp macro="" textlink="">
      <xdr:nvSpPr>
        <xdr:cNvPr id="501" name="フローチャート: 判断 500">
          <a:extLst>
            <a:ext uri="{FF2B5EF4-FFF2-40B4-BE49-F238E27FC236}">
              <a16:creationId xmlns:a16="http://schemas.microsoft.com/office/drawing/2014/main" id="{00000000-0008-0000-0200-0000F5010000}"/>
            </a:ext>
          </a:extLst>
        </xdr:cNvPr>
        <xdr:cNvSpPr/>
      </xdr:nvSpPr>
      <xdr:spPr>
        <a:xfrm>
          <a:off x="14541500" y="653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502" name="フローチャート: 判断 501">
          <a:extLst>
            <a:ext uri="{FF2B5EF4-FFF2-40B4-BE49-F238E27FC236}">
              <a16:creationId xmlns:a16="http://schemas.microsoft.com/office/drawing/2014/main" id="{00000000-0008-0000-0200-0000F6010000}"/>
            </a:ext>
          </a:extLst>
        </xdr:cNvPr>
        <xdr:cNvSpPr/>
      </xdr:nvSpPr>
      <xdr:spPr>
        <a:xfrm>
          <a:off x="13652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503" name="フローチャート: 判断 502">
          <a:extLst>
            <a:ext uri="{FF2B5EF4-FFF2-40B4-BE49-F238E27FC236}">
              <a16:creationId xmlns:a16="http://schemas.microsoft.com/office/drawing/2014/main" id="{00000000-0008-0000-0200-0000F7010000}"/>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05" name="テキスト ボックス 504">
          <a:extLst>
            <a:ext uri="{FF2B5EF4-FFF2-40B4-BE49-F238E27FC236}">
              <a16:creationId xmlns:a16="http://schemas.microsoft.com/office/drawing/2014/main" id="{00000000-0008-0000-0200-0000F9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07" name="テキスト ボックス 506">
          <a:extLst>
            <a:ext uri="{FF2B5EF4-FFF2-40B4-BE49-F238E27FC236}">
              <a16:creationId xmlns:a16="http://schemas.microsoft.com/office/drawing/2014/main" id="{00000000-0008-0000-0200-0000FB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42</xdr:row>
      <xdr:rowOff>41728</xdr:rowOff>
    </xdr:from>
    <xdr:to>
      <xdr:col>85</xdr:col>
      <xdr:colOff>177800</xdr:colOff>
      <xdr:row>42</xdr:row>
      <xdr:rowOff>143328</xdr:rowOff>
    </xdr:to>
    <xdr:sp macro="" textlink="">
      <xdr:nvSpPr>
        <xdr:cNvPr id="509" name="楕円 508">
          <a:extLst>
            <a:ext uri="{FF2B5EF4-FFF2-40B4-BE49-F238E27FC236}">
              <a16:creationId xmlns:a16="http://schemas.microsoft.com/office/drawing/2014/main" id="{00000000-0008-0000-0200-0000FD010000}"/>
            </a:ext>
          </a:extLst>
        </xdr:cNvPr>
        <xdr:cNvSpPr/>
      </xdr:nvSpPr>
      <xdr:spPr>
        <a:xfrm>
          <a:off x="162687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128105</xdr:rowOff>
    </xdr:from>
    <xdr:ext cx="469744" cy="259045"/>
    <xdr:sp macro="" textlink="">
      <xdr:nvSpPr>
        <xdr:cNvPr id="510" name="【一般廃棄物処理施設】&#10;有形固定資産減価償却率該当値テキスト">
          <a:extLst>
            <a:ext uri="{FF2B5EF4-FFF2-40B4-BE49-F238E27FC236}">
              <a16:creationId xmlns:a16="http://schemas.microsoft.com/office/drawing/2014/main" id="{00000000-0008-0000-0200-0000FE010000}"/>
            </a:ext>
          </a:extLst>
        </xdr:cNvPr>
        <xdr:cNvSpPr txBox="1"/>
      </xdr:nvSpPr>
      <xdr:spPr>
        <a:xfrm>
          <a:off x="16357600" y="7157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42</xdr:row>
      <xdr:rowOff>41728</xdr:rowOff>
    </xdr:from>
    <xdr:to>
      <xdr:col>81</xdr:col>
      <xdr:colOff>101600</xdr:colOff>
      <xdr:row>42</xdr:row>
      <xdr:rowOff>143328</xdr:rowOff>
    </xdr:to>
    <xdr:sp macro="" textlink="">
      <xdr:nvSpPr>
        <xdr:cNvPr id="511" name="楕円 510">
          <a:extLst>
            <a:ext uri="{FF2B5EF4-FFF2-40B4-BE49-F238E27FC236}">
              <a16:creationId xmlns:a16="http://schemas.microsoft.com/office/drawing/2014/main" id="{00000000-0008-0000-0200-0000FF010000}"/>
            </a:ext>
          </a:extLst>
        </xdr:cNvPr>
        <xdr:cNvSpPr/>
      </xdr:nvSpPr>
      <xdr:spPr>
        <a:xfrm>
          <a:off x="15430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92528</xdr:rowOff>
    </xdr:from>
    <xdr:to>
      <xdr:col>85</xdr:col>
      <xdr:colOff>127000</xdr:colOff>
      <xdr:row>42</xdr:row>
      <xdr:rowOff>92528</xdr:rowOff>
    </xdr:to>
    <xdr:cxnSp macro="">
      <xdr:nvCxnSpPr>
        <xdr:cNvPr id="512" name="直線コネクタ 511">
          <a:extLst>
            <a:ext uri="{FF2B5EF4-FFF2-40B4-BE49-F238E27FC236}">
              <a16:creationId xmlns:a16="http://schemas.microsoft.com/office/drawing/2014/main" id="{00000000-0008-0000-0200-000000020000}"/>
            </a:ext>
          </a:extLst>
        </xdr:cNvPr>
        <xdr:cNvCxnSpPr/>
      </xdr:nvCxnSpPr>
      <xdr:spPr>
        <a:xfrm>
          <a:off x="15481300" y="7293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42</xdr:row>
      <xdr:rowOff>41728</xdr:rowOff>
    </xdr:from>
    <xdr:to>
      <xdr:col>76</xdr:col>
      <xdr:colOff>165100</xdr:colOff>
      <xdr:row>42</xdr:row>
      <xdr:rowOff>143328</xdr:rowOff>
    </xdr:to>
    <xdr:sp macro="" textlink="">
      <xdr:nvSpPr>
        <xdr:cNvPr id="513" name="楕円 512">
          <a:extLst>
            <a:ext uri="{FF2B5EF4-FFF2-40B4-BE49-F238E27FC236}">
              <a16:creationId xmlns:a16="http://schemas.microsoft.com/office/drawing/2014/main" id="{00000000-0008-0000-0200-000001020000}"/>
            </a:ext>
          </a:extLst>
        </xdr:cNvPr>
        <xdr:cNvSpPr/>
      </xdr:nvSpPr>
      <xdr:spPr>
        <a:xfrm>
          <a:off x="14541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92528</xdr:rowOff>
    </xdr:from>
    <xdr:to>
      <xdr:col>81</xdr:col>
      <xdr:colOff>50800</xdr:colOff>
      <xdr:row>42</xdr:row>
      <xdr:rowOff>92528</xdr:rowOff>
    </xdr:to>
    <xdr:cxnSp macro="">
      <xdr:nvCxnSpPr>
        <xdr:cNvPr id="514" name="直線コネクタ 513">
          <a:extLst>
            <a:ext uri="{FF2B5EF4-FFF2-40B4-BE49-F238E27FC236}">
              <a16:creationId xmlns:a16="http://schemas.microsoft.com/office/drawing/2014/main" id="{00000000-0008-0000-0200-000002020000}"/>
            </a:ext>
          </a:extLst>
        </xdr:cNvPr>
        <xdr:cNvCxnSpPr/>
      </xdr:nvCxnSpPr>
      <xdr:spPr>
        <a:xfrm>
          <a:off x="14592300" y="7293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42</xdr:row>
      <xdr:rowOff>41728</xdr:rowOff>
    </xdr:from>
    <xdr:to>
      <xdr:col>72</xdr:col>
      <xdr:colOff>38100</xdr:colOff>
      <xdr:row>42</xdr:row>
      <xdr:rowOff>143328</xdr:rowOff>
    </xdr:to>
    <xdr:sp macro="" textlink="">
      <xdr:nvSpPr>
        <xdr:cNvPr id="515" name="楕円 514">
          <a:extLst>
            <a:ext uri="{FF2B5EF4-FFF2-40B4-BE49-F238E27FC236}">
              <a16:creationId xmlns:a16="http://schemas.microsoft.com/office/drawing/2014/main" id="{00000000-0008-0000-0200-000003020000}"/>
            </a:ext>
          </a:extLst>
        </xdr:cNvPr>
        <xdr:cNvSpPr/>
      </xdr:nvSpPr>
      <xdr:spPr>
        <a:xfrm>
          <a:off x="13652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92528</xdr:rowOff>
    </xdr:from>
    <xdr:to>
      <xdr:col>76</xdr:col>
      <xdr:colOff>114300</xdr:colOff>
      <xdr:row>42</xdr:row>
      <xdr:rowOff>92528</xdr:rowOff>
    </xdr:to>
    <xdr:cxnSp macro="">
      <xdr:nvCxnSpPr>
        <xdr:cNvPr id="516" name="直線コネクタ 515">
          <a:extLst>
            <a:ext uri="{FF2B5EF4-FFF2-40B4-BE49-F238E27FC236}">
              <a16:creationId xmlns:a16="http://schemas.microsoft.com/office/drawing/2014/main" id="{00000000-0008-0000-0200-000004020000}"/>
            </a:ext>
          </a:extLst>
        </xdr:cNvPr>
        <xdr:cNvCxnSpPr/>
      </xdr:nvCxnSpPr>
      <xdr:spPr>
        <a:xfrm>
          <a:off x="13703300" y="7293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42</xdr:row>
      <xdr:rowOff>41728</xdr:rowOff>
    </xdr:from>
    <xdr:to>
      <xdr:col>67</xdr:col>
      <xdr:colOff>101600</xdr:colOff>
      <xdr:row>42</xdr:row>
      <xdr:rowOff>143328</xdr:rowOff>
    </xdr:to>
    <xdr:sp macro="" textlink="">
      <xdr:nvSpPr>
        <xdr:cNvPr id="517" name="楕円 516">
          <a:extLst>
            <a:ext uri="{FF2B5EF4-FFF2-40B4-BE49-F238E27FC236}">
              <a16:creationId xmlns:a16="http://schemas.microsoft.com/office/drawing/2014/main" id="{00000000-0008-0000-0200-000005020000}"/>
            </a:ext>
          </a:extLst>
        </xdr:cNvPr>
        <xdr:cNvSpPr/>
      </xdr:nvSpPr>
      <xdr:spPr>
        <a:xfrm>
          <a:off x="12763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92528</xdr:rowOff>
    </xdr:from>
    <xdr:to>
      <xdr:col>71</xdr:col>
      <xdr:colOff>177800</xdr:colOff>
      <xdr:row>42</xdr:row>
      <xdr:rowOff>92528</xdr:rowOff>
    </xdr:to>
    <xdr:cxnSp macro="">
      <xdr:nvCxnSpPr>
        <xdr:cNvPr id="518" name="直線コネクタ 517">
          <a:extLst>
            <a:ext uri="{FF2B5EF4-FFF2-40B4-BE49-F238E27FC236}">
              <a16:creationId xmlns:a16="http://schemas.microsoft.com/office/drawing/2014/main" id="{00000000-0008-0000-0200-000006020000}"/>
            </a:ext>
          </a:extLst>
        </xdr:cNvPr>
        <xdr:cNvCxnSpPr/>
      </xdr:nvCxnSpPr>
      <xdr:spPr>
        <a:xfrm>
          <a:off x="12814300" y="7293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107604</xdr:rowOff>
    </xdr:from>
    <xdr:ext cx="405111" cy="259045"/>
    <xdr:sp macro="" textlink="">
      <xdr:nvSpPr>
        <xdr:cNvPr id="519" name="n_1aveValue【一般廃棄物処理施設】&#10;有形固定資産減価償却率">
          <a:extLst>
            <a:ext uri="{FF2B5EF4-FFF2-40B4-BE49-F238E27FC236}">
              <a16:creationId xmlns:a16="http://schemas.microsoft.com/office/drawing/2014/main" id="{00000000-0008-0000-0200-000007020000}"/>
            </a:ext>
          </a:extLst>
        </xdr:cNvPr>
        <xdr:cNvSpPr txBox="1"/>
      </xdr:nvSpPr>
      <xdr:spPr>
        <a:xfrm>
          <a:off x="15266044" y="627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135363</xdr:rowOff>
    </xdr:from>
    <xdr:ext cx="405111" cy="259045"/>
    <xdr:sp macro="" textlink="">
      <xdr:nvSpPr>
        <xdr:cNvPr id="520" name="n_2aveValue【一般廃棄物処理施設】&#10;有形固定資産減価償却率">
          <a:extLst>
            <a:ext uri="{FF2B5EF4-FFF2-40B4-BE49-F238E27FC236}">
              <a16:creationId xmlns:a16="http://schemas.microsoft.com/office/drawing/2014/main" id="{00000000-0008-0000-0200-000008020000}"/>
            </a:ext>
          </a:extLst>
        </xdr:cNvPr>
        <xdr:cNvSpPr txBox="1"/>
      </xdr:nvSpPr>
      <xdr:spPr>
        <a:xfrm>
          <a:off x="14389744" y="630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97807</xdr:rowOff>
    </xdr:from>
    <xdr:ext cx="405111" cy="259045"/>
    <xdr:sp macro="" textlink="">
      <xdr:nvSpPr>
        <xdr:cNvPr id="521" name="n_3aveValue【一般廃棄物処理施設】&#10;有形固定資産減価償却率">
          <a:extLst>
            <a:ext uri="{FF2B5EF4-FFF2-40B4-BE49-F238E27FC236}">
              <a16:creationId xmlns:a16="http://schemas.microsoft.com/office/drawing/2014/main" id="{00000000-0008-0000-0200-000009020000}"/>
            </a:ext>
          </a:extLst>
        </xdr:cNvPr>
        <xdr:cNvSpPr txBox="1"/>
      </xdr:nvSpPr>
      <xdr:spPr>
        <a:xfrm>
          <a:off x="13500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522" name="n_4aveValue【一般廃棄物処理施設】&#10;有形固定資産減価償却率">
          <a:extLst>
            <a:ext uri="{FF2B5EF4-FFF2-40B4-BE49-F238E27FC236}">
              <a16:creationId xmlns:a16="http://schemas.microsoft.com/office/drawing/2014/main" id="{00000000-0008-0000-0200-00000A020000}"/>
            </a:ext>
          </a:extLst>
        </xdr:cNvPr>
        <xdr:cNvSpPr txBox="1"/>
      </xdr:nvSpPr>
      <xdr:spPr>
        <a:xfrm>
          <a:off x="12611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42</xdr:row>
      <xdr:rowOff>134455</xdr:rowOff>
    </xdr:from>
    <xdr:ext cx="469744" cy="259045"/>
    <xdr:sp macro="" textlink="">
      <xdr:nvSpPr>
        <xdr:cNvPr id="523" name="n_1mainValue【一般廃棄物処理施設】&#10;有形固定資産減価償却率">
          <a:extLst>
            <a:ext uri="{FF2B5EF4-FFF2-40B4-BE49-F238E27FC236}">
              <a16:creationId xmlns:a16="http://schemas.microsoft.com/office/drawing/2014/main" id="{00000000-0008-0000-0200-00000B020000}"/>
            </a:ext>
          </a:extLst>
        </xdr:cNvPr>
        <xdr:cNvSpPr txBox="1"/>
      </xdr:nvSpPr>
      <xdr:spPr>
        <a:xfrm>
          <a:off x="15233727" y="73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42</xdr:row>
      <xdr:rowOff>134455</xdr:rowOff>
    </xdr:from>
    <xdr:ext cx="469744" cy="259045"/>
    <xdr:sp macro="" textlink="">
      <xdr:nvSpPr>
        <xdr:cNvPr id="524" name="n_2mainValue【一般廃棄物処理施設】&#10;有形固定資産減価償却率">
          <a:extLst>
            <a:ext uri="{FF2B5EF4-FFF2-40B4-BE49-F238E27FC236}">
              <a16:creationId xmlns:a16="http://schemas.microsoft.com/office/drawing/2014/main" id="{00000000-0008-0000-0200-00000C020000}"/>
            </a:ext>
          </a:extLst>
        </xdr:cNvPr>
        <xdr:cNvSpPr txBox="1"/>
      </xdr:nvSpPr>
      <xdr:spPr>
        <a:xfrm>
          <a:off x="14357427" y="73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42</xdr:row>
      <xdr:rowOff>134455</xdr:rowOff>
    </xdr:from>
    <xdr:ext cx="469744" cy="259045"/>
    <xdr:sp macro="" textlink="">
      <xdr:nvSpPr>
        <xdr:cNvPr id="525" name="n_3mainValue【一般廃棄物処理施設】&#10;有形固定資産減価償却率">
          <a:extLst>
            <a:ext uri="{FF2B5EF4-FFF2-40B4-BE49-F238E27FC236}">
              <a16:creationId xmlns:a16="http://schemas.microsoft.com/office/drawing/2014/main" id="{00000000-0008-0000-0200-00000D020000}"/>
            </a:ext>
          </a:extLst>
        </xdr:cNvPr>
        <xdr:cNvSpPr txBox="1"/>
      </xdr:nvSpPr>
      <xdr:spPr>
        <a:xfrm>
          <a:off x="13468427" y="73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42</xdr:row>
      <xdr:rowOff>134455</xdr:rowOff>
    </xdr:from>
    <xdr:ext cx="469744" cy="259045"/>
    <xdr:sp macro="" textlink="">
      <xdr:nvSpPr>
        <xdr:cNvPr id="526" name="n_4mainValue【一般廃棄物処理施設】&#10;有形固定資産減価償却率">
          <a:extLst>
            <a:ext uri="{FF2B5EF4-FFF2-40B4-BE49-F238E27FC236}">
              <a16:creationId xmlns:a16="http://schemas.microsoft.com/office/drawing/2014/main" id="{00000000-0008-0000-0200-00000E020000}"/>
            </a:ext>
          </a:extLst>
        </xdr:cNvPr>
        <xdr:cNvSpPr txBox="1"/>
      </xdr:nvSpPr>
      <xdr:spPr>
        <a:xfrm>
          <a:off x="12579427" y="73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27" name="正方形/長方形 526">
          <a:extLst>
            <a:ext uri="{FF2B5EF4-FFF2-40B4-BE49-F238E27FC236}">
              <a16:creationId xmlns:a16="http://schemas.microsoft.com/office/drawing/2014/main" id="{00000000-0008-0000-0200-00000F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28" name="正方形/長方形 527">
          <a:extLst>
            <a:ext uri="{FF2B5EF4-FFF2-40B4-BE49-F238E27FC236}">
              <a16:creationId xmlns:a16="http://schemas.microsoft.com/office/drawing/2014/main" id="{00000000-0008-0000-0200-000010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29" name="正方形/長方形 528">
          <a:extLst>
            <a:ext uri="{FF2B5EF4-FFF2-40B4-BE49-F238E27FC236}">
              <a16:creationId xmlns:a16="http://schemas.microsoft.com/office/drawing/2014/main" id="{00000000-0008-0000-0200-000011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30" name="正方形/長方形 529">
          <a:extLst>
            <a:ext uri="{FF2B5EF4-FFF2-40B4-BE49-F238E27FC236}">
              <a16:creationId xmlns:a16="http://schemas.microsoft.com/office/drawing/2014/main" id="{00000000-0008-0000-0200-000012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31" name="正方形/長方形 530">
          <a:extLst>
            <a:ext uri="{FF2B5EF4-FFF2-40B4-BE49-F238E27FC236}">
              <a16:creationId xmlns:a16="http://schemas.microsoft.com/office/drawing/2014/main" id="{00000000-0008-0000-0200-000013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32" name="正方形/長方形 531">
          <a:extLst>
            <a:ext uri="{FF2B5EF4-FFF2-40B4-BE49-F238E27FC236}">
              <a16:creationId xmlns:a16="http://schemas.microsoft.com/office/drawing/2014/main" id="{00000000-0008-0000-0200-000014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33" name="正方形/長方形 532">
          <a:extLst>
            <a:ext uri="{FF2B5EF4-FFF2-40B4-BE49-F238E27FC236}">
              <a16:creationId xmlns:a16="http://schemas.microsoft.com/office/drawing/2014/main" id="{00000000-0008-0000-0200-000015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34" name="正方形/長方形 533">
          <a:extLst>
            <a:ext uri="{FF2B5EF4-FFF2-40B4-BE49-F238E27FC236}">
              <a16:creationId xmlns:a16="http://schemas.microsoft.com/office/drawing/2014/main" id="{00000000-0008-0000-0200-000016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35" name="テキスト ボックス 534">
          <a:extLst>
            <a:ext uri="{FF2B5EF4-FFF2-40B4-BE49-F238E27FC236}">
              <a16:creationId xmlns:a16="http://schemas.microsoft.com/office/drawing/2014/main" id="{00000000-0008-0000-0200-000017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36" name="直線コネクタ 535">
          <a:extLst>
            <a:ext uri="{FF2B5EF4-FFF2-40B4-BE49-F238E27FC236}">
              <a16:creationId xmlns:a16="http://schemas.microsoft.com/office/drawing/2014/main" id="{00000000-0008-0000-0200-000018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37" name="直線コネクタ 536">
          <a:extLst>
            <a:ext uri="{FF2B5EF4-FFF2-40B4-BE49-F238E27FC236}">
              <a16:creationId xmlns:a16="http://schemas.microsoft.com/office/drawing/2014/main" id="{00000000-0008-0000-0200-00001902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38" name="テキスト ボックス 537">
          <a:extLst>
            <a:ext uri="{FF2B5EF4-FFF2-40B4-BE49-F238E27FC236}">
              <a16:creationId xmlns:a16="http://schemas.microsoft.com/office/drawing/2014/main" id="{00000000-0008-0000-0200-00001A0200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39" name="直線コネクタ 538">
          <a:extLst>
            <a:ext uri="{FF2B5EF4-FFF2-40B4-BE49-F238E27FC236}">
              <a16:creationId xmlns:a16="http://schemas.microsoft.com/office/drawing/2014/main" id="{00000000-0008-0000-0200-00001B02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39</xdr:row>
      <xdr:rowOff>29227</xdr:rowOff>
    </xdr:from>
    <xdr:ext cx="685572" cy="259045"/>
    <xdr:sp macro="" textlink="">
      <xdr:nvSpPr>
        <xdr:cNvPr id="540" name="テキスト ボックス 539">
          <a:extLst>
            <a:ext uri="{FF2B5EF4-FFF2-40B4-BE49-F238E27FC236}">
              <a16:creationId xmlns:a16="http://schemas.microsoft.com/office/drawing/2014/main" id="{00000000-0008-0000-0200-00001C020000}"/>
            </a:ext>
          </a:extLst>
        </xdr:cNvPr>
        <xdr:cNvSpPr txBox="1"/>
      </xdr:nvSpPr>
      <xdr:spPr>
        <a:xfrm>
          <a:off x="17602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41" name="直線コネクタ 540">
          <a:extLst>
            <a:ext uri="{FF2B5EF4-FFF2-40B4-BE49-F238E27FC236}">
              <a16:creationId xmlns:a16="http://schemas.microsoft.com/office/drawing/2014/main" id="{00000000-0008-0000-0200-00001D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542" name="テキスト ボックス 541">
          <a:extLst>
            <a:ext uri="{FF2B5EF4-FFF2-40B4-BE49-F238E27FC236}">
              <a16:creationId xmlns:a16="http://schemas.microsoft.com/office/drawing/2014/main" id="{00000000-0008-0000-0200-00001E020000}"/>
            </a:ext>
          </a:extLst>
        </xdr:cNvPr>
        <xdr:cNvSpPr txBox="1"/>
      </xdr:nvSpPr>
      <xdr:spPr>
        <a:xfrm>
          <a:off x="17602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43" name="直線コネクタ 542">
          <a:extLst>
            <a:ext uri="{FF2B5EF4-FFF2-40B4-BE49-F238E27FC236}">
              <a16:creationId xmlns:a16="http://schemas.microsoft.com/office/drawing/2014/main" id="{00000000-0008-0000-0200-00001F02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124477</xdr:rowOff>
    </xdr:from>
    <xdr:ext cx="685572" cy="259045"/>
    <xdr:sp macro="" textlink="">
      <xdr:nvSpPr>
        <xdr:cNvPr id="544" name="テキスト ボックス 543">
          <a:extLst>
            <a:ext uri="{FF2B5EF4-FFF2-40B4-BE49-F238E27FC236}">
              <a16:creationId xmlns:a16="http://schemas.microsoft.com/office/drawing/2014/main" id="{00000000-0008-0000-0200-000020020000}"/>
            </a:ext>
          </a:extLst>
        </xdr:cNvPr>
        <xdr:cNvSpPr txBox="1"/>
      </xdr:nvSpPr>
      <xdr:spPr>
        <a:xfrm>
          <a:off x="17602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45" name="直線コネクタ 544">
          <a:extLst>
            <a:ext uri="{FF2B5EF4-FFF2-40B4-BE49-F238E27FC236}">
              <a16:creationId xmlns:a16="http://schemas.microsoft.com/office/drawing/2014/main" id="{00000000-0008-0000-0200-00002102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546" name="テキスト ボックス 545">
          <a:extLst>
            <a:ext uri="{FF2B5EF4-FFF2-40B4-BE49-F238E27FC236}">
              <a16:creationId xmlns:a16="http://schemas.microsoft.com/office/drawing/2014/main" id="{00000000-0008-0000-0200-000022020000}"/>
            </a:ext>
          </a:extLst>
        </xdr:cNvPr>
        <xdr:cNvSpPr txBox="1"/>
      </xdr:nvSpPr>
      <xdr:spPr>
        <a:xfrm>
          <a:off x="17602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47" name="直線コネクタ 546">
          <a:extLst>
            <a:ext uri="{FF2B5EF4-FFF2-40B4-BE49-F238E27FC236}">
              <a16:creationId xmlns:a16="http://schemas.microsoft.com/office/drawing/2014/main" id="{00000000-0008-0000-0200-000023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30</xdr:row>
      <xdr:rowOff>48277</xdr:rowOff>
    </xdr:from>
    <xdr:ext cx="749692" cy="259045"/>
    <xdr:sp macro="" textlink="">
      <xdr:nvSpPr>
        <xdr:cNvPr id="548" name="テキスト ボックス 547">
          <a:extLst>
            <a:ext uri="{FF2B5EF4-FFF2-40B4-BE49-F238E27FC236}">
              <a16:creationId xmlns:a16="http://schemas.microsoft.com/office/drawing/2014/main" id="{00000000-0008-0000-0200-000024020000}"/>
            </a:ext>
          </a:extLst>
        </xdr:cNvPr>
        <xdr:cNvSpPr txBox="1"/>
      </xdr:nvSpPr>
      <xdr:spPr>
        <a:xfrm>
          <a:off x="17538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49" name="【一般廃棄物処理施設】&#10;一人当たり有形固定資産（償却資産）額グラフ枠">
          <a:extLst>
            <a:ext uri="{FF2B5EF4-FFF2-40B4-BE49-F238E27FC236}">
              <a16:creationId xmlns:a16="http://schemas.microsoft.com/office/drawing/2014/main" id="{00000000-0008-0000-0200-000025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67219</xdr:rowOff>
    </xdr:from>
    <xdr:to>
      <xdr:col>116</xdr:col>
      <xdr:colOff>62864</xdr:colOff>
      <xdr:row>42</xdr:row>
      <xdr:rowOff>37995</xdr:rowOff>
    </xdr:to>
    <xdr:cxnSp macro="">
      <xdr:nvCxnSpPr>
        <xdr:cNvPr id="550" name="直線コネクタ 549">
          <a:extLst>
            <a:ext uri="{FF2B5EF4-FFF2-40B4-BE49-F238E27FC236}">
              <a16:creationId xmlns:a16="http://schemas.microsoft.com/office/drawing/2014/main" id="{00000000-0008-0000-0200-000026020000}"/>
            </a:ext>
          </a:extLst>
        </xdr:cNvPr>
        <xdr:cNvCxnSpPr/>
      </xdr:nvCxnSpPr>
      <xdr:spPr>
        <a:xfrm flipV="1">
          <a:off x="22160864" y="5725069"/>
          <a:ext cx="0" cy="1513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41822</xdr:rowOff>
    </xdr:from>
    <xdr:ext cx="378565" cy="259045"/>
    <xdr:sp macro="" textlink="">
      <xdr:nvSpPr>
        <xdr:cNvPr id="551" name="【一般廃棄物処理施設】&#10;一人当たり有形固定資産（償却資産）額最小値テキスト">
          <a:extLst>
            <a:ext uri="{FF2B5EF4-FFF2-40B4-BE49-F238E27FC236}">
              <a16:creationId xmlns:a16="http://schemas.microsoft.com/office/drawing/2014/main" id="{00000000-0008-0000-0200-000027020000}"/>
            </a:ext>
          </a:extLst>
        </xdr:cNvPr>
        <xdr:cNvSpPr txBox="1"/>
      </xdr:nvSpPr>
      <xdr:spPr>
        <a:xfrm>
          <a:off x="22199600" y="7242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37995</xdr:rowOff>
    </xdr:from>
    <xdr:to>
      <xdr:col>116</xdr:col>
      <xdr:colOff>152400</xdr:colOff>
      <xdr:row>42</xdr:row>
      <xdr:rowOff>37995</xdr:rowOff>
    </xdr:to>
    <xdr:cxnSp macro="">
      <xdr:nvCxnSpPr>
        <xdr:cNvPr id="552" name="直線コネクタ 551">
          <a:extLst>
            <a:ext uri="{FF2B5EF4-FFF2-40B4-BE49-F238E27FC236}">
              <a16:creationId xmlns:a16="http://schemas.microsoft.com/office/drawing/2014/main" id="{00000000-0008-0000-0200-000028020000}"/>
            </a:ext>
          </a:extLst>
        </xdr:cNvPr>
        <xdr:cNvCxnSpPr/>
      </xdr:nvCxnSpPr>
      <xdr:spPr>
        <a:xfrm>
          <a:off x="22072600" y="7238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13896</xdr:rowOff>
    </xdr:from>
    <xdr:ext cx="690189" cy="259045"/>
    <xdr:sp macro="" textlink="">
      <xdr:nvSpPr>
        <xdr:cNvPr id="553" name="【一般廃棄物処理施設】&#10;一人当たり有形固定資産（償却資産）額最大値テキスト">
          <a:extLst>
            <a:ext uri="{FF2B5EF4-FFF2-40B4-BE49-F238E27FC236}">
              <a16:creationId xmlns:a16="http://schemas.microsoft.com/office/drawing/2014/main" id="{00000000-0008-0000-0200-000029020000}"/>
            </a:ext>
          </a:extLst>
        </xdr:cNvPr>
        <xdr:cNvSpPr txBox="1"/>
      </xdr:nvSpPr>
      <xdr:spPr>
        <a:xfrm>
          <a:off x="22199600" y="55002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7,947,145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67219</xdr:rowOff>
    </xdr:from>
    <xdr:to>
      <xdr:col>116</xdr:col>
      <xdr:colOff>152400</xdr:colOff>
      <xdr:row>33</xdr:row>
      <xdr:rowOff>67219</xdr:rowOff>
    </xdr:to>
    <xdr:cxnSp macro="">
      <xdr:nvCxnSpPr>
        <xdr:cNvPr id="554" name="直線コネクタ 553">
          <a:extLst>
            <a:ext uri="{FF2B5EF4-FFF2-40B4-BE49-F238E27FC236}">
              <a16:creationId xmlns:a16="http://schemas.microsoft.com/office/drawing/2014/main" id="{00000000-0008-0000-0200-00002A020000}"/>
            </a:ext>
          </a:extLst>
        </xdr:cNvPr>
        <xdr:cNvCxnSpPr/>
      </xdr:nvCxnSpPr>
      <xdr:spPr>
        <a:xfrm>
          <a:off x="22072600" y="5725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119588</xdr:rowOff>
    </xdr:from>
    <xdr:ext cx="599010" cy="259045"/>
    <xdr:sp macro="" textlink="">
      <xdr:nvSpPr>
        <xdr:cNvPr id="555" name="【一般廃棄物処理施設】&#10;一人当たり有形固定資産（償却資産）額平均値テキスト">
          <a:extLst>
            <a:ext uri="{FF2B5EF4-FFF2-40B4-BE49-F238E27FC236}">
              <a16:creationId xmlns:a16="http://schemas.microsoft.com/office/drawing/2014/main" id="{00000000-0008-0000-0200-00002B020000}"/>
            </a:ext>
          </a:extLst>
        </xdr:cNvPr>
        <xdr:cNvSpPr txBox="1"/>
      </xdr:nvSpPr>
      <xdr:spPr>
        <a:xfrm>
          <a:off x="22199600" y="69775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96711</xdr:rowOff>
    </xdr:from>
    <xdr:to>
      <xdr:col>116</xdr:col>
      <xdr:colOff>114300</xdr:colOff>
      <xdr:row>42</xdr:row>
      <xdr:rowOff>26861</xdr:rowOff>
    </xdr:to>
    <xdr:sp macro="" textlink="">
      <xdr:nvSpPr>
        <xdr:cNvPr id="556" name="フローチャート: 判断 555">
          <a:extLst>
            <a:ext uri="{FF2B5EF4-FFF2-40B4-BE49-F238E27FC236}">
              <a16:creationId xmlns:a16="http://schemas.microsoft.com/office/drawing/2014/main" id="{00000000-0008-0000-0200-00002C020000}"/>
            </a:ext>
          </a:extLst>
        </xdr:cNvPr>
        <xdr:cNvSpPr/>
      </xdr:nvSpPr>
      <xdr:spPr>
        <a:xfrm>
          <a:off x="22110700" y="712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120342</xdr:rowOff>
    </xdr:from>
    <xdr:to>
      <xdr:col>112</xdr:col>
      <xdr:colOff>38100</xdr:colOff>
      <xdr:row>42</xdr:row>
      <xdr:rowOff>50492</xdr:rowOff>
    </xdr:to>
    <xdr:sp macro="" textlink="">
      <xdr:nvSpPr>
        <xdr:cNvPr id="557" name="フローチャート: 判断 556">
          <a:extLst>
            <a:ext uri="{FF2B5EF4-FFF2-40B4-BE49-F238E27FC236}">
              <a16:creationId xmlns:a16="http://schemas.microsoft.com/office/drawing/2014/main" id="{00000000-0008-0000-0200-00002D020000}"/>
            </a:ext>
          </a:extLst>
        </xdr:cNvPr>
        <xdr:cNvSpPr/>
      </xdr:nvSpPr>
      <xdr:spPr>
        <a:xfrm>
          <a:off x="21272500" y="714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127296</xdr:rowOff>
    </xdr:from>
    <xdr:to>
      <xdr:col>107</xdr:col>
      <xdr:colOff>101600</xdr:colOff>
      <xdr:row>42</xdr:row>
      <xdr:rowOff>57446</xdr:rowOff>
    </xdr:to>
    <xdr:sp macro="" textlink="">
      <xdr:nvSpPr>
        <xdr:cNvPr id="558" name="フローチャート: 判断 557">
          <a:extLst>
            <a:ext uri="{FF2B5EF4-FFF2-40B4-BE49-F238E27FC236}">
              <a16:creationId xmlns:a16="http://schemas.microsoft.com/office/drawing/2014/main" id="{00000000-0008-0000-0200-00002E020000}"/>
            </a:ext>
          </a:extLst>
        </xdr:cNvPr>
        <xdr:cNvSpPr/>
      </xdr:nvSpPr>
      <xdr:spPr>
        <a:xfrm>
          <a:off x="20383500" y="715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127900</xdr:rowOff>
    </xdr:from>
    <xdr:to>
      <xdr:col>102</xdr:col>
      <xdr:colOff>165100</xdr:colOff>
      <xdr:row>42</xdr:row>
      <xdr:rowOff>58050</xdr:rowOff>
    </xdr:to>
    <xdr:sp macro="" textlink="">
      <xdr:nvSpPr>
        <xdr:cNvPr id="559" name="フローチャート: 判断 558">
          <a:extLst>
            <a:ext uri="{FF2B5EF4-FFF2-40B4-BE49-F238E27FC236}">
              <a16:creationId xmlns:a16="http://schemas.microsoft.com/office/drawing/2014/main" id="{00000000-0008-0000-0200-00002F020000}"/>
            </a:ext>
          </a:extLst>
        </xdr:cNvPr>
        <xdr:cNvSpPr/>
      </xdr:nvSpPr>
      <xdr:spPr>
        <a:xfrm>
          <a:off x="19494500" y="715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132696</xdr:rowOff>
    </xdr:from>
    <xdr:to>
      <xdr:col>98</xdr:col>
      <xdr:colOff>38100</xdr:colOff>
      <xdr:row>42</xdr:row>
      <xdr:rowOff>62846</xdr:rowOff>
    </xdr:to>
    <xdr:sp macro="" textlink="">
      <xdr:nvSpPr>
        <xdr:cNvPr id="560" name="フローチャート: 判断 559">
          <a:extLst>
            <a:ext uri="{FF2B5EF4-FFF2-40B4-BE49-F238E27FC236}">
              <a16:creationId xmlns:a16="http://schemas.microsoft.com/office/drawing/2014/main" id="{00000000-0008-0000-0200-000030020000}"/>
            </a:ext>
          </a:extLst>
        </xdr:cNvPr>
        <xdr:cNvSpPr/>
      </xdr:nvSpPr>
      <xdr:spPr>
        <a:xfrm>
          <a:off x="18605500" y="716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63" name="テキスト ボックス 562">
          <a:extLst>
            <a:ext uri="{FF2B5EF4-FFF2-40B4-BE49-F238E27FC236}">
              <a16:creationId xmlns:a16="http://schemas.microsoft.com/office/drawing/2014/main" id="{00000000-0008-0000-0200-000033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65" name="テキスト ボックス 564">
          <a:extLst>
            <a:ext uri="{FF2B5EF4-FFF2-40B4-BE49-F238E27FC236}">
              <a16:creationId xmlns:a16="http://schemas.microsoft.com/office/drawing/2014/main" id="{00000000-0008-0000-0200-000035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158645</xdr:rowOff>
    </xdr:from>
    <xdr:to>
      <xdr:col>116</xdr:col>
      <xdr:colOff>114300</xdr:colOff>
      <xdr:row>42</xdr:row>
      <xdr:rowOff>88795</xdr:rowOff>
    </xdr:to>
    <xdr:sp macro="" textlink="">
      <xdr:nvSpPr>
        <xdr:cNvPr id="566" name="楕円 565">
          <a:extLst>
            <a:ext uri="{FF2B5EF4-FFF2-40B4-BE49-F238E27FC236}">
              <a16:creationId xmlns:a16="http://schemas.microsoft.com/office/drawing/2014/main" id="{00000000-0008-0000-0200-000036020000}"/>
            </a:ext>
          </a:extLst>
        </xdr:cNvPr>
        <xdr:cNvSpPr/>
      </xdr:nvSpPr>
      <xdr:spPr>
        <a:xfrm>
          <a:off x="22110700" y="718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75139</xdr:rowOff>
    </xdr:from>
    <xdr:ext cx="378565" cy="259045"/>
    <xdr:sp macro="" textlink="">
      <xdr:nvSpPr>
        <xdr:cNvPr id="567" name="【一般廃棄物処理施設】&#10;一人当たり有形固定資産（償却資産）額該当値テキスト">
          <a:extLst>
            <a:ext uri="{FF2B5EF4-FFF2-40B4-BE49-F238E27FC236}">
              <a16:creationId xmlns:a16="http://schemas.microsoft.com/office/drawing/2014/main" id="{00000000-0008-0000-0200-000037020000}"/>
            </a:ext>
          </a:extLst>
        </xdr:cNvPr>
        <xdr:cNvSpPr txBox="1"/>
      </xdr:nvSpPr>
      <xdr:spPr>
        <a:xfrm>
          <a:off x="22199600" y="71045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158646</xdr:rowOff>
    </xdr:from>
    <xdr:to>
      <xdr:col>112</xdr:col>
      <xdr:colOff>38100</xdr:colOff>
      <xdr:row>42</xdr:row>
      <xdr:rowOff>88796</xdr:rowOff>
    </xdr:to>
    <xdr:sp macro="" textlink="">
      <xdr:nvSpPr>
        <xdr:cNvPr id="568" name="楕円 567">
          <a:extLst>
            <a:ext uri="{FF2B5EF4-FFF2-40B4-BE49-F238E27FC236}">
              <a16:creationId xmlns:a16="http://schemas.microsoft.com/office/drawing/2014/main" id="{00000000-0008-0000-0200-000038020000}"/>
            </a:ext>
          </a:extLst>
        </xdr:cNvPr>
        <xdr:cNvSpPr/>
      </xdr:nvSpPr>
      <xdr:spPr>
        <a:xfrm>
          <a:off x="21272500" y="718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37995</xdr:rowOff>
    </xdr:from>
    <xdr:to>
      <xdr:col>116</xdr:col>
      <xdr:colOff>63500</xdr:colOff>
      <xdr:row>42</xdr:row>
      <xdr:rowOff>37996</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flipV="1">
          <a:off x="21323300" y="7238895"/>
          <a:ext cx="838200" cy="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158648</xdr:rowOff>
    </xdr:from>
    <xdr:to>
      <xdr:col>107</xdr:col>
      <xdr:colOff>101600</xdr:colOff>
      <xdr:row>42</xdr:row>
      <xdr:rowOff>88798</xdr:rowOff>
    </xdr:to>
    <xdr:sp macro="" textlink="">
      <xdr:nvSpPr>
        <xdr:cNvPr id="570" name="楕円 569">
          <a:extLst>
            <a:ext uri="{FF2B5EF4-FFF2-40B4-BE49-F238E27FC236}">
              <a16:creationId xmlns:a16="http://schemas.microsoft.com/office/drawing/2014/main" id="{00000000-0008-0000-0200-00003A020000}"/>
            </a:ext>
          </a:extLst>
        </xdr:cNvPr>
        <xdr:cNvSpPr/>
      </xdr:nvSpPr>
      <xdr:spPr>
        <a:xfrm>
          <a:off x="20383500" y="7188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37996</xdr:rowOff>
    </xdr:from>
    <xdr:to>
      <xdr:col>111</xdr:col>
      <xdr:colOff>177800</xdr:colOff>
      <xdr:row>42</xdr:row>
      <xdr:rowOff>37998</xdr:rowOff>
    </xdr:to>
    <xdr:cxnSp macro="">
      <xdr:nvCxnSpPr>
        <xdr:cNvPr id="571" name="直線コネクタ 570">
          <a:extLst>
            <a:ext uri="{FF2B5EF4-FFF2-40B4-BE49-F238E27FC236}">
              <a16:creationId xmlns:a16="http://schemas.microsoft.com/office/drawing/2014/main" id="{00000000-0008-0000-0200-00003B020000}"/>
            </a:ext>
          </a:extLst>
        </xdr:cNvPr>
        <xdr:cNvCxnSpPr/>
      </xdr:nvCxnSpPr>
      <xdr:spPr>
        <a:xfrm flipV="1">
          <a:off x="20434300" y="7238896"/>
          <a:ext cx="889000" cy="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158649</xdr:rowOff>
    </xdr:from>
    <xdr:to>
      <xdr:col>102</xdr:col>
      <xdr:colOff>165100</xdr:colOff>
      <xdr:row>42</xdr:row>
      <xdr:rowOff>88799</xdr:rowOff>
    </xdr:to>
    <xdr:sp macro="" textlink="">
      <xdr:nvSpPr>
        <xdr:cNvPr id="572" name="楕円 571">
          <a:extLst>
            <a:ext uri="{FF2B5EF4-FFF2-40B4-BE49-F238E27FC236}">
              <a16:creationId xmlns:a16="http://schemas.microsoft.com/office/drawing/2014/main" id="{00000000-0008-0000-0200-00003C020000}"/>
            </a:ext>
          </a:extLst>
        </xdr:cNvPr>
        <xdr:cNvSpPr/>
      </xdr:nvSpPr>
      <xdr:spPr>
        <a:xfrm>
          <a:off x="19494500" y="7188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37998</xdr:rowOff>
    </xdr:from>
    <xdr:to>
      <xdr:col>107</xdr:col>
      <xdr:colOff>50800</xdr:colOff>
      <xdr:row>42</xdr:row>
      <xdr:rowOff>37999</xdr:rowOff>
    </xdr:to>
    <xdr:cxnSp macro="">
      <xdr:nvCxnSpPr>
        <xdr:cNvPr id="573" name="直線コネクタ 572">
          <a:extLst>
            <a:ext uri="{FF2B5EF4-FFF2-40B4-BE49-F238E27FC236}">
              <a16:creationId xmlns:a16="http://schemas.microsoft.com/office/drawing/2014/main" id="{00000000-0008-0000-0200-00003D020000}"/>
            </a:ext>
          </a:extLst>
        </xdr:cNvPr>
        <xdr:cNvCxnSpPr/>
      </xdr:nvCxnSpPr>
      <xdr:spPr>
        <a:xfrm flipV="1">
          <a:off x="19545300" y="7238898"/>
          <a:ext cx="889000" cy="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158651</xdr:rowOff>
    </xdr:from>
    <xdr:to>
      <xdr:col>98</xdr:col>
      <xdr:colOff>38100</xdr:colOff>
      <xdr:row>42</xdr:row>
      <xdr:rowOff>88801</xdr:rowOff>
    </xdr:to>
    <xdr:sp macro="" textlink="">
      <xdr:nvSpPr>
        <xdr:cNvPr id="574" name="楕円 573">
          <a:extLst>
            <a:ext uri="{FF2B5EF4-FFF2-40B4-BE49-F238E27FC236}">
              <a16:creationId xmlns:a16="http://schemas.microsoft.com/office/drawing/2014/main" id="{00000000-0008-0000-0200-00003E020000}"/>
            </a:ext>
          </a:extLst>
        </xdr:cNvPr>
        <xdr:cNvSpPr/>
      </xdr:nvSpPr>
      <xdr:spPr>
        <a:xfrm>
          <a:off x="18605500" y="7188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37999</xdr:rowOff>
    </xdr:from>
    <xdr:to>
      <xdr:col>102</xdr:col>
      <xdr:colOff>114300</xdr:colOff>
      <xdr:row>42</xdr:row>
      <xdr:rowOff>38001</xdr:rowOff>
    </xdr:to>
    <xdr:cxnSp macro="">
      <xdr:nvCxnSpPr>
        <xdr:cNvPr id="575" name="直線コネクタ 574">
          <a:extLst>
            <a:ext uri="{FF2B5EF4-FFF2-40B4-BE49-F238E27FC236}">
              <a16:creationId xmlns:a16="http://schemas.microsoft.com/office/drawing/2014/main" id="{00000000-0008-0000-0200-00003F020000}"/>
            </a:ext>
          </a:extLst>
        </xdr:cNvPr>
        <xdr:cNvCxnSpPr/>
      </xdr:nvCxnSpPr>
      <xdr:spPr>
        <a:xfrm flipV="1">
          <a:off x="18656300" y="7238899"/>
          <a:ext cx="889000" cy="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67019</xdr:rowOff>
    </xdr:from>
    <xdr:ext cx="599010" cy="259045"/>
    <xdr:sp macro="" textlink="">
      <xdr:nvSpPr>
        <xdr:cNvPr id="576" name="n_1aveValue【一般廃棄物処理施設】&#10;一人当たり有形固定資産（償却資産）額">
          <a:extLst>
            <a:ext uri="{FF2B5EF4-FFF2-40B4-BE49-F238E27FC236}">
              <a16:creationId xmlns:a16="http://schemas.microsoft.com/office/drawing/2014/main" id="{00000000-0008-0000-0200-000040020000}"/>
            </a:ext>
          </a:extLst>
        </xdr:cNvPr>
        <xdr:cNvSpPr txBox="1"/>
      </xdr:nvSpPr>
      <xdr:spPr>
        <a:xfrm>
          <a:off x="21011095" y="6925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73973</xdr:rowOff>
    </xdr:from>
    <xdr:ext cx="599010" cy="259045"/>
    <xdr:sp macro="" textlink="">
      <xdr:nvSpPr>
        <xdr:cNvPr id="577" name="n_2aveValue【一般廃棄物処理施設】&#10;一人当たり有形固定資産（償却資産）額">
          <a:extLst>
            <a:ext uri="{FF2B5EF4-FFF2-40B4-BE49-F238E27FC236}">
              <a16:creationId xmlns:a16="http://schemas.microsoft.com/office/drawing/2014/main" id="{00000000-0008-0000-0200-000041020000}"/>
            </a:ext>
          </a:extLst>
        </xdr:cNvPr>
        <xdr:cNvSpPr txBox="1"/>
      </xdr:nvSpPr>
      <xdr:spPr>
        <a:xfrm>
          <a:off x="20134795" y="6931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74577</xdr:rowOff>
    </xdr:from>
    <xdr:ext cx="599010" cy="259045"/>
    <xdr:sp macro="" textlink="">
      <xdr:nvSpPr>
        <xdr:cNvPr id="578" name="n_3aveValue【一般廃棄物処理施設】&#10;一人当たり有形固定資産（償却資産）額">
          <a:extLst>
            <a:ext uri="{FF2B5EF4-FFF2-40B4-BE49-F238E27FC236}">
              <a16:creationId xmlns:a16="http://schemas.microsoft.com/office/drawing/2014/main" id="{00000000-0008-0000-0200-000042020000}"/>
            </a:ext>
          </a:extLst>
        </xdr:cNvPr>
        <xdr:cNvSpPr txBox="1"/>
      </xdr:nvSpPr>
      <xdr:spPr>
        <a:xfrm>
          <a:off x="19245795" y="6932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79373</xdr:rowOff>
    </xdr:from>
    <xdr:ext cx="599010" cy="259045"/>
    <xdr:sp macro="" textlink="">
      <xdr:nvSpPr>
        <xdr:cNvPr id="579" name="n_4aveValue【一般廃棄物処理施設】&#10;一人当たり有形固定資産（償却資産）額">
          <a:extLst>
            <a:ext uri="{FF2B5EF4-FFF2-40B4-BE49-F238E27FC236}">
              <a16:creationId xmlns:a16="http://schemas.microsoft.com/office/drawing/2014/main" id="{00000000-0008-0000-0200-000043020000}"/>
            </a:ext>
          </a:extLst>
        </xdr:cNvPr>
        <xdr:cNvSpPr txBox="1"/>
      </xdr:nvSpPr>
      <xdr:spPr>
        <a:xfrm>
          <a:off x="18356795" y="6937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166317</xdr:colOff>
      <xdr:row>42</xdr:row>
      <xdr:rowOff>79923</xdr:rowOff>
    </xdr:from>
    <xdr:ext cx="378565" cy="259045"/>
    <xdr:sp macro="" textlink="">
      <xdr:nvSpPr>
        <xdr:cNvPr id="580" name="n_1mainValue【一般廃棄物処理施設】&#10;一人当たり有形固定資産（償却資産）額">
          <a:extLst>
            <a:ext uri="{FF2B5EF4-FFF2-40B4-BE49-F238E27FC236}">
              <a16:creationId xmlns:a16="http://schemas.microsoft.com/office/drawing/2014/main" id="{00000000-0008-0000-0200-000044020000}"/>
            </a:ext>
          </a:extLst>
        </xdr:cNvPr>
        <xdr:cNvSpPr txBox="1"/>
      </xdr:nvSpPr>
      <xdr:spPr>
        <a:xfrm>
          <a:off x="21121317" y="72808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52017</xdr:colOff>
      <xdr:row>42</xdr:row>
      <xdr:rowOff>79925</xdr:rowOff>
    </xdr:from>
    <xdr:ext cx="378565" cy="259045"/>
    <xdr:sp macro="" textlink="">
      <xdr:nvSpPr>
        <xdr:cNvPr id="581" name="n_2mainValue【一般廃棄物処理施設】&#10;一人当たり有形固定資産（償却資産）額">
          <a:extLst>
            <a:ext uri="{FF2B5EF4-FFF2-40B4-BE49-F238E27FC236}">
              <a16:creationId xmlns:a16="http://schemas.microsoft.com/office/drawing/2014/main" id="{00000000-0008-0000-0200-000045020000}"/>
            </a:ext>
          </a:extLst>
        </xdr:cNvPr>
        <xdr:cNvSpPr txBox="1"/>
      </xdr:nvSpPr>
      <xdr:spPr>
        <a:xfrm>
          <a:off x="20245017" y="72808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115517</xdr:colOff>
      <xdr:row>42</xdr:row>
      <xdr:rowOff>79926</xdr:rowOff>
    </xdr:from>
    <xdr:ext cx="378565" cy="259045"/>
    <xdr:sp macro="" textlink="">
      <xdr:nvSpPr>
        <xdr:cNvPr id="582" name="n_3mainValue【一般廃棄物処理施設】&#10;一人当たり有形固定資産（償却資産）額">
          <a:extLst>
            <a:ext uri="{FF2B5EF4-FFF2-40B4-BE49-F238E27FC236}">
              <a16:creationId xmlns:a16="http://schemas.microsoft.com/office/drawing/2014/main" id="{00000000-0008-0000-0200-000046020000}"/>
            </a:ext>
          </a:extLst>
        </xdr:cNvPr>
        <xdr:cNvSpPr txBox="1"/>
      </xdr:nvSpPr>
      <xdr:spPr>
        <a:xfrm>
          <a:off x="19356017" y="72808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179017</xdr:colOff>
      <xdr:row>42</xdr:row>
      <xdr:rowOff>79928</xdr:rowOff>
    </xdr:from>
    <xdr:ext cx="378565" cy="259045"/>
    <xdr:sp macro="" textlink="">
      <xdr:nvSpPr>
        <xdr:cNvPr id="583" name="n_4mainValue【一般廃棄物処理施設】&#10;一人当たり有形固定資産（償却資産）額">
          <a:extLst>
            <a:ext uri="{FF2B5EF4-FFF2-40B4-BE49-F238E27FC236}">
              <a16:creationId xmlns:a16="http://schemas.microsoft.com/office/drawing/2014/main" id="{00000000-0008-0000-0200-000047020000}"/>
            </a:ext>
          </a:extLst>
        </xdr:cNvPr>
        <xdr:cNvSpPr txBox="1"/>
      </xdr:nvSpPr>
      <xdr:spPr>
        <a:xfrm>
          <a:off x="18467017" y="72808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84" name="正方形/長方形 583">
          <a:extLst>
            <a:ext uri="{FF2B5EF4-FFF2-40B4-BE49-F238E27FC236}">
              <a16:creationId xmlns:a16="http://schemas.microsoft.com/office/drawing/2014/main" id="{00000000-0008-0000-0200-000048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85" name="正方形/長方形 584">
          <a:extLst>
            <a:ext uri="{FF2B5EF4-FFF2-40B4-BE49-F238E27FC236}">
              <a16:creationId xmlns:a16="http://schemas.microsoft.com/office/drawing/2014/main" id="{00000000-0008-0000-0200-000049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86" name="正方形/長方形 585">
          <a:extLst>
            <a:ext uri="{FF2B5EF4-FFF2-40B4-BE49-F238E27FC236}">
              <a16:creationId xmlns:a16="http://schemas.microsoft.com/office/drawing/2014/main" id="{00000000-0008-0000-0200-00004A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87" name="正方形/長方形 586">
          <a:extLst>
            <a:ext uri="{FF2B5EF4-FFF2-40B4-BE49-F238E27FC236}">
              <a16:creationId xmlns:a16="http://schemas.microsoft.com/office/drawing/2014/main" id="{00000000-0008-0000-0200-00004B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88" name="正方形/長方形 587">
          <a:extLst>
            <a:ext uri="{FF2B5EF4-FFF2-40B4-BE49-F238E27FC236}">
              <a16:creationId xmlns:a16="http://schemas.microsoft.com/office/drawing/2014/main" id="{00000000-0008-0000-0200-00004C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89" name="正方形/長方形 588">
          <a:extLst>
            <a:ext uri="{FF2B5EF4-FFF2-40B4-BE49-F238E27FC236}">
              <a16:creationId xmlns:a16="http://schemas.microsoft.com/office/drawing/2014/main" id="{00000000-0008-0000-0200-00004D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90" name="正方形/長方形 589">
          <a:extLst>
            <a:ext uri="{FF2B5EF4-FFF2-40B4-BE49-F238E27FC236}">
              <a16:creationId xmlns:a16="http://schemas.microsoft.com/office/drawing/2014/main" id="{00000000-0008-0000-0200-00004E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91" name="正方形/長方形 590">
          <a:extLst>
            <a:ext uri="{FF2B5EF4-FFF2-40B4-BE49-F238E27FC236}">
              <a16:creationId xmlns:a16="http://schemas.microsoft.com/office/drawing/2014/main" id="{00000000-0008-0000-0200-00004F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92" name="テキスト ボックス 591">
          <a:extLst>
            <a:ext uri="{FF2B5EF4-FFF2-40B4-BE49-F238E27FC236}">
              <a16:creationId xmlns:a16="http://schemas.microsoft.com/office/drawing/2014/main" id="{00000000-0008-0000-0200-000050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93" name="直線コネクタ 592">
          <a:extLst>
            <a:ext uri="{FF2B5EF4-FFF2-40B4-BE49-F238E27FC236}">
              <a16:creationId xmlns:a16="http://schemas.microsoft.com/office/drawing/2014/main" id="{00000000-0008-0000-0200-000051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94" name="テキスト ボックス 593">
          <a:extLst>
            <a:ext uri="{FF2B5EF4-FFF2-40B4-BE49-F238E27FC236}">
              <a16:creationId xmlns:a16="http://schemas.microsoft.com/office/drawing/2014/main" id="{00000000-0008-0000-0200-000052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96" name="テキスト ボックス 595">
          <a:extLst>
            <a:ext uri="{FF2B5EF4-FFF2-40B4-BE49-F238E27FC236}">
              <a16:creationId xmlns:a16="http://schemas.microsoft.com/office/drawing/2014/main" id="{00000000-0008-0000-0200-000054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97" name="直線コネクタ 596">
          <a:extLst>
            <a:ext uri="{FF2B5EF4-FFF2-40B4-BE49-F238E27FC236}">
              <a16:creationId xmlns:a16="http://schemas.microsoft.com/office/drawing/2014/main" id="{00000000-0008-0000-0200-000055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98" name="テキスト ボックス 597">
          <a:extLst>
            <a:ext uri="{FF2B5EF4-FFF2-40B4-BE49-F238E27FC236}">
              <a16:creationId xmlns:a16="http://schemas.microsoft.com/office/drawing/2014/main" id="{00000000-0008-0000-0200-000056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99" name="直線コネクタ 598">
          <a:extLst>
            <a:ext uri="{FF2B5EF4-FFF2-40B4-BE49-F238E27FC236}">
              <a16:creationId xmlns:a16="http://schemas.microsoft.com/office/drawing/2014/main" id="{00000000-0008-0000-0200-000057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00" name="テキスト ボックス 599">
          <a:extLst>
            <a:ext uri="{FF2B5EF4-FFF2-40B4-BE49-F238E27FC236}">
              <a16:creationId xmlns:a16="http://schemas.microsoft.com/office/drawing/2014/main" id="{00000000-0008-0000-0200-000058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01" name="直線コネクタ 600">
          <a:extLst>
            <a:ext uri="{FF2B5EF4-FFF2-40B4-BE49-F238E27FC236}">
              <a16:creationId xmlns:a16="http://schemas.microsoft.com/office/drawing/2014/main" id="{00000000-0008-0000-0200-000059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02" name="テキスト ボックス 601">
          <a:extLst>
            <a:ext uri="{FF2B5EF4-FFF2-40B4-BE49-F238E27FC236}">
              <a16:creationId xmlns:a16="http://schemas.microsoft.com/office/drawing/2014/main" id="{00000000-0008-0000-0200-00005A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03" name="直線コネクタ 602">
          <a:extLst>
            <a:ext uri="{FF2B5EF4-FFF2-40B4-BE49-F238E27FC236}">
              <a16:creationId xmlns:a16="http://schemas.microsoft.com/office/drawing/2014/main" id="{00000000-0008-0000-0200-00005B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04" name="テキスト ボックス 603">
          <a:extLst>
            <a:ext uri="{FF2B5EF4-FFF2-40B4-BE49-F238E27FC236}">
              <a16:creationId xmlns:a16="http://schemas.microsoft.com/office/drawing/2014/main" id="{00000000-0008-0000-0200-00005C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05" name="直線コネクタ 604">
          <a:extLst>
            <a:ext uri="{FF2B5EF4-FFF2-40B4-BE49-F238E27FC236}">
              <a16:creationId xmlns:a16="http://schemas.microsoft.com/office/drawing/2014/main" id="{00000000-0008-0000-0200-00005D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06" name="テキスト ボックス 605">
          <a:extLst>
            <a:ext uri="{FF2B5EF4-FFF2-40B4-BE49-F238E27FC236}">
              <a16:creationId xmlns:a16="http://schemas.microsoft.com/office/drawing/2014/main" id="{00000000-0008-0000-0200-00005E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07" name="【保健センター・保健所】&#10;有形固定資産減価償却率グラフ枠">
          <a:extLst>
            <a:ext uri="{FF2B5EF4-FFF2-40B4-BE49-F238E27FC236}">
              <a16:creationId xmlns:a16="http://schemas.microsoft.com/office/drawing/2014/main" id="{00000000-0008-0000-0200-00005F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74295</xdr:rowOff>
    </xdr:from>
    <xdr:to>
      <xdr:col>85</xdr:col>
      <xdr:colOff>126364</xdr:colOff>
      <xdr:row>64</xdr:row>
      <xdr:rowOff>62865</xdr:rowOff>
    </xdr:to>
    <xdr:cxnSp macro="">
      <xdr:nvCxnSpPr>
        <xdr:cNvPr id="608" name="直線コネクタ 607">
          <a:extLst>
            <a:ext uri="{FF2B5EF4-FFF2-40B4-BE49-F238E27FC236}">
              <a16:creationId xmlns:a16="http://schemas.microsoft.com/office/drawing/2014/main" id="{00000000-0008-0000-0200-000060020000}"/>
            </a:ext>
          </a:extLst>
        </xdr:cNvPr>
        <xdr:cNvCxnSpPr/>
      </xdr:nvCxnSpPr>
      <xdr:spPr>
        <a:xfrm flipV="1">
          <a:off x="16318864" y="9504045"/>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66692</xdr:rowOff>
    </xdr:from>
    <xdr:ext cx="405111" cy="259045"/>
    <xdr:sp macro="" textlink="">
      <xdr:nvSpPr>
        <xdr:cNvPr id="609" name="【保健センター・保健所】&#10;有形固定資産減価償却率最小値テキスト">
          <a:extLst>
            <a:ext uri="{FF2B5EF4-FFF2-40B4-BE49-F238E27FC236}">
              <a16:creationId xmlns:a16="http://schemas.microsoft.com/office/drawing/2014/main" id="{00000000-0008-0000-0200-000061020000}"/>
            </a:ext>
          </a:extLst>
        </xdr:cNvPr>
        <xdr:cNvSpPr txBox="1"/>
      </xdr:nvSpPr>
      <xdr:spPr>
        <a:xfrm>
          <a:off x="16357600" y="1103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62865</xdr:rowOff>
    </xdr:from>
    <xdr:to>
      <xdr:col>86</xdr:col>
      <xdr:colOff>25400</xdr:colOff>
      <xdr:row>64</xdr:row>
      <xdr:rowOff>62865</xdr:rowOff>
    </xdr:to>
    <xdr:cxnSp macro="">
      <xdr:nvCxnSpPr>
        <xdr:cNvPr id="610" name="直線コネクタ 609">
          <a:extLst>
            <a:ext uri="{FF2B5EF4-FFF2-40B4-BE49-F238E27FC236}">
              <a16:creationId xmlns:a16="http://schemas.microsoft.com/office/drawing/2014/main" id="{00000000-0008-0000-0200-000062020000}"/>
            </a:ext>
          </a:extLst>
        </xdr:cNvPr>
        <xdr:cNvCxnSpPr/>
      </xdr:nvCxnSpPr>
      <xdr:spPr>
        <a:xfrm>
          <a:off x="16230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20972</xdr:rowOff>
    </xdr:from>
    <xdr:ext cx="405111" cy="259045"/>
    <xdr:sp macro="" textlink="">
      <xdr:nvSpPr>
        <xdr:cNvPr id="611" name="【保健センター・保健所】&#10;有形固定資産減価償却率最大値テキスト">
          <a:extLst>
            <a:ext uri="{FF2B5EF4-FFF2-40B4-BE49-F238E27FC236}">
              <a16:creationId xmlns:a16="http://schemas.microsoft.com/office/drawing/2014/main" id="{00000000-0008-0000-0200-000063020000}"/>
            </a:ext>
          </a:extLst>
        </xdr:cNvPr>
        <xdr:cNvSpPr txBox="1"/>
      </xdr:nvSpPr>
      <xdr:spPr>
        <a:xfrm>
          <a:off x="16357600" y="927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74295</xdr:rowOff>
    </xdr:from>
    <xdr:to>
      <xdr:col>86</xdr:col>
      <xdr:colOff>25400</xdr:colOff>
      <xdr:row>55</xdr:row>
      <xdr:rowOff>74295</xdr:rowOff>
    </xdr:to>
    <xdr:cxnSp macro="">
      <xdr:nvCxnSpPr>
        <xdr:cNvPr id="612" name="直線コネクタ 611">
          <a:extLst>
            <a:ext uri="{FF2B5EF4-FFF2-40B4-BE49-F238E27FC236}">
              <a16:creationId xmlns:a16="http://schemas.microsoft.com/office/drawing/2014/main" id="{00000000-0008-0000-0200-000064020000}"/>
            </a:ext>
          </a:extLst>
        </xdr:cNvPr>
        <xdr:cNvCxnSpPr/>
      </xdr:nvCxnSpPr>
      <xdr:spPr>
        <a:xfrm>
          <a:off x="16230600" y="9504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160037</xdr:rowOff>
    </xdr:from>
    <xdr:ext cx="405111" cy="259045"/>
    <xdr:sp macro="" textlink="">
      <xdr:nvSpPr>
        <xdr:cNvPr id="613" name="【保健センター・保健所】&#10;有形固定資産減価償却率平均値テキスト">
          <a:extLst>
            <a:ext uri="{FF2B5EF4-FFF2-40B4-BE49-F238E27FC236}">
              <a16:creationId xmlns:a16="http://schemas.microsoft.com/office/drawing/2014/main" id="{00000000-0008-0000-0200-000065020000}"/>
            </a:ext>
          </a:extLst>
        </xdr:cNvPr>
        <xdr:cNvSpPr txBox="1"/>
      </xdr:nvSpPr>
      <xdr:spPr>
        <a:xfrm>
          <a:off x="16357600" y="101041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10160</xdr:rowOff>
    </xdr:from>
    <xdr:to>
      <xdr:col>85</xdr:col>
      <xdr:colOff>177800</xdr:colOff>
      <xdr:row>59</xdr:row>
      <xdr:rowOff>111760</xdr:rowOff>
    </xdr:to>
    <xdr:sp macro="" textlink="">
      <xdr:nvSpPr>
        <xdr:cNvPr id="614" name="フローチャート: 判断 613">
          <a:extLst>
            <a:ext uri="{FF2B5EF4-FFF2-40B4-BE49-F238E27FC236}">
              <a16:creationId xmlns:a16="http://schemas.microsoft.com/office/drawing/2014/main" id="{00000000-0008-0000-0200-000066020000}"/>
            </a:ext>
          </a:extLst>
        </xdr:cNvPr>
        <xdr:cNvSpPr/>
      </xdr:nvSpPr>
      <xdr:spPr>
        <a:xfrm>
          <a:off x="162687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141605</xdr:rowOff>
    </xdr:from>
    <xdr:to>
      <xdr:col>81</xdr:col>
      <xdr:colOff>101600</xdr:colOff>
      <xdr:row>59</xdr:row>
      <xdr:rowOff>71755</xdr:rowOff>
    </xdr:to>
    <xdr:sp macro="" textlink="">
      <xdr:nvSpPr>
        <xdr:cNvPr id="615" name="フローチャート: 判断 614">
          <a:extLst>
            <a:ext uri="{FF2B5EF4-FFF2-40B4-BE49-F238E27FC236}">
              <a16:creationId xmlns:a16="http://schemas.microsoft.com/office/drawing/2014/main" id="{00000000-0008-0000-0200-000067020000}"/>
            </a:ext>
          </a:extLst>
        </xdr:cNvPr>
        <xdr:cNvSpPr/>
      </xdr:nvSpPr>
      <xdr:spPr>
        <a:xfrm>
          <a:off x="15430500" y="1008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153035</xdr:rowOff>
    </xdr:from>
    <xdr:to>
      <xdr:col>76</xdr:col>
      <xdr:colOff>165100</xdr:colOff>
      <xdr:row>59</xdr:row>
      <xdr:rowOff>83185</xdr:rowOff>
    </xdr:to>
    <xdr:sp macro="" textlink="">
      <xdr:nvSpPr>
        <xdr:cNvPr id="616" name="フローチャート: 判断 615">
          <a:extLst>
            <a:ext uri="{FF2B5EF4-FFF2-40B4-BE49-F238E27FC236}">
              <a16:creationId xmlns:a16="http://schemas.microsoft.com/office/drawing/2014/main" id="{00000000-0008-0000-0200-000068020000}"/>
            </a:ext>
          </a:extLst>
        </xdr:cNvPr>
        <xdr:cNvSpPr/>
      </xdr:nvSpPr>
      <xdr:spPr>
        <a:xfrm>
          <a:off x="14541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617" name="フローチャート: 判断 616">
          <a:extLst>
            <a:ext uri="{FF2B5EF4-FFF2-40B4-BE49-F238E27FC236}">
              <a16:creationId xmlns:a16="http://schemas.microsoft.com/office/drawing/2014/main" id="{00000000-0008-0000-0200-000069020000}"/>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40640</xdr:rowOff>
    </xdr:from>
    <xdr:to>
      <xdr:col>67</xdr:col>
      <xdr:colOff>101600</xdr:colOff>
      <xdr:row>58</xdr:row>
      <xdr:rowOff>142240</xdr:rowOff>
    </xdr:to>
    <xdr:sp macro="" textlink="">
      <xdr:nvSpPr>
        <xdr:cNvPr id="618" name="フローチャート: 判断 617">
          <a:extLst>
            <a:ext uri="{FF2B5EF4-FFF2-40B4-BE49-F238E27FC236}">
              <a16:creationId xmlns:a16="http://schemas.microsoft.com/office/drawing/2014/main" id="{00000000-0008-0000-0200-00006A020000}"/>
            </a:ext>
          </a:extLst>
        </xdr:cNvPr>
        <xdr:cNvSpPr/>
      </xdr:nvSpPr>
      <xdr:spPr>
        <a:xfrm>
          <a:off x="12763500" y="998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19" name="テキスト ボックス 618">
          <a:extLst>
            <a:ext uri="{FF2B5EF4-FFF2-40B4-BE49-F238E27FC236}">
              <a16:creationId xmlns:a16="http://schemas.microsoft.com/office/drawing/2014/main" id="{00000000-0008-0000-0200-00006B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21" name="テキスト ボックス 620">
          <a:extLst>
            <a:ext uri="{FF2B5EF4-FFF2-40B4-BE49-F238E27FC236}">
              <a16:creationId xmlns:a16="http://schemas.microsoft.com/office/drawing/2014/main" id="{00000000-0008-0000-0200-00006D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23" name="テキスト ボックス 622">
          <a:extLst>
            <a:ext uri="{FF2B5EF4-FFF2-40B4-BE49-F238E27FC236}">
              <a16:creationId xmlns:a16="http://schemas.microsoft.com/office/drawing/2014/main" id="{00000000-0008-0000-0200-00006F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84455</xdr:rowOff>
    </xdr:from>
    <xdr:to>
      <xdr:col>85</xdr:col>
      <xdr:colOff>177800</xdr:colOff>
      <xdr:row>59</xdr:row>
      <xdr:rowOff>14605</xdr:rowOff>
    </xdr:to>
    <xdr:sp macro="" textlink="">
      <xdr:nvSpPr>
        <xdr:cNvPr id="624" name="楕円 623">
          <a:extLst>
            <a:ext uri="{FF2B5EF4-FFF2-40B4-BE49-F238E27FC236}">
              <a16:creationId xmlns:a16="http://schemas.microsoft.com/office/drawing/2014/main" id="{00000000-0008-0000-0200-000070020000}"/>
            </a:ext>
          </a:extLst>
        </xdr:cNvPr>
        <xdr:cNvSpPr/>
      </xdr:nvSpPr>
      <xdr:spPr>
        <a:xfrm>
          <a:off x="16268700" y="1002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107332</xdr:rowOff>
    </xdr:from>
    <xdr:ext cx="405111" cy="259045"/>
    <xdr:sp macro="" textlink="">
      <xdr:nvSpPr>
        <xdr:cNvPr id="625" name="【保健センター・保健所】&#10;有形固定資産減価償却率該当値テキスト">
          <a:extLst>
            <a:ext uri="{FF2B5EF4-FFF2-40B4-BE49-F238E27FC236}">
              <a16:creationId xmlns:a16="http://schemas.microsoft.com/office/drawing/2014/main" id="{00000000-0008-0000-0200-000071020000}"/>
            </a:ext>
          </a:extLst>
        </xdr:cNvPr>
        <xdr:cNvSpPr txBox="1"/>
      </xdr:nvSpPr>
      <xdr:spPr>
        <a:xfrm>
          <a:off x="16357600" y="987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50165</xdr:rowOff>
    </xdr:from>
    <xdr:to>
      <xdr:col>81</xdr:col>
      <xdr:colOff>101600</xdr:colOff>
      <xdr:row>58</xdr:row>
      <xdr:rowOff>151765</xdr:rowOff>
    </xdr:to>
    <xdr:sp macro="" textlink="">
      <xdr:nvSpPr>
        <xdr:cNvPr id="626" name="楕円 625">
          <a:extLst>
            <a:ext uri="{FF2B5EF4-FFF2-40B4-BE49-F238E27FC236}">
              <a16:creationId xmlns:a16="http://schemas.microsoft.com/office/drawing/2014/main" id="{00000000-0008-0000-0200-000072020000}"/>
            </a:ext>
          </a:extLst>
        </xdr:cNvPr>
        <xdr:cNvSpPr/>
      </xdr:nvSpPr>
      <xdr:spPr>
        <a:xfrm>
          <a:off x="15430500" y="999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100965</xdr:rowOff>
    </xdr:from>
    <xdr:to>
      <xdr:col>85</xdr:col>
      <xdr:colOff>127000</xdr:colOff>
      <xdr:row>58</xdr:row>
      <xdr:rowOff>135255</xdr:rowOff>
    </xdr:to>
    <xdr:cxnSp macro="">
      <xdr:nvCxnSpPr>
        <xdr:cNvPr id="627" name="直線コネクタ 626">
          <a:extLst>
            <a:ext uri="{FF2B5EF4-FFF2-40B4-BE49-F238E27FC236}">
              <a16:creationId xmlns:a16="http://schemas.microsoft.com/office/drawing/2014/main" id="{00000000-0008-0000-0200-000073020000}"/>
            </a:ext>
          </a:extLst>
        </xdr:cNvPr>
        <xdr:cNvCxnSpPr/>
      </xdr:nvCxnSpPr>
      <xdr:spPr>
        <a:xfrm>
          <a:off x="15481300" y="1004506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164465</xdr:rowOff>
    </xdr:from>
    <xdr:to>
      <xdr:col>76</xdr:col>
      <xdr:colOff>165100</xdr:colOff>
      <xdr:row>58</xdr:row>
      <xdr:rowOff>94615</xdr:rowOff>
    </xdr:to>
    <xdr:sp macro="" textlink="">
      <xdr:nvSpPr>
        <xdr:cNvPr id="628" name="楕円 627">
          <a:extLst>
            <a:ext uri="{FF2B5EF4-FFF2-40B4-BE49-F238E27FC236}">
              <a16:creationId xmlns:a16="http://schemas.microsoft.com/office/drawing/2014/main" id="{00000000-0008-0000-0200-000074020000}"/>
            </a:ext>
          </a:extLst>
        </xdr:cNvPr>
        <xdr:cNvSpPr/>
      </xdr:nvSpPr>
      <xdr:spPr>
        <a:xfrm>
          <a:off x="14541500" y="993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43815</xdr:rowOff>
    </xdr:from>
    <xdr:to>
      <xdr:col>81</xdr:col>
      <xdr:colOff>50800</xdr:colOff>
      <xdr:row>58</xdr:row>
      <xdr:rowOff>100965</xdr:rowOff>
    </xdr:to>
    <xdr:cxnSp macro="">
      <xdr:nvCxnSpPr>
        <xdr:cNvPr id="629" name="直線コネクタ 628">
          <a:extLst>
            <a:ext uri="{FF2B5EF4-FFF2-40B4-BE49-F238E27FC236}">
              <a16:creationId xmlns:a16="http://schemas.microsoft.com/office/drawing/2014/main" id="{00000000-0008-0000-0200-000075020000}"/>
            </a:ext>
          </a:extLst>
        </xdr:cNvPr>
        <xdr:cNvCxnSpPr/>
      </xdr:nvCxnSpPr>
      <xdr:spPr>
        <a:xfrm>
          <a:off x="14592300" y="998791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23495</xdr:rowOff>
    </xdr:from>
    <xdr:to>
      <xdr:col>72</xdr:col>
      <xdr:colOff>38100</xdr:colOff>
      <xdr:row>58</xdr:row>
      <xdr:rowOff>125095</xdr:rowOff>
    </xdr:to>
    <xdr:sp macro="" textlink="">
      <xdr:nvSpPr>
        <xdr:cNvPr id="630" name="楕円 629">
          <a:extLst>
            <a:ext uri="{FF2B5EF4-FFF2-40B4-BE49-F238E27FC236}">
              <a16:creationId xmlns:a16="http://schemas.microsoft.com/office/drawing/2014/main" id="{00000000-0008-0000-0200-000076020000}"/>
            </a:ext>
          </a:extLst>
        </xdr:cNvPr>
        <xdr:cNvSpPr/>
      </xdr:nvSpPr>
      <xdr:spPr>
        <a:xfrm>
          <a:off x="13652500" y="996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43815</xdr:rowOff>
    </xdr:from>
    <xdr:to>
      <xdr:col>76</xdr:col>
      <xdr:colOff>114300</xdr:colOff>
      <xdr:row>58</xdr:row>
      <xdr:rowOff>74295</xdr:rowOff>
    </xdr:to>
    <xdr:cxnSp macro="">
      <xdr:nvCxnSpPr>
        <xdr:cNvPr id="631" name="直線コネクタ 630">
          <a:extLst>
            <a:ext uri="{FF2B5EF4-FFF2-40B4-BE49-F238E27FC236}">
              <a16:creationId xmlns:a16="http://schemas.microsoft.com/office/drawing/2014/main" id="{00000000-0008-0000-0200-000077020000}"/>
            </a:ext>
          </a:extLst>
        </xdr:cNvPr>
        <xdr:cNvCxnSpPr/>
      </xdr:nvCxnSpPr>
      <xdr:spPr>
        <a:xfrm flipV="1">
          <a:off x="13703300" y="998791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153035</xdr:rowOff>
    </xdr:from>
    <xdr:to>
      <xdr:col>67</xdr:col>
      <xdr:colOff>101600</xdr:colOff>
      <xdr:row>58</xdr:row>
      <xdr:rowOff>83185</xdr:rowOff>
    </xdr:to>
    <xdr:sp macro="" textlink="">
      <xdr:nvSpPr>
        <xdr:cNvPr id="632" name="楕円 631">
          <a:extLst>
            <a:ext uri="{FF2B5EF4-FFF2-40B4-BE49-F238E27FC236}">
              <a16:creationId xmlns:a16="http://schemas.microsoft.com/office/drawing/2014/main" id="{00000000-0008-0000-0200-000078020000}"/>
            </a:ext>
          </a:extLst>
        </xdr:cNvPr>
        <xdr:cNvSpPr/>
      </xdr:nvSpPr>
      <xdr:spPr>
        <a:xfrm>
          <a:off x="12763500" y="992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32385</xdr:rowOff>
    </xdr:from>
    <xdr:to>
      <xdr:col>71</xdr:col>
      <xdr:colOff>177800</xdr:colOff>
      <xdr:row>58</xdr:row>
      <xdr:rowOff>74295</xdr:rowOff>
    </xdr:to>
    <xdr:cxnSp macro="">
      <xdr:nvCxnSpPr>
        <xdr:cNvPr id="633" name="直線コネクタ 632">
          <a:extLst>
            <a:ext uri="{FF2B5EF4-FFF2-40B4-BE49-F238E27FC236}">
              <a16:creationId xmlns:a16="http://schemas.microsoft.com/office/drawing/2014/main" id="{00000000-0008-0000-0200-000079020000}"/>
            </a:ext>
          </a:extLst>
        </xdr:cNvPr>
        <xdr:cNvCxnSpPr/>
      </xdr:nvCxnSpPr>
      <xdr:spPr>
        <a:xfrm>
          <a:off x="12814300" y="997648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62882</xdr:rowOff>
    </xdr:from>
    <xdr:ext cx="405111" cy="259045"/>
    <xdr:sp macro="" textlink="">
      <xdr:nvSpPr>
        <xdr:cNvPr id="634" name="n_1aveValue【保健センター・保健所】&#10;有形固定資産減価償却率">
          <a:extLst>
            <a:ext uri="{FF2B5EF4-FFF2-40B4-BE49-F238E27FC236}">
              <a16:creationId xmlns:a16="http://schemas.microsoft.com/office/drawing/2014/main" id="{00000000-0008-0000-0200-00007A020000}"/>
            </a:ext>
          </a:extLst>
        </xdr:cNvPr>
        <xdr:cNvSpPr txBox="1"/>
      </xdr:nvSpPr>
      <xdr:spPr>
        <a:xfrm>
          <a:off x="15266044" y="1017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74312</xdr:rowOff>
    </xdr:from>
    <xdr:ext cx="405111" cy="259045"/>
    <xdr:sp macro="" textlink="">
      <xdr:nvSpPr>
        <xdr:cNvPr id="635" name="n_2aveValue【保健センター・保健所】&#10;有形固定資産減価償却率">
          <a:extLst>
            <a:ext uri="{FF2B5EF4-FFF2-40B4-BE49-F238E27FC236}">
              <a16:creationId xmlns:a16="http://schemas.microsoft.com/office/drawing/2014/main" id="{00000000-0008-0000-0200-00007B020000}"/>
            </a:ext>
          </a:extLst>
        </xdr:cNvPr>
        <xdr:cNvSpPr txBox="1"/>
      </xdr:nvSpPr>
      <xdr:spPr>
        <a:xfrm>
          <a:off x="14389744" y="10189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51452</xdr:rowOff>
    </xdr:from>
    <xdr:ext cx="405111" cy="259045"/>
    <xdr:sp macro="" textlink="">
      <xdr:nvSpPr>
        <xdr:cNvPr id="636" name="n_3aveValue【保健センター・保健所】&#10;有形固定資産減価償却率">
          <a:extLst>
            <a:ext uri="{FF2B5EF4-FFF2-40B4-BE49-F238E27FC236}">
              <a16:creationId xmlns:a16="http://schemas.microsoft.com/office/drawing/2014/main" id="{00000000-0008-0000-0200-00007C020000}"/>
            </a:ext>
          </a:extLst>
        </xdr:cNvPr>
        <xdr:cNvSpPr txBox="1"/>
      </xdr:nvSpPr>
      <xdr:spPr>
        <a:xfrm>
          <a:off x="13500744" y="1016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133367</xdr:rowOff>
    </xdr:from>
    <xdr:ext cx="405111" cy="259045"/>
    <xdr:sp macro="" textlink="">
      <xdr:nvSpPr>
        <xdr:cNvPr id="637" name="n_4aveValue【保健センター・保健所】&#10;有形固定資産減価償却率">
          <a:extLst>
            <a:ext uri="{FF2B5EF4-FFF2-40B4-BE49-F238E27FC236}">
              <a16:creationId xmlns:a16="http://schemas.microsoft.com/office/drawing/2014/main" id="{00000000-0008-0000-0200-00007D020000}"/>
            </a:ext>
          </a:extLst>
        </xdr:cNvPr>
        <xdr:cNvSpPr txBox="1"/>
      </xdr:nvSpPr>
      <xdr:spPr>
        <a:xfrm>
          <a:off x="12611744" y="1007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168292</xdr:rowOff>
    </xdr:from>
    <xdr:ext cx="405111" cy="259045"/>
    <xdr:sp macro="" textlink="">
      <xdr:nvSpPr>
        <xdr:cNvPr id="638" name="n_1mainValue【保健センター・保健所】&#10;有形固定資産減価償却率">
          <a:extLst>
            <a:ext uri="{FF2B5EF4-FFF2-40B4-BE49-F238E27FC236}">
              <a16:creationId xmlns:a16="http://schemas.microsoft.com/office/drawing/2014/main" id="{00000000-0008-0000-0200-00007E020000}"/>
            </a:ext>
          </a:extLst>
        </xdr:cNvPr>
        <xdr:cNvSpPr txBox="1"/>
      </xdr:nvSpPr>
      <xdr:spPr>
        <a:xfrm>
          <a:off x="15266044" y="976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111142</xdr:rowOff>
    </xdr:from>
    <xdr:ext cx="405111" cy="259045"/>
    <xdr:sp macro="" textlink="">
      <xdr:nvSpPr>
        <xdr:cNvPr id="639" name="n_2mainValue【保健センター・保健所】&#10;有形固定資産減価償却率">
          <a:extLst>
            <a:ext uri="{FF2B5EF4-FFF2-40B4-BE49-F238E27FC236}">
              <a16:creationId xmlns:a16="http://schemas.microsoft.com/office/drawing/2014/main" id="{00000000-0008-0000-0200-00007F020000}"/>
            </a:ext>
          </a:extLst>
        </xdr:cNvPr>
        <xdr:cNvSpPr txBox="1"/>
      </xdr:nvSpPr>
      <xdr:spPr>
        <a:xfrm>
          <a:off x="14389744" y="971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141622</xdr:rowOff>
    </xdr:from>
    <xdr:ext cx="405111" cy="259045"/>
    <xdr:sp macro="" textlink="">
      <xdr:nvSpPr>
        <xdr:cNvPr id="640" name="n_3mainValue【保健センター・保健所】&#10;有形固定資産減価償却率">
          <a:extLst>
            <a:ext uri="{FF2B5EF4-FFF2-40B4-BE49-F238E27FC236}">
              <a16:creationId xmlns:a16="http://schemas.microsoft.com/office/drawing/2014/main" id="{00000000-0008-0000-0200-000080020000}"/>
            </a:ext>
          </a:extLst>
        </xdr:cNvPr>
        <xdr:cNvSpPr txBox="1"/>
      </xdr:nvSpPr>
      <xdr:spPr>
        <a:xfrm>
          <a:off x="13500744" y="974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99712</xdr:rowOff>
    </xdr:from>
    <xdr:ext cx="405111" cy="259045"/>
    <xdr:sp macro="" textlink="">
      <xdr:nvSpPr>
        <xdr:cNvPr id="641" name="n_4mainValue【保健センター・保健所】&#10;有形固定資産減価償却率">
          <a:extLst>
            <a:ext uri="{FF2B5EF4-FFF2-40B4-BE49-F238E27FC236}">
              <a16:creationId xmlns:a16="http://schemas.microsoft.com/office/drawing/2014/main" id="{00000000-0008-0000-0200-000081020000}"/>
            </a:ext>
          </a:extLst>
        </xdr:cNvPr>
        <xdr:cNvSpPr txBox="1"/>
      </xdr:nvSpPr>
      <xdr:spPr>
        <a:xfrm>
          <a:off x="12611744" y="970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42" name="正方形/長方形 641">
          <a:extLst>
            <a:ext uri="{FF2B5EF4-FFF2-40B4-BE49-F238E27FC236}">
              <a16:creationId xmlns:a16="http://schemas.microsoft.com/office/drawing/2014/main" id="{00000000-0008-0000-0200-000082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43" name="正方形/長方形 642">
          <a:extLst>
            <a:ext uri="{FF2B5EF4-FFF2-40B4-BE49-F238E27FC236}">
              <a16:creationId xmlns:a16="http://schemas.microsoft.com/office/drawing/2014/main" id="{00000000-0008-0000-0200-000083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44" name="正方形/長方形 643">
          <a:extLst>
            <a:ext uri="{FF2B5EF4-FFF2-40B4-BE49-F238E27FC236}">
              <a16:creationId xmlns:a16="http://schemas.microsoft.com/office/drawing/2014/main" id="{00000000-0008-0000-0200-000084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45" name="正方形/長方形 644">
          <a:extLst>
            <a:ext uri="{FF2B5EF4-FFF2-40B4-BE49-F238E27FC236}">
              <a16:creationId xmlns:a16="http://schemas.microsoft.com/office/drawing/2014/main" id="{00000000-0008-0000-0200-000085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46" name="正方形/長方形 645">
          <a:extLst>
            <a:ext uri="{FF2B5EF4-FFF2-40B4-BE49-F238E27FC236}">
              <a16:creationId xmlns:a16="http://schemas.microsoft.com/office/drawing/2014/main" id="{00000000-0008-0000-0200-000086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47" name="正方形/長方形 646">
          <a:extLst>
            <a:ext uri="{FF2B5EF4-FFF2-40B4-BE49-F238E27FC236}">
              <a16:creationId xmlns:a16="http://schemas.microsoft.com/office/drawing/2014/main" id="{00000000-0008-0000-0200-000087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48" name="正方形/長方形 647">
          <a:extLst>
            <a:ext uri="{FF2B5EF4-FFF2-40B4-BE49-F238E27FC236}">
              <a16:creationId xmlns:a16="http://schemas.microsoft.com/office/drawing/2014/main" id="{00000000-0008-0000-0200-000088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49" name="正方形/長方形 648">
          <a:extLst>
            <a:ext uri="{FF2B5EF4-FFF2-40B4-BE49-F238E27FC236}">
              <a16:creationId xmlns:a16="http://schemas.microsoft.com/office/drawing/2014/main" id="{00000000-0008-0000-0200-000089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50" name="テキスト ボックス 649">
          <a:extLst>
            <a:ext uri="{FF2B5EF4-FFF2-40B4-BE49-F238E27FC236}">
              <a16:creationId xmlns:a16="http://schemas.microsoft.com/office/drawing/2014/main" id="{00000000-0008-0000-0200-00008A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51" name="直線コネクタ 650">
          <a:extLst>
            <a:ext uri="{FF2B5EF4-FFF2-40B4-BE49-F238E27FC236}">
              <a16:creationId xmlns:a16="http://schemas.microsoft.com/office/drawing/2014/main" id="{00000000-0008-0000-0200-00008B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52" name="直線コネクタ 651">
          <a:extLst>
            <a:ext uri="{FF2B5EF4-FFF2-40B4-BE49-F238E27FC236}">
              <a16:creationId xmlns:a16="http://schemas.microsoft.com/office/drawing/2014/main" id="{00000000-0008-0000-0200-00008C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53" name="テキスト ボックス 652">
          <a:extLst>
            <a:ext uri="{FF2B5EF4-FFF2-40B4-BE49-F238E27FC236}">
              <a16:creationId xmlns:a16="http://schemas.microsoft.com/office/drawing/2014/main" id="{00000000-0008-0000-0200-00008D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54" name="直線コネクタ 653">
          <a:extLst>
            <a:ext uri="{FF2B5EF4-FFF2-40B4-BE49-F238E27FC236}">
              <a16:creationId xmlns:a16="http://schemas.microsoft.com/office/drawing/2014/main" id="{00000000-0008-0000-0200-00008E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55" name="テキスト ボックス 654">
          <a:extLst>
            <a:ext uri="{FF2B5EF4-FFF2-40B4-BE49-F238E27FC236}">
              <a16:creationId xmlns:a16="http://schemas.microsoft.com/office/drawing/2014/main" id="{00000000-0008-0000-0200-00008F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56" name="直線コネクタ 655">
          <a:extLst>
            <a:ext uri="{FF2B5EF4-FFF2-40B4-BE49-F238E27FC236}">
              <a16:creationId xmlns:a16="http://schemas.microsoft.com/office/drawing/2014/main" id="{00000000-0008-0000-0200-000090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57" name="テキスト ボックス 656">
          <a:extLst>
            <a:ext uri="{FF2B5EF4-FFF2-40B4-BE49-F238E27FC236}">
              <a16:creationId xmlns:a16="http://schemas.microsoft.com/office/drawing/2014/main" id="{00000000-0008-0000-0200-000091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58" name="直線コネクタ 657">
          <a:extLst>
            <a:ext uri="{FF2B5EF4-FFF2-40B4-BE49-F238E27FC236}">
              <a16:creationId xmlns:a16="http://schemas.microsoft.com/office/drawing/2014/main" id="{00000000-0008-0000-0200-000092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59" name="テキスト ボックス 658">
          <a:extLst>
            <a:ext uri="{FF2B5EF4-FFF2-40B4-BE49-F238E27FC236}">
              <a16:creationId xmlns:a16="http://schemas.microsoft.com/office/drawing/2014/main" id="{00000000-0008-0000-0200-000093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60" name="直線コネクタ 659">
          <a:extLst>
            <a:ext uri="{FF2B5EF4-FFF2-40B4-BE49-F238E27FC236}">
              <a16:creationId xmlns:a16="http://schemas.microsoft.com/office/drawing/2014/main" id="{00000000-0008-0000-0200-000094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61" name="テキスト ボックス 660">
          <a:extLst>
            <a:ext uri="{FF2B5EF4-FFF2-40B4-BE49-F238E27FC236}">
              <a16:creationId xmlns:a16="http://schemas.microsoft.com/office/drawing/2014/main" id="{00000000-0008-0000-0200-000095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62" name="直線コネクタ 661">
          <a:extLst>
            <a:ext uri="{FF2B5EF4-FFF2-40B4-BE49-F238E27FC236}">
              <a16:creationId xmlns:a16="http://schemas.microsoft.com/office/drawing/2014/main" id="{00000000-0008-0000-0200-000096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63" name="テキスト ボックス 662">
          <a:extLst>
            <a:ext uri="{FF2B5EF4-FFF2-40B4-BE49-F238E27FC236}">
              <a16:creationId xmlns:a16="http://schemas.microsoft.com/office/drawing/2014/main" id="{00000000-0008-0000-0200-000097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64" name="【保健センター・保健所】&#10;一人当たり面積グラフ枠">
          <a:extLst>
            <a:ext uri="{FF2B5EF4-FFF2-40B4-BE49-F238E27FC236}">
              <a16:creationId xmlns:a16="http://schemas.microsoft.com/office/drawing/2014/main" id="{00000000-0008-0000-0200-000098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165100</xdr:rowOff>
    </xdr:from>
    <xdr:to>
      <xdr:col>116</xdr:col>
      <xdr:colOff>62864</xdr:colOff>
      <xdr:row>64</xdr:row>
      <xdr:rowOff>54610</xdr:rowOff>
    </xdr:to>
    <xdr:cxnSp macro="">
      <xdr:nvCxnSpPr>
        <xdr:cNvPr id="665" name="直線コネクタ 664">
          <a:extLst>
            <a:ext uri="{FF2B5EF4-FFF2-40B4-BE49-F238E27FC236}">
              <a16:creationId xmlns:a16="http://schemas.microsoft.com/office/drawing/2014/main" id="{00000000-0008-0000-0200-000099020000}"/>
            </a:ext>
          </a:extLst>
        </xdr:cNvPr>
        <xdr:cNvCxnSpPr/>
      </xdr:nvCxnSpPr>
      <xdr:spPr>
        <a:xfrm flipV="1">
          <a:off x="22160864" y="959485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58437</xdr:rowOff>
    </xdr:from>
    <xdr:ext cx="469744" cy="259045"/>
    <xdr:sp macro="" textlink="">
      <xdr:nvSpPr>
        <xdr:cNvPr id="666" name="【保健センター・保健所】&#10;一人当たり面積最小値テキスト">
          <a:extLst>
            <a:ext uri="{FF2B5EF4-FFF2-40B4-BE49-F238E27FC236}">
              <a16:creationId xmlns:a16="http://schemas.microsoft.com/office/drawing/2014/main" id="{00000000-0008-0000-0200-00009A020000}"/>
            </a:ext>
          </a:extLst>
        </xdr:cNvPr>
        <xdr:cNvSpPr txBox="1"/>
      </xdr:nvSpPr>
      <xdr:spPr>
        <a:xfrm>
          <a:off x="22199600" y="11031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54610</xdr:rowOff>
    </xdr:from>
    <xdr:to>
      <xdr:col>116</xdr:col>
      <xdr:colOff>152400</xdr:colOff>
      <xdr:row>64</xdr:row>
      <xdr:rowOff>54610</xdr:rowOff>
    </xdr:to>
    <xdr:cxnSp macro="">
      <xdr:nvCxnSpPr>
        <xdr:cNvPr id="667" name="直線コネクタ 666">
          <a:extLst>
            <a:ext uri="{FF2B5EF4-FFF2-40B4-BE49-F238E27FC236}">
              <a16:creationId xmlns:a16="http://schemas.microsoft.com/office/drawing/2014/main" id="{00000000-0008-0000-0200-00009B020000}"/>
            </a:ext>
          </a:extLst>
        </xdr:cNvPr>
        <xdr:cNvCxnSpPr/>
      </xdr:nvCxnSpPr>
      <xdr:spPr>
        <a:xfrm>
          <a:off x="22072600" y="11027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111777</xdr:rowOff>
    </xdr:from>
    <xdr:ext cx="469744" cy="259045"/>
    <xdr:sp macro="" textlink="">
      <xdr:nvSpPr>
        <xdr:cNvPr id="668" name="【保健センター・保健所】&#10;一人当たり面積最大値テキスト">
          <a:extLst>
            <a:ext uri="{FF2B5EF4-FFF2-40B4-BE49-F238E27FC236}">
              <a16:creationId xmlns:a16="http://schemas.microsoft.com/office/drawing/2014/main" id="{00000000-0008-0000-0200-00009C020000}"/>
            </a:ext>
          </a:extLst>
        </xdr:cNvPr>
        <xdr:cNvSpPr txBox="1"/>
      </xdr:nvSpPr>
      <xdr:spPr>
        <a:xfrm>
          <a:off x="22199600" y="9370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165100</xdr:rowOff>
    </xdr:from>
    <xdr:to>
      <xdr:col>116</xdr:col>
      <xdr:colOff>152400</xdr:colOff>
      <xdr:row>55</xdr:row>
      <xdr:rowOff>165100</xdr:rowOff>
    </xdr:to>
    <xdr:cxnSp macro="">
      <xdr:nvCxnSpPr>
        <xdr:cNvPr id="669" name="直線コネクタ 668">
          <a:extLst>
            <a:ext uri="{FF2B5EF4-FFF2-40B4-BE49-F238E27FC236}">
              <a16:creationId xmlns:a16="http://schemas.microsoft.com/office/drawing/2014/main" id="{00000000-0008-0000-0200-00009D020000}"/>
            </a:ext>
          </a:extLst>
        </xdr:cNvPr>
        <xdr:cNvCxnSpPr/>
      </xdr:nvCxnSpPr>
      <xdr:spPr>
        <a:xfrm>
          <a:off x="22072600" y="9594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26687</xdr:rowOff>
    </xdr:from>
    <xdr:ext cx="469744" cy="259045"/>
    <xdr:sp macro="" textlink="">
      <xdr:nvSpPr>
        <xdr:cNvPr id="670" name="【保健センター・保健所】&#10;一人当たり面積平均値テキスト">
          <a:extLst>
            <a:ext uri="{FF2B5EF4-FFF2-40B4-BE49-F238E27FC236}">
              <a16:creationId xmlns:a16="http://schemas.microsoft.com/office/drawing/2014/main" id="{00000000-0008-0000-0200-00009E020000}"/>
            </a:ext>
          </a:extLst>
        </xdr:cNvPr>
        <xdr:cNvSpPr txBox="1"/>
      </xdr:nvSpPr>
      <xdr:spPr>
        <a:xfrm>
          <a:off x="22199600" y="106565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48260</xdr:rowOff>
    </xdr:from>
    <xdr:to>
      <xdr:col>116</xdr:col>
      <xdr:colOff>114300</xdr:colOff>
      <xdr:row>62</xdr:row>
      <xdr:rowOff>149860</xdr:rowOff>
    </xdr:to>
    <xdr:sp macro="" textlink="">
      <xdr:nvSpPr>
        <xdr:cNvPr id="671" name="フローチャート: 判断 670">
          <a:extLst>
            <a:ext uri="{FF2B5EF4-FFF2-40B4-BE49-F238E27FC236}">
              <a16:creationId xmlns:a16="http://schemas.microsoft.com/office/drawing/2014/main" id="{00000000-0008-0000-0200-00009F020000}"/>
            </a:ext>
          </a:extLst>
        </xdr:cNvPr>
        <xdr:cNvSpPr/>
      </xdr:nvSpPr>
      <xdr:spPr>
        <a:xfrm>
          <a:off x="22110700" y="10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49530</xdr:rowOff>
    </xdr:from>
    <xdr:to>
      <xdr:col>112</xdr:col>
      <xdr:colOff>38100</xdr:colOff>
      <xdr:row>62</xdr:row>
      <xdr:rowOff>151130</xdr:rowOff>
    </xdr:to>
    <xdr:sp macro="" textlink="">
      <xdr:nvSpPr>
        <xdr:cNvPr id="672" name="フローチャート: 判断 671">
          <a:extLst>
            <a:ext uri="{FF2B5EF4-FFF2-40B4-BE49-F238E27FC236}">
              <a16:creationId xmlns:a16="http://schemas.microsoft.com/office/drawing/2014/main" id="{00000000-0008-0000-0200-0000A0020000}"/>
            </a:ext>
          </a:extLst>
        </xdr:cNvPr>
        <xdr:cNvSpPr/>
      </xdr:nvSpPr>
      <xdr:spPr>
        <a:xfrm>
          <a:off x="21272500" y="1067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76200</xdr:rowOff>
    </xdr:from>
    <xdr:to>
      <xdr:col>107</xdr:col>
      <xdr:colOff>101600</xdr:colOff>
      <xdr:row>63</xdr:row>
      <xdr:rowOff>6350</xdr:rowOff>
    </xdr:to>
    <xdr:sp macro="" textlink="">
      <xdr:nvSpPr>
        <xdr:cNvPr id="673" name="フローチャート: 判断 672">
          <a:extLst>
            <a:ext uri="{FF2B5EF4-FFF2-40B4-BE49-F238E27FC236}">
              <a16:creationId xmlns:a16="http://schemas.microsoft.com/office/drawing/2014/main" id="{00000000-0008-0000-0200-0000A1020000}"/>
            </a:ext>
          </a:extLst>
        </xdr:cNvPr>
        <xdr:cNvSpPr/>
      </xdr:nvSpPr>
      <xdr:spPr>
        <a:xfrm>
          <a:off x="20383500" y="1070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85090</xdr:rowOff>
    </xdr:from>
    <xdr:to>
      <xdr:col>102</xdr:col>
      <xdr:colOff>165100</xdr:colOff>
      <xdr:row>63</xdr:row>
      <xdr:rowOff>15240</xdr:rowOff>
    </xdr:to>
    <xdr:sp macro="" textlink="">
      <xdr:nvSpPr>
        <xdr:cNvPr id="674" name="フローチャート: 判断 673">
          <a:extLst>
            <a:ext uri="{FF2B5EF4-FFF2-40B4-BE49-F238E27FC236}">
              <a16:creationId xmlns:a16="http://schemas.microsoft.com/office/drawing/2014/main" id="{00000000-0008-0000-0200-0000A2020000}"/>
            </a:ext>
          </a:extLst>
        </xdr:cNvPr>
        <xdr:cNvSpPr/>
      </xdr:nvSpPr>
      <xdr:spPr>
        <a:xfrm>
          <a:off x="19494500" y="1071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675" name="フローチャート: 判断 674">
          <a:extLst>
            <a:ext uri="{FF2B5EF4-FFF2-40B4-BE49-F238E27FC236}">
              <a16:creationId xmlns:a16="http://schemas.microsoft.com/office/drawing/2014/main" id="{00000000-0008-0000-0200-0000A3020000}"/>
            </a:ext>
          </a:extLst>
        </xdr:cNvPr>
        <xdr:cNvSpPr/>
      </xdr:nvSpPr>
      <xdr:spPr>
        <a:xfrm>
          <a:off x="186055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76" name="テキスト ボックス 675">
          <a:extLst>
            <a:ext uri="{FF2B5EF4-FFF2-40B4-BE49-F238E27FC236}">
              <a16:creationId xmlns:a16="http://schemas.microsoft.com/office/drawing/2014/main" id="{00000000-0008-0000-0200-0000A4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77" name="テキスト ボックス 676">
          <a:extLst>
            <a:ext uri="{FF2B5EF4-FFF2-40B4-BE49-F238E27FC236}">
              <a16:creationId xmlns:a16="http://schemas.microsoft.com/office/drawing/2014/main" id="{00000000-0008-0000-0200-0000A5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78" name="テキスト ボックス 677">
          <a:extLst>
            <a:ext uri="{FF2B5EF4-FFF2-40B4-BE49-F238E27FC236}">
              <a16:creationId xmlns:a16="http://schemas.microsoft.com/office/drawing/2014/main" id="{00000000-0008-0000-0200-0000A6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79" name="テキスト ボックス 678">
          <a:extLst>
            <a:ext uri="{FF2B5EF4-FFF2-40B4-BE49-F238E27FC236}">
              <a16:creationId xmlns:a16="http://schemas.microsoft.com/office/drawing/2014/main" id="{00000000-0008-0000-0200-0000A7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0" name="テキスト ボックス 679">
          <a:extLst>
            <a:ext uri="{FF2B5EF4-FFF2-40B4-BE49-F238E27FC236}">
              <a16:creationId xmlns:a16="http://schemas.microsoft.com/office/drawing/2014/main" id="{00000000-0008-0000-0200-0000A8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151130</xdr:rowOff>
    </xdr:from>
    <xdr:to>
      <xdr:col>116</xdr:col>
      <xdr:colOff>114300</xdr:colOff>
      <xdr:row>61</xdr:row>
      <xdr:rowOff>81280</xdr:rowOff>
    </xdr:to>
    <xdr:sp macro="" textlink="">
      <xdr:nvSpPr>
        <xdr:cNvPr id="681" name="楕円 680">
          <a:extLst>
            <a:ext uri="{FF2B5EF4-FFF2-40B4-BE49-F238E27FC236}">
              <a16:creationId xmlns:a16="http://schemas.microsoft.com/office/drawing/2014/main" id="{00000000-0008-0000-0200-0000A9020000}"/>
            </a:ext>
          </a:extLst>
        </xdr:cNvPr>
        <xdr:cNvSpPr/>
      </xdr:nvSpPr>
      <xdr:spPr>
        <a:xfrm>
          <a:off x="22110700" y="1043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2557</xdr:rowOff>
    </xdr:from>
    <xdr:ext cx="469744" cy="259045"/>
    <xdr:sp macro="" textlink="">
      <xdr:nvSpPr>
        <xdr:cNvPr id="682" name="【保健センター・保健所】&#10;一人当たり面積該当値テキスト">
          <a:extLst>
            <a:ext uri="{FF2B5EF4-FFF2-40B4-BE49-F238E27FC236}">
              <a16:creationId xmlns:a16="http://schemas.microsoft.com/office/drawing/2014/main" id="{00000000-0008-0000-0200-0000AA020000}"/>
            </a:ext>
          </a:extLst>
        </xdr:cNvPr>
        <xdr:cNvSpPr txBox="1"/>
      </xdr:nvSpPr>
      <xdr:spPr>
        <a:xfrm>
          <a:off x="22199600" y="1028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161290</xdr:rowOff>
    </xdr:from>
    <xdr:to>
      <xdr:col>112</xdr:col>
      <xdr:colOff>38100</xdr:colOff>
      <xdr:row>61</xdr:row>
      <xdr:rowOff>91440</xdr:rowOff>
    </xdr:to>
    <xdr:sp macro="" textlink="">
      <xdr:nvSpPr>
        <xdr:cNvPr id="683" name="楕円 682">
          <a:extLst>
            <a:ext uri="{FF2B5EF4-FFF2-40B4-BE49-F238E27FC236}">
              <a16:creationId xmlns:a16="http://schemas.microsoft.com/office/drawing/2014/main" id="{00000000-0008-0000-0200-0000AB020000}"/>
            </a:ext>
          </a:extLst>
        </xdr:cNvPr>
        <xdr:cNvSpPr/>
      </xdr:nvSpPr>
      <xdr:spPr>
        <a:xfrm>
          <a:off x="21272500" y="1044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30480</xdr:rowOff>
    </xdr:from>
    <xdr:to>
      <xdr:col>116</xdr:col>
      <xdr:colOff>63500</xdr:colOff>
      <xdr:row>61</xdr:row>
      <xdr:rowOff>40640</xdr:rowOff>
    </xdr:to>
    <xdr:cxnSp macro="">
      <xdr:nvCxnSpPr>
        <xdr:cNvPr id="684" name="直線コネクタ 683">
          <a:extLst>
            <a:ext uri="{FF2B5EF4-FFF2-40B4-BE49-F238E27FC236}">
              <a16:creationId xmlns:a16="http://schemas.microsoft.com/office/drawing/2014/main" id="{00000000-0008-0000-0200-0000AC020000}"/>
            </a:ext>
          </a:extLst>
        </xdr:cNvPr>
        <xdr:cNvCxnSpPr/>
      </xdr:nvCxnSpPr>
      <xdr:spPr>
        <a:xfrm flipV="1">
          <a:off x="21323300" y="10488930"/>
          <a:ext cx="8382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0</xdr:rowOff>
    </xdr:from>
    <xdr:to>
      <xdr:col>107</xdr:col>
      <xdr:colOff>101600</xdr:colOff>
      <xdr:row>61</xdr:row>
      <xdr:rowOff>101600</xdr:rowOff>
    </xdr:to>
    <xdr:sp macro="" textlink="">
      <xdr:nvSpPr>
        <xdr:cNvPr id="685" name="楕円 684">
          <a:extLst>
            <a:ext uri="{FF2B5EF4-FFF2-40B4-BE49-F238E27FC236}">
              <a16:creationId xmlns:a16="http://schemas.microsoft.com/office/drawing/2014/main" id="{00000000-0008-0000-0200-0000AD020000}"/>
            </a:ext>
          </a:extLst>
        </xdr:cNvPr>
        <xdr:cNvSpPr/>
      </xdr:nvSpPr>
      <xdr:spPr>
        <a:xfrm>
          <a:off x="20383500" y="1045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40640</xdr:rowOff>
    </xdr:from>
    <xdr:to>
      <xdr:col>111</xdr:col>
      <xdr:colOff>177800</xdr:colOff>
      <xdr:row>61</xdr:row>
      <xdr:rowOff>50800</xdr:rowOff>
    </xdr:to>
    <xdr:cxnSp macro="">
      <xdr:nvCxnSpPr>
        <xdr:cNvPr id="686" name="直線コネクタ 685">
          <a:extLst>
            <a:ext uri="{FF2B5EF4-FFF2-40B4-BE49-F238E27FC236}">
              <a16:creationId xmlns:a16="http://schemas.microsoft.com/office/drawing/2014/main" id="{00000000-0008-0000-0200-0000AE020000}"/>
            </a:ext>
          </a:extLst>
        </xdr:cNvPr>
        <xdr:cNvCxnSpPr/>
      </xdr:nvCxnSpPr>
      <xdr:spPr>
        <a:xfrm flipV="1">
          <a:off x="20434300" y="10499090"/>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7620</xdr:rowOff>
    </xdr:from>
    <xdr:to>
      <xdr:col>102</xdr:col>
      <xdr:colOff>165100</xdr:colOff>
      <xdr:row>61</xdr:row>
      <xdr:rowOff>109220</xdr:rowOff>
    </xdr:to>
    <xdr:sp macro="" textlink="">
      <xdr:nvSpPr>
        <xdr:cNvPr id="687" name="楕円 686">
          <a:extLst>
            <a:ext uri="{FF2B5EF4-FFF2-40B4-BE49-F238E27FC236}">
              <a16:creationId xmlns:a16="http://schemas.microsoft.com/office/drawing/2014/main" id="{00000000-0008-0000-0200-0000AF020000}"/>
            </a:ext>
          </a:extLst>
        </xdr:cNvPr>
        <xdr:cNvSpPr/>
      </xdr:nvSpPr>
      <xdr:spPr>
        <a:xfrm>
          <a:off x="19494500" y="1046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50800</xdr:rowOff>
    </xdr:from>
    <xdr:to>
      <xdr:col>107</xdr:col>
      <xdr:colOff>50800</xdr:colOff>
      <xdr:row>61</xdr:row>
      <xdr:rowOff>58420</xdr:rowOff>
    </xdr:to>
    <xdr:cxnSp macro="">
      <xdr:nvCxnSpPr>
        <xdr:cNvPr id="688" name="直線コネクタ 687">
          <a:extLst>
            <a:ext uri="{FF2B5EF4-FFF2-40B4-BE49-F238E27FC236}">
              <a16:creationId xmlns:a16="http://schemas.microsoft.com/office/drawing/2014/main" id="{00000000-0008-0000-0200-0000B0020000}"/>
            </a:ext>
          </a:extLst>
        </xdr:cNvPr>
        <xdr:cNvCxnSpPr/>
      </xdr:nvCxnSpPr>
      <xdr:spPr>
        <a:xfrm flipV="1">
          <a:off x="19545300" y="105092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19050</xdr:rowOff>
    </xdr:from>
    <xdr:to>
      <xdr:col>98</xdr:col>
      <xdr:colOff>38100</xdr:colOff>
      <xdr:row>61</xdr:row>
      <xdr:rowOff>120650</xdr:rowOff>
    </xdr:to>
    <xdr:sp macro="" textlink="">
      <xdr:nvSpPr>
        <xdr:cNvPr id="689" name="楕円 688">
          <a:extLst>
            <a:ext uri="{FF2B5EF4-FFF2-40B4-BE49-F238E27FC236}">
              <a16:creationId xmlns:a16="http://schemas.microsoft.com/office/drawing/2014/main" id="{00000000-0008-0000-0200-0000B1020000}"/>
            </a:ext>
          </a:extLst>
        </xdr:cNvPr>
        <xdr:cNvSpPr/>
      </xdr:nvSpPr>
      <xdr:spPr>
        <a:xfrm>
          <a:off x="18605500" y="1047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58420</xdr:rowOff>
    </xdr:from>
    <xdr:to>
      <xdr:col>102</xdr:col>
      <xdr:colOff>114300</xdr:colOff>
      <xdr:row>61</xdr:row>
      <xdr:rowOff>69850</xdr:rowOff>
    </xdr:to>
    <xdr:cxnSp macro="">
      <xdr:nvCxnSpPr>
        <xdr:cNvPr id="690" name="直線コネクタ 689">
          <a:extLst>
            <a:ext uri="{FF2B5EF4-FFF2-40B4-BE49-F238E27FC236}">
              <a16:creationId xmlns:a16="http://schemas.microsoft.com/office/drawing/2014/main" id="{00000000-0008-0000-0200-0000B2020000}"/>
            </a:ext>
          </a:extLst>
        </xdr:cNvPr>
        <xdr:cNvCxnSpPr/>
      </xdr:nvCxnSpPr>
      <xdr:spPr>
        <a:xfrm flipV="1">
          <a:off x="18656300" y="105168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142257</xdr:rowOff>
    </xdr:from>
    <xdr:ext cx="469744" cy="259045"/>
    <xdr:sp macro="" textlink="">
      <xdr:nvSpPr>
        <xdr:cNvPr id="691" name="n_1aveValue【保健センター・保健所】&#10;一人当たり面積">
          <a:extLst>
            <a:ext uri="{FF2B5EF4-FFF2-40B4-BE49-F238E27FC236}">
              <a16:creationId xmlns:a16="http://schemas.microsoft.com/office/drawing/2014/main" id="{00000000-0008-0000-0200-0000B3020000}"/>
            </a:ext>
          </a:extLst>
        </xdr:cNvPr>
        <xdr:cNvSpPr txBox="1"/>
      </xdr:nvSpPr>
      <xdr:spPr>
        <a:xfrm>
          <a:off x="21075727" y="1077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168927</xdr:rowOff>
    </xdr:from>
    <xdr:ext cx="469744" cy="259045"/>
    <xdr:sp macro="" textlink="">
      <xdr:nvSpPr>
        <xdr:cNvPr id="692" name="n_2aveValue【保健センター・保健所】&#10;一人当たり面積">
          <a:extLst>
            <a:ext uri="{FF2B5EF4-FFF2-40B4-BE49-F238E27FC236}">
              <a16:creationId xmlns:a16="http://schemas.microsoft.com/office/drawing/2014/main" id="{00000000-0008-0000-0200-0000B4020000}"/>
            </a:ext>
          </a:extLst>
        </xdr:cNvPr>
        <xdr:cNvSpPr txBox="1"/>
      </xdr:nvSpPr>
      <xdr:spPr>
        <a:xfrm>
          <a:off x="20199427"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6367</xdr:rowOff>
    </xdr:from>
    <xdr:ext cx="469744" cy="259045"/>
    <xdr:sp macro="" textlink="">
      <xdr:nvSpPr>
        <xdr:cNvPr id="693" name="n_3aveValue【保健センター・保健所】&#10;一人当たり面積">
          <a:extLst>
            <a:ext uri="{FF2B5EF4-FFF2-40B4-BE49-F238E27FC236}">
              <a16:creationId xmlns:a16="http://schemas.microsoft.com/office/drawing/2014/main" id="{00000000-0008-0000-0200-0000B5020000}"/>
            </a:ext>
          </a:extLst>
        </xdr:cNvPr>
        <xdr:cNvSpPr txBox="1"/>
      </xdr:nvSpPr>
      <xdr:spPr>
        <a:xfrm>
          <a:off x="19310427" y="10807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95267</xdr:rowOff>
    </xdr:from>
    <xdr:ext cx="469744" cy="259045"/>
    <xdr:sp macro="" textlink="">
      <xdr:nvSpPr>
        <xdr:cNvPr id="694" name="n_4aveValue【保健センター・保健所】&#10;一人当たり面積">
          <a:extLst>
            <a:ext uri="{FF2B5EF4-FFF2-40B4-BE49-F238E27FC236}">
              <a16:creationId xmlns:a16="http://schemas.microsoft.com/office/drawing/2014/main" id="{00000000-0008-0000-0200-0000B6020000}"/>
            </a:ext>
          </a:extLst>
        </xdr:cNvPr>
        <xdr:cNvSpPr txBox="1"/>
      </xdr:nvSpPr>
      <xdr:spPr>
        <a:xfrm>
          <a:off x="18421427" y="1072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107967</xdr:rowOff>
    </xdr:from>
    <xdr:ext cx="469744" cy="259045"/>
    <xdr:sp macro="" textlink="">
      <xdr:nvSpPr>
        <xdr:cNvPr id="695" name="n_1mainValue【保健センター・保健所】&#10;一人当たり面積">
          <a:extLst>
            <a:ext uri="{FF2B5EF4-FFF2-40B4-BE49-F238E27FC236}">
              <a16:creationId xmlns:a16="http://schemas.microsoft.com/office/drawing/2014/main" id="{00000000-0008-0000-0200-0000B7020000}"/>
            </a:ext>
          </a:extLst>
        </xdr:cNvPr>
        <xdr:cNvSpPr txBox="1"/>
      </xdr:nvSpPr>
      <xdr:spPr>
        <a:xfrm>
          <a:off x="21075727" y="10223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118127</xdr:rowOff>
    </xdr:from>
    <xdr:ext cx="469744" cy="259045"/>
    <xdr:sp macro="" textlink="">
      <xdr:nvSpPr>
        <xdr:cNvPr id="696" name="n_2mainValue【保健センター・保健所】&#10;一人当たり面積">
          <a:extLst>
            <a:ext uri="{FF2B5EF4-FFF2-40B4-BE49-F238E27FC236}">
              <a16:creationId xmlns:a16="http://schemas.microsoft.com/office/drawing/2014/main" id="{00000000-0008-0000-0200-0000B8020000}"/>
            </a:ext>
          </a:extLst>
        </xdr:cNvPr>
        <xdr:cNvSpPr txBox="1"/>
      </xdr:nvSpPr>
      <xdr:spPr>
        <a:xfrm>
          <a:off x="20199427" y="10233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125747</xdr:rowOff>
    </xdr:from>
    <xdr:ext cx="469744" cy="259045"/>
    <xdr:sp macro="" textlink="">
      <xdr:nvSpPr>
        <xdr:cNvPr id="697" name="n_3mainValue【保健センター・保健所】&#10;一人当たり面積">
          <a:extLst>
            <a:ext uri="{FF2B5EF4-FFF2-40B4-BE49-F238E27FC236}">
              <a16:creationId xmlns:a16="http://schemas.microsoft.com/office/drawing/2014/main" id="{00000000-0008-0000-0200-0000B9020000}"/>
            </a:ext>
          </a:extLst>
        </xdr:cNvPr>
        <xdr:cNvSpPr txBox="1"/>
      </xdr:nvSpPr>
      <xdr:spPr>
        <a:xfrm>
          <a:off x="19310427" y="1024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137177</xdr:rowOff>
    </xdr:from>
    <xdr:ext cx="469744" cy="259045"/>
    <xdr:sp macro="" textlink="">
      <xdr:nvSpPr>
        <xdr:cNvPr id="698" name="n_4mainValue【保健センター・保健所】&#10;一人当たり面積">
          <a:extLst>
            <a:ext uri="{FF2B5EF4-FFF2-40B4-BE49-F238E27FC236}">
              <a16:creationId xmlns:a16="http://schemas.microsoft.com/office/drawing/2014/main" id="{00000000-0008-0000-0200-0000BA020000}"/>
            </a:ext>
          </a:extLst>
        </xdr:cNvPr>
        <xdr:cNvSpPr txBox="1"/>
      </xdr:nvSpPr>
      <xdr:spPr>
        <a:xfrm>
          <a:off x="18421427" y="1025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99" name="正方形/長方形 698">
          <a:extLst>
            <a:ext uri="{FF2B5EF4-FFF2-40B4-BE49-F238E27FC236}">
              <a16:creationId xmlns:a16="http://schemas.microsoft.com/office/drawing/2014/main" id="{00000000-0008-0000-0200-0000BB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0" name="正方形/長方形 699">
          <a:extLst>
            <a:ext uri="{FF2B5EF4-FFF2-40B4-BE49-F238E27FC236}">
              <a16:creationId xmlns:a16="http://schemas.microsoft.com/office/drawing/2014/main" id="{00000000-0008-0000-0200-0000BC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01" name="正方形/長方形 700">
          <a:extLst>
            <a:ext uri="{FF2B5EF4-FFF2-40B4-BE49-F238E27FC236}">
              <a16:creationId xmlns:a16="http://schemas.microsoft.com/office/drawing/2014/main" id="{00000000-0008-0000-0200-0000BD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02" name="正方形/長方形 701">
          <a:extLst>
            <a:ext uri="{FF2B5EF4-FFF2-40B4-BE49-F238E27FC236}">
              <a16:creationId xmlns:a16="http://schemas.microsoft.com/office/drawing/2014/main" id="{00000000-0008-0000-0200-0000BE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03" name="正方形/長方形 702">
          <a:extLst>
            <a:ext uri="{FF2B5EF4-FFF2-40B4-BE49-F238E27FC236}">
              <a16:creationId xmlns:a16="http://schemas.microsoft.com/office/drawing/2014/main" id="{00000000-0008-0000-0200-0000BF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04" name="正方形/長方形 703">
          <a:extLst>
            <a:ext uri="{FF2B5EF4-FFF2-40B4-BE49-F238E27FC236}">
              <a16:creationId xmlns:a16="http://schemas.microsoft.com/office/drawing/2014/main" id="{00000000-0008-0000-0200-0000C0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05" name="正方形/長方形 704">
          <a:extLst>
            <a:ext uri="{FF2B5EF4-FFF2-40B4-BE49-F238E27FC236}">
              <a16:creationId xmlns:a16="http://schemas.microsoft.com/office/drawing/2014/main" id="{00000000-0008-0000-0200-0000C1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06" name="正方形/長方形 705">
          <a:extLst>
            <a:ext uri="{FF2B5EF4-FFF2-40B4-BE49-F238E27FC236}">
              <a16:creationId xmlns:a16="http://schemas.microsoft.com/office/drawing/2014/main" id="{00000000-0008-0000-0200-0000C2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07" name="テキスト ボックス 706">
          <a:extLst>
            <a:ext uri="{FF2B5EF4-FFF2-40B4-BE49-F238E27FC236}">
              <a16:creationId xmlns:a16="http://schemas.microsoft.com/office/drawing/2014/main" id="{00000000-0008-0000-0200-0000C3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08" name="直線コネクタ 707">
          <a:extLst>
            <a:ext uri="{FF2B5EF4-FFF2-40B4-BE49-F238E27FC236}">
              <a16:creationId xmlns:a16="http://schemas.microsoft.com/office/drawing/2014/main" id="{00000000-0008-0000-0200-0000C4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09" name="テキスト ボックス 708">
          <a:extLst>
            <a:ext uri="{FF2B5EF4-FFF2-40B4-BE49-F238E27FC236}">
              <a16:creationId xmlns:a16="http://schemas.microsoft.com/office/drawing/2014/main" id="{00000000-0008-0000-0200-0000C5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0" name="直線コネクタ 709">
          <a:extLst>
            <a:ext uri="{FF2B5EF4-FFF2-40B4-BE49-F238E27FC236}">
              <a16:creationId xmlns:a16="http://schemas.microsoft.com/office/drawing/2014/main" id="{00000000-0008-0000-0200-0000C6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11" name="テキスト ボックス 710">
          <a:extLst>
            <a:ext uri="{FF2B5EF4-FFF2-40B4-BE49-F238E27FC236}">
              <a16:creationId xmlns:a16="http://schemas.microsoft.com/office/drawing/2014/main" id="{00000000-0008-0000-0200-0000C7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12" name="直線コネクタ 711">
          <a:extLst>
            <a:ext uri="{FF2B5EF4-FFF2-40B4-BE49-F238E27FC236}">
              <a16:creationId xmlns:a16="http://schemas.microsoft.com/office/drawing/2014/main" id="{00000000-0008-0000-0200-0000C8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13" name="テキスト ボックス 712">
          <a:extLst>
            <a:ext uri="{FF2B5EF4-FFF2-40B4-BE49-F238E27FC236}">
              <a16:creationId xmlns:a16="http://schemas.microsoft.com/office/drawing/2014/main" id="{00000000-0008-0000-0200-0000C9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14" name="直線コネクタ 713">
          <a:extLst>
            <a:ext uri="{FF2B5EF4-FFF2-40B4-BE49-F238E27FC236}">
              <a16:creationId xmlns:a16="http://schemas.microsoft.com/office/drawing/2014/main" id="{00000000-0008-0000-0200-0000CA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15" name="テキスト ボックス 714">
          <a:extLst>
            <a:ext uri="{FF2B5EF4-FFF2-40B4-BE49-F238E27FC236}">
              <a16:creationId xmlns:a16="http://schemas.microsoft.com/office/drawing/2014/main" id="{00000000-0008-0000-0200-0000CB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16" name="直線コネクタ 715">
          <a:extLst>
            <a:ext uri="{FF2B5EF4-FFF2-40B4-BE49-F238E27FC236}">
              <a16:creationId xmlns:a16="http://schemas.microsoft.com/office/drawing/2014/main" id="{00000000-0008-0000-0200-0000CC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17" name="テキスト ボックス 716">
          <a:extLst>
            <a:ext uri="{FF2B5EF4-FFF2-40B4-BE49-F238E27FC236}">
              <a16:creationId xmlns:a16="http://schemas.microsoft.com/office/drawing/2014/main" id="{00000000-0008-0000-0200-0000CD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18" name="直線コネクタ 717">
          <a:extLst>
            <a:ext uri="{FF2B5EF4-FFF2-40B4-BE49-F238E27FC236}">
              <a16:creationId xmlns:a16="http://schemas.microsoft.com/office/drawing/2014/main" id="{00000000-0008-0000-0200-0000CE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19" name="テキスト ボックス 718">
          <a:extLst>
            <a:ext uri="{FF2B5EF4-FFF2-40B4-BE49-F238E27FC236}">
              <a16:creationId xmlns:a16="http://schemas.microsoft.com/office/drawing/2014/main" id="{00000000-0008-0000-0200-0000CF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0" name="直線コネクタ 719">
          <a:extLst>
            <a:ext uri="{FF2B5EF4-FFF2-40B4-BE49-F238E27FC236}">
              <a16:creationId xmlns:a16="http://schemas.microsoft.com/office/drawing/2014/main" id="{00000000-0008-0000-0200-0000D0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21" name="テキスト ボックス 720">
          <a:extLst>
            <a:ext uri="{FF2B5EF4-FFF2-40B4-BE49-F238E27FC236}">
              <a16:creationId xmlns:a16="http://schemas.microsoft.com/office/drawing/2014/main" id="{00000000-0008-0000-0200-0000D1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22" name="【消防施設】&#10;有形固定資産減価償却率グラフ枠">
          <a:extLst>
            <a:ext uri="{FF2B5EF4-FFF2-40B4-BE49-F238E27FC236}">
              <a16:creationId xmlns:a16="http://schemas.microsoft.com/office/drawing/2014/main" id="{00000000-0008-0000-0200-0000D2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86</xdr:row>
      <xdr:rowOff>114300</xdr:rowOff>
    </xdr:to>
    <xdr:cxnSp macro="">
      <xdr:nvCxnSpPr>
        <xdr:cNvPr id="723" name="直線コネクタ 722">
          <a:extLst>
            <a:ext uri="{FF2B5EF4-FFF2-40B4-BE49-F238E27FC236}">
              <a16:creationId xmlns:a16="http://schemas.microsoft.com/office/drawing/2014/main" id="{00000000-0008-0000-0200-0000D3020000}"/>
            </a:ext>
          </a:extLst>
        </xdr:cNvPr>
        <xdr:cNvCxnSpPr/>
      </xdr:nvCxnSpPr>
      <xdr:spPr>
        <a:xfrm flipV="1">
          <a:off x="16318864" y="1328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24" name="【消防施設】&#10;有形固定資産減価償却率最小値テキスト">
          <a:extLst>
            <a:ext uri="{FF2B5EF4-FFF2-40B4-BE49-F238E27FC236}">
              <a16:creationId xmlns:a16="http://schemas.microsoft.com/office/drawing/2014/main" id="{00000000-0008-0000-0200-0000D4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25" name="直線コネクタ 724">
          <a:extLst>
            <a:ext uri="{FF2B5EF4-FFF2-40B4-BE49-F238E27FC236}">
              <a16:creationId xmlns:a16="http://schemas.microsoft.com/office/drawing/2014/main" id="{00000000-0008-0000-0200-0000D5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726" name="【消防施設】&#10;有形固定資産減価償却率最大値テキスト">
          <a:extLst>
            <a:ext uri="{FF2B5EF4-FFF2-40B4-BE49-F238E27FC236}">
              <a16:creationId xmlns:a16="http://schemas.microsoft.com/office/drawing/2014/main" id="{00000000-0008-0000-0200-0000D6020000}"/>
            </a:ext>
          </a:extLst>
        </xdr:cNvPr>
        <xdr:cNvSpPr txBox="1"/>
      </xdr:nvSpPr>
      <xdr:spPr>
        <a:xfrm>
          <a:off x="16357600" y="1306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727" name="直線コネクタ 726">
          <a:extLst>
            <a:ext uri="{FF2B5EF4-FFF2-40B4-BE49-F238E27FC236}">
              <a16:creationId xmlns:a16="http://schemas.microsoft.com/office/drawing/2014/main" id="{00000000-0008-0000-0200-0000D7020000}"/>
            </a:ext>
          </a:extLst>
        </xdr:cNvPr>
        <xdr:cNvCxnSpPr/>
      </xdr:nvCxnSpPr>
      <xdr:spPr>
        <a:xfrm>
          <a:off x="16230600" y="1328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81932</xdr:rowOff>
    </xdr:from>
    <xdr:ext cx="405111" cy="259045"/>
    <xdr:sp macro="" textlink="">
      <xdr:nvSpPr>
        <xdr:cNvPr id="728" name="【消防施設】&#10;有形固定資産減価償却率平均値テキスト">
          <a:extLst>
            <a:ext uri="{FF2B5EF4-FFF2-40B4-BE49-F238E27FC236}">
              <a16:creationId xmlns:a16="http://schemas.microsoft.com/office/drawing/2014/main" id="{00000000-0008-0000-0200-0000D8020000}"/>
            </a:ext>
          </a:extLst>
        </xdr:cNvPr>
        <xdr:cNvSpPr txBox="1"/>
      </xdr:nvSpPr>
      <xdr:spPr>
        <a:xfrm>
          <a:off x="16357600" y="14140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729" name="フローチャート: 判断 728">
          <a:extLst>
            <a:ext uri="{FF2B5EF4-FFF2-40B4-BE49-F238E27FC236}">
              <a16:creationId xmlns:a16="http://schemas.microsoft.com/office/drawing/2014/main" id="{00000000-0008-0000-0200-0000D9020000}"/>
            </a:ext>
          </a:extLst>
        </xdr:cNvPr>
        <xdr:cNvSpPr/>
      </xdr:nvSpPr>
      <xdr:spPr>
        <a:xfrm>
          <a:off x="162687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730" name="フローチャート: 判断 729">
          <a:extLst>
            <a:ext uri="{FF2B5EF4-FFF2-40B4-BE49-F238E27FC236}">
              <a16:creationId xmlns:a16="http://schemas.microsoft.com/office/drawing/2014/main" id="{00000000-0008-0000-0200-0000DA020000}"/>
            </a:ext>
          </a:extLst>
        </xdr:cNvPr>
        <xdr:cNvSpPr/>
      </xdr:nvSpPr>
      <xdr:spPr>
        <a:xfrm>
          <a:off x="15430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27305</xdr:rowOff>
    </xdr:from>
    <xdr:to>
      <xdr:col>76</xdr:col>
      <xdr:colOff>165100</xdr:colOff>
      <xdr:row>82</xdr:row>
      <xdr:rowOff>128905</xdr:rowOff>
    </xdr:to>
    <xdr:sp macro="" textlink="">
      <xdr:nvSpPr>
        <xdr:cNvPr id="731" name="フローチャート: 判断 730">
          <a:extLst>
            <a:ext uri="{FF2B5EF4-FFF2-40B4-BE49-F238E27FC236}">
              <a16:creationId xmlns:a16="http://schemas.microsoft.com/office/drawing/2014/main" id="{00000000-0008-0000-0200-0000DB020000}"/>
            </a:ext>
          </a:extLst>
        </xdr:cNvPr>
        <xdr:cNvSpPr/>
      </xdr:nvSpPr>
      <xdr:spPr>
        <a:xfrm>
          <a:off x="14541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118745</xdr:rowOff>
    </xdr:from>
    <xdr:to>
      <xdr:col>72</xdr:col>
      <xdr:colOff>38100</xdr:colOff>
      <xdr:row>82</xdr:row>
      <xdr:rowOff>48895</xdr:rowOff>
    </xdr:to>
    <xdr:sp macro="" textlink="">
      <xdr:nvSpPr>
        <xdr:cNvPr id="732" name="フローチャート: 判断 731">
          <a:extLst>
            <a:ext uri="{FF2B5EF4-FFF2-40B4-BE49-F238E27FC236}">
              <a16:creationId xmlns:a16="http://schemas.microsoft.com/office/drawing/2014/main" id="{00000000-0008-0000-0200-0000DC020000}"/>
            </a:ext>
          </a:extLst>
        </xdr:cNvPr>
        <xdr:cNvSpPr/>
      </xdr:nvSpPr>
      <xdr:spPr>
        <a:xfrm>
          <a:off x="13652500" y="1400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124461</xdr:rowOff>
    </xdr:from>
    <xdr:to>
      <xdr:col>67</xdr:col>
      <xdr:colOff>101600</xdr:colOff>
      <xdr:row>82</xdr:row>
      <xdr:rowOff>54611</xdr:rowOff>
    </xdr:to>
    <xdr:sp macro="" textlink="">
      <xdr:nvSpPr>
        <xdr:cNvPr id="733" name="フローチャート: 判断 732">
          <a:extLst>
            <a:ext uri="{FF2B5EF4-FFF2-40B4-BE49-F238E27FC236}">
              <a16:creationId xmlns:a16="http://schemas.microsoft.com/office/drawing/2014/main" id="{00000000-0008-0000-0200-0000DD020000}"/>
            </a:ext>
          </a:extLst>
        </xdr:cNvPr>
        <xdr:cNvSpPr/>
      </xdr:nvSpPr>
      <xdr:spPr>
        <a:xfrm>
          <a:off x="12763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34" name="テキスト ボックス 733">
          <a:extLst>
            <a:ext uri="{FF2B5EF4-FFF2-40B4-BE49-F238E27FC236}">
              <a16:creationId xmlns:a16="http://schemas.microsoft.com/office/drawing/2014/main" id="{00000000-0008-0000-0200-0000DE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35" name="テキスト ボックス 734">
          <a:extLst>
            <a:ext uri="{FF2B5EF4-FFF2-40B4-BE49-F238E27FC236}">
              <a16:creationId xmlns:a16="http://schemas.microsoft.com/office/drawing/2014/main" id="{00000000-0008-0000-0200-0000DF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36" name="テキスト ボックス 735">
          <a:extLst>
            <a:ext uri="{FF2B5EF4-FFF2-40B4-BE49-F238E27FC236}">
              <a16:creationId xmlns:a16="http://schemas.microsoft.com/office/drawing/2014/main" id="{00000000-0008-0000-0200-0000E0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37" name="テキスト ボックス 736">
          <a:extLst>
            <a:ext uri="{FF2B5EF4-FFF2-40B4-BE49-F238E27FC236}">
              <a16:creationId xmlns:a16="http://schemas.microsoft.com/office/drawing/2014/main" id="{00000000-0008-0000-0200-0000E1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38" name="テキスト ボックス 737">
          <a:extLst>
            <a:ext uri="{FF2B5EF4-FFF2-40B4-BE49-F238E27FC236}">
              <a16:creationId xmlns:a16="http://schemas.microsoft.com/office/drawing/2014/main" id="{00000000-0008-0000-0200-0000E2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10161</xdr:rowOff>
    </xdr:from>
    <xdr:to>
      <xdr:col>85</xdr:col>
      <xdr:colOff>177800</xdr:colOff>
      <xdr:row>79</xdr:row>
      <xdr:rowOff>111761</xdr:rowOff>
    </xdr:to>
    <xdr:sp macro="" textlink="">
      <xdr:nvSpPr>
        <xdr:cNvPr id="739" name="楕円 738">
          <a:extLst>
            <a:ext uri="{FF2B5EF4-FFF2-40B4-BE49-F238E27FC236}">
              <a16:creationId xmlns:a16="http://schemas.microsoft.com/office/drawing/2014/main" id="{00000000-0008-0000-0200-0000E3020000}"/>
            </a:ext>
          </a:extLst>
        </xdr:cNvPr>
        <xdr:cNvSpPr/>
      </xdr:nvSpPr>
      <xdr:spPr>
        <a:xfrm>
          <a:off x="16268700" y="13554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33038</xdr:rowOff>
    </xdr:from>
    <xdr:ext cx="405111" cy="259045"/>
    <xdr:sp macro="" textlink="">
      <xdr:nvSpPr>
        <xdr:cNvPr id="740" name="【消防施設】&#10;有形固定資産減価償却率該当値テキスト">
          <a:extLst>
            <a:ext uri="{FF2B5EF4-FFF2-40B4-BE49-F238E27FC236}">
              <a16:creationId xmlns:a16="http://schemas.microsoft.com/office/drawing/2014/main" id="{00000000-0008-0000-0200-0000E4020000}"/>
            </a:ext>
          </a:extLst>
        </xdr:cNvPr>
        <xdr:cNvSpPr txBox="1"/>
      </xdr:nvSpPr>
      <xdr:spPr>
        <a:xfrm>
          <a:off x="16357600" y="1340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118745</xdr:rowOff>
    </xdr:from>
    <xdr:to>
      <xdr:col>81</xdr:col>
      <xdr:colOff>101600</xdr:colOff>
      <xdr:row>79</xdr:row>
      <xdr:rowOff>48895</xdr:rowOff>
    </xdr:to>
    <xdr:sp macro="" textlink="">
      <xdr:nvSpPr>
        <xdr:cNvPr id="741" name="楕円 740">
          <a:extLst>
            <a:ext uri="{FF2B5EF4-FFF2-40B4-BE49-F238E27FC236}">
              <a16:creationId xmlns:a16="http://schemas.microsoft.com/office/drawing/2014/main" id="{00000000-0008-0000-0200-0000E5020000}"/>
            </a:ext>
          </a:extLst>
        </xdr:cNvPr>
        <xdr:cNvSpPr/>
      </xdr:nvSpPr>
      <xdr:spPr>
        <a:xfrm>
          <a:off x="15430500" y="1349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169545</xdr:rowOff>
    </xdr:from>
    <xdr:to>
      <xdr:col>85</xdr:col>
      <xdr:colOff>127000</xdr:colOff>
      <xdr:row>79</xdr:row>
      <xdr:rowOff>60961</xdr:rowOff>
    </xdr:to>
    <xdr:cxnSp macro="">
      <xdr:nvCxnSpPr>
        <xdr:cNvPr id="742" name="直線コネクタ 741">
          <a:extLst>
            <a:ext uri="{FF2B5EF4-FFF2-40B4-BE49-F238E27FC236}">
              <a16:creationId xmlns:a16="http://schemas.microsoft.com/office/drawing/2014/main" id="{00000000-0008-0000-0200-0000E6020000}"/>
            </a:ext>
          </a:extLst>
        </xdr:cNvPr>
        <xdr:cNvCxnSpPr/>
      </xdr:nvCxnSpPr>
      <xdr:spPr>
        <a:xfrm>
          <a:off x="15481300" y="13542645"/>
          <a:ext cx="838200" cy="6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55880</xdr:rowOff>
    </xdr:from>
    <xdr:to>
      <xdr:col>76</xdr:col>
      <xdr:colOff>165100</xdr:colOff>
      <xdr:row>78</xdr:row>
      <xdr:rowOff>157480</xdr:rowOff>
    </xdr:to>
    <xdr:sp macro="" textlink="">
      <xdr:nvSpPr>
        <xdr:cNvPr id="743" name="楕円 742">
          <a:extLst>
            <a:ext uri="{FF2B5EF4-FFF2-40B4-BE49-F238E27FC236}">
              <a16:creationId xmlns:a16="http://schemas.microsoft.com/office/drawing/2014/main" id="{00000000-0008-0000-0200-0000E7020000}"/>
            </a:ext>
          </a:extLst>
        </xdr:cNvPr>
        <xdr:cNvSpPr/>
      </xdr:nvSpPr>
      <xdr:spPr>
        <a:xfrm>
          <a:off x="14541500" y="1342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106680</xdr:rowOff>
    </xdr:from>
    <xdr:to>
      <xdr:col>81</xdr:col>
      <xdr:colOff>50800</xdr:colOff>
      <xdr:row>78</xdr:row>
      <xdr:rowOff>169545</xdr:rowOff>
    </xdr:to>
    <xdr:cxnSp macro="">
      <xdr:nvCxnSpPr>
        <xdr:cNvPr id="744" name="直線コネクタ 743">
          <a:extLst>
            <a:ext uri="{FF2B5EF4-FFF2-40B4-BE49-F238E27FC236}">
              <a16:creationId xmlns:a16="http://schemas.microsoft.com/office/drawing/2014/main" id="{00000000-0008-0000-0200-0000E8020000}"/>
            </a:ext>
          </a:extLst>
        </xdr:cNvPr>
        <xdr:cNvCxnSpPr/>
      </xdr:nvCxnSpPr>
      <xdr:spPr>
        <a:xfrm>
          <a:off x="14592300" y="1347978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164464</xdr:rowOff>
    </xdr:from>
    <xdr:to>
      <xdr:col>72</xdr:col>
      <xdr:colOff>38100</xdr:colOff>
      <xdr:row>78</xdr:row>
      <xdr:rowOff>94614</xdr:rowOff>
    </xdr:to>
    <xdr:sp macro="" textlink="">
      <xdr:nvSpPr>
        <xdr:cNvPr id="745" name="楕円 744">
          <a:extLst>
            <a:ext uri="{FF2B5EF4-FFF2-40B4-BE49-F238E27FC236}">
              <a16:creationId xmlns:a16="http://schemas.microsoft.com/office/drawing/2014/main" id="{00000000-0008-0000-0200-0000E9020000}"/>
            </a:ext>
          </a:extLst>
        </xdr:cNvPr>
        <xdr:cNvSpPr/>
      </xdr:nvSpPr>
      <xdr:spPr>
        <a:xfrm>
          <a:off x="13652500" y="13366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43814</xdr:rowOff>
    </xdr:from>
    <xdr:to>
      <xdr:col>76</xdr:col>
      <xdr:colOff>114300</xdr:colOff>
      <xdr:row>78</xdr:row>
      <xdr:rowOff>106680</xdr:rowOff>
    </xdr:to>
    <xdr:cxnSp macro="">
      <xdr:nvCxnSpPr>
        <xdr:cNvPr id="746" name="直線コネクタ 745">
          <a:extLst>
            <a:ext uri="{FF2B5EF4-FFF2-40B4-BE49-F238E27FC236}">
              <a16:creationId xmlns:a16="http://schemas.microsoft.com/office/drawing/2014/main" id="{00000000-0008-0000-0200-0000EA020000}"/>
            </a:ext>
          </a:extLst>
        </xdr:cNvPr>
        <xdr:cNvCxnSpPr/>
      </xdr:nvCxnSpPr>
      <xdr:spPr>
        <a:xfrm>
          <a:off x="13703300" y="13416914"/>
          <a:ext cx="889000" cy="6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101600</xdr:rowOff>
    </xdr:from>
    <xdr:to>
      <xdr:col>67</xdr:col>
      <xdr:colOff>101600</xdr:colOff>
      <xdr:row>78</xdr:row>
      <xdr:rowOff>31750</xdr:rowOff>
    </xdr:to>
    <xdr:sp macro="" textlink="">
      <xdr:nvSpPr>
        <xdr:cNvPr id="747" name="楕円 746">
          <a:extLst>
            <a:ext uri="{FF2B5EF4-FFF2-40B4-BE49-F238E27FC236}">
              <a16:creationId xmlns:a16="http://schemas.microsoft.com/office/drawing/2014/main" id="{00000000-0008-0000-0200-0000EB020000}"/>
            </a:ext>
          </a:extLst>
        </xdr:cNvPr>
        <xdr:cNvSpPr/>
      </xdr:nvSpPr>
      <xdr:spPr>
        <a:xfrm>
          <a:off x="12763500" y="1330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152400</xdr:rowOff>
    </xdr:from>
    <xdr:to>
      <xdr:col>71</xdr:col>
      <xdr:colOff>177800</xdr:colOff>
      <xdr:row>78</xdr:row>
      <xdr:rowOff>43814</xdr:rowOff>
    </xdr:to>
    <xdr:cxnSp macro="">
      <xdr:nvCxnSpPr>
        <xdr:cNvPr id="748" name="直線コネクタ 747">
          <a:extLst>
            <a:ext uri="{FF2B5EF4-FFF2-40B4-BE49-F238E27FC236}">
              <a16:creationId xmlns:a16="http://schemas.microsoft.com/office/drawing/2014/main" id="{00000000-0008-0000-0200-0000EC020000}"/>
            </a:ext>
          </a:extLst>
        </xdr:cNvPr>
        <xdr:cNvCxnSpPr/>
      </xdr:nvCxnSpPr>
      <xdr:spPr>
        <a:xfrm>
          <a:off x="12814300" y="13354050"/>
          <a:ext cx="8890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158132</xdr:rowOff>
    </xdr:from>
    <xdr:ext cx="405111" cy="259045"/>
    <xdr:sp macro="" textlink="">
      <xdr:nvSpPr>
        <xdr:cNvPr id="749" name="n_1aveValue【消防施設】&#10;有形固定資産減価償却率">
          <a:extLst>
            <a:ext uri="{FF2B5EF4-FFF2-40B4-BE49-F238E27FC236}">
              <a16:creationId xmlns:a16="http://schemas.microsoft.com/office/drawing/2014/main" id="{00000000-0008-0000-0200-0000ED020000}"/>
            </a:ext>
          </a:extLst>
        </xdr:cNvPr>
        <xdr:cNvSpPr txBox="1"/>
      </xdr:nvSpPr>
      <xdr:spPr>
        <a:xfrm>
          <a:off x="15266044" y="1421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120032</xdr:rowOff>
    </xdr:from>
    <xdr:ext cx="405111" cy="259045"/>
    <xdr:sp macro="" textlink="">
      <xdr:nvSpPr>
        <xdr:cNvPr id="750" name="n_2aveValue【消防施設】&#10;有形固定資産減価償却率">
          <a:extLst>
            <a:ext uri="{FF2B5EF4-FFF2-40B4-BE49-F238E27FC236}">
              <a16:creationId xmlns:a16="http://schemas.microsoft.com/office/drawing/2014/main" id="{00000000-0008-0000-0200-0000EE020000}"/>
            </a:ext>
          </a:extLst>
        </xdr:cNvPr>
        <xdr:cNvSpPr txBox="1"/>
      </xdr:nvSpPr>
      <xdr:spPr>
        <a:xfrm>
          <a:off x="14389744"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40022</xdr:rowOff>
    </xdr:from>
    <xdr:ext cx="405111" cy="259045"/>
    <xdr:sp macro="" textlink="">
      <xdr:nvSpPr>
        <xdr:cNvPr id="751" name="n_3aveValue【消防施設】&#10;有形固定資産減価償却率">
          <a:extLst>
            <a:ext uri="{FF2B5EF4-FFF2-40B4-BE49-F238E27FC236}">
              <a16:creationId xmlns:a16="http://schemas.microsoft.com/office/drawing/2014/main" id="{00000000-0008-0000-0200-0000EF020000}"/>
            </a:ext>
          </a:extLst>
        </xdr:cNvPr>
        <xdr:cNvSpPr txBox="1"/>
      </xdr:nvSpPr>
      <xdr:spPr>
        <a:xfrm>
          <a:off x="13500744" y="1409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45738</xdr:rowOff>
    </xdr:from>
    <xdr:ext cx="405111" cy="259045"/>
    <xdr:sp macro="" textlink="">
      <xdr:nvSpPr>
        <xdr:cNvPr id="752" name="n_4aveValue【消防施設】&#10;有形固定資産減価償却率">
          <a:extLst>
            <a:ext uri="{FF2B5EF4-FFF2-40B4-BE49-F238E27FC236}">
              <a16:creationId xmlns:a16="http://schemas.microsoft.com/office/drawing/2014/main" id="{00000000-0008-0000-0200-0000F0020000}"/>
            </a:ext>
          </a:extLst>
        </xdr:cNvPr>
        <xdr:cNvSpPr txBox="1"/>
      </xdr:nvSpPr>
      <xdr:spPr>
        <a:xfrm>
          <a:off x="12611744"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65422</xdr:rowOff>
    </xdr:from>
    <xdr:ext cx="405111" cy="259045"/>
    <xdr:sp macro="" textlink="">
      <xdr:nvSpPr>
        <xdr:cNvPr id="753" name="n_1mainValue【消防施設】&#10;有形固定資産減価償却率">
          <a:extLst>
            <a:ext uri="{FF2B5EF4-FFF2-40B4-BE49-F238E27FC236}">
              <a16:creationId xmlns:a16="http://schemas.microsoft.com/office/drawing/2014/main" id="{00000000-0008-0000-0200-0000F1020000}"/>
            </a:ext>
          </a:extLst>
        </xdr:cNvPr>
        <xdr:cNvSpPr txBox="1"/>
      </xdr:nvSpPr>
      <xdr:spPr>
        <a:xfrm>
          <a:off x="15266044" y="1326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2557</xdr:rowOff>
    </xdr:from>
    <xdr:ext cx="405111" cy="259045"/>
    <xdr:sp macro="" textlink="">
      <xdr:nvSpPr>
        <xdr:cNvPr id="754" name="n_2mainValue【消防施設】&#10;有形固定資産減価償却率">
          <a:extLst>
            <a:ext uri="{FF2B5EF4-FFF2-40B4-BE49-F238E27FC236}">
              <a16:creationId xmlns:a16="http://schemas.microsoft.com/office/drawing/2014/main" id="{00000000-0008-0000-0200-0000F2020000}"/>
            </a:ext>
          </a:extLst>
        </xdr:cNvPr>
        <xdr:cNvSpPr txBox="1"/>
      </xdr:nvSpPr>
      <xdr:spPr>
        <a:xfrm>
          <a:off x="14389744" y="1320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111141</xdr:rowOff>
    </xdr:from>
    <xdr:ext cx="405111" cy="259045"/>
    <xdr:sp macro="" textlink="">
      <xdr:nvSpPr>
        <xdr:cNvPr id="755" name="n_3mainValue【消防施設】&#10;有形固定資産減価償却率">
          <a:extLst>
            <a:ext uri="{FF2B5EF4-FFF2-40B4-BE49-F238E27FC236}">
              <a16:creationId xmlns:a16="http://schemas.microsoft.com/office/drawing/2014/main" id="{00000000-0008-0000-0200-0000F3020000}"/>
            </a:ext>
          </a:extLst>
        </xdr:cNvPr>
        <xdr:cNvSpPr txBox="1"/>
      </xdr:nvSpPr>
      <xdr:spPr>
        <a:xfrm>
          <a:off x="13500744" y="1314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48277</xdr:rowOff>
    </xdr:from>
    <xdr:ext cx="405111" cy="259045"/>
    <xdr:sp macro="" textlink="">
      <xdr:nvSpPr>
        <xdr:cNvPr id="756" name="n_4mainValue【消防施設】&#10;有形固定資産減価償却率">
          <a:extLst>
            <a:ext uri="{FF2B5EF4-FFF2-40B4-BE49-F238E27FC236}">
              <a16:creationId xmlns:a16="http://schemas.microsoft.com/office/drawing/2014/main" id="{00000000-0008-0000-0200-0000F4020000}"/>
            </a:ext>
          </a:extLst>
        </xdr:cNvPr>
        <xdr:cNvSpPr txBox="1"/>
      </xdr:nvSpPr>
      <xdr:spPr>
        <a:xfrm>
          <a:off x="12611744" y="1307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57" name="正方形/長方形 756">
          <a:extLst>
            <a:ext uri="{FF2B5EF4-FFF2-40B4-BE49-F238E27FC236}">
              <a16:creationId xmlns:a16="http://schemas.microsoft.com/office/drawing/2014/main" id="{00000000-0008-0000-0200-0000F5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58" name="正方形/長方形 757">
          <a:extLst>
            <a:ext uri="{FF2B5EF4-FFF2-40B4-BE49-F238E27FC236}">
              <a16:creationId xmlns:a16="http://schemas.microsoft.com/office/drawing/2014/main" id="{00000000-0008-0000-0200-0000F6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59" name="正方形/長方形 758">
          <a:extLst>
            <a:ext uri="{FF2B5EF4-FFF2-40B4-BE49-F238E27FC236}">
              <a16:creationId xmlns:a16="http://schemas.microsoft.com/office/drawing/2014/main" id="{00000000-0008-0000-0200-0000F7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0" name="正方形/長方形 759">
          <a:extLst>
            <a:ext uri="{FF2B5EF4-FFF2-40B4-BE49-F238E27FC236}">
              <a16:creationId xmlns:a16="http://schemas.microsoft.com/office/drawing/2014/main" id="{00000000-0008-0000-0200-0000F8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61" name="正方形/長方形 760">
          <a:extLst>
            <a:ext uri="{FF2B5EF4-FFF2-40B4-BE49-F238E27FC236}">
              <a16:creationId xmlns:a16="http://schemas.microsoft.com/office/drawing/2014/main" id="{00000000-0008-0000-0200-0000F9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62" name="正方形/長方形 761">
          <a:extLst>
            <a:ext uri="{FF2B5EF4-FFF2-40B4-BE49-F238E27FC236}">
              <a16:creationId xmlns:a16="http://schemas.microsoft.com/office/drawing/2014/main" id="{00000000-0008-0000-0200-0000FA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63" name="正方形/長方形 762">
          <a:extLst>
            <a:ext uri="{FF2B5EF4-FFF2-40B4-BE49-F238E27FC236}">
              <a16:creationId xmlns:a16="http://schemas.microsoft.com/office/drawing/2014/main" id="{00000000-0008-0000-0200-0000FB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64" name="正方形/長方形 763">
          <a:extLst>
            <a:ext uri="{FF2B5EF4-FFF2-40B4-BE49-F238E27FC236}">
              <a16:creationId xmlns:a16="http://schemas.microsoft.com/office/drawing/2014/main" id="{00000000-0008-0000-0200-0000FC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65" name="テキスト ボックス 764">
          <a:extLst>
            <a:ext uri="{FF2B5EF4-FFF2-40B4-BE49-F238E27FC236}">
              <a16:creationId xmlns:a16="http://schemas.microsoft.com/office/drawing/2014/main" id="{00000000-0008-0000-0200-0000FD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66" name="直線コネクタ 765">
          <a:extLst>
            <a:ext uri="{FF2B5EF4-FFF2-40B4-BE49-F238E27FC236}">
              <a16:creationId xmlns:a16="http://schemas.microsoft.com/office/drawing/2014/main" id="{00000000-0008-0000-0200-0000FE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67" name="直線コネクタ 766">
          <a:extLst>
            <a:ext uri="{FF2B5EF4-FFF2-40B4-BE49-F238E27FC236}">
              <a16:creationId xmlns:a16="http://schemas.microsoft.com/office/drawing/2014/main" id="{00000000-0008-0000-0200-0000FF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68" name="テキスト ボックス 767">
          <a:extLst>
            <a:ext uri="{FF2B5EF4-FFF2-40B4-BE49-F238E27FC236}">
              <a16:creationId xmlns:a16="http://schemas.microsoft.com/office/drawing/2014/main" id="{00000000-0008-0000-0200-00000003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69" name="直線コネクタ 768">
          <a:extLst>
            <a:ext uri="{FF2B5EF4-FFF2-40B4-BE49-F238E27FC236}">
              <a16:creationId xmlns:a16="http://schemas.microsoft.com/office/drawing/2014/main" id="{00000000-0008-0000-0200-00000103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84</xdr:row>
      <xdr:rowOff>42834</xdr:rowOff>
    </xdr:from>
    <xdr:ext cx="531299" cy="259045"/>
    <xdr:sp macro="" textlink="">
      <xdr:nvSpPr>
        <xdr:cNvPr id="770" name="テキスト ボックス 769">
          <a:extLst>
            <a:ext uri="{FF2B5EF4-FFF2-40B4-BE49-F238E27FC236}">
              <a16:creationId xmlns:a16="http://schemas.microsoft.com/office/drawing/2014/main" id="{00000000-0008-0000-0200-000002030000}"/>
            </a:ext>
          </a:extLst>
        </xdr:cNvPr>
        <xdr:cNvSpPr txBox="1"/>
      </xdr:nvSpPr>
      <xdr:spPr>
        <a:xfrm>
          <a:off x="17756701" y="1444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71" name="直線コネクタ 770">
          <a:extLst>
            <a:ext uri="{FF2B5EF4-FFF2-40B4-BE49-F238E27FC236}">
              <a16:creationId xmlns:a16="http://schemas.microsoft.com/office/drawing/2014/main" id="{00000000-0008-0000-0200-00000303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82</xdr:row>
      <xdr:rowOff>59163</xdr:rowOff>
    </xdr:from>
    <xdr:ext cx="531299" cy="259045"/>
    <xdr:sp macro="" textlink="">
      <xdr:nvSpPr>
        <xdr:cNvPr id="772" name="テキスト ボックス 771">
          <a:extLst>
            <a:ext uri="{FF2B5EF4-FFF2-40B4-BE49-F238E27FC236}">
              <a16:creationId xmlns:a16="http://schemas.microsoft.com/office/drawing/2014/main" id="{00000000-0008-0000-0200-000004030000}"/>
            </a:ext>
          </a:extLst>
        </xdr:cNvPr>
        <xdr:cNvSpPr txBox="1"/>
      </xdr:nvSpPr>
      <xdr:spPr>
        <a:xfrm>
          <a:off x="17756701" y="14118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73" name="直線コネクタ 772">
          <a:extLst>
            <a:ext uri="{FF2B5EF4-FFF2-40B4-BE49-F238E27FC236}">
              <a16:creationId xmlns:a16="http://schemas.microsoft.com/office/drawing/2014/main" id="{00000000-0008-0000-0200-00000503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75491</xdr:rowOff>
    </xdr:from>
    <xdr:ext cx="531299" cy="259045"/>
    <xdr:sp macro="" textlink="">
      <xdr:nvSpPr>
        <xdr:cNvPr id="774" name="テキスト ボックス 773">
          <a:extLst>
            <a:ext uri="{FF2B5EF4-FFF2-40B4-BE49-F238E27FC236}">
              <a16:creationId xmlns:a16="http://schemas.microsoft.com/office/drawing/2014/main" id="{00000000-0008-0000-0200-000006030000}"/>
            </a:ext>
          </a:extLst>
        </xdr:cNvPr>
        <xdr:cNvSpPr txBox="1"/>
      </xdr:nvSpPr>
      <xdr:spPr>
        <a:xfrm>
          <a:off x="17756701" y="1379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75" name="直線コネクタ 774">
          <a:extLst>
            <a:ext uri="{FF2B5EF4-FFF2-40B4-BE49-F238E27FC236}">
              <a16:creationId xmlns:a16="http://schemas.microsoft.com/office/drawing/2014/main" id="{00000000-0008-0000-0200-00000703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78</xdr:row>
      <xdr:rowOff>91820</xdr:rowOff>
    </xdr:from>
    <xdr:ext cx="595419" cy="259045"/>
    <xdr:sp macro="" textlink="">
      <xdr:nvSpPr>
        <xdr:cNvPr id="776" name="テキスト ボックス 775">
          <a:extLst>
            <a:ext uri="{FF2B5EF4-FFF2-40B4-BE49-F238E27FC236}">
              <a16:creationId xmlns:a16="http://schemas.microsoft.com/office/drawing/2014/main" id="{00000000-0008-0000-0200-000008030000}"/>
            </a:ext>
          </a:extLst>
        </xdr:cNvPr>
        <xdr:cNvSpPr txBox="1"/>
      </xdr:nvSpPr>
      <xdr:spPr>
        <a:xfrm>
          <a:off x="17692581" y="1346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77" name="直線コネクタ 776">
          <a:extLst>
            <a:ext uri="{FF2B5EF4-FFF2-40B4-BE49-F238E27FC236}">
              <a16:creationId xmlns:a16="http://schemas.microsoft.com/office/drawing/2014/main" id="{00000000-0008-0000-0200-00000903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108148</xdr:rowOff>
    </xdr:from>
    <xdr:ext cx="595419" cy="259045"/>
    <xdr:sp macro="" textlink="">
      <xdr:nvSpPr>
        <xdr:cNvPr id="778" name="テキスト ボックス 777">
          <a:extLst>
            <a:ext uri="{FF2B5EF4-FFF2-40B4-BE49-F238E27FC236}">
              <a16:creationId xmlns:a16="http://schemas.microsoft.com/office/drawing/2014/main" id="{00000000-0008-0000-0200-00000A030000}"/>
            </a:ext>
          </a:extLst>
        </xdr:cNvPr>
        <xdr:cNvSpPr txBox="1"/>
      </xdr:nvSpPr>
      <xdr:spPr>
        <a:xfrm>
          <a:off x="17692581" y="1313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79" name="直線コネクタ 778">
          <a:extLst>
            <a:ext uri="{FF2B5EF4-FFF2-40B4-BE49-F238E27FC236}">
              <a16:creationId xmlns:a16="http://schemas.microsoft.com/office/drawing/2014/main" id="{00000000-0008-0000-0200-00000B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780" name="テキスト ボックス 779">
          <a:extLst>
            <a:ext uri="{FF2B5EF4-FFF2-40B4-BE49-F238E27FC236}">
              <a16:creationId xmlns:a16="http://schemas.microsoft.com/office/drawing/2014/main" id="{00000000-0008-0000-0200-00000C030000}"/>
            </a:ext>
          </a:extLst>
        </xdr:cNvPr>
        <xdr:cNvSpPr txBox="1"/>
      </xdr:nvSpPr>
      <xdr:spPr>
        <a:xfrm>
          <a:off x="17692581" y="1281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1" name="【消防施設】&#10;一人当たり面積グラフ枠">
          <a:extLst>
            <a:ext uri="{FF2B5EF4-FFF2-40B4-BE49-F238E27FC236}">
              <a16:creationId xmlns:a16="http://schemas.microsoft.com/office/drawing/2014/main" id="{00000000-0008-0000-0200-00000D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154980</xdr:rowOff>
    </xdr:from>
    <xdr:to>
      <xdr:col>116</xdr:col>
      <xdr:colOff>62864</xdr:colOff>
      <xdr:row>86</xdr:row>
      <xdr:rowOff>168456</xdr:rowOff>
    </xdr:to>
    <xdr:cxnSp macro="">
      <xdr:nvCxnSpPr>
        <xdr:cNvPr id="782" name="直線コネクタ 781">
          <a:extLst>
            <a:ext uri="{FF2B5EF4-FFF2-40B4-BE49-F238E27FC236}">
              <a16:creationId xmlns:a16="http://schemas.microsoft.com/office/drawing/2014/main" id="{00000000-0008-0000-0200-00000E030000}"/>
            </a:ext>
          </a:extLst>
        </xdr:cNvPr>
        <xdr:cNvCxnSpPr/>
      </xdr:nvCxnSpPr>
      <xdr:spPr>
        <a:xfrm flipV="1">
          <a:off x="22160864" y="13356630"/>
          <a:ext cx="0" cy="1556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25028</xdr:rowOff>
    </xdr:from>
    <xdr:ext cx="469744" cy="259045"/>
    <xdr:sp macro="" textlink="">
      <xdr:nvSpPr>
        <xdr:cNvPr id="783" name="【消防施設】&#10;一人当たり面積最小値テキスト">
          <a:extLst>
            <a:ext uri="{FF2B5EF4-FFF2-40B4-BE49-F238E27FC236}">
              <a16:creationId xmlns:a16="http://schemas.microsoft.com/office/drawing/2014/main" id="{00000000-0008-0000-0200-00000F030000}"/>
            </a:ext>
          </a:extLst>
        </xdr:cNvPr>
        <xdr:cNvSpPr txBox="1"/>
      </xdr:nvSpPr>
      <xdr:spPr>
        <a:xfrm>
          <a:off x="22199600" y="1494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168456</xdr:rowOff>
    </xdr:from>
    <xdr:to>
      <xdr:col>116</xdr:col>
      <xdr:colOff>152400</xdr:colOff>
      <xdr:row>86</xdr:row>
      <xdr:rowOff>168456</xdr:rowOff>
    </xdr:to>
    <xdr:cxnSp macro="">
      <xdr:nvCxnSpPr>
        <xdr:cNvPr id="784" name="直線コネクタ 783">
          <a:extLst>
            <a:ext uri="{FF2B5EF4-FFF2-40B4-BE49-F238E27FC236}">
              <a16:creationId xmlns:a16="http://schemas.microsoft.com/office/drawing/2014/main" id="{00000000-0008-0000-0200-000010030000}"/>
            </a:ext>
          </a:extLst>
        </xdr:cNvPr>
        <xdr:cNvCxnSpPr/>
      </xdr:nvCxnSpPr>
      <xdr:spPr>
        <a:xfrm>
          <a:off x="22072600" y="1491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101657</xdr:rowOff>
    </xdr:from>
    <xdr:ext cx="599010" cy="259045"/>
    <xdr:sp macro="" textlink="">
      <xdr:nvSpPr>
        <xdr:cNvPr id="785" name="【消防施設】&#10;一人当たり面積最大値テキスト">
          <a:extLst>
            <a:ext uri="{FF2B5EF4-FFF2-40B4-BE49-F238E27FC236}">
              <a16:creationId xmlns:a16="http://schemas.microsoft.com/office/drawing/2014/main" id="{00000000-0008-0000-0200-000011030000}"/>
            </a:ext>
          </a:extLst>
        </xdr:cNvPr>
        <xdr:cNvSpPr txBox="1"/>
      </xdr:nvSpPr>
      <xdr:spPr>
        <a:xfrm>
          <a:off x="22199600" y="13131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154980</xdr:rowOff>
    </xdr:from>
    <xdr:to>
      <xdr:col>116</xdr:col>
      <xdr:colOff>152400</xdr:colOff>
      <xdr:row>77</xdr:row>
      <xdr:rowOff>154980</xdr:rowOff>
    </xdr:to>
    <xdr:cxnSp macro="">
      <xdr:nvCxnSpPr>
        <xdr:cNvPr id="786" name="直線コネクタ 785">
          <a:extLst>
            <a:ext uri="{FF2B5EF4-FFF2-40B4-BE49-F238E27FC236}">
              <a16:creationId xmlns:a16="http://schemas.microsoft.com/office/drawing/2014/main" id="{00000000-0008-0000-0200-000012030000}"/>
            </a:ext>
          </a:extLst>
        </xdr:cNvPr>
        <xdr:cNvCxnSpPr/>
      </xdr:nvCxnSpPr>
      <xdr:spPr>
        <a:xfrm>
          <a:off x="22072600" y="13356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113929</xdr:rowOff>
    </xdr:from>
    <xdr:ext cx="469744" cy="259045"/>
    <xdr:sp macro="" textlink="">
      <xdr:nvSpPr>
        <xdr:cNvPr id="787" name="【消防施設】&#10;一人当たり面積平均値テキスト">
          <a:extLst>
            <a:ext uri="{FF2B5EF4-FFF2-40B4-BE49-F238E27FC236}">
              <a16:creationId xmlns:a16="http://schemas.microsoft.com/office/drawing/2014/main" id="{00000000-0008-0000-0200-000013030000}"/>
            </a:ext>
          </a:extLst>
        </xdr:cNvPr>
        <xdr:cNvSpPr txBox="1"/>
      </xdr:nvSpPr>
      <xdr:spPr>
        <a:xfrm>
          <a:off x="22199600" y="14687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91052</xdr:rowOff>
    </xdr:from>
    <xdr:to>
      <xdr:col>116</xdr:col>
      <xdr:colOff>114300</xdr:colOff>
      <xdr:row>87</xdr:row>
      <xdr:rowOff>21202</xdr:rowOff>
    </xdr:to>
    <xdr:sp macro="" textlink="">
      <xdr:nvSpPr>
        <xdr:cNvPr id="788" name="フローチャート: 判断 787">
          <a:extLst>
            <a:ext uri="{FF2B5EF4-FFF2-40B4-BE49-F238E27FC236}">
              <a16:creationId xmlns:a16="http://schemas.microsoft.com/office/drawing/2014/main" id="{00000000-0008-0000-0200-000014030000}"/>
            </a:ext>
          </a:extLst>
        </xdr:cNvPr>
        <xdr:cNvSpPr/>
      </xdr:nvSpPr>
      <xdr:spPr>
        <a:xfrm>
          <a:off x="22110700" y="14835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116176</xdr:rowOff>
    </xdr:from>
    <xdr:to>
      <xdr:col>112</xdr:col>
      <xdr:colOff>38100</xdr:colOff>
      <xdr:row>87</xdr:row>
      <xdr:rowOff>46326</xdr:rowOff>
    </xdr:to>
    <xdr:sp macro="" textlink="">
      <xdr:nvSpPr>
        <xdr:cNvPr id="789" name="フローチャート: 判断 788">
          <a:extLst>
            <a:ext uri="{FF2B5EF4-FFF2-40B4-BE49-F238E27FC236}">
              <a16:creationId xmlns:a16="http://schemas.microsoft.com/office/drawing/2014/main" id="{00000000-0008-0000-0200-000015030000}"/>
            </a:ext>
          </a:extLst>
        </xdr:cNvPr>
        <xdr:cNvSpPr/>
      </xdr:nvSpPr>
      <xdr:spPr>
        <a:xfrm>
          <a:off x="21272500" y="1486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116263</xdr:rowOff>
    </xdr:from>
    <xdr:to>
      <xdr:col>107</xdr:col>
      <xdr:colOff>101600</xdr:colOff>
      <xdr:row>87</xdr:row>
      <xdr:rowOff>46413</xdr:rowOff>
    </xdr:to>
    <xdr:sp macro="" textlink="">
      <xdr:nvSpPr>
        <xdr:cNvPr id="790" name="フローチャート: 判断 789">
          <a:extLst>
            <a:ext uri="{FF2B5EF4-FFF2-40B4-BE49-F238E27FC236}">
              <a16:creationId xmlns:a16="http://schemas.microsoft.com/office/drawing/2014/main" id="{00000000-0008-0000-0200-000016030000}"/>
            </a:ext>
          </a:extLst>
        </xdr:cNvPr>
        <xdr:cNvSpPr/>
      </xdr:nvSpPr>
      <xdr:spPr>
        <a:xfrm>
          <a:off x="20383500" y="14860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116252</xdr:rowOff>
    </xdr:from>
    <xdr:to>
      <xdr:col>102</xdr:col>
      <xdr:colOff>165100</xdr:colOff>
      <xdr:row>87</xdr:row>
      <xdr:rowOff>46402</xdr:rowOff>
    </xdr:to>
    <xdr:sp macro="" textlink="">
      <xdr:nvSpPr>
        <xdr:cNvPr id="791" name="フローチャート: 判断 790">
          <a:extLst>
            <a:ext uri="{FF2B5EF4-FFF2-40B4-BE49-F238E27FC236}">
              <a16:creationId xmlns:a16="http://schemas.microsoft.com/office/drawing/2014/main" id="{00000000-0008-0000-0200-000017030000}"/>
            </a:ext>
          </a:extLst>
        </xdr:cNvPr>
        <xdr:cNvSpPr/>
      </xdr:nvSpPr>
      <xdr:spPr>
        <a:xfrm>
          <a:off x="19494500" y="14860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116360</xdr:rowOff>
    </xdr:from>
    <xdr:to>
      <xdr:col>98</xdr:col>
      <xdr:colOff>38100</xdr:colOff>
      <xdr:row>87</xdr:row>
      <xdr:rowOff>46510</xdr:rowOff>
    </xdr:to>
    <xdr:sp macro="" textlink="">
      <xdr:nvSpPr>
        <xdr:cNvPr id="792" name="フローチャート: 判断 791">
          <a:extLst>
            <a:ext uri="{FF2B5EF4-FFF2-40B4-BE49-F238E27FC236}">
              <a16:creationId xmlns:a16="http://schemas.microsoft.com/office/drawing/2014/main" id="{00000000-0008-0000-0200-000018030000}"/>
            </a:ext>
          </a:extLst>
        </xdr:cNvPr>
        <xdr:cNvSpPr/>
      </xdr:nvSpPr>
      <xdr:spPr>
        <a:xfrm>
          <a:off x="18605500" y="1486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93" name="テキスト ボックス 792">
          <a:extLst>
            <a:ext uri="{FF2B5EF4-FFF2-40B4-BE49-F238E27FC236}">
              <a16:creationId xmlns:a16="http://schemas.microsoft.com/office/drawing/2014/main" id="{00000000-0008-0000-0200-000019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94" name="テキスト ボックス 793">
          <a:extLst>
            <a:ext uri="{FF2B5EF4-FFF2-40B4-BE49-F238E27FC236}">
              <a16:creationId xmlns:a16="http://schemas.microsoft.com/office/drawing/2014/main" id="{00000000-0008-0000-0200-00001A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95" name="テキスト ボックス 794">
          <a:extLst>
            <a:ext uri="{FF2B5EF4-FFF2-40B4-BE49-F238E27FC236}">
              <a16:creationId xmlns:a16="http://schemas.microsoft.com/office/drawing/2014/main" id="{00000000-0008-0000-0200-00001B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96" name="テキスト ボックス 795">
          <a:extLst>
            <a:ext uri="{FF2B5EF4-FFF2-40B4-BE49-F238E27FC236}">
              <a16:creationId xmlns:a16="http://schemas.microsoft.com/office/drawing/2014/main" id="{00000000-0008-0000-0200-00001C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97" name="テキスト ボックス 796">
          <a:extLst>
            <a:ext uri="{FF2B5EF4-FFF2-40B4-BE49-F238E27FC236}">
              <a16:creationId xmlns:a16="http://schemas.microsoft.com/office/drawing/2014/main" id="{00000000-0008-0000-0200-00001D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117580</xdr:rowOff>
    </xdr:from>
    <xdr:to>
      <xdr:col>116</xdr:col>
      <xdr:colOff>114300</xdr:colOff>
      <xdr:row>87</xdr:row>
      <xdr:rowOff>47730</xdr:rowOff>
    </xdr:to>
    <xdr:sp macro="" textlink="">
      <xdr:nvSpPr>
        <xdr:cNvPr id="798" name="楕円 797">
          <a:extLst>
            <a:ext uri="{FF2B5EF4-FFF2-40B4-BE49-F238E27FC236}">
              <a16:creationId xmlns:a16="http://schemas.microsoft.com/office/drawing/2014/main" id="{00000000-0008-0000-0200-00001E030000}"/>
            </a:ext>
          </a:extLst>
        </xdr:cNvPr>
        <xdr:cNvSpPr/>
      </xdr:nvSpPr>
      <xdr:spPr>
        <a:xfrm>
          <a:off x="22110700" y="1486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69479</xdr:rowOff>
    </xdr:from>
    <xdr:ext cx="469744" cy="259045"/>
    <xdr:sp macro="" textlink="">
      <xdr:nvSpPr>
        <xdr:cNvPr id="799" name="【消防施設】&#10;一人当たり面積該当値テキスト">
          <a:extLst>
            <a:ext uri="{FF2B5EF4-FFF2-40B4-BE49-F238E27FC236}">
              <a16:creationId xmlns:a16="http://schemas.microsoft.com/office/drawing/2014/main" id="{00000000-0008-0000-0200-00001F030000}"/>
            </a:ext>
          </a:extLst>
        </xdr:cNvPr>
        <xdr:cNvSpPr txBox="1"/>
      </xdr:nvSpPr>
      <xdr:spPr>
        <a:xfrm>
          <a:off x="22199600" y="14814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117591</xdr:rowOff>
    </xdr:from>
    <xdr:to>
      <xdr:col>112</xdr:col>
      <xdr:colOff>38100</xdr:colOff>
      <xdr:row>87</xdr:row>
      <xdr:rowOff>47741</xdr:rowOff>
    </xdr:to>
    <xdr:sp macro="" textlink="">
      <xdr:nvSpPr>
        <xdr:cNvPr id="800" name="楕円 799">
          <a:extLst>
            <a:ext uri="{FF2B5EF4-FFF2-40B4-BE49-F238E27FC236}">
              <a16:creationId xmlns:a16="http://schemas.microsoft.com/office/drawing/2014/main" id="{00000000-0008-0000-0200-000020030000}"/>
            </a:ext>
          </a:extLst>
        </xdr:cNvPr>
        <xdr:cNvSpPr/>
      </xdr:nvSpPr>
      <xdr:spPr>
        <a:xfrm>
          <a:off x="21272500" y="14862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168380</xdr:rowOff>
    </xdr:from>
    <xdr:to>
      <xdr:col>116</xdr:col>
      <xdr:colOff>63500</xdr:colOff>
      <xdr:row>86</xdr:row>
      <xdr:rowOff>168391</xdr:rowOff>
    </xdr:to>
    <xdr:cxnSp macro="">
      <xdr:nvCxnSpPr>
        <xdr:cNvPr id="801" name="直線コネクタ 800">
          <a:extLst>
            <a:ext uri="{FF2B5EF4-FFF2-40B4-BE49-F238E27FC236}">
              <a16:creationId xmlns:a16="http://schemas.microsoft.com/office/drawing/2014/main" id="{00000000-0008-0000-0200-000021030000}"/>
            </a:ext>
          </a:extLst>
        </xdr:cNvPr>
        <xdr:cNvCxnSpPr/>
      </xdr:nvCxnSpPr>
      <xdr:spPr>
        <a:xfrm flipV="1">
          <a:off x="21323300" y="14913080"/>
          <a:ext cx="838200" cy="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117591</xdr:rowOff>
    </xdr:from>
    <xdr:to>
      <xdr:col>107</xdr:col>
      <xdr:colOff>101600</xdr:colOff>
      <xdr:row>87</xdr:row>
      <xdr:rowOff>47741</xdr:rowOff>
    </xdr:to>
    <xdr:sp macro="" textlink="">
      <xdr:nvSpPr>
        <xdr:cNvPr id="802" name="楕円 801">
          <a:extLst>
            <a:ext uri="{FF2B5EF4-FFF2-40B4-BE49-F238E27FC236}">
              <a16:creationId xmlns:a16="http://schemas.microsoft.com/office/drawing/2014/main" id="{00000000-0008-0000-0200-000022030000}"/>
            </a:ext>
          </a:extLst>
        </xdr:cNvPr>
        <xdr:cNvSpPr/>
      </xdr:nvSpPr>
      <xdr:spPr>
        <a:xfrm>
          <a:off x="20383500" y="14862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168391</xdr:rowOff>
    </xdr:from>
    <xdr:to>
      <xdr:col>111</xdr:col>
      <xdr:colOff>177800</xdr:colOff>
      <xdr:row>86</xdr:row>
      <xdr:rowOff>168391</xdr:rowOff>
    </xdr:to>
    <xdr:cxnSp macro="">
      <xdr:nvCxnSpPr>
        <xdr:cNvPr id="803" name="直線コネクタ 802">
          <a:extLst>
            <a:ext uri="{FF2B5EF4-FFF2-40B4-BE49-F238E27FC236}">
              <a16:creationId xmlns:a16="http://schemas.microsoft.com/office/drawing/2014/main" id="{00000000-0008-0000-0200-000023030000}"/>
            </a:ext>
          </a:extLst>
        </xdr:cNvPr>
        <xdr:cNvCxnSpPr/>
      </xdr:nvCxnSpPr>
      <xdr:spPr>
        <a:xfrm>
          <a:off x="20434300" y="1491309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117602</xdr:rowOff>
    </xdr:from>
    <xdr:to>
      <xdr:col>102</xdr:col>
      <xdr:colOff>165100</xdr:colOff>
      <xdr:row>87</xdr:row>
      <xdr:rowOff>47752</xdr:rowOff>
    </xdr:to>
    <xdr:sp macro="" textlink="">
      <xdr:nvSpPr>
        <xdr:cNvPr id="804" name="楕円 803">
          <a:extLst>
            <a:ext uri="{FF2B5EF4-FFF2-40B4-BE49-F238E27FC236}">
              <a16:creationId xmlns:a16="http://schemas.microsoft.com/office/drawing/2014/main" id="{00000000-0008-0000-0200-000024030000}"/>
            </a:ext>
          </a:extLst>
        </xdr:cNvPr>
        <xdr:cNvSpPr/>
      </xdr:nvSpPr>
      <xdr:spPr>
        <a:xfrm>
          <a:off x="19494500" y="14862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168391</xdr:rowOff>
    </xdr:from>
    <xdr:to>
      <xdr:col>107</xdr:col>
      <xdr:colOff>50800</xdr:colOff>
      <xdr:row>86</xdr:row>
      <xdr:rowOff>168402</xdr:rowOff>
    </xdr:to>
    <xdr:cxnSp macro="">
      <xdr:nvCxnSpPr>
        <xdr:cNvPr id="805" name="直線コネクタ 804">
          <a:extLst>
            <a:ext uri="{FF2B5EF4-FFF2-40B4-BE49-F238E27FC236}">
              <a16:creationId xmlns:a16="http://schemas.microsoft.com/office/drawing/2014/main" id="{00000000-0008-0000-0200-000025030000}"/>
            </a:ext>
          </a:extLst>
        </xdr:cNvPr>
        <xdr:cNvCxnSpPr/>
      </xdr:nvCxnSpPr>
      <xdr:spPr>
        <a:xfrm flipV="1">
          <a:off x="19545300" y="14913091"/>
          <a:ext cx="889000" cy="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117808</xdr:rowOff>
    </xdr:from>
    <xdr:to>
      <xdr:col>98</xdr:col>
      <xdr:colOff>38100</xdr:colOff>
      <xdr:row>87</xdr:row>
      <xdr:rowOff>47958</xdr:rowOff>
    </xdr:to>
    <xdr:sp macro="" textlink="">
      <xdr:nvSpPr>
        <xdr:cNvPr id="806" name="楕円 805">
          <a:extLst>
            <a:ext uri="{FF2B5EF4-FFF2-40B4-BE49-F238E27FC236}">
              <a16:creationId xmlns:a16="http://schemas.microsoft.com/office/drawing/2014/main" id="{00000000-0008-0000-0200-000026030000}"/>
            </a:ext>
          </a:extLst>
        </xdr:cNvPr>
        <xdr:cNvSpPr/>
      </xdr:nvSpPr>
      <xdr:spPr>
        <a:xfrm>
          <a:off x="18605500" y="1486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168402</xdr:rowOff>
    </xdr:from>
    <xdr:to>
      <xdr:col>102</xdr:col>
      <xdr:colOff>114300</xdr:colOff>
      <xdr:row>86</xdr:row>
      <xdr:rowOff>168608</xdr:rowOff>
    </xdr:to>
    <xdr:cxnSp macro="">
      <xdr:nvCxnSpPr>
        <xdr:cNvPr id="807" name="直線コネクタ 806">
          <a:extLst>
            <a:ext uri="{FF2B5EF4-FFF2-40B4-BE49-F238E27FC236}">
              <a16:creationId xmlns:a16="http://schemas.microsoft.com/office/drawing/2014/main" id="{00000000-0008-0000-0200-000027030000}"/>
            </a:ext>
          </a:extLst>
        </xdr:cNvPr>
        <xdr:cNvCxnSpPr/>
      </xdr:nvCxnSpPr>
      <xdr:spPr>
        <a:xfrm flipV="1">
          <a:off x="18656300" y="14913102"/>
          <a:ext cx="889000" cy="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62853</xdr:rowOff>
    </xdr:from>
    <xdr:ext cx="469744" cy="259045"/>
    <xdr:sp macro="" textlink="">
      <xdr:nvSpPr>
        <xdr:cNvPr id="808" name="n_1aveValue【消防施設】&#10;一人当たり面積">
          <a:extLst>
            <a:ext uri="{FF2B5EF4-FFF2-40B4-BE49-F238E27FC236}">
              <a16:creationId xmlns:a16="http://schemas.microsoft.com/office/drawing/2014/main" id="{00000000-0008-0000-0200-000028030000}"/>
            </a:ext>
          </a:extLst>
        </xdr:cNvPr>
        <xdr:cNvSpPr txBox="1"/>
      </xdr:nvSpPr>
      <xdr:spPr>
        <a:xfrm>
          <a:off x="21075727" y="14636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62940</xdr:rowOff>
    </xdr:from>
    <xdr:ext cx="469744" cy="259045"/>
    <xdr:sp macro="" textlink="">
      <xdr:nvSpPr>
        <xdr:cNvPr id="809" name="n_2aveValue【消防施設】&#10;一人当たり面積">
          <a:extLst>
            <a:ext uri="{FF2B5EF4-FFF2-40B4-BE49-F238E27FC236}">
              <a16:creationId xmlns:a16="http://schemas.microsoft.com/office/drawing/2014/main" id="{00000000-0008-0000-0200-000029030000}"/>
            </a:ext>
          </a:extLst>
        </xdr:cNvPr>
        <xdr:cNvSpPr txBox="1"/>
      </xdr:nvSpPr>
      <xdr:spPr>
        <a:xfrm>
          <a:off x="20199427" y="14636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62929</xdr:rowOff>
    </xdr:from>
    <xdr:ext cx="469744" cy="259045"/>
    <xdr:sp macro="" textlink="">
      <xdr:nvSpPr>
        <xdr:cNvPr id="810" name="n_3aveValue【消防施設】&#10;一人当たり面積">
          <a:extLst>
            <a:ext uri="{FF2B5EF4-FFF2-40B4-BE49-F238E27FC236}">
              <a16:creationId xmlns:a16="http://schemas.microsoft.com/office/drawing/2014/main" id="{00000000-0008-0000-0200-00002A030000}"/>
            </a:ext>
          </a:extLst>
        </xdr:cNvPr>
        <xdr:cNvSpPr txBox="1"/>
      </xdr:nvSpPr>
      <xdr:spPr>
        <a:xfrm>
          <a:off x="19310427" y="14636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63037</xdr:rowOff>
    </xdr:from>
    <xdr:ext cx="469744" cy="259045"/>
    <xdr:sp macro="" textlink="">
      <xdr:nvSpPr>
        <xdr:cNvPr id="811" name="n_4aveValue【消防施設】&#10;一人当たり面積">
          <a:extLst>
            <a:ext uri="{FF2B5EF4-FFF2-40B4-BE49-F238E27FC236}">
              <a16:creationId xmlns:a16="http://schemas.microsoft.com/office/drawing/2014/main" id="{00000000-0008-0000-0200-00002B030000}"/>
            </a:ext>
          </a:extLst>
        </xdr:cNvPr>
        <xdr:cNvSpPr txBox="1"/>
      </xdr:nvSpPr>
      <xdr:spPr>
        <a:xfrm>
          <a:off x="18421427" y="1463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38868</xdr:rowOff>
    </xdr:from>
    <xdr:ext cx="469744" cy="259045"/>
    <xdr:sp macro="" textlink="">
      <xdr:nvSpPr>
        <xdr:cNvPr id="812" name="n_1mainValue【消防施設】&#10;一人当たり面積">
          <a:extLst>
            <a:ext uri="{FF2B5EF4-FFF2-40B4-BE49-F238E27FC236}">
              <a16:creationId xmlns:a16="http://schemas.microsoft.com/office/drawing/2014/main" id="{00000000-0008-0000-0200-00002C030000}"/>
            </a:ext>
          </a:extLst>
        </xdr:cNvPr>
        <xdr:cNvSpPr txBox="1"/>
      </xdr:nvSpPr>
      <xdr:spPr>
        <a:xfrm>
          <a:off x="21075727" y="14955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38868</xdr:rowOff>
    </xdr:from>
    <xdr:ext cx="469744" cy="259045"/>
    <xdr:sp macro="" textlink="">
      <xdr:nvSpPr>
        <xdr:cNvPr id="813" name="n_2mainValue【消防施設】&#10;一人当たり面積">
          <a:extLst>
            <a:ext uri="{FF2B5EF4-FFF2-40B4-BE49-F238E27FC236}">
              <a16:creationId xmlns:a16="http://schemas.microsoft.com/office/drawing/2014/main" id="{00000000-0008-0000-0200-00002D030000}"/>
            </a:ext>
          </a:extLst>
        </xdr:cNvPr>
        <xdr:cNvSpPr txBox="1"/>
      </xdr:nvSpPr>
      <xdr:spPr>
        <a:xfrm>
          <a:off x="20199427" y="14955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38879</xdr:rowOff>
    </xdr:from>
    <xdr:ext cx="469744" cy="259045"/>
    <xdr:sp macro="" textlink="">
      <xdr:nvSpPr>
        <xdr:cNvPr id="814" name="n_3mainValue【消防施設】&#10;一人当たり面積">
          <a:extLst>
            <a:ext uri="{FF2B5EF4-FFF2-40B4-BE49-F238E27FC236}">
              <a16:creationId xmlns:a16="http://schemas.microsoft.com/office/drawing/2014/main" id="{00000000-0008-0000-0200-00002E030000}"/>
            </a:ext>
          </a:extLst>
        </xdr:cNvPr>
        <xdr:cNvSpPr txBox="1"/>
      </xdr:nvSpPr>
      <xdr:spPr>
        <a:xfrm>
          <a:off x="19310427" y="14955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39085</xdr:rowOff>
    </xdr:from>
    <xdr:ext cx="469744" cy="259045"/>
    <xdr:sp macro="" textlink="">
      <xdr:nvSpPr>
        <xdr:cNvPr id="815" name="n_4mainValue【消防施設】&#10;一人当たり面積">
          <a:extLst>
            <a:ext uri="{FF2B5EF4-FFF2-40B4-BE49-F238E27FC236}">
              <a16:creationId xmlns:a16="http://schemas.microsoft.com/office/drawing/2014/main" id="{00000000-0008-0000-0200-00002F030000}"/>
            </a:ext>
          </a:extLst>
        </xdr:cNvPr>
        <xdr:cNvSpPr txBox="1"/>
      </xdr:nvSpPr>
      <xdr:spPr>
        <a:xfrm>
          <a:off x="18421427" y="14955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16" name="正方形/長方形 815">
          <a:extLst>
            <a:ext uri="{FF2B5EF4-FFF2-40B4-BE49-F238E27FC236}">
              <a16:creationId xmlns:a16="http://schemas.microsoft.com/office/drawing/2014/main" id="{00000000-0008-0000-0200-000030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17" name="正方形/長方形 816">
          <a:extLst>
            <a:ext uri="{FF2B5EF4-FFF2-40B4-BE49-F238E27FC236}">
              <a16:creationId xmlns:a16="http://schemas.microsoft.com/office/drawing/2014/main" id="{00000000-0008-0000-0200-000031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18" name="正方形/長方形 817">
          <a:extLst>
            <a:ext uri="{FF2B5EF4-FFF2-40B4-BE49-F238E27FC236}">
              <a16:creationId xmlns:a16="http://schemas.microsoft.com/office/drawing/2014/main" id="{00000000-0008-0000-0200-000032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19" name="正方形/長方形 818">
          <a:extLst>
            <a:ext uri="{FF2B5EF4-FFF2-40B4-BE49-F238E27FC236}">
              <a16:creationId xmlns:a16="http://schemas.microsoft.com/office/drawing/2014/main" id="{00000000-0008-0000-0200-000033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0" name="正方形/長方形 819">
          <a:extLst>
            <a:ext uri="{FF2B5EF4-FFF2-40B4-BE49-F238E27FC236}">
              <a16:creationId xmlns:a16="http://schemas.microsoft.com/office/drawing/2014/main" id="{00000000-0008-0000-0200-000034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1" name="正方形/長方形 820">
          <a:extLst>
            <a:ext uri="{FF2B5EF4-FFF2-40B4-BE49-F238E27FC236}">
              <a16:creationId xmlns:a16="http://schemas.microsoft.com/office/drawing/2014/main" id="{00000000-0008-0000-0200-000035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2" name="正方形/長方形 821">
          <a:extLst>
            <a:ext uri="{FF2B5EF4-FFF2-40B4-BE49-F238E27FC236}">
              <a16:creationId xmlns:a16="http://schemas.microsoft.com/office/drawing/2014/main" id="{00000000-0008-0000-0200-000036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23" name="正方形/長方形 822">
          <a:extLst>
            <a:ext uri="{FF2B5EF4-FFF2-40B4-BE49-F238E27FC236}">
              <a16:creationId xmlns:a16="http://schemas.microsoft.com/office/drawing/2014/main" id="{00000000-0008-0000-0200-000037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24" name="テキスト ボックス 823">
          <a:extLst>
            <a:ext uri="{FF2B5EF4-FFF2-40B4-BE49-F238E27FC236}">
              <a16:creationId xmlns:a16="http://schemas.microsoft.com/office/drawing/2014/main" id="{00000000-0008-0000-0200-000038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25" name="直線コネクタ 824">
          <a:extLst>
            <a:ext uri="{FF2B5EF4-FFF2-40B4-BE49-F238E27FC236}">
              <a16:creationId xmlns:a16="http://schemas.microsoft.com/office/drawing/2014/main" id="{00000000-0008-0000-0200-000039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26" name="テキスト ボックス 825">
          <a:extLst>
            <a:ext uri="{FF2B5EF4-FFF2-40B4-BE49-F238E27FC236}">
              <a16:creationId xmlns:a16="http://schemas.microsoft.com/office/drawing/2014/main" id="{00000000-0008-0000-0200-00003A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27" name="直線コネクタ 826">
          <a:extLst>
            <a:ext uri="{FF2B5EF4-FFF2-40B4-BE49-F238E27FC236}">
              <a16:creationId xmlns:a16="http://schemas.microsoft.com/office/drawing/2014/main" id="{00000000-0008-0000-0200-00003B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28" name="テキスト ボックス 827">
          <a:extLst>
            <a:ext uri="{FF2B5EF4-FFF2-40B4-BE49-F238E27FC236}">
              <a16:creationId xmlns:a16="http://schemas.microsoft.com/office/drawing/2014/main" id="{00000000-0008-0000-0200-00003C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29" name="直線コネクタ 828">
          <a:extLst>
            <a:ext uri="{FF2B5EF4-FFF2-40B4-BE49-F238E27FC236}">
              <a16:creationId xmlns:a16="http://schemas.microsoft.com/office/drawing/2014/main" id="{00000000-0008-0000-0200-00003D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30" name="テキスト ボックス 829">
          <a:extLst>
            <a:ext uri="{FF2B5EF4-FFF2-40B4-BE49-F238E27FC236}">
              <a16:creationId xmlns:a16="http://schemas.microsoft.com/office/drawing/2014/main" id="{00000000-0008-0000-0200-00003E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31" name="直線コネクタ 830">
          <a:extLst>
            <a:ext uri="{FF2B5EF4-FFF2-40B4-BE49-F238E27FC236}">
              <a16:creationId xmlns:a16="http://schemas.microsoft.com/office/drawing/2014/main" id="{00000000-0008-0000-0200-00003F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32" name="テキスト ボックス 831">
          <a:extLst>
            <a:ext uri="{FF2B5EF4-FFF2-40B4-BE49-F238E27FC236}">
              <a16:creationId xmlns:a16="http://schemas.microsoft.com/office/drawing/2014/main" id="{00000000-0008-0000-0200-000040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33" name="直線コネクタ 832">
          <a:extLst>
            <a:ext uri="{FF2B5EF4-FFF2-40B4-BE49-F238E27FC236}">
              <a16:creationId xmlns:a16="http://schemas.microsoft.com/office/drawing/2014/main" id="{00000000-0008-0000-0200-000041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34" name="テキスト ボックス 833">
          <a:extLst>
            <a:ext uri="{FF2B5EF4-FFF2-40B4-BE49-F238E27FC236}">
              <a16:creationId xmlns:a16="http://schemas.microsoft.com/office/drawing/2014/main" id="{00000000-0008-0000-0200-000042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35" name="直線コネクタ 834">
          <a:extLst>
            <a:ext uri="{FF2B5EF4-FFF2-40B4-BE49-F238E27FC236}">
              <a16:creationId xmlns:a16="http://schemas.microsoft.com/office/drawing/2014/main" id="{00000000-0008-0000-0200-000043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36" name="テキスト ボックス 835">
          <a:extLst>
            <a:ext uri="{FF2B5EF4-FFF2-40B4-BE49-F238E27FC236}">
              <a16:creationId xmlns:a16="http://schemas.microsoft.com/office/drawing/2014/main" id="{00000000-0008-0000-0200-000044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37" name="直線コネクタ 836">
          <a:extLst>
            <a:ext uri="{FF2B5EF4-FFF2-40B4-BE49-F238E27FC236}">
              <a16:creationId xmlns:a16="http://schemas.microsoft.com/office/drawing/2014/main" id="{00000000-0008-0000-0200-000045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38" name="テキスト ボックス 837">
          <a:extLst>
            <a:ext uri="{FF2B5EF4-FFF2-40B4-BE49-F238E27FC236}">
              <a16:creationId xmlns:a16="http://schemas.microsoft.com/office/drawing/2014/main" id="{00000000-0008-0000-0200-000046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39" name="直線コネクタ 838">
          <a:extLst>
            <a:ext uri="{FF2B5EF4-FFF2-40B4-BE49-F238E27FC236}">
              <a16:creationId xmlns:a16="http://schemas.microsoft.com/office/drawing/2014/main" id="{00000000-0008-0000-0200-000047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庁舎】&#10;有形固定資産減価償却率グラフ枠">
          <a:extLst>
            <a:ext uri="{FF2B5EF4-FFF2-40B4-BE49-F238E27FC236}">
              <a16:creationId xmlns:a16="http://schemas.microsoft.com/office/drawing/2014/main" id="{00000000-0008-0000-0200-000048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841" name="直線コネクタ 840">
          <a:extLst>
            <a:ext uri="{FF2B5EF4-FFF2-40B4-BE49-F238E27FC236}">
              <a16:creationId xmlns:a16="http://schemas.microsoft.com/office/drawing/2014/main" id="{00000000-0008-0000-0200-000049030000}"/>
            </a:ext>
          </a:extLst>
        </xdr:cNvPr>
        <xdr:cNvCxnSpPr/>
      </xdr:nvCxnSpPr>
      <xdr:spPr>
        <a:xfrm flipV="1">
          <a:off x="16318864" y="17155886"/>
          <a:ext cx="0" cy="154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842" name="【庁舎】&#10;有形固定資産減価償却率最小値テキスト">
          <a:extLst>
            <a:ext uri="{FF2B5EF4-FFF2-40B4-BE49-F238E27FC236}">
              <a16:creationId xmlns:a16="http://schemas.microsoft.com/office/drawing/2014/main" id="{00000000-0008-0000-0200-00004A030000}"/>
            </a:ext>
          </a:extLst>
        </xdr:cNvPr>
        <xdr:cNvSpPr txBox="1"/>
      </xdr:nvSpPr>
      <xdr:spPr>
        <a:xfrm>
          <a:off x="16357600" y="1870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843" name="直線コネクタ 842">
          <a:extLst>
            <a:ext uri="{FF2B5EF4-FFF2-40B4-BE49-F238E27FC236}">
              <a16:creationId xmlns:a16="http://schemas.microsoft.com/office/drawing/2014/main" id="{00000000-0008-0000-0200-00004B030000}"/>
            </a:ext>
          </a:extLst>
        </xdr:cNvPr>
        <xdr:cNvCxnSpPr/>
      </xdr:nvCxnSpPr>
      <xdr:spPr>
        <a:xfrm>
          <a:off x="16230600" y="1870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844" name="【庁舎】&#10;有形固定資産減価償却率最大値テキスト">
          <a:extLst>
            <a:ext uri="{FF2B5EF4-FFF2-40B4-BE49-F238E27FC236}">
              <a16:creationId xmlns:a16="http://schemas.microsoft.com/office/drawing/2014/main" id="{00000000-0008-0000-0200-00004C030000}"/>
            </a:ext>
          </a:extLst>
        </xdr:cNvPr>
        <xdr:cNvSpPr txBox="1"/>
      </xdr:nvSpPr>
      <xdr:spPr>
        <a:xfrm>
          <a:off x="16357600" y="1693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845" name="直線コネクタ 844">
          <a:extLst>
            <a:ext uri="{FF2B5EF4-FFF2-40B4-BE49-F238E27FC236}">
              <a16:creationId xmlns:a16="http://schemas.microsoft.com/office/drawing/2014/main" id="{00000000-0008-0000-0200-00004D030000}"/>
            </a:ext>
          </a:extLst>
        </xdr:cNvPr>
        <xdr:cNvCxnSpPr/>
      </xdr:nvCxnSpPr>
      <xdr:spPr>
        <a:xfrm>
          <a:off x="16230600" y="1715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87103</xdr:rowOff>
    </xdr:from>
    <xdr:ext cx="405111" cy="259045"/>
    <xdr:sp macro="" textlink="">
      <xdr:nvSpPr>
        <xdr:cNvPr id="846" name="【庁舎】&#10;有形固定資産減価償却率平均値テキスト">
          <a:extLst>
            <a:ext uri="{FF2B5EF4-FFF2-40B4-BE49-F238E27FC236}">
              <a16:creationId xmlns:a16="http://schemas.microsoft.com/office/drawing/2014/main" id="{00000000-0008-0000-0200-00004E030000}"/>
            </a:ext>
          </a:extLst>
        </xdr:cNvPr>
        <xdr:cNvSpPr txBox="1"/>
      </xdr:nvSpPr>
      <xdr:spPr>
        <a:xfrm>
          <a:off x="16357600" y="1791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847" name="フローチャート: 判断 846">
          <a:extLst>
            <a:ext uri="{FF2B5EF4-FFF2-40B4-BE49-F238E27FC236}">
              <a16:creationId xmlns:a16="http://schemas.microsoft.com/office/drawing/2014/main" id="{00000000-0008-0000-0200-00004F030000}"/>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848" name="フローチャート: 判断 847">
          <a:extLst>
            <a:ext uri="{FF2B5EF4-FFF2-40B4-BE49-F238E27FC236}">
              <a16:creationId xmlns:a16="http://schemas.microsoft.com/office/drawing/2014/main" id="{00000000-0008-0000-0200-000050030000}"/>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849" name="フローチャート: 判断 848">
          <a:extLst>
            <a:ext uri="{FF2B5EF4-FFF2-40B4-BE49-F238E27FC236}">
              <a16:creationId xmlns:a16="http://schemas.microsoft.com/office/drawing/2014/main" id="{00000000-0008-0000-0200-000051030000}"/>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850" name="フローチャート: 判断 849">
          <a:extLst>
            <a:ext uri="{FF2B5EF4-FFF2-40B4-BE49-F238E27FC236}">
              <a16:creationId xmlns:a16="http://schemas.microsoft.com/office/drawing/2014/main" id="{00000000-0008-0000-0200-000052030000}"/>
            </a:ext>
          </a:extLst>
        </xdr:cNvPr>
        <xdr:cNvSpPr/>
      </xdr:nvSpPr>
      <xdr:spPr>
        <a:xfrm>
          <a:off x="13652500" y="1790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95613</xdr:rowOff>
    </xdr:from>
    <xdr:to>
      <xdr:col>67</xdr:col>
      <xdr:colOff>101600</xdr:colOff>
      <xdr:row>105</xdr:row>
      <xdr:rowOff>25763</xdr:rowOff>
    </xdr:to>
    <xdr:sp macro="" textlink="">
      <xdr:nvSpPr>
        <xdr:cNvPr id="851" name="フローチャート: 判断 850">
          <a:extLst>
            <a:ext uri="{FF2B5EF4-FFF2-40B4-BE49-F238E27FC236}">
              <a16:creationId xmlns:a16="http://schemas.microsoft.com/office/drawing/2014/main" id="{00000000-0008-0000-0200-000053030000}"/>
            </a:ext>
          </a:extLst>
        </xdr:cNvPr>
        <xdr:cNvSpPr/>
      </xdr:nvSpPr>
      <xdr:spPr>
        <a:xfrm>
          <a:off x="12763500" y="1792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2" name="テキスト ボックス 851">
          <a:extLst>
            <a:ext uri="{FF2B5EF4-FFF2-40B4-BE49-F238E27FC236}">
              <a16:creationId xmlns:a16="http://schemas.microsoft.com/office/drawing/2014/main" id="{00000000-0008-0000-0200-000054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3" name="テキスト ボックス 852">
          <a:extLst>
            <a:ext uri="{FF2B5EF4-FFF2-40B4-BE49-F238E27FC236}">
              <a16:creationId xmlns:a16="http://schemas.microsoft.com/office/drawing/2014/main" id="{00000000-0008-0000-0200-000055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54" name="テキスト ボックス 853">
          <a:extLst>
            <a:ext uri="{FF2B5EF4-FFF2-40B4-BE49-F238E27FC236}">
              <a16:creationId xmlns:a16="http://schemas.microsoft.com/office/drawing/2014/main" id="{00000000-0008-0000-0200-000056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55" name="テキスト ボックス 854">
          <a:extLst>
            <a:ext uri="{FF2B5EF4-FFF2-40B4-BE49-F238E27FC236}">
              <a16:creationId xmlns:a16="http://schemas.microsoft.com/office/drawing/2014/main" id="{00000000-0008-0000-0200-000057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56" name="テキスト ボックス 855">
          <a:extLst>
            <a:ext uri="{FF2B5EF4-FFF2-40B4-BE49-F238E27FC236}">
              <a16:creationId xmlns:a16="http://schemas.microsoft.com/office/drawing/2014/main" id="{00000000-0008-0000-0200-000058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28666</xdr:rowOff>
    </xdr:from>
    <xdr:to>
      <xdr:col>85</xdr:col>
      <xdr:colOff>177800</xdr:colOff>
      <xdr:row>104</xdr:row>
      <xdr:rowOff>130266</xdr:rowOff>
    </xdr:to>
    <xdr:sp macro="" textlink="">
      <xdr:nvSpPr>
        <xdr:cNvPr id="857" name="楕円 856">
          <a:extLst>
            <a:ext uri="{FF2B5EF4-FFF2-40B4-BE49-F238E27FC236}">
              <a16:creationId xmlns:a16="http://schemas.microsoft.com/office/drawing/2014/main" id="{00000000-0008-0000-0200-000059030000}"/>
            </a:ext>
          </a:extLst>
        </xdr:cNvPr>
        <xdr:cNvSpPr/>
      </xdr:nvSpPr>
      <xdr:spPr>
        <a:xfrm>
          <a:off x="16268700" y="1785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51543</xdr:rowOff>
    </xdr:from>
    <xdr:ext cx="405111" cy="259045"/>
    <xdr:sp macro="" textlink="">
      <xdr:nvSpPr>
        <xdr:cNvPr id="858" name="【庁舎】&#10;有形固定資産減価償却率該当値テキスト">
          <a:extLst>
            <a:ext uri="{FF2B5EF4-FFF2-40B4-BE49-F238E27FC236}">
              <a16:creationId xmlns:a16="http://schemas.microsoft.com/office/drawing/2014/main" id="{00000000-0008-0000-0200-00005A030000}"/>
            </a:ext>
          </a:extLst>
        </xdr:cNvPr>
        <xdr:cNvSpPr txBox="1"/>
      </xdr:nvSpPr>
      <xdr:spPr>
        <a:xfrm>
          <a:off x="16357600" y="17710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121738</xdr:rowOff>
    </xdr:from>
    <xdr:to>
      <xdr:col>81</xdr:col>
      <xdr:colOff>101600</xdr:colOff>
      <xdr:row>105</xdr:row>
      <xdr:rowOff>51888</xdr:rowOff>
    </xdr:to>
    <xdr:sp macro="" textlink="">
      <xdr:nvSpPr>
        <xdr:cNvPr id="859" name="楕円 858">
          <a:extLst>
            <a:ext uri="{FF2B5EF4-FFF2-40B4-BE49-F238E27FC236}">
              <a16:creationId xmlns:a16="http://schemas.microsoft.com/office/drawing/2014/main" id="{00000000-0008-0000-0200-00005B030000}"/>
            </a:ext>
          </a:extLst>
        </xdr:cNvPr>
        <xdr:cNvSpPr/>
      </xdr:nvSpPr>
      <xdr:spPr>
        <a:xfrm>
          <a:off x="15430500" y="1795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79466</xdr:rowOff>
    </xdr:from>
    <xdr:to>
      <xdr:col>85</xdr:col>
      <xdr:colOff>127000</xdr:colOff>
      <xdr:row>105</xdr:row>
      <xdr:rowOff>1088</xdr:rowOff>
    </xdr:to>
    <xdr:cxnSp macro="">
      <xdr:nvCxnSpPr>
        <xdr:cNvPr id="860" name="直線コネクタ 859">
          <a:extLst>
            <a:ext uri="{FF2B5EF4-FFF2-40B4-BE49-F238E27FC236}">
              <a16:creationId xmlns:a16="http://schemas.microsoft.com/office/drawing/2014/main" id="{00000000-0008-0000-0200-00005C030000}"/>
            </a:ext>
          </a:extLst>
        </xdr:cNvPr>
        <xdr:cNvCxnSpPr/>
      </xdr:nvCxnSpPr>
      <xdr:spPr>
        <a:xfrm flipV="1">
          <a:off x="15481300" y="17910266"/>
          <a:ext cx="838200" cy="93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64588</xdr:rowOff>
    </xdr:from>
    <xdr:to>
      <xdr:col>76</xdr:col>
      <xdr:colOff>165100</xdr:colOff>
      <xdr:row>104</xdr:row>
      <xdr:rowOff>166188</xdr:rowOff>
    </xdr:to>
    <xdr:sp macro="" textlink="">
      <xdr:nvSpPr>
        <xdr:cNvPr id="861" name="楕円 860">
          <a:extLst>
            <a:ext uri="{FF2B5EF4-FFF2-40B4-BE49-F238E27FC236}">
              <a16:creationId xmlns:a16="http://schemas.microsoft.com/office/drawing/2014/main" id="{00000000-0008-0000-0200-00005D030000}"/>
            </a:ext>
          </a:extLst>
        </xdr:cNvPr>
        <xdr:cNvSpPr/>
      </xdr:nvSpPr>
      <xdr:spPr>
        <a:xfrm>
          <a:off x="14541500" y="1789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115388</xdr:rowOff>
    </xdr:from>
    <xdr:to>
      <xdr:col>81</xdr:col>
      <xdr:colOff>50800</xdr:colOff>
      <xdr:row>105</xdr:row>
      <xdr:rowOff>1088</xdr:rowOff>
    </xdr:to>
    <xdr:cxnSp macro="">
      <xdr:nvCxnSpPr>
        <xdr:cNvPr id="862" name="直線コネクタ 861">
          <a:extLst>
            <a:ext uri="{FF2B5EF4-FFF2-40B4-BE49-F238E27FC236}">
              <a16:creationId xmlns:a16="http://schemas.microsoft.com/office/drawing/2014/main" id="{00000000-0008-0000-0200-00005E030000}"/>
            </a:ext>
          </a:extLst>
        </xdr:cNvPr>
        <xdr:cNvCxnSpPr/>
      </xdr:nvCxnSpPr>
      <xdr:spPr>
        <a:xfrm>
          <a:off x="14592300" y="17946188"/>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95613</xdr:rowOff>
    </xdr:from>
    <xdr:to>
      <xdr:col>72</xdr:col>
      <xdr:colOff>38100</xdr:colOff>
      <xdr:row>105</xdr:row>
      <xdr:rowOff>25763</xdr:rowOff>
    </xdr:to>
    <xdr:sp macro="" textlink="">
      <xdr:nvSpPr>
        <xdr:cNvPr id="863" name="楕円 862">
          <a:extLst>
            <a:ext uri="{FF2B5EF4-FFF2-40B4-BE49-F238E27FC236}">
              <a16:creationId xmlns:a16="http://schemas.microsoft.com/office/drawing/2014/main" id="{00000000-0008-0000-0200-00005F030000}"/>
            </a:ext>
          </a:extLst>
        </xdr:cNvPr>
        <xdr:cNvSpPr/>
      </xdr:nvSpPr>
      <xdr:spPr>
        <a:xfrm>
          <a:off x="13652500" y="1792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115388</xdr:rowOff>
    </xdr:from>
    <xdr:to>
      <xdr:col>76</xdr:col>
      <xdr:colOff>114300</xdr:colOff>
      <xdr:row>104</xdr:row>
      <xdr:rowOff>146413</xdr:rowOff>
    </xdr:to>
    <xdr:cxnSp macro="">
      <xdr:nvCxnSpPr>
        <xdr:cNvPr id="864" name="直線コネクタ 863">
          <a:extLst>
            <a:ext uri="{FF2B5EF4-FFF2-40B4-BE49-F238E27FC236}">
              <a16:creationId xmlns:a16="http://schemas.microsoft.com/office/drawing/2014/main" id="{00000000-0008-0000-0200-000060030000}"/>
            </a:ext>
          </a:extLst>
        </xdr:cNvPr>
        <xdr:cNvCxnSpPr/>
      </xdr:nvCxnSpPr>
      <xdr:spPr>
        <a:xfrm flipV="1">
          <a:off x="13703300" y="17946188"/>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125005</xdr:rowOff>
    </xdr:from>
    <xdr:to>
      <xdr:col>67</xdr:col>
      <xdr:colOff>101600</xdr:colOff>
      <xdr:row>105</xdr:row>
      <xdr:rowOff>55155</xdr:rowOff>
    </xdr:to>
    <xdr:sp macro="" textlink="">
      <xdr:nvSpPr>
        <xdr:cNvPr id="865" name="楕円 864">
          <a:extLst>
            <a:ext uri="{FF2B5EF4-FFF2-40B4-BE49-F238E27FC236}">
              <a16:creationId xmlns:a16="http://schemas.microsoft.com/office/drawing/2014/main" id="{00000000-0008-0000-0200-000061030000}"/>
            </a:ext>
          </a:extLst>
        </xdr:cNvPr>
        <xdr:cNvSpPr/>
      </xdr:nvSpPr>
      <xdr:spPr>
        <a:xfrm>
          <a:off x="12763500" y="1795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146413</xdr:rowOff>
    </xdr:from>
    <xdr:to>
      <xdr:col>71</xdr:col>
      <xdr:colOff>177800</xdr:colOff>
      <xdr:row>105</xdr:row>
      <xdr:rowOff>4355</xdr:rowOff>
    </xdr:to>
    <xdr:cxnSp macro="">
      <xdr:nvCxnSpPr>
        <xdr:cNvPr id="866" name="直線コネクタ 865">
          <a:extLst>
            <a:ext uri="{FF2B5EF4-FFF2-40B4-BE49-F238E27FC236}">
              <a16:creationId xmlns:a16="http://schemas.microsoft.com/office/drawing/2014/main" id="{00000000-0008-0000-0200-000062030000}"/>
            </a:ext>
          </a:extLst>
        </xdr:cNvPr>
        <xdr:cNvCxnSpPr/>
      </xdr:nvCxnSpPr>
      <xdr:spPr>
        <a:xfrm flipV="1">
          <a:off x="12814300" y="17977213"/>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867" name="n_1aveValue【庁舎】&#10;有形固定資産減価償却率">
          <a:extLst>
            <a:ext uri="{FF2B5EF4-FFF2-40B4-BE49-F238E27FC236}">
              <a16:creationId xmlns:a16="http://schemas.microsoft.com/office/drawing/2014/main" id="{00000000-0008-0000-0200-000063030000}"/>
            </a:ext>
          </a:extLst>
        </xdr:cNvPr>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168746</xdr:rowOff>
    </xdr:from>
    <xdr:ext cx="405111" cy="259045"/>
    <xdr:sp macro="" textlink="">
      <xdr:nvSpPr>
        <xdr:cNvPr id="868" name="n_2aveValue【庁舎】&#10;有形固定資産減価償却率">
          <a:extLst>
            <a:ext uri="{FF2B5EF4-FFF2-40B4-BE49-F238E27FC236}">
              <a16:creationId xmlns:a16="http://schemas.microsoft.com/office/drawing/2014/main" id="{00000000-0008-0000-0200-000064030000}"/>
            </a:ext>
          </a:extLst>
        </xdr:cNvPr>
        <xdr:cNvSpPr txBox="1"/>
      </xdr:nvSpPr>
      <xdr:spPr>
        <a:xfrm>
          <a:off x="14389744" y="1799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16164</xdr:rowOff>
    </xdr:from>
    <xdr:ext cx="405111" cy="259045"/>
    <xdr:sp macro="" textlink="">
      <xdr:nvSpPr>
        <xdr:cNvPr id="869" name="n_3aveValue【庁舎】&#10;有形固定資産減価償却率">
          <a:extLst>
            <a:ext uri="{FF2B5EF4-FFF2-40B4-BE49-F238E27FC236}">
              <a16:creationId xmlns:a16="http://schemas.microsoft.com/office/drawing/2014/main" id="{00000000-0008-0000-0200-000065030000}"/>
            </a:ext>
          </a:extLst>
        </xdr:cNvPr>
        <xdr:cNvSpPr txBox="1"/>
      </xdr:nvSpPr>
      <xdr:spPr>
        <a:xfrm>
          <a:off x="13500744" y="1767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42290</xdr:rowOff>
    </xdr:from>
    <xdr:ext cx="405111" cy="259045"/>
    <xdr:sp macro="" textlink="">
      <xdr:nvSpPr>
        <xdr:cNvPr id="870" name="n_4aveValue【庁舎】&#10;有形固定資産減価償却率">
          <a:extLst>
            <a:ext uri="{FF2B5EF4-FFF2-40B4-BE49-F238E27FC236}">
              <a16:creationId xmlns:a16="http://schemas.microsoft.com/office/drawing/2014/main" id="{00000000-0008-0000-0200-000066030000}"/>
            </a:ext>
          </a:extLst>
        </xdr:cNvPr>
        <xdr:cNvSpPr txBox="1"/>
      </xdr:nvSpPr>
      <xdr:spPr>
        <a:xfrm>
          <a:off x="12611744" y="1770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43015</xdr:rowOff>
    </xdr:from>
    <xdr:ext cx="405111" cy="259045"/>
    <xdr:sp macro="" textlink="">
      <xdr:nvSpPr>
        <xdr:cNvPr id="871" name="n_1mainValue【庁舎】&#10;有形固定資産減価償却率">
          <a:extLst>
            <a:ext uri="{FF2B5EF4-FFF2-40B4-BE49-F238E27FC236}">
              <a16:creationId xmlns:a16="http://schemas.microsoft.com/office/drawing/2014/main" id="{00000000-0008-0000-0200-000067030000}"/>
            </a:ext>
          </a:extLst>
        </xdr:cNvPr>
        <xdr:cNvSpPr txBox="1"/>
      </xdr:nvSpPr>
      <xdr:spPr>
        <a:xfrm>
          <a:off x="15266044" y="18045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11265</xdr:rowOff>
    </xdr:from>
    <xdr:ext cx="405111" cy="259045"/>
    <xdr:sp macro="" textlink="">
      <xdr:nvSpPr>
        <xdr:cNvPr id="872" name="n_2mainValue【庁舎】&#10;有形固定資産減価償却率">
          <a:extLst>
            <a:ext uri="{FF2B5EF4-FFF2-40B4-BE49-F238E27FC236}">
              <a16:creationId xmlns:a16="http://schemas.microsoft.com/office/drawing/2014/main" id="{00000000-0008-0000-0200-000068030000}"/>
            </a:ext>
          </a:extLst>
        </xdr:cNvPr>
        <xdr:cNvSpPr txBox="1"/>
      </xdr:nvSpPr>
      <xdr:spPr>
        <a:xfrm>
          <a:off x="14389744" y="1767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16890</xdr:rowOff>
    </xdr:from>
    <xdr:ext cx="405111" cy="259045"/>
    <xdr:sp macro="" textlink="">
      <xdr:nvSpPr>
        <xdr:cNvPr id="873" name="n_3mainValue【庁舎】&#10;有形固定資産減価償却率">
          <a:extLst>
            <a:ext uri="{FF2B5EF4-FFF2-40B4-BE49-F238E27FC236}">
              <a16:creationId xmlns:a16="http://schemas.microsoft.com/office/drawing/2014/main" id="{00000000-0008-0000-0200-000069030000}"/>
            </a:ext>
          </a:extLst>
        </xdr:cNvPr>
        <xdr:cNvSpPr txBox="1"/>
      </xdr:nvSpPr>
      <xdr:spPr>
        <a:xfrm>
          <a:off x="13500744" y="1801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46282</xdr:rowOff>
    </xdr:from>
    <xdr:ext cx="405111" cy="259045"/>
    <xdr:sp macro="" textlink="">
      <xdr:nvSpPr>
        <xdr:cNvPr id="874" name="n_4mainValue【庁舎】&#10;有形固定資産減価償却率">
          <a:extLst>
            <a:ext uri="{FF2B5EF4-FFF2-40B4-BE49-F238E27FC236}">
              <a16:creationId xmlns:a16="http://schemas.microsoft.com/office/drawing/2014/main" id="{00000000-0008-0000-0200-00006A030000}"/>
            </a:ext>
          </a:extLst>
        </xdr:cNvPr>
        <xdr:cNvSpPr txBox="1"/>
      </xdr:nvSpPr>
      <xdr:spPr>
        <a:xfrm>
          <a:off x="12611744" y="1804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75" name="正方形/長方形 874">
          <a:extLst>
            <a:ext uri="{FF2B5EF4-FFF2-40B4-BE49-F238E27FC236}">
              <a16:creationId xmlns:a16="http://schemas.microsoft.com/office/drawing/2014/main" id="{00000000-0008-0000-0200-00006B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76" name="正方形/長方形 875">
          <a:extLst>
            <a:ext uri="{FF2B5EF4-FFF2-40B4-BE49-F238E27FC236}">
              <a16:creationId xmlns:a16="http://schemas.microsoft.com/office/drawing/2014/main" id="{00000000-0008-0000-0200-00006C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77" name="正方形/長方形 876">
          <a:extLst>
            <a:ext uri="{FF2B5EF4-FFF2-40B4-BE49-F238E27FC236}">
              <a16:creationId xmlns:a16="http://schemas.microsoft.com/office/drawing/2014/main" id="{00000000-0008-0000-0200-00006D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78" name="正方形/長方形 877">
          <a:extLst>
            <a:ext uri="{FF2B5EF4-FFF2-40B4-BE49-F238E27FC236}">
              <a16:creationId xmlns:a16="http://schemas.microsoft.com/office/drawing/2014/main" id="{00000000-0008-0000-0200-00006E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79" name="正方形/長方形 878">
          <a:extLst>
            <a:ext uri="{FF2B5EF4-FFF2-40B4-BE49-F238E27FC236}">
              <a16:creationId xmlns:a16="http://schemas.microsoft.com/office/drawing/2014/main" id="{00000000-0008-0000-0200-00006F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0" name="正方形/長方形 879">
          <a:extLst>
            <a:ext uri="{FF2B5EF4-FFF2-40B4-BE49-F238E27FC236}">
              <a16:creationId xmlns:a16="http://schemas.microsoft.com/office/drawing/2014/main" id="{00000000-0008-0000-0200-000070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1" name="正方形/長方形 880">
          <a:extLst>
            <a:ext uri="{FF2B5EF4-FFF2-40B4-BE49-F238E27FC236}">
              <a16:creationId xmlns:a16="http://schemas.microsoft.com/office/drawing/2014/main" id="{00000000-0008-0000-0200-000071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2" name="正方形/長方形 881">
          <a:extLst>
            <a:ext uri="{FF2B5EF4-FFF2-40B4-BE49-F238E27FC236}">
              <a16:creationId xmlns:a16="http://schemas.microsoft.com/office/drawing/2014/main" id="{00000000-0008-0000-0200-000072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3" name="テキスト ボックス 882">
          <a:extLst>
            <a:ext uri="{FF2B5EF4-FFF2-40B4-BE49-F238E27FC236}">
              <a16:creationId xmlns:a16="http://schemas.microsoft.com/office/drawing/2014/main" id="{00000000-0008-0000-0200-000073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84" name="直線コネクタ 883">
          <a:extLst>
            <a:ext uri="{FF2B5EF4-FFF2-40B4-BE49-F238E27FC236}">
              <a16:creationId xmlns:a16="http://schemas.microsoft.com/office/drawing/2014/main" id="{00000000-0008-0000-0200-000074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85" name="テキスト ボックス 884">
          <a:extLst>
            <a:ext uri="{FF2B5EF4-FFF2-40B4-BE49-F238E27FC236}">
              <a16:creationId xmlns:a16="http://schemas.microsoft.com/office/drawing/2014/main" id="{00000000-0008-0000-0200-00007503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886" name="直線コネクタ 885">
          <a:extLst>
            <a:ext uri="{FF2B5EF4-FFF2-40B4-BE49-F238E27FC236}">
              <a16:creationId xmlns:a16="http://schemas.microsoft.com/office/drawing/2014/main" id="{00000000-0008-0000-0200-000076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87" name="テキスト ボックス 886">
          <a:extLst>
            <a:ext uri="{FF2B5EF4-FFF2-40B4-BE49-F238E27FC236}">
              <a16:creationId xmlns:a16="http://schemas.microsoft.com/office/drawing/2014/main" id="{00000000-0008-0000-0200-000077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88" name="直線コネクタ 887">
          <a:extLst>
            <a:ext uri="{FF2B5EF4-FFF2-40B4-BE49-F238E27FC236}">
              <a16:creationId xmlns:a16="http://schemas.microsoft.com/office/drawing/2014/main" id="{00000000-0008-0000-0200-000078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89" name="テキスト ボックス 888">
          <a:extLst>
            <a:ext uri="{FF2B5EF4-FFF2-40B4-BE49-F238E27FC236}">
              <a16:creationId xmlns:a16="http://schemas.microsoft.com/office/drawing/2014/main" id="{00000000-0008-0000-0200-000079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0" name="直線コネクタ 889">
          <a:extLst>
            <a:ext uri="{FF2B5EF4-FFF2-40B4-BE49-F238E27FC236}">
              <a16:creationId xmlns:a16="http://schemas.microsoft.com/office/drawing/2014/main" id="{00000000-0008-0000-0200-00007A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1" name="テキスト ボックス 890">
          <a:extLst>
            <a:ext uri="{FF2B5EF4-FFF2-40B4-BE49-F238E27FC236}">
              <a16:creationId xmlns:a16="http://schemas.microsoft.com/office/drawing/2014/main" id="{00000000-0008-0000-0200-00007B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2" name="直線コネクタ 891">
          <a:extLst>
            <a:ext uri="{FF2B5EF4-FFF2-40B4-BE49-F238E27FC236}">
              <a16:creationId xmlns:a16="http://schemas.microsoft.com/office/drawing/2014/main" id="{00000000-0008-0000-0200-00007C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3" name="テキスト ボックス 892">
          <a:extLst>
            <a:ext uri="{FF2B5EF4-FFF2-40B4-BE49-F238E27FC236}">
              <a16:creationId xmlns:a16="http://schemas.microsoft.com/office/drawing/2014/main" id="{00000000-0008-0000-0200-00007D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4" name="直線コネクタ 893">
          <a:extLst>
            <a:ext uri="{FF2B5EF4-FFF2-40B4-BE49-F238E27FC236}">
              <a16:creationId xmlns:a16="http://schemas.microsoft.com/office/drawing/2014/main" id="{00000000-0008-0000-0200-00007E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95" name="テキスト ボックス 894">
          <a:extLst>
            <a:ext uri="{FF2B5EF4-FFF2-40B4-BE49-F238E27FC236}">
              <a16:creationId xmlns:a16="http://schemas.microsoft.com/office/drawing/2014/main" id="{00000000-0008-0000-0200-00007F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96" name="直線コネクタ 895">
          <a:extLst>
            <a:ext uri="{FF2B5EF4-FFF2-40B4-BE49-F238E27FC236}">
              <a16:creationId xmlns:a16="http://schemas.microsoft.com/office/drawing/2014/main" id="{00000000-0008-0000-0200-000080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97" name="テキスト ボックス 896">
          <a:extLst>
            <a:ext uri="{FF2B5EF4-FFF2-40B4-BE49-F238E27FC236}">
              <a16:creationId xmlns:a16="http://schemas.microsoft.com/office/drawing/2014/main" id="{00000000-0008-0000-0200-000081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98" name="【庁舎】&#10;一人当たり面積グラフ枠">
          <a:extLst>
            <a:ext uri="{FF2B5EF4-FFF2-40B4-BE49-F238E27FC236}">
              <a16:creationId xmlns:a16="http://schemas.microsoft.com/office/drawing/2014/main" id="{00000000-0008-0000-0200-000082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899" name="直線コネクタ 898">
          <a:extLst>
            <a:ext uri="{FF2B5EF4-FFF2-40B4-BE49-F238E27FC236}">
              <a16:creationId xmlns:a16="http://schemas.microsoft.com/office/drawing/2014/main" id="{00000000-0008-0000-0200-000083030000}"/>
            </a:ext>
          </a:extLst>
        </xdr:cNvPr>
        <xdr:cNvCxnSpPr/>
      </xdr:nvCxnSpPr>
      <xdr:spPr>
        <a:xfrm flipV="1">
          <a:off x="22160864" y="17249139"/>
          <a:ext cx="0" cy="1461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900" name="【庁舎】&#10;一人当たり面積最小値テキスト">
          <a:extLst>
            <a:ext uri="{FF2B5EF4-FFF2-40B4-BE49-F238E27FC236}">
              <a16:creationId xmlns:a16="http://schemas.microsoft.com/office/drawing/2014/main" id="{00000000-0008-0000-0200-000084030000}"/>
            </a:ext>
          </a:extLst>
        </xdr:cNvPr>
        <xdr:cNvSpPr txBox="1"/>
      </xdr:nvSpPr>
      <xdr:spPr>
        <a:xfrm>
          <a:off x="22199600" y="1871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901" name="直線コネクタ 900">
          <a:extLst>
            <a:ext uri="{FF2B5EF4-FFF2-40B4-BE49-F238E27FC236}">
              <a16:creationId xmlns:a16="http://schemas.microsoft.com/office/drawing/2014/main" id="{00000000-0008-0000-0200-000085030000}"/>
            </a:ext>
          </a:extLst>
        </xdr:cNvPr>
        <xdr:cNvCxnSpPr/>
      </xdr:nvCxnSpPr>
      <xdr:spPr>
        <a:xfrm>
          <a:off x="22072600" y="1871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902" name="【庁舎】&#10;一人当たり面積最大値テキスト">
          <a:extLst>
            <a:ext uri="{FF2B5EF4-FFF2-40B4-BE49-F238E27FC236}">
              <a16:creationId xmlns:a16="http://schemas.microsoft.com/office/drawing/2014/main" id="{00000000-0008-0000-0200-000086030000}"/>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903" name="直線コネクタ 902">
          <a:extLst>
            <a:ext uri="{FF2B5EF4-FFF2-40B4-BE49-F238E27FC236}">
              <a16:creationId xmlns:a16="http://schemas.microsoft.com/office/drawing/2014/main" id="{00000000-0008-0000-0200-000087030000}"/>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30497</xdr:rowOff>
    </xdr:from>
    <xdr:ext cx="469744" cy="259045"/>
    <xdr:sp macro="" textlink="">
      <xdr:nvSpPr>
        <xdr:cNvPr id="904" name="【庁舎】&#10;一人当たり面積平均値テキスト">
          <a:extLst>
            <a:ext uri="{FF2B5EF4-FFF2-40B4-BE49-F238E27FC236}">
              <a16:creationId xmlns:a16="http://schemas.microsoft.com/office/drawing/2014/main" id="{00000000-0008-0000-0200-000088030000}"/>
            </a:ext>
          </a:extLst>
        </xdr:cNvPr>
        <xdr:cNvSpPr txBox="1"/>
      </xdr:nvSpPr>
      <xdr:spPr>
        <a:xfrm>
          <a:off x="22199600" y="18204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905" name="フローチャート: 判断 904">
          <a:extLst>
            <a:ext uri="{FF2B5EF4-FFF2-40B4-BE49-F238E27FC236}">
              <a16:creationId xmlns:a16="http://schemas.microsoft.com/office/drawing/2014/main" id="{00000000-0008-0000-0200-000089030000}"/>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906" name="フローチャート: 判断 905">
          <a:extLst>
            <a:ext uri="{FF2B5EF4-FFF2-40B4-BE49-F238E27FC236}">
              <a16:creationId xmlns:a16="http://schemas.microsoft.com/office/drawing/2014/main" id="{00000000-0008-0000-0200-00008A030000}"/>
            </a:ext>
          </a:extLst>
        </xdr:cNvPr>
        <xdr:cNvSpPr/>
      </xdr:nvSpPr>
      <xdr:spPr>
        <a:xfrm>
          <a:off x="21272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907" name="フローチャート: 判断 906">
          <a:extLst>
            <a:ext uri="{FF2B5EF4-FFF2-40B4-BE49-F238E27FC236}">
              <a16:creationId xmlns:a16="http://schemas.microsoft.com/office/drawing/2014/main" id="{00000000-0008-0000-0200-00008B030000}"/>
            </a:ext>
          </a:extLst>
        </xdr:cNvPr>
        <xdr:cNvSpPr/>
      </xdr:nvSpPr>
      <xdr:spPr>
        <a:xfrm>
          <a:off x="2038350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908" name="フローチャート: 判断 907">
          <a:extLst>
            <a:ext uri="{FF2B5EF4-FFF2-40B4-BE49-F238E27FC236}">
              <a16:creationId xmlns:a16="http://schemas.microsoft.com/office/drawing/2014/main" id="{00000000-0008-0000-0200-00008C030000}"/>
            </a:ext>
          </a:extLst>
        </xdr:cNvPr>
        <xdr:cNvSpPr/>
      </xdr:nvSpPr>
      <xdr:spPr>
        <a:xfrm>
          <a:off x="194945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114300</xdr:rowOff>
    </xdr:from>
    <xdr:to>
      <xdr:col>98</xdr:col>
      <xdr:colOff>38100</xdr:colOff>
      <xdr:row>107</xdr:row>
      <xdr:rowOff>44450</xdr:rowOff>
    </xdr:to>
    <xdr:sp macro="" textlink="">
      <xdr:nvSpPr>
        <xdr:cNvPr id="909" name="フローチャート: 判断 908">
          <a:extLst>
            <a:ext uri="{FF2B5EF4-FFF2-40B4-BE49-F238E27FC236}">
              <a16:creationId xmlns:a16="http://schemas.microsoft.com/office/drawing/2014/main" id="{00000000-0008-0000-0200-00008D030000}"/>
            </a:ext>
          </a:extLst>
        </xdr:cNvPr>
        <xdr:cNvSpPr/>
      </xdr:nvSpPr>
      <xdr:spPr>
        <a:xfrm>
          <a:off x="18605500" y="1828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0" name="テキスト ボックス 909">
          <a:extLst>
            <a:ext uri="{FF2B5EF4-FFF2-40B4-BE49-F238E27FC236}">
              <a16:creationId xmlns:a16="http://schemas.microsoft.com/office/drawing/2014/main" id="{00000000-0008-0000-0200-00008E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1" name="テキスト ボックス 910">
          <a:extLst>
            <a:ext uri="{FF2B5EF4-FFF2-40B4-BE49-F238E27FC236}">
              <a16:creationId xmlns:a16="http://schemas.microsoft.com/office/drawing/2014/main" id="{00000000-0008-0000-0200-00008F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2" name="テキスト ボックス 911">
          <a:extLst>
            <a:ext uri="{FF2B5EF4-FFF2-40B4-BE49-F238E27FC236}">
              <a16:creationId xmlns:a16="http://schemas.microsoft.com/office/drawing/2014/main" id="{00000000-0008-0000-0200-000090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3" name="テキスト ボックス 912">
          <a:extLst>
            <a:ext uri="{FF2B5EF4-FFF2-40B4-BE49-F238E27FC236}">
              <a16:creationId xmlns:a16="http://schemas.microsoft.com/office/drawing/2014/main" id="{00000000-0008-0000-0200-000091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4" name="テキスト ボックス 913">
          <a:extLst>
            <a:ext uri="{FF2B5EF4-FFF2-40B4-BE49-F238E27FC236}">
              <a16:creationId xmlns:a16="http://schemas.microsoft.com/office/drawing/2014/main" id="{00000000-0008-0000-0200-000092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24130</xdr:rowOff>
    </xdr:from>
    <xdr:to>
      <xdr:col>116</xdr:col>
      <xdr:colOff>114300</xdr:colOff>
      <xdr:row>103</xdr:row>
      <xdr:rowOff>125730</xdr:rowOff>
    </xdr:to>
    <xdr:sp macro="" textlink="">
      <xdr:nvSpPr>
        <xdr:cNvPr id="915" name="楕円 914">
          <a:extLst>
            <a:ext uri="{FF2B5EF4-FFF2-40B4-BE49-F238E27FC236}">
              <a16:creationId xmlns:a16="http://schemas.microsoft.com/office/drawing/2014/main" id="{00000000-0008-0000-0200-000093030000}"/>
            </a:ext>
          </a:extLst>
        </xdr:cNvPr>
        <xdr:cNvSpPr/>
      </xdr:nvSpPr>
      <xdr:spPr>
        <a:xfrm>
          <a:off x="22110700" y="1768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47007</xdr:rowOff>
    </xdr:from>
    <xdr:ext cx="469744" cy="259045"/>
    <xdr:sp macro="" textlink="">
      <xdr:nvSpPr>
        <xdr:cNvPr id="916" name="【庁舎】&#10;一人当たり面積該当値テキスト">
          <a:extLst>
            <a:ext uri="{FF2B5EF4-FFF2-40B4-BE49-F238E27FC236}">
              <a16:creationId xmlns:a16="http://schemas.microsoft.com/office/drawing/2014/main" id="{00000000-0008-0000-0200-000094030000}"/>
            </a:ext>
          </a:extLst>
        </xdr:cNvPr>
        <xdr:cNvSpPr txBox="1"/>
      </xdr:nvSpPr>
      <xdr:spPr>
        <a:xfrm>
          <a:off x="22199600" y="17534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49530</xdr:rowOff>
    </xdr:from>
    <xdr:to>
      <xdr:col>112</xdr:col>
      <xdr:colOff>38100</xdr:colOff>
      <xdr:row>103</xdr:row>
      <xdr:rowOff>151130</xdr:rowOff>
    </xdr:to>
    <xdr:sp macro="" textlink="">
      <xdr:nvSpPr>
        <xdr:cNvPr id="917" name="楕円 916">
          <a:extLst>
            <a:ext uri="{FF2B5EF4-FFF2-40B4-BE49-F238E27FC236}">
              <a16:creationId xmlns:a16="http://schemas.microsoft.com/office/drawing/2014/main" id="{00000000-0008-0000-0200-000095030000}"/>
            </a:ext>
          </a:extLst>
        </xdr:cNvPr>
        <xdr:cNvSpPr/>
      </xdr:nvSpPr>
      <xdr:spPr>
        <a:xfrm>
          <a:off x="21272500" y="1770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74930</xdr:rowOff>
    </xdr:from>
    <xdr:to>
      <xdr:col>116</xdr:col>
      <xdr:colOff>63500</xdr:colOff>
      <xdr:row>103</xdr:row>
      <xdr:rowOff>100330</xdr:rowOff>
    </xdr:to>
    <xdr:cxnSp macro="">
      <xdr:nvCxnSpPr>
        <xdr:cNvPr id="918" name="直線コネクタ 917">
          <a:extLst>
            <a:ext uri="{FF2B5EF4-FFF2-40B4-BE49-F238E27FC236}">
              <a16:creationId xmlns:a16="http://schemas.microsoft.com/office/drawing/2014/main" id="{00000000-0008-0000-0200-000096030000}"/>
            </a:ext>
          </a:extLst>
        </xdr:cNvPr>
        <xdr:cNvCxnSpPr/>
      </xdr:nvCxnSpPr>
      <xdr:spPr>
        <a:xfrm flipV="1">
          <a:off x="21323300" y="1773428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72389</xdr:rowOff>
    </xdr:from>
    <xdr:to>
      <xdr:col>107</xdr:col>
      <xdr:colOff>101600</xdr:colOff>
      <xdr:row>104</xdr:row>
      <xdr:rowOff>2539</xdr:rowOff>
    </xdr:to>
    <xdr:sp macro="" textlink="">
      <xdr:nvSpPr>
        <xdr:cNvPr id="919" name="楕円 918">
          <a:extLst>
            <a:ext uri="{FF2B5EF4-FFF2-40B4-BE49-F238E27FC236}">
              <a16:creationId xmlns:a16="http://schemas.microsoft.com/office/drawing/2014/main" id="{00000000-0008-0000-0200-000097030000}"/>
            </a:ext>
          </a:extLst>
        </xdr:cNvPr>
        <xdr:cNvSpPr/>
      </xdr:nvSpPr>
      <xdr:spPr>
        <a:xfrm>
          <a:off x="20383500" y="17731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100330</xdr:rowOff>
    </xdr:from>
    <xdr:to>
      <xdr:col>111</xdr:col>
      <xdr:colOff>177800</xdr:colOff>
      <xdr:row>103</xdr:row>
      <xdr:rowOff>123189</xdr:rowOff>
    </xdr:to>
    <xdr:cxnSp macro="">
      <xdr:nvCxnSpPr>
        <xdr:cNvPr id="920" name="直線コネクタ 919">
          <a:extLst>
            <a:ext uri="{FF2B5EF4-FFF2-40B4-BE49-F238E27FC236}">
              <a16:creationId xmlns:a16="http://schemas.microsoft.com/office/drawing/2014/main" id="{00000000-0008-0000-0200-000098030000}"/>
            </a:ext>
          </a:extLst>
        </xdr:cNvPr>
        <xdr:cNvCxnSpPr/>
      </xdr:nvCxnSpPr>
      <xdr:spPr>
        <a:xfrm flipV="1">
          <a:off x="20434300" y="177596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90170</xdr:rowOff>
    </xdr:from>
    <xdr:to>
      <xdr:col>102</xdr:col>
      <xdr:colOff>165100</xdr:colOff>
      <xdr:row>104</xdr:row>
      <xdr:rowOff>20320</xdr:rowOff>
    </xdr:to>
    <xdr:sp macro="" textlink="">
      <xdr:nvSpPr>
        <xdr:cNvPr id="921" name="楕円 920">
          <a:extLst>
            <a:ext uri="{FF2B5EF4-FFF2-40B4-BE49-F238E27FC236}">
              <a16:creationId xmlns:a16="http://schemas.microsoft.com/office/drawing/2014/main" id="{00000000-0008-0000-0200-000099030000}"/>
            </a:ext>
          </a:extLst>
        </xdr:cNvPr>
        <xdr:cNvSpPr/>
      </xdr:nvSpPr>
      <xdr:spPr>
        <a:xfrm>
          <a:off x="19494500" y="1774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123189</xdr:rowOff>
    </xdr:from>
    <xdr:to>
      <xdr:col>107</xdr:col>
      <xdr:colOff>50800</xdr:colOff>
      <xdr:row>103</xdr:row>
      <xdr:rowOff>140970</xdr:rowOff>
    </xdr:to>
    <xdr:cxnSp macro="">
      <xdr:nvCxnSpPr>
        <xdr:cNvPr id="922" name="直線コネクタ 921">
          <a:extLst>
            <a:ext uri="{FF2B5EF4-FFF2-40B4-BE49-F238E27FC236}">
              <a16:creationId xmlns:a16="http://schemas.microsoft.com/office/drawing/2014/main" id="{00000000-0008-0000-0200-00009A030000}"/>
            </a:ext>
          </a:extLst>
        </xdr:cNvPr>
        <xdr:cNvCxnSpPr/>
      </xdr:nvCxnSpPr>
      <xdr:spPr>
        <a:xfrm flipV="1">
          <a:off x="19545300" y="17782539"/>
          <a:ext cx="889000" cy="1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93980</xdr:rowOff>
    </xdr:from>
    <xdr:to>
      <xdr:col>98</xdr:col>
      <xdr:colOff>38100</xdr:colOff>
      <xdr:row>104</xdr:row>
      <xdr:rowOff>24130</xdr:rowOff>
    </xdr:to>
    <xdr:sp macro="" textlink="">
      <xdr:nvSpPr>
        <xdr:cNvPr id="923" name="楕円 922">
          <a:extLst>
            <a:ext uri="{FF2B5EF4-FFF2-40B4-BE49-F238E27FC236}">
              <a16:creationId xmlns:a16="http://schemas.microsoft.com/office/drawing/2014/main" id="{00000000-0008-0000-0200-00009B030000}"/>
            </a:ext>
          </a:extLst>
        </xdr:cNvPr>
        <xdr:cNvSpPr/>
      </xdr:nvSpPr>
      <xdr:spPr>
        <a:xfrm>
          <a:off x="18605500" y="1775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140970</xdr:rowOff>
    </xdr:from>
    <xdr:to>
      <xdr:col>102</xdr:col>
      <xdr:colOff>114300</xdr:colOff>
      <xdr:row>103</xdr:row>
      <xdr:rowOff>144780</xdr:rowOff>
    </xdr:to>
    <xdr:cxnSp macro="">
      <xdr:nvCxnSpPr>
        <xdr:cNvPr id="924" name="直線コネクタ 923">
          <a:extLst>
            <a:ext uri="{FF2B5EF4-FFF2-40B4-BE49-F238E27FC236}">
              <a16:creationId xmlns:a16="http://schemas.microsoft.com/office/drawing/2014/main" id="{00000000-0008-0000-0200-00009C030000}"/>
            </a:ext>
          </a:extLst>
        </xdr:cNvPr>
        <xdr:cNvCxnSpPr/>
      </xdr:nvCxnSpPr>
      <xdr:spPr>
        <a:xfrm flipV="1">
          <a:off x="18656300" y="178003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147338</xdr:rowOff>
    </xdr:from>
    <xdr:ext cx="469744" cy="259045"/>
    <xdr:sp macro="" textlink="">
      <xdr:nvSpPr>
        <xdr:cNvPr id="925" name="n_1aveValue【庁舎】&#10;一人当たり面積">
          <a:extLst>
            <a:ext uri="{FF2B5EF4-FFF2-40B4-BE49-F238E27FC236}">
              <a16:creationId xmlns:a16="http://schemas.microsoft.com/office/drawing/2014/main" id="{00000000-0008-0000-0200-00009D030000}"/>
            </a:ext>
          </a:extLst>
        </xdr:cNvPr>
        <xdr:cNvSpPr txBox="1"/>
      </xdr:nvSpPr>
      <xdr:spPr>
        <a:xfrm>
          <a:off x="21075727" y="18321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170197</xdr:rowOff>
    </xdr:from>
    <xdr:ext cx="469744" cy="259045"/>
    <xdr:sp macro="" textlink="">
      <xdr:nvSpPr>
        <xdr:cNvPr id="926" name="n_2aveValue【庁舎】&#10;一人当たり面積">
          <a:extLst>
            <a:ext uri="{FF2B5EF4-FFF2-40B4-BE49-F238E27FC236}">
              <a16:creationId xmlns:a16="http://schemas.microsoft.com/office/drawing/2014/main" id="{00000000-0008-0000-0200-00009E030000}"/>
            </a:ext>
          </a:extLst>
        </xdr:cNvPr>
        <xdr:cNvSpPr txBox="1"/>
      </xdr:nvSpPr>
      <xdr:spPr>
        <a:xfrm>
          <a:off x="20199427" y="1834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17797</xdr:rowOff>
    </xdr:from>
    <xdr:ext cx="469744" cy="259045"/>
    <xdr:sp macro="" textlink="">
      <xdr:nvSpPr>
        <xdr:cNvPr id="927" name="n_3aveValue【庁舎】&#10;一人当たり面積">
          <a:extLst>
            <a:ext uri="{FF2B5EF4-FFF2-40B4-BE49-F238E27FC236}">
              <a16:creationId xmlns:a16="http://schemas.microsoft.com/office/drawing/2014/main" id="{00000000-0008-0000-0200-00009F030000}"/>
            </a:ext>
          </a:extLst>
        </xdr:cNvPr>
        <xdr:cNvSpPr txBox="1"/>
      </xdr:nvSpPr>
      <xdr:spPr>
        <a:xfrm>
          <a:off x="19310427" y="18362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35577</xdr:rowOff>
    </xdr:from>
    <xdr:ext cx="469744" cy="259045"/>
    <xdr:sp macro="" textlink="">
      <xdr:nvSpPr>
        <xdr:cNvPr id="928" name="n_4aveValue【庁舎】&#10;一人当たり面積">
          <a:extLst>
            <a:ext uri="{FF2B5EF4-FFF2-40B4-BE49-F238E27FC236}">
              <a16:creationId xmlns:a16="http://schemas.microsoft.com/office/drawing/2014/main" id="{00000000-0008-0000-0200-0000A0030000}"/>
            </a:ext>
          </a:extLst>
        </xdr:cNvPr>
        <xdr:cNvSpPr txBox="1"/>
      </xdr:nvSpPr>
      <xdr:spPr>
        <a:xfrm>
          <a:off x="18421427" y="1838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167657</xdr:rowOff>
    </xdr:from>
    <xdr:ext cx="469744" cy="259045"/>
    <xdr:sp macro="" textlink="">
      <xdr:nvSpPr>
        <xdr:cNvPr id="929" name="n_1mainValue【庁舎】&#10;一人当たり面積">
          <a:extLst>
            <a:ext uri="{FF2B5EF4-FFF2-40B4-BE49-F238E27FC236}">
              <a16:creationId xmlns:a16="http://schemas.microsoft.com/office/drawing/2014/main" id="{00000000-0008-0000-0200-0000A1030000}"/>
            </a:ext>
          </a:extLst>
        </xdr:cNvPr>
        <xdr:cNvSpPr txBox="1"/>
      </xdr:nvSpPr>
      <xdr:spPr>
        <a:xfrm>
          <a:off x="21075727" y="17484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19066</xdr:rowOff>
    </xdr:from>
    <xdr:ext cx="469744" cy="259045"/>
    <xdr:sp macro="" textlink="">
      <xdr:nvSpPr>
        <xdr:cNvPr id="930" name="n_2mainValue【庁舎】&#10;一人当たり面積">
          <a:extLst>
            <a:ext uri="{FF2B5EF4-FFF2-40B4-BE49-F238E27FC236}">
              <a16:creationId xmlns:a16="http://schemas.microsoft.com/office/drawing/2014/main" id="{00000000-0008-0000-0200-0000A2030000}"/>
            </a:ext>
          </a:extLst>
        </xdr:cNvPr>
        <xdr:cNvSpPr txBox="1"/>
      </xdr:nvSpPr>
      <xdr:spPr>
        <a:xfrm>
          <a:off x="20199427" y="17506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36847</xdr:rowOff>
    </xdr:from>
    <xdr:ext cx="469744" cy="259045"/>
    <xdr:sp macro="" textlink="">
      <xdr:nvSpPr>
        <xdr:cNvPr id="931" name="n_3mainValue【庁舎】&#10;一人当たり面積">
          <a:extLst>
            <a:ext uri="{FF2B5EF4-FFF2-40B4-BE49-F238E27FC236}">
              <a16:creationId xmlns:a16="http://schemas.microsoft.com/office/drawing/2014/main" id="{00000000-0008-0000-0200-0000A3030000}"/>
            </a:ext>
          </a:extLst>
        </xdr:cNvPr>
        <xdr:cNvSpPr txBox="1"/>
      </xdr:nvSpPr>
      <xdr:spPr>
        <a:xfrm>
          <a:off x="19310427" y="1752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40657</xdr:rowOff>
    </xdr:from>
    <xdr:ext cx="469744" cy="259045"/>
    <xdr:sp macro="" textlink="">
      <xdr:nvSpPr>
        <xdr:cNvPr id="932" name="n_4mainValue【庁舎】&#10;一人当たり面積">
          <a:extLst>
            <a:ext uri="{FF2B5EF4-FFF2-40B4-BE49-F238E27FC236}">
              <a16:creationId xmlns:a16="http://schemas.microsoft.com/office/drawing/2014/main" id="{00000000-0008-0000-0200-0000A4030000}"/>
            </a:ext>
          </a:extLst>
        </xdr:cNvPr>
        <xdr:cNvSpPr txBox="1"/>
      </xdr:nvSpPr>
      <xdr:spPr>
        <a:xfrm>
          <a:off x="18421427" y="1752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3" name="正方形/長方形 932">
          <a:extLst>
            <a:ext uri="{FF2B5EF4-FFF2-40B4-BE49-F238E27FC236}">
              <a16:creationId xmlns:a16="http://schemas.microsoft.com/office/drawing/2014/main" id="{00000000-0008-0000-0200-0000A5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4" name="正方形/長方形 933">
          <a:extLst>
            <a:ext uri="{FF2B5EF4-FFF2-40B4-BE49-F238E27FC236}">
              <a16:creationId xmlns:a16="http://schemas.microsoft.com/office/drawing/2014/main" id="{00000000-0008-0000-0200-0000A6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35" name="テキスト ボックス 934">
          <a:extLst>
            <a:ext uri="{FF2B5EF4-FFF2-40B4-BE49-F238E27FC236}">
              <a16:creationId xmlns:a16="http://schemas.microsoft.com/office/drawing/2014/main" id="{00000000-0008-0000-0200-0000A7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全体として、有形固定資産減価償却率は、一般廃棄物処理施設及び市民会館を除き、類似団体を下回る状況となっている。庁舎については、令和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年度に改修工事を実施したことにより、類似団体内平均値を下回る水準となった。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一方、一般廃棄物処理施設については、昭和</a:t>
          </a:r>
          <a:r>
            <a:rPr kumimoji="1" lang="en-US" altLang="ja-JP" sz="1300">
              <a:latin typeface="ＭＳ Ｐゴシック" panose="020B0600070205080204" pitchFamily="50" charset="-128"/>
              <a:ea typeface="ＭＳ Ｐゴシック" panose="020B0600070205080204" pitchFamily="50" charset="-128"/>
            </a:rPr>
            <a:t>57</a:t>
          </a:r>
          <a:r>
            <a:rPr kumimoji="1" lang="ja-JP" altLang="en-US" sz="1300">
              <a:latin typeface="ＭＳ Ｐゴシック" panose="020B0600070205080204" pitchFamily="50" charset="-128"/>
              <a:ea typeface="ＭＳ Ｐゴシック" panose="020B0600070205080204" pitchFamily="50" charset="-128"/>
            </a:rPr>
            <a:t>年に建設された雲谷ごみ処理施設が既に耐用年数を迎えており、有形固定資産減価償却率は</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となっている。同施設は、かつて資源ごみの回収拠点として使用されていたが、現在はごみ仮置場として活用されており、老朽化のため令和</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年度までに解体する予定である。また、市民会館については、令和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年度に前年度比</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ポイント上昇しており、老朽化が進んでいる状況が続いている。</a:t>
          </a:r>
        </a:p>
        <a:p>
          <a:r>
            <a:rPr kumimoji="1" lang="ja-JP" altLang="en-US" sz="1300">
              <a:latin typeface="ＭＳ Ｐゴシック" panose="020B0600070205080204" pitchFamily="50" charset="-128"/>
              <a:ea typeface="ＭＳ Ｐゴシック" panose="020B0600070205080204" pitchFamily="50" charset="-128"/>
            </a:rPr>
            <a:t>加えて、多くの施設において一人当たり面積が類似団体よりも多い状況にあることから、今後は公共施設等総合管理計画に基づき、施設の老朽化状況や利用実態を踏まえながら、人口規模に見合った適正な施設規模の維持に向けた検討を進める必要があ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92.168.10.51\new-mihama\&#32207;&#21209;&#35506;\&#9734;&#26989;&#21209;\C&#36001;&#21209;\02&#27770;&#31639;\05&#20844;&#20250;&#35336;\R8\&#35519;&#26619;&#12418;&#12398;\20260817&#12288;&#12304;9.11&#12294;&#20999;&#12305;&#20196;&#21644;6&#24180;&#24230;&#36001;&#25919;&#29366;&#27841;&#36039;&#26009;&#38598;&#12398;&#20316;&#25104;&#12395;&#12388;&#12356;&#12390;&#65288;2&#22238;&#30446;&#12539;&#22320;&#26041;&#20844;&#20250;&#35336;&#38306;&#20418;&#65289;\r06mihama.xlsx" TargetMode="External"/><Relationship Id="rId1" Type="http://schemas.openxmlformats.org/officeDocument/2006/relationships/externalLinkPath" Target="/&#32207;&#21209;&#35506;/&#9734;&#26989;&#21209;/C&#36001;&#21209;/02&#27770;&#31639;/05&#20844;&#20250;&#35336;/R8/&#35519;&#26619;&#12418;&#12398;/20260817&#12288;&#12304;9.11&#12294;&#20999;&#12305;&#20196;&#21644;6&#24180;&#24230;&#36001;&#25919;&#29366;&#27841;&#36039;&#26009;&#38598;&#12398;&#20316;&#25104;&#12395;&#12388;&#12356;&#12390;&#65288;2&#22238;&#30446;&#12539;&#22320;&#26041;&#20844;&#20250;&#35336;&#38306;&#20418;&#65289;/r06miham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318806</v>
          </cell>
          <cell r="F3">
            <v>125391</v>
          </cell>
        </row>
        <row r="5">
          <cell r="A5" t="str">
            <v xml:space="preserve"> R03</v>
          </cell>
          <cell r="D5">
            <v>382905</v>
          </cell>
          <cell r="F5">
            <v>138402</v>
          </cell>
        </row>
        <row r="7">
          <cell r="A7" t="str">
            <v xml:space="preserve"> R04</v>
          </cell>
          <cell r="D7">
            <v>478535</v>
          </cell>
          <cell r="F7">
            <v>146367</v>
          </cell>
        </row>
        <row r="9">
          <cell r="A9" t="str">
            <v xml:space="preserve"> R05</v>
          </cell>
          <cell r="D9">
            <v>277702</v>
          </cell>
          <cell r="F9">
            <v>165181</v>
          </cell>
        </row>
        <row r="11">
          <cell r="A11" t="str">
            <v xml:space="preserve"> R06</v>
          </cell>
          <cell r="D11">
            <v>281789</v>
          </cell>
          <cell r="F11">
            <v>166234</v>
          </cell>
        </row>
        <row r="18">
          <cell r="B18" t="str">
            <v>R02</v>
          </cell>
          <cell r="C18" t="str">
            <v>R03</v>
          </cell>
          <cell r="D18" t="str">
            <v>R04</v>
          </cell>
          <cell r="E18" t="str">
            <v>R05</v>
          </cell>
          <cell r="F18" t="str">
            <v>R06</v>
          </cell>
        </row>
        <row r="19">
          <cell r="A19" t="str">
            <v>実質収支額</v>
          </cell>
          <cell r="B19">
            <v>15.01</v>
          </cell>
          <cell r="C19">
            <v>21.57</v>
          </cell>
          <cell r="D19">
            <v>10.130000000000001</v>
          </cell>
          <cell r="E19">
            <v>15.24</v>
          </cell>
          <cell r="F19">
            <v>13.67</v>
          </cell>
        </row>
        <row r="20">
          <cell r="A20" t="str">
            <v>財政調整基金残高</v>
          </cell>
          <cell r="B20">
            <v>28.8</v>
          </cell>
          <cell r="C20">
            <v>25.06</v>
          </cell>
          <cell r="D20">
            <v>32.93</v>
          </cell>
          <cell r="E20">
            <v>34.6</v>
          </cell>
          <cell r="F20">
            <v>44.7</v>
          </cell>
        </row>
        <row r="21">
          <cell r="A21" t="str">
            <v>実質単年度収支</v>
          </cell>
          <cell r="B21">
            <v>1.87</v>
          </cell>
          <cell r="C21">
            <v>8.51</v>
          </cell>
          <cell r="D21">
            <v>-0.57999999999999996</v>
          </cell>
          <cell r="E21">
            <v>9.98</v>
          </cell>
          <cell r="F21">
            <v>4.8099999999999996</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0.89</v>
          </cell>
          <cell r="D27" t="e">
            <v>#N/A</v>
          </cell>
          <cell r="E27">
            <v>1.58</v>
          </cell>
          <cell r="F27" t="e">
            <v>#N/A</v>
          </cell>
          <cell r="G27">
            <v>1.37</v>
          </cell>
          <cell r="H27" t="e">
            <v>#N/A</v>
          </cell>
          <cell r="I27">
            <v>2.06</v>
          </cell>
          <cell r="J27" t="e">
            <v>#N/A</v>
          </cell>
          <cell r="K27">
            <v>7.0000000000000007E-2</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後期高齢者医療事業特別会計</v>
          </cell>
          <cell r="B29" t="e">
            <v>#N/A</v>
          </cell>
          <cell r="C29">
            <v>0.03</v>
          </cell>
          <cell r="D29" t="e">
            <v>#N/A</v>
          </cell>
          <cell r="E29">
            <v>0.02</v>
          </cell>
          <cell r="F29" t="e">
            <v>#N/A</v>
          </cell>
          <cell r="G29">
            <v>0.02</v>
          </cell>
          <cell r="H29" t="e">
            <v>#N/A</v>
          </cell>
          <cell r="I29">
            <v>0.02</v>
          </cell>
          <cell r="J29" t="e">
            <v>#N/A</v>
          </cell>
          <cell r="K29">
            <v>0.08</v>
          </cell>
        </row>
        <row r="30">
          <cell r="A30" t="str">
            <v>産業団地事業特別会計</v>
          </cell>
          <cell r="B30" t="e">
            <v>#N/A</v>
          </cell>
          <cell r="C30">
            <v>1.1200000000000001</v>
          </cell>
          <cell r="D30" t="e">
            <v>#N/A</v>
          </cell>
          <cell r="E30">
            <v>1.05</v>
          </cell>
          <cell r="F30" t="e">
            <v>#N/A</v>
          </cell>
          <cell r="G30">
            <v>1</v>
          </cell>
          <cell r="H30" t="e">
            <v>#N/A</v>
          </cell>
          <cell r="I30">
            <v>0.02</v>
          </cell>
          <cell r="J30" t="e">
            <v>#N/A</v>
          </cell>
          <cell r="K30">
            <v>0.09</v>
          </cell>
        </row>
        <row r="31">
          <cell r="A31" t="str">
            <v>下水道事業会計</v>
          </cell>
          <cell r="B31" t="e">
            <v>#VALUE!</v>
          </cell>
          <cell r="C31" t="e">
            <v>#VALUE!</v>
          </cell>
          <cell r="D31" t="e">
            <v>#VALUE!</v>
          </cell>
          <cell r="E31" t="e">
            <v>#VALUE!</v>
          </cell>
          <cell r="F31" t="e">
            <v>#VALUE!</v>
          </cell>
          <cell r="G31" t="e">
            <v>#VALUE!</v>
          </cell>
          <cell r="H31" t="e">
            <v>#VALUE!</v>
          </cell>
          <cell r="I31" t="e">
            <v>#VALUE!</v>
          </cell>
          <cell r="J31" t="e">
            <v>#N/A</v>
          </cell>
          <cell r="K31">
            <v>1.39</v>
          </cell>
        </row>
        <row r="32">
          <cell r="A32" t="str">
            <v>国民健康保険事業特別会計</v>
          </cell>
          <cell r="B32" t="e">
            <v>#N/A</v>
          </cell>
          <cell r="C32">
            <v>2.5</v>
          </cell>
          <cell r="D32" t="e">
            <v>#N/A</v>
          </cell>
          <cell r="E32">
            <v>2.15</v>
          </cell>
          <cell r="F32" t="e">
            <v>#N/A</v>
          </cell>
          <cell r="G32">
            <v>2.19</v>
          </cell>
          <cell r="H32" t="e">
            <v>#N/A</v>
          </cell>
          <cell r="I32">
            <v>1.69</v>
          </cell>
          <cell r="J32" t="e">
            <v>#N/A</v>
          </cell>
          <cell r="K32">
            <v>1.68</v>
          </cell>
        </row>
        <row r="33">
          <cell r="A33" t="str">
            <v>住宅団地事業特別会計</v>
          </cell>
          <cell r="B33" t="e">
            <v>#N/A</v>
          </cell>
          <cell r="C33">
            <v>3.6</v>
          </cell>
          <cell r="D33" t="e">
            <v>#N/A</v>
          </cell>
          <cell r="E33">
            <v>3.19</v>
          </cell>
          <cell r="F33" t="e">
            <v>#N/A</v>
          </cell>
          <cell r="G33">
            <v>2.1800000000000002</v>
          </cell>
          <cell r="H33" t="e">
            <v>#N/A</v>
          </cell>
          <cell r="I33">
            <v>1.66</v>
          </cell>
          <cell r="J33" t="e">
            <v>#N/A</v>
          </cell>
          <cell r="K33">
            <v>1.88</v>
          </cell>
        </row>
        <row r="34">
          <cell r="A34" t="str">
            <v>介護保険事業特別会計（介護保険事業勘定）</v>
          </cell>
          <cell r="B34" t="e">
            <v>#N/A</v>
          </cell>
          <cell r="C34">
            <v>2.83</v>
          </cell>
          <cell r="D34" t="e">
            <v>#N/A</v>
          </cell>
          <cell r="E34">
            <v>2.78</v>
          </cell>
          <cell r="F34" t="e">
            <v>#N/A</v>
          </cell>
          <cell r="G34">
            <v>2.68</v>
          </cell>
          <cell r="H34" t="e">
            <v>#N/A</v>
          </cell>
          <cell r="I34">
            <v>2.67</v>
          </cell>
          <cell r="J34" t="e">
            <v>#N/A</v>
          </cell>
          <cell r="K34">
            <v>4.03</v>
          </cell>
        </row>
        <row r="35">
          <cell r="A35" t="str">
            <v>上水道事業会計</v>
          </cell>
          <cell r="B35" t="e">
            <v>#N/A</v>
          </cell>
          <cell r="C35">
            <v>12.2</v>
          </cell>
          <cell r="D35" t="e">
            <v>#N/A</v>
          </cell>
          <cell r="E35">
            <v>10.69</v>
          </cell>
          <cell r="F35" t="e">
            <v>#N/A</v>
          </cell>
          <cell r="G35">
            <v>10.11</v>
          </cell>
          <cell r="H35" t="e">
            <v>#N/A</v>
          </cell>
          <cell r="I35">
            <v>9.56</v>
          </cell>
          <cell r="J35" t="e">
            <v>#N/A</v>
          </cell>
          <cell r="K35">
            <v>9.99</v>
          </cell>
        </row>
        <row r="36">
          <cell r="A36" t="str">
            <v>一般会計</v>
          </cell>
          <cell r="B36" t="e">
            <v>#N/A</v>
          </cell>
          <cell r="C36">
            <v>14.55</v>
          </cell>
          <cell r="D36" t="e">
            <v>#N/A</v>
          </cell>
          <cell r="E36">
            <v>20.260000000000002</v>
          </cell>
          <cell r="F36" t="e">
            <v>#N/A</v>
          </cell>
          <cell r="G36">
            <v>8.86</v>
          </cell>
          <cell r="H36" t="e">
            <v>#N/A</v>
          </cell>
          <cell r="I36">
            <v>13.96</v>
          </cell>
          <cell r="J36" t="e">
            <v>#N/A</v>
          </cell>
          <cell r="K36">
            <v>13.66</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533</v>
          </cell>
          <cell r="G42">
            <v>658</v>
          </cell>
          <cell r="J42">
            <v>929</v>
          </cell>
          <cell r="M42">
            <v>658</v>
          </cell>
          <cell r="P42">
            <v>604</v>
          </cell>
        </row>
        <row r="43">
          <cell r="A43" t="str">
            <v>一時借入金の利子</v>
          </cell>
          <cell r="B43">
            <v>0</v>
          </cell>
          <cell r="E43">
            <v>0</v>
          </cell>
          <cell r="H43">
            <v>0</v>
          </cell>
          <cell r="K43" t="str">
            <v>-</v>
          </cell>
          <cell r="N43" t="str">
            <v>-</v>
          </cell>
        </row>
        <row r="44">
          <cell r="A44" t="str">
            <v>債務負担行為に基づく支出額</v>
          </cell>
          <cell r="B44" t="str">
            <v>-</v>
          </cell>
          <cell r="E44" t="str">
            <v>-</v>
          </cell>
          <cell r="H44">
            <v>269</v>
          </cell>
          <cell r="K44">
            <v>86</v>
          </cell>
          <cell r="N44">
            <v>115</v>
          </cell>
        </row>
        <row r="45">
          <cell r="A45" t="str">
            <v>組合等が起こした地方債の元利償還金に対する負担金等</v>
          </cell>
          <cell r="B45">
            <v>102</v>
          </cell>
          <cell r="E45">
            <v>112</v>
          </cell>
          <cell r="H45">
            <v>86</v>
          </cell>
          <cell r="K45">
            <v>94</v>
          </cell>
          <cell r="N45">
            <v>92</v>
          </cell>
        </row>
        <row r="46">
          <cell r="A46" t="str">
            <v>公営企業債の元利償還金に対する繰入金</v>
          </cell>
          <cell r="B46">
            <v>315</v>
          </cell>
          <cell r="E46">
            <v>320</v>
          </cell>
          <cell r="H46">
            <v>339</v>
          </cell>
          <cell r="K46">
            <v>337</v>
          </cell>
          <cell r="N46">
            <v>256</v>
          </cell>
        </row>
        <row r="47">
          <cell r="A47" t="str">
            <v>満期一括償還地方債に係る年度割相当額</v>
          </cell>
          <cell r="B47">
            <v>0</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394</v>
          </cell>
          <cell r="E49">
            <v>524</v>
          </cell>
          <cell r="H49">
            <v>568</v>
          </cell>
          <cell r="K49">
            <v>647</v>
          </cell>
          <cell r="N49">
            <v>725</v>
          </cell>
        </row>
        <row r="50">
          <cell r="A50" t="str">
            <v>実質公債費比率の分子</v>
          </cell>
          <cell r="B50" t="e">
            <v>#N/A</v>
          </cell>
          <cell r="C50">
            <v>278</v>
          </cell>
          <cell r="D50" t="e">
            <v>#N/A</v>
          </cell>
          <cell r="E50" t="e">
            <v>#N/A</v>
          </cell>
          <cell r="F50">
            <v>298</v>
          </cell>
          <cell r="G50" t="e">
            <v>#N/A</v>
          </cell>
          <cell r="H50" t="e">
            <v>#N/A</v>
          </cell>
          <cell r="I50">
            <v>333</v>
          </cell>
          <cell r="J50" t="e">
            <v>#N/A</v>
          </cell>
          <cell r="K50" t="e">
            <v>#N/A</v>
          </cell>
          <cell r="L50">
            <v>506</v>
          </cell>
          <cell r="M50" t="e">
            <v>#N/A</v>
          </cell>
          <cell r="N50" t="e">
            <v>#N/A</v>
          </cell>
          <cell r="O50">
            <v>584</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5442</v>
          </cell>
          <cell r="G56">
            <v>5817</v>
          </cell>
          <cell r="J56">
            <v>5450</v>
          </cell>
          <cell r="M56">
            <v>5317</v>
          </cell>
          <cell r="P56">
            <v>5468</v>
          </cell>
        </row>
        <row r="57">
          <cell r="A57" t="str">
            <v>充当可能特定歳入</v>
          </cell>
          <cell r="D57">
            <v>214</v>
          </cell>
          <cell r="G57">
            <v>568</v>
          </cell>
          <cell r="J57">
            <v>454</v>
          </cell>
          <cell r="M57">
            <v>338</v>
          </cell>
          <cell r="P57">
            <v>222</v>
          </cell>
        </row>
        <row r="58">
          <cell r="A58" t="str">
            <v>充当可能基金</v>
          </cell>
          <cell r="D58">
            <v>2999</v>
          </cell>
          <cell r="G58">
            <v>3373</v>
          </cell>
          <cell r="J58">
            <v>3913</v>
          </cell>
          <cell r="M58">
            <v>3957</v>
          </cell>
          <cell r="P58">
            <v>4767</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v>4</v>
          </cell>
          <cell r="E61">
            <v>4</v>
          </cell>
          <cell r="H61">
            <v>3</v>
          </cell>
          <cell r="K61">
            <v>2</v>
          </cell>
          <cell r="N61">
            <v>1</v>
          </cell>
        </row>
        <row r="62">
          <cell r="A62" t="str">
            <v>退職手当負担見込額</v>
          </cell>
          <cell r="B62">
            <v>1371</v>
          </cell>
          <cell r="E62">
            <v>1325</v>
          </cell>
          <cell r="H62">
            <v>1341</v>
          </cell>
          <cell r="K62">
            <v>1295</v>
          </cell>
          <cell r="N62">
            <v>1371</v>
          </cell>
        </row>
        <row r="63">
          <cell r="A63" t="str">
            <v>組合等負担等見込額</v>
          </cell>
          <cell r="B63">
            <v>931</v>
          </cell>
          <cell r="E63">
            <v>850</v>
          </cell>
          <cell r="H63">
            <v>819</v>
          </cell>
          <cell r="K63">
            <v>759</v>
          </cell>
          <cell r="N63">
            <v>905</v>
          </cell>
        </row>
        <row r="64">
          <cell r="A64" t="str">
            <v>公営企業債等繰入見込額</v>
          </cell>
          <cell r="B64">
            <v>3435</v>
          </cell>
          <cell r="E64">
            <v>3153</v>
          </cell>
          <cell r="H64">
            <v>2898</v>
          </cell>
          <cell r="K64">
            <v>2741</v>
          </cell>
          <cell r="N64">
            <v>2678</v>
          </cell>
        </row>
        <row r="65">
          <cell r="A65" t="str">
            <v>債務負担行為に基づく支出予定額</v>
          </cell>
          <cell r="B65" t="str">
            <v>-</v>
          </cell>
          <cell r="E65" t="str">
            <v>-</v>
          </cell>
          <cell r="H65">
            <v>1010</v>
          </cell>
          <cell r="K65">
            <v>924</v>
          </cell>
          <cell r="N65">
            <v>806</v>
          </cell>
        </row>
        <row r="66">
          <cell r="A66" t="str">
            <v>一般会計等に係る地方債の現在高</v>
          </cell>
          <cell r="B66">
            <v>6132</v>
          </cell>
          <cell r="E66">
            <v>7099</v>
          </cell>
          <cell r="H66">
            <v>6694</v>
          </cell>
          <cell r="K66">
            <v>6459</v>
          </cell>
          <cell r="N66">
            <v>6278</v>
          </cell>
        </row>
        <row r="67">
          <cell r="A67" t="str">
            <v>将来負担比率の分子</v>
          </cell>
          <cell r="B67" t="e">
            <v>#N/A</v>
          </cell>
          <cell r="C67">
            <v>3218</v>
          </cell>
          <cell r="D67" t="e">
            <v>#N/A</v>
          </cell>
          <cell r="E67" t="e">
            <v>#N/A</v>
          </cell>
          <cell r="F67">
            <v>2672</v>
          </cell>
          <cell r="G67" t="e">
            <v>#N/A</v>
          </cell>
          <cell r="H67" t="e">
            <v>#N/A</v>
          </cell>
          <cell r="I67">
            <v>2947</v>
          </cell>
          <cell r="J67" t="e">
            <v>#N/A</v>
          </cell>
          <cell r="K67" t="e">
            <v>#N/A</v>
          </cell>
          <cell r="L67">
            <v>2567</v>
          </cell>
          <cell r="M67" t="e">
            <v>#N/A</v>
          </cell>
          <cell r="N67" t="e">
            <v>#N/A</v>
          </cell>
          <cell r="O67">
            <v>1583</v>
          </cell>
          <cell r="P67" t="e">
            <v>#N/A</v>
          </cell>
        </row>
        <row r="71">
          <cell r="B71" t="str">
            <v>R04</v>
          </cell>
          <cell r="C71" t="str">
            <v>R05</v>
          </cell>
          <cell r="D71" t="str">
            <v>R06</v>
          </cell>
        </row>
        <row r="72">
          <cell r="A72" t="str">
            <v>財政調整基金</v>
          </cell>
          <cell r="B72">
            <v>1629</v>
          </cell>
          <cell r="C72">
            <v>1849</v>
          </cell>
          <cell r="D72">
            <v>2223</v>
          </cell>
        </row>
        <row r="73">
          <cell r="A73" t="str">
            <v>減債基金</v>
          </cell>
          <cell r="B73">
            <v>72</v>
          </cell>
          <cell r="C73">
            <v>72</v>
          </cell>
          <cell r="D73">
            <v>72</v>
          </cell>
        </row>
        <row r="74">
          <cell r="A74" t="str">
            <v>その他特定目的基金</v>
          </cell>
          <cell r="B74">
            <v>3380</v>
          </cell>
          <cell r="C74">
            <v>3498</v>
          </cell>
          <cell r="D74">
            <v>4061</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9A4E0-EBAB-440C-93C6-2EE469C7D6B1}">
  <sheetPr>
    <pageSetUpPr fitToPage="1"/>
  </sheetPr>
  <dimension ref="A1:DO56"/>
  <sheetViews>
    <sheetView showGridLines="0" tabSelected="1" zoomScaleNormal="100" workbookViewId="0"/>
  </sheetViews>
  <sheetFormatPr defaultColWidth="0" defaultRowHeight="10.8" zeroHeight="1" x14ac:dyDescent="0.2"/>
  <cols>
    <col min="1" max="11" width="2.109375" style="39" customWidth="1"/>
    <col min="12" max="12" width="2.21875" style="39" customWidth="1"/>
    <col min="13" max="17" width="2.33203125" style="39" customWidth="1"/>
    <col min="18" max="119" width="2.109375" style="39" customWidth="1"/>
    <col min="120" max="16384" width="0" style="39" hidden="1"/>
  </cols>
  <sheetData>
    <row r="1" spans="1:119" ht="33" customHeight="1" x14ac:dyDescent="0.2">
      <c r="B1" s="354" t="s">
        <v>17</v>
      </c>
      <c r="C1" s="354"/>
      <c r="D1" s="354"/>
      <c r="E1" s="354"/>
      <c r="F1" s="354"/>
      <c r="G1" s="354"/>
      <c r="H1" s="354"/>
      <c r="I1" s="354"/>
      <c r="J1" s="354"/>
      <c r="K1" s="354"/>
      <c r="L1" s="354"/>
      <c r="M1" s="354"/>
      <c r="N1" s="354"/>
      <c r="O1" s="354"/>
      <c r="P1" s="354"/>
      <c r="Q1" s="354"/>
      <c r="R1" s="354"/>
      <c r="S1" s="354"/>
      <c r="T1" s="354"/>
      <c r="U1" s="354"/>
      <c r="V1" s="354"/>
      <c r="W1" s="354"/>
      <c r="X1" s="354"/>
      <c r="Y1" s="354"/>
      <c r="Z1" s="354"/>
      <c r="AA1" s="354"/>
      <c r="AB1" s="354"/>
      <c r="AC1" s="354"/>
      <c r="AD1" s="354"/>
      <c r="AE1" s="354"/>
      <c r="AF1" s="354"/>
      <c r="AG1" s="354"/>
      <c r="AH1" s="354"/>
      <c r="AI1" s="354"/>
      <c r="AJ1" s="354"/>
      <c r="AK1" s="354"/>
      <c r="AL1" s="354"/>
      <c r="AM1" s="354"/>
      <c r="AN1" s="354"/>
      <c r="AO1" s="354"/>
      <c r="AP1" s="354"/>
      <c r="AQ1" s="354"/>
      <c r="AR1" s="354"/>
      <c r="AS1" s="354"/>
      <c r="AT1" s="354"/>
      <c r="AU1" s="354"/>
      <c r="AV1" s="354"/>
      <c r="AW1" s="354"/>
      <c r="AX1" s="354"/>
      <c r="AY1" s="354"/>
      <c r="AZ1" s="354"/>
      <c r="BA1" s="354"/>
      <c r="BB1" s="354"/>
      <c r="BC1" s="354"/>
      <c r="BD1" s="354"/>
      <c r="BE1" s="354"/>
      <c r="BF1" s="354"/>
      <c r="BG1" s="354"/>
      <c r="BH1" s="354"/>
      <c r="BI1" s="354"/>
      <c r="BJ1" s="354"/>
      <c r="BK1" s="354"/>
      <c r="BL1" s="354"/>
      <c r="BM1" s="354"/>
      <c r="BN1" s="354"/>
      <c r="BO1" s="354"/>
      <c r="BP1" s="354"/>
      <c r="BQ1" s="354"/>
      <c r="BR1" s="354"/>
      <c r="BS1" s="354"/>
      <c r="BT1" s="354"/>
      <c r="BU1" s="354"/>
      <c r="BV1" s="354"/>
      <c r="BW1" s="354"/>
      <c r="BX1" s="354"/>
      <c r="BY1" s="354"/>
      <c r="BZ1" s="354"/>
      <c r="CA1" s="354"/>
      <c r="CB1" s="354"/>
      <c r="CC1" s="354"/>
      <c r="CD1" s="354"/>
      <c r="CE1" s="354"/>
      <c r="CF1" s="354"/>
      <c r="CG1" s="354"/>
      <c r="CH1" s="354"/>
      <c r="CI1" s="354"/>
      <c r="CJ1" s="354"/>
      <c r="CK1" s="354"/>
      <c r="CL1" s="354"/>
      <c r="CM1" s="354"/>
      <c r="CN1" s="354"/>
      <c r="CO1" s="354"/>
      <c r="CP1" s="354"/>
      <c r="CQ1" s="354"/>
      <c r="CR1" s="354"/>
      <c r="CS1" s="354"/>
      <c r="CT1" s="354"/>
      <c r="CU1" s="354"/>
      <c r="CV1" s="354"/>
      <c r="CW1" s="354"/>
      <c r="CX1" s="354"/>
      <c r="CY1" s="354"/>
      <c r="CZ1" s="354"/>
      <c r="DA1" s="354"/>
      <c r="DB1" s="354"/>
      <c r="DC1" s="354"/>
      <c r="DD1" s="354"/>
      <c r="DE1" s="354"/>
      <c r="DF1" s="354"/>
      <c r="DG1" s="354"/>
      <c r="DH1" s="354"/>
      <c r="DI1" s="354"/>
      <c r="DJ1" s="40"/>
      <c r="DK1" s="40"/>
      <c r="DL1" s="40"/>
      <c r="DM1" s="40"/>
      <c r="DN1" s="40"/>
      <c r="DO1" s="40"/>
    </row>
    <row r="2" spans="1:119" ht="24" thickBot="1" x14ac:dyDescent="0.25">
      <c r="B2" s="41" t="s">
        <v>18</v>
      </c>
      <c r="C2" s="41"/>
      <c r="D2" s="42"/>
    </row>
    <row r="3" spans="1:119" ht="18.75" customHeight="1" thickBot="1" x14ac:dyDescent="0.25">
      <c r="A3" s="40"/>
      <c r="B3" s="355" t="s">
        <v>19</v>
      </c>
      <c r="C3" s="356"/>
      <c r="D3" s="356"/>
      <c r="E3" s="357"/>
      <c r="F3" s="357"/>
      <c r="G3" s="357"/>
      <c r="H3" s="357"/>
      <c r="I3" s="357"/>
      <c r="J3" s="357"/>
      <c r="K3" s="357"/>
      <c r="L3" s="357" t="s">
        <v>20</v>
      </c>
      <c r="M3" s="357"/>
      <c r="N3" s="357"/>
      <c r="O3" s="357"/>
      <c r="P3" s="357"/>
      <c r="Q3" s="357"/>
      <c r="R3" s="364"/>
      <c r="S3" s="364"/>
      <c r="T3" s="364"/>
      <c r="U3" s="364"/>
      <c r="V3" s="365"/>
      <c r="W3" s="339" t="s">
        <v>21</v>
      </c>
      <c r="X3" s="340"/>
      <c r="Y3" s="340"/>
      <c r="Z3" s="340"/>
      <c r="AA3" s="340"/>
      <c r="AB3" s="356"/>
      <c r="AC3" s="364" t="s">
        <v>22</v>
      </c>
      <c r="AD3" s="340"/>
      <c r="AE3" s="340"/>
      <c r="AF3" s="340"/>
      <c r="AG3" s="340"/>
      <c r="AH3" s="340"/>
      <c r="AI3" s="340"/>
      <c r="AJ3" s="340"/>
      <c r="AK3" s="340"/>
      <c r="AL3" s="341"/>
      <c r="AM3" s="339" t="s">
        <v>23</v>
      </c>
      <c r="AN3" s="340"/>
      <c r="AO3" s="340"/>
      <c r="AP3" s="340"/>
      <c r="AQ3" s="340"/>
      <c r="AR3" s="340"/>
      <c r="AS3" s="340"/>
      <c r="AT3" s="340"/>
      <c r="AU3" s="340"/>
      <c r="AV3" s="340"/>
      <c r="AW3" s="340"/>
      <c r="AX3" s="341"/>
      <c r="AY3" s="376" t="s">
        <v>24</v>
      </c>
      <c r="AZ3" s="377"/>
      <c r="BA3" s="377"/>
      <c r="BB3" s="377"/>
      <c r="BC3" s="377"/>
      <c r="BD3" s="377"/>
      <c r="BE3" s="377"/>
      <c r="BF3" s="377"/>
      <c r="BG3" s="377"/>
      <c r="BH3" s="377"/>
      <c r="BI3" s="377"/>
      <c r="BJ3" s="377"/>
      <c r="BK3" s="377"/>
      <c r="BL3" s="377"/>
      <c r="BM3" s="378"/>
      <c r="BN3" s="339" t="s">
        <v>25</v>
      </c>
      <c r="BO3" s="340"/>
      <c r="BP3" s="340"/>
      <c r="BQ3" s="340"/>
      <c r="BR3" s="340"/>
      <c r="BS3" s="340"/>
      <c r="BT3" s="340"/>
      <c r="BU3" s="341"/>
      <c r="BV3" s="339" t="s">
        <v>26</v>
      </c>
      <c r="BW3" s="340"/>
      <c r="BX3" s="340"/>
      <c r="BY3" s="340"/>
      <c r="BZ3" s="340"/>
      <c r="CA3" s="340"/>
      <c r="CB3" s="340"/>
      <c r="CC3" s="341"/>
      <c r="CD3" s="376" t="s">
        <v>24</v>
      </c>
      <c r="CE3" s="377"/>
      <c r="CF3" s="377"/>
      <c r="CG3" s="377"/>
      <c r="CH3" s="377"/>
      <c r="CI3" s="377"/>
      <c r="CJ3" s="377"/>
      <c r="CK3" s="377"/>
      <c r="CL3" s="377"/>
      <c r="CM3" s="377"/>
      <c r="CN3" s="377"/>
      <c r="CO3" s="377"/>
      <c r="CP3" s="377"/>
      <c r="CQ3" s="377"/>
      <c r="CR3" s="377"/>
      <c r="CS3" s="378"/>
      <c r="CT3" s="339" t="s">
        <v>27</v>
      </c>
      <c r="CU3" s="340"/>
      <c r="CV3" s="340"/>
      <c r="CW3" s="340"/>
      <c r="CX3" s="340"/>
      <c r="CY3" s="340"/>
      <c r="CZ3" s="340"/>
      <c r="DA3" s="341"/>
      <c r="DB3" s="339" t="s">
        <v>28</v>
      </c>
      <c r="DC3" s="340"/>
      <c r="DD3" s="340"/>
      <c r="DE3" s="340"/>
      <c r="DF3" s="340"/>
      <c r="DG3" s="340"/>
      <c r="DH3" s="340"/>
      <c r="DI3" s="341"/>
    </row>
    <row r="4" spans="1:119" ht="18.75" customHeight="1" x14ac:dyDescent="0.2">
      <c r="A4" s="40"/>
      <c r="B4" s="358"/>
      <c r="C4" s="359"/>
      <c r="D4" s="359"/>
      <c r="E4" s="360"/>
      <c r="F4" s="360"/>
      <c r="G4" s="360"/>
      <c r="H4" s="360"/>
      <c r="I4" s="360"/>
      <c r="J4" s="360"/>
      <c r="K4" s="360"/>
      <c r="L4" s="360"/>
      <c r="M4" s="360"/>
      <c r="N4" s="360"/>
      <c r="O4" s="360"/>
      <c r="P4" s="360"/>
      <c r="Q4" s="360"/>
      <c r="R4" s="366"/>
      <c r="S4" s="366"/>
      <c r="T4" s="366"/>
      <c r="U4" s="366"/>
      <c r="V4" s="367"/>
      <c r="W4" s="370"/>
      <c r="X4" s="371"/>
      <c r="Y4" s="371"/>
      <c r="Z4" s="371"/>
      <c r="AA4" s="371"/>
      <c r="AB4" s="359"/>
      <c r="AC4" s="366"/>
      <c r="AD4" s="371"/>
      <c r="AE4" s="371"/>
      <c r="AF4" s="371"/>
      <c r="AG4" s="371"/>
      <c r="AH4" s="371"/>
      <c r="AI4" s="371"/>
      <c r="AJ4" s="371"/>
      <c r="AK4" s="371"/>
      <c r="AL4" s="374"/>
      <c r="AM4" s="372"/>
      <c r="AN4" s="373"/>
      <c r="AO4" s="373"/>
      <c r="AP4" s="373"/>
      <c r="AQ4" s="373"/>
      <c r="AR4" s="373"/>
      <c r="AS4" s="373"/>
      <c r="AT4" s="373"/>
      <c r="AU4" s="373"/>
      <c r="AV4" s="373"/>
      <c r="AW4" s="373"/>
      <c r="AX4" s="375"/>
      <c r="AY4" s="342" t="s">
        <v>29</v>
      </c>
      <c r="AZ4" s="343"/>
      <c r="BA4" s="343"/>
      <c r="BB4" s="343"/>
      <c r="BC4" s="343"/>
      <c r="BD4" s="343"/>
      <c r="BE4" s="343"/>
      <c r="BF4" s="343"/>
      <c r="BG4" s="343"/>
      <c r="BH4" s="343"/>
      <c r="BI4" s="343"/>
      <c r="BJ4" s="343"/>
      <c r="BK4" s="343"/>
      <c r="BL4" s="343"/>
      <c r="BM4" s="344"/>
      <c r="BN4" s="345">
        <v>12491944</v>
      </c>
      <c r="BO4" s="346"/>
      <c r="BP4" s="346"/>
      <c r="BQ4" s="346"/>
      <c r="BR4" s="346"/>
      <c r="BS4" s="346"/>
      <c r="BT4" s="346"/>
      <c r="BU4" s="347"/>
      <c r="BV4" s="345">
        <v>12633224</v>
      </c>
      <c r="BW4" s="346"/>
      <c r="BX4" s="346"/>
      <c r="BY4" s="346"/>
      <c r="BZ4" s="346"/>
      <c r="CA4" s="346"/>
      <c r="CB4" s="346"/>
      <c r="CC4" s="347"/>
      <c r="CD4" s="348" t="s">
        <v>30</v>
      </c>
      <c r="CE4" s="349"/>
      <c r="CF4" s="349"/>
      <c r="CG4" s="349"/>
      <c r="CH4" s="349"/>
      <c r="CI4" s="349"/>
      <c r="CJ4" s="349"/>
      <c r="CK4" s="349"/>
      <c r="CL4" s="349"/>
      <c r="CM4" s="349"/>
      <c r="CN4" s="349"/>
      <c r="CO4" s="349"/>
      <c r="CP4" s="349"/>
      <c r="CQ4" s="349"/>
      <c r="CR4" s="349"/>
      <c r="CS4" s="350"/>
      <c r="CT4" s="351">
        <v>13.7</v>
      </c>
      <c r="CU4" s="352"/>
      <c r="CV4" s="352"/>
      <c r="CW4" s="352"/>
      <c r="CX4" s="352"/>
      <c r="CY4" s="352"/>
      <c r="CZ4" s="352"/>
      <c r="DA4" s="353"/>
      <c r="DB4" s="351">
        <v>15.2</v>
      </c>
      <c r="DC4" s="352"/>
      <c r="DD4" s="352"/>
      <c r="DE4" s="352"/>
      <c r="DF4" s="352"/>
      <c r="DG4" s="352"/>
      <c r="DH4" s="352"/>
      <c r="DI4" s="353"/>
    </row>
    <row r="5" spans="1:119" ht="18.75" customHeight="1" x14ac:dyDescent="0.2">
      <c r="A5" s="40"/>
      <c r="B5" s="361"/>
      <c r="C5" s="362"/>
      <c r="D5" s="362"/>
      <c r="E5" s="363"/>
      <c r="F5" s="363"/>
      <c r="G5" s="363"/>
      <c r="H5" s="363"/>
      <c r="I5" s="363"/>
      <c r="J5" s="363"/>
      <c r="K5" s="363"/>
      <c r="L5" s="363"/>
      <c r="M5" s="363"/>
      <c r="N5" s="363"/>
      <c r="O5" s="363"/>
      <c r="P5" s="363"/>
      <c r="Q5" s="363"/>
      <c r="R5" s="368"/>
      <c r="S5" s="368"/>
      <c r="T5" s="368"/>
      <c r="U5" s="368"/>
      <c r="V5" s="369"/>
      <c r="W5" s="372"/>
      <c r="X5" s="373"/>
      <c r="Y5" s="373"/>
      <c r="Z5" s="373"/>
      <c r="AA5" s="373"/>
      <c r="AB5" s="362"/>
      <c r="AC5" s="368"/>
      <c r="AD5" s="373"/>
      <c r="AE5" s="373"/>
      <c r="AF5" s="373"/>
      <c r="AG5" s="373"/>
      <c r="AH5" s="373"/>
      <c r="AI5" s="373"/>
      <c r="AJ5" s="373"/>
      <c r="AK5" s="373"/>
      <c r="AL5" s="375"/>
      <c r="AM5" s="405" t="s">
        <v>31</v>
      </c>
      <c r="AN5" s="406"/>
      <c r="AO5" s="406"/>
      <c r="AP5" s="406"/>
      <c r="AQ5" s="406"/>
      <c r="AR5" s="406"/>
      <c r="AS5" s="406"/>
      <c r="AT5" s="407"/>
      <c r="AU5" s="408" t="s">
        <v>32</v>
      </c>
      <c r="AV5" s="409"/>
      <c r="AW5" s="409"/>
      <c r="AX5" s="409"/>
      <c r="AY5" s="410" t="s">
        <v>33</v>
      </c>
      <c r="AZ5" s="411"/>
      <c r="BA5" s="411"/>
      <c r="BB5" s="411"/>
      <c r="BC5" s="411"/>
      <c r="BD5" s="411"/>
      <c r="BE5" s="411"/>
      <c r="BF5" s="411"/>
      <c r="BG5" s="411"/>
      <c r="BH5" s="411"/>
      <c r="BI5" s="411"/>
      <c r="BJ5" s="411"/>
      <c r="BK5" s="411"/>
      <c r="BL5" s="411"/>
      <c r="BM5" s="412"/>
      <c r="BN5" s="413">
        <v>11780961</v>
      </c>
      <c r="BO5" s="414"/>
      <c r="BP5" s="414"/>
      <c r="BQ5" s="414"/>
      <c r="BR5" s="414"/>
      <c r="BS5" s="414"/>
      <c r="BT5" s="414"/>
      <c r="BU5" s="415"/>
      <c r="BV5" s="413">
        <v>11502021</v>
      </c>
      <c r="BW5" s="414"/>
      <c r="BX5" s="414"/>
      <c r="BY5" s="414"/>
      <c r="BZ5" s="414"/>
      <c r="CA5" s="414"/>
      <c r="CB5" s="414"/>
      <c r="CC5" s="415"/>
      <c r="CD5" s="416" t="s">
        <v>34</v>
      </c>
      <c r="CE5" s="417"/>
      <c r="CF5" s="417"/>
      <c r="CG5" s="417"/>
      <c r="CH5" s="417"/>
      <c r="CI5" s="417"/>
      <c r="CJ5" s="417"/>
      <c r="CK5" s="417"/>
      <c r="CL5" s="417"/>
      <c r="CM5" s="417"/>
      <c r="CN5" s="417"/>
      <c r="CO5" s="417"/>
      <c r="CP5" s="417"/>
      <c r="CQ5" s="417"/>
      <c r="CR5" s="417"/>
      <c r="CS5" s="418"/>
      <c r="CT5" s="379">
        <v>74.7</v>
      </c>
      <c r="CU5" s="380"/>
      <c r="CV5" s="380"/>
      <c r="CW5" s="380"/>
      <c r="CX5" s="380"/>
      <c r="CY5" s="380"/>
      <c r="CZ5" s="380"/>
      <c r="DA5" s="381"/>
      <c r="DB5" s="379">
        <v>69.099999999999994</v>
      </c>
      <c r="DC5" s="380"/>
      <c r="DD5" s="380"/>
      <c r="DE5" s="380"/>
      <c r="DF5" s="380"/>
      <c r="DG5" s="380"/>
      <c r="DH5" s="380"/>
      <c r="DI5" s="381"/>
    </row>
    <row r="6" spans="1:119" ht="18.75" customHeight="1" x14ac:dyDescent="0.2">
      <c r="A6" s="40"/>
      <c r="B6" s="382" t="s">
        <v>35</v>
      </c>
      <c r="C6" s="383"/>
      <c r="D6" s="383"/>
      <c r="E6" s="384"/>
      <c r="F6" s="384"/>
      <c r="G6" s="384"/>
      <c r="H6" s="384"/>
      <c r="I6" s="384"/>
      <c r="J6" s="384"/>
      <c r="K6" s="384"/>
      <c r="L6" s="384" t="s">
        <v>36</v>
      </c>
      <c r="M6" s="384"/>
      <c r="N6" s="384"/>
      <c r="O6" s="384"/>
      <c r="P6" s="384"/>
      <c r="Q6" s="384"/>
      <c r="R6" s="388"/>
      <c r="S6" s="388"/>
      <c r="T6" s="388"/>
      <c r="U6" s="388"/>
      <c r="V6" s="389"/>
      <c r="W6" s="392" t="s">
        <v>37</v>
      </c>
      <c r="X6" s="393"/>
      <c r="Y6" s="393"/>
      <c r="Z6" s="393"/>
      <c r="AA6" s="393"/>
      <c r="AB6" s="383"/>
      <c r="AC6" s="396" t="s">
        <v>38</v>
      </c>
      <c r="AD6" s="397"/>
      <c r="AE6" s="397"/>
      <c r="AF6" s="397"/>
      <c r="AG6" s="397"/>
      <c r="AH6" s="397"/>
      <c r="AI6" s="397"/>
      <c r="AJ6" s="397"/>
      <c r="AK6" s="397"/>
      <c r="AL6" s="398"/>
      <c r="AM6" s="405" t="s">
        <v>39</v>
      </c>
      <c r="AN6" s="406"/>
      <c r="AO6" s="406"/>
      <c r="AP6" s="406"/>
      <c r="AQ6" s="406"/>
      <c r="AR6" s="406"/>
      <c r="AS6" s="406"/>
      <c r="AT6" s="407"/>
      <c r="AU6" s="408" t="s">
        <v>40</v>
      </c>
      <c r="AV6" s="409"/>
      <c r="AW6" s="409"/>
      <c r="AX6" s="409"/>
      <c r="AY6" s="410" t="s">
        <v>41</v>
      </c>
      <c r="AZ6" s="411"/>
      <c r="BA6" s="411"/>
      <c r="BB6" s="411"/>
      <c r="BC6" s="411"/>
      <c r="BD6" s="411"/>
      <c r="BE6" s="411"/>
      <c r="BF6" s="411"/>
      <c r="BG6" s="411"/>
      <c r="BH6" s="411"/>
      <c r="BI6" s="411"/>
      <c r="BJ6" s="411"/>
      <c r="BK6" s="411"/>
      <c r="BL6" s="411"/>
      <c r="BM6" s="412"/>
      <c r="BN6" s="413">
        <v>710983</v>
      </c>
      <c r="BO6" s="414"/>
      <c r="BP6" s="414"/>
      <c r="BQ6" s="414"/>
      <c r="BR6" s="414"/>
      <c r="BS6" s="414"/>
      <c r="BT6" s="414"/>
      <c r="BU6" s="415"/>
      <c r="BV6" s="413">
        <v>1131203</v>
      </c>
      <c r="BW6" s="414"/>
      <c r="BX6" s="414"/>
      <c r="BY6" s="414"/>
      <c r="BZ6" s="414"/>
      <c r="CA6" s="414"/>
      <c r="CB6" s="414"/>
      <c r="CC6" s="415"/>
      <c r="CD6" s="416" t="s">
        <v>42</v>
      </c>
      <c r="CE6" s="417"/>
      <c r="CF6" s="417"/>
      <c r="CG6" s="417"/>
      <c r="CH6" s="417"/>
      <c r="CI6" s="417"/>
      <c r="CJ6" s="417"/>
      <c r="CK6" s="417"/>
      <c r="CL6" s="417"/>
      <c r="CM6" s="417"/>
      <c r="CN6" s="417"/>
      <c r="CO6" s="417"/>
      <c r="CP6" s="417"/>
      <c r="CQ6" s="417"/>
      <c r="CR6" s="417"/>
      <c r="CS6" s="418"/>
      <c r="CT6" s="419">
        <v>74.7</v>
      </c>
      <c r="CU6" s="420"/>
      <c r="CV6" s="420"/>
      <c r="CW6" s="420"/>
      <c r="CX6" s="420"/>
      <c r="CY6" s="420"/>
      <c r="CZ6" s="420"/>
      <c r="DA6" s="421"/>
      <c r="DB6" s="419">
        <v>69.099999999999994</v>
      </c>
      <c r="DC6" s="420"/>
      <c r="DD6" s="420"/>
      <c r="DE6" s="420"/>
      <c r="DF6" s="420"/>
      <c r="DG6" s="420"/>
      <c r="DH6" s="420"/>
      <c r="DI6" s="421"/>
    </row>
    <row r="7" spans="1:119" ht="18.75" customHeight="1" x14ac:dyDescent="0.2">
      <c r="A7" s="40"/>
      <c r="B7" s="358"/>
      <c r="C7" s="359"/>
      <c r="D7" s="359"/>
      <c r="E7" s="360"/>
      <c r="F7" s="360"/>
      <c r="G7" s="360"/>
      <c r="H7" s="360"/>
      <c r="I7" s="360"/>
      <c r="J7" s="360"/>
      <c r="K7" s="360"/>
      <c r="L7" s="360"/>
      <c r="M7" s="360"/>
      <c r="N7" s="360"/>
      <c r="O7" s="360"/>
      <c r="P7" s="360"/>
      <c r="Q7" s="360"/>
      <c r="R7" s="366"/>
      <c r="S7" s="366"/>
      <c r="T7" s="366"/>
      <c r="U7" s="366"/>
      <c r="V7" s="367"/>
      <c r="W7" s="370"/>
      <c r="X7" s="371"/>
      <c r="Y7" s="371"/>
      <c r="Z7" s="371"/>
      <c r="AA7" s="371"/>
      <c r="AB7" s="359"/>
      <c r="AC7" s="399"/>
      <c r="AD7" s="400"/>
      <c r="AE7" s="400"/>
      <c r="AF7" s="400"/>
      <c r="AG7" s="400"/>
      <c r="AH7" s="400"/>
      <c r="AI7" s="400"/>
      <c r="AJ7" s="400"/>
      <c r="AK7" s="400"/>
      <c r="AL7" s="401"/>
      <c r="AM7" s="405" t="s">
        <v>43</v>
      </c>
      <c r="AN7" s="406"/>
      <c r="AO7" s="406"/>
      <c r="AP7" s="406"/>
      <c r="AQ7" s="406"/>
      <c r="AR7" s="406"/>
      <c r="AS7" s="406"/>
      <c r="AT7" s="407"/>
      <c r="AU7" s="408" t="s">
        <v>32</v>
      </c>
      <c r="AV7" s="409"/>
      <c r="AW7" s="409"/>
      <c r="AX7" s="409"/>
      <c r="AY7" s="410" t="s">
        <v>44</v>
      </c>
      <c r="AZ7" s="411"/>
      <c r="BA7" s="411"/>
      <c r="BB7" s="411"/>
      <c r="BC7" s="411"/>
      <c r="BD7" s="411"/>
      <c r="BE7" s="411"/>
      <c r="BF7" s="411"/>
      <c r="BG7" s="411"/>
      <c r="BH7" s="411"/>
      <c r="BI7" s="411"/>
      <c r="BJ7" s="411"/>
      <c r="BK7" s="411"/>
      <c r="BL7" s="411"/>
      <c r="BM7" s="412"/>
      <c r="BN7" s="413">
        <v>31214</v>
      </c>
      <c r="BO7" s="414"/>
      <c r="BP7" s="414"/>
      <c r="BQ7" s="414"/>
      <c r="BR7" s="414"/>
      <c r="BS7" s="414"/>
      <c r="BT7" s="414"/>
      <c r="BU7" s="415"/>
      <c r="BV7" s="413">
        <v>316573</v>
      </c>
      <c r="BW7" s="414"/>
      <c r="BX7" s="414"/>
      <c r="BY7" s="414"/>
      <c r="BZ7" s="414"/>
      <c r="CA7" s="414"/>
      <c r="CB7" s="414"/>
      <c r="CC7" s="415"/>
      <c r="CD7" s="416" t="s">
        <v>45</v>
      </c>
      <c r="CE7" s="417"/>
      <c r="CF7" s="417"/>
      <c r="CG7" s="417"/>
      <c r="CH7" s="417"/>
      <c r="CI7" s="417"/>
      <c r="CJ7" s="417"/>
      <c r="CK7" s="417"/>
      <c r="CL7" s="417"/>
      <c r="CM7" s="417"/>
      <c r="CN7" s="417"/>
      <c r="CO7" s="417"/>
      <c r="CP7" s="417"/>
      <c r="CQ7" s="417"/>
      <c r="CR7" s="417"/>
      <c r="CS7" s="418"/>
      <c r="CT7" s="413">
        <v>4973802</v>
      </c>
      <c r="CU7" s="414"/>
      <c r="CV7" s="414"/>
      <c r="CW7" s="414"/>
      <c r="CX7" s="414"/>
      <c r="CY7" s="414"/>
      <c r="CZ7" s="414"/>
      <c r="DA7" s="415"/>
      <c r="DB7" s="413">
        <v>5344235</v>
      </c>
      <c r="DC7" s="414"/>
      <c r="DD7" s="414"/>
      <c r="DE7" s="414"/>
      <c r="DF7" s="414"/>
      <c r="DG7" s="414"/>
      <c r="DH7" s="414"/>
      <c r="DI7" s="415"/>
    </row>
    <row r="8" spans="1:119" ht="18.75" customHeight="1" thickBot="1" x14ac:dyDescent="0.25">
      <c r="A8" s="40"/>
      <c r="B8" s="385"/>
      <c r="C8" s="386"/>
      <c r="D8" s="386"/>
      <c r="E8" s="387"/>
      <c r="F8" s="387"/>
      <c r="G8" s="387"/>
      <c r="H8" s="387"/>
      <c r="I8" s="387"/>
      <c r="J8" s="387"/>
      <c r="K8" s="387"/>
      <c r="L8" s="387"/>
      <c r="M8" s="387"/>
      <c r="N8" s="387"/>
      <c r="O8" s="387"/>
      <c r="P8" s="387"/>
      <c r="Q8" s="387"/>
      <c r="R8" s="390"/>
      <c r="S8" s="390"/>
      <c r="T8" s="390"/>
      <c r="U8" s="390"/>
      <c r="V8" s="391"/>
      <c r="W8" s="394"/>
      <c r="X8" s="395"/>
      <c r="Y8" s="395"/>
      <c r="Z8" s="395"/>
      <c r="AA8" s="395"/>
      <c r="AB8" s="386"/>
      <c r="AC8" s="402"/>
      <c r="AD8" s="403"/>
      <c r="AE8" s="403"/>
      <c r="AF8" s="403"/>
      <c r="AG8" s="403"/>
      <c r="AH8" s="403"/>
      <c r="AI8" s="403"/>
      <c r="AJ8" s="403"/>
      <c r="AK8" s="403"/>
      <c r="AL8" s="404"/>
      <c r="AM8" s="405" t="s">
        <v>46</v>
      </c>
      <c r="AN8" s="406"/>
      <c r="AO8" s="406"/>
      <c r="AP8" s="406"/>
      <c r="AQ8" s="406"/>
      <c r="AR8" s="406"/>
      <c r="AS8" s="406"/>
      <c r="AT8" s="407"/>
      <c r="AU8" s="408" t="s">
        <v>40</v>
      </c>
      <c r="AV8" s="409"/>
      <c r="AW8" s="409"/>
      <c r="AX8" s="409"/>
      <c r="AY8" s="410" t="s">
        <v>47</v>
      </c>
      <c r="AZ8" s="411"/>
      <c r="BA8" s="411"/>
      <c r="BB8" s="411"/>
      <c r="BC8" s="411"/>
      <c r="BD8" s="411"/>
      <c r="BE8" s="411"/>
      <c r="BF8" s="411"/>
      <c r="BG8" s="411"/>
      <c r="BH8" s="411"/>
      <c r="BI8" s="411"/>
      <c r="BJ8" s="411"/>
      <c r="BK8" s="411"/>
      <c r="BL8" s="411"/>
      <c r="BM8" s="412"/>
      <c r="BN8" s="413">
        <v>679769</v>
      </c>
      <c r="BO8" s="414"/>
      <c r="BP8" s="414"/>
      <c r="BQ8" s="414"/>
      <c r="BR8" s="414"/>
      <c r="BS8" s="414"/>
      <c r="BT8" s="414"/>
      <c r="BU8" s="415"/>
      <c r="BV8" s="413">
        <v>814630</v>
      </c>
      <c r="BW8" s="414"/>
      <c r="BX8" s="414"/>
      <c r="BY8" s="414"/>
      <c r="BZ8" s="414"/>
      <c r="CA8" s="414"/>
      <c r="CB8" s="414"/>
      <c r="CC8" s="415"/>
      <c r="CD8" s="416" t="s">
        <v>48</v>
      </c>
      <c r="CE8" s="417"/>
      <c r="CF8" s="417"/>
      <c r="CG8" s="417"/>
      <c r="CH8" s="417"/>
      <c r="CI8" s="417"/>
      <c r="CJ8" s="417"/>
      <c r="CK8" s="417"/>
      <c r="CL8" s="417"/>
      <c r="CM8" s="417"/>
      <c r="CN8" s="417"/>
      <c r="CO8" s="417"/>
      <c r="CP8" s="417"/>
      <c r="CQ8" s="417"/>
      <c r="CR8" s="417"/>
      <c r="CS8" s="418"/>
      <c r="CT8" s="422">
        <v>1.08</v>
      </c>
      <c r="CU8" s="423"/>
      <c r="CV8" s="423"/>
      <c r="CW8" s="423"/>
      <c r="CX8" s="423"/>
      <c r="CY8" s="423"/>
      <c r="CZ8" s="423"/>
      <c r="DA8" s="424"/>
      <c r="DB8" s="422">
        <v>1.05</v>
      </c>
      <c r="DC8" s="423"/>
      <c r="DD8" s="423"/>
      <c r="DE8" s="423"/>
      <c r="DF8" s="423"/>
      <c r="DG8" s="423"/>
      <c r="DH8" s="423"/>
      <c r="DI8" s="424"/>
    </row>
    <row r="9" spans="1:119" ht="18.75" customHeight="1" thickBot="1" x14ac:dyDescent="0.25">
      <c r="A9" s="40"/>
      <c r="B9" s="376" t="s">
        <v>49</v>
      </c>
      <c r="C9" s="377"/>
      <c r="D9" s="377"/>
      <c r="E9" s="377"/>
      <c r="F9" s="377"/>
      <c r="G9" s="377"/>
      <c r="H9" s="377"/>
      <c r="I9" s="377"/>
      <c r="J9" s="377"/>
      <c r="K9" s="425"/>
      <c r="L9" s="426" t="s">
        <v>50</v>
      </c>
      <c r="M9" s="427"/>
      <c r="N9" s="427"/>
      <c r="O9" s="427"/>
      <c r="P9" s="427"/>
      <c r="Q9" s="428"/>
      <c r="R9" s="429">
        <v>9179</v>
      </c>
      <c r="S9" s="430"/>
      <c r="T9" s="430"/>
      <c r="U9" s="430"/>
      <c r="V9" s="431"/>
      <c r="W9" s="339" t="s">
        <v>51</v>
      </c>
      <c r="X9" s="340"/>
      <c r="Y9" s="340"/>
      <c r="Z9" s="340"/>
      <c r="AA9" s="340"/>
      <c r="AB9" s="340"/>
      <c r="AC9" s="340"/>
      <c r="AD9" s="340"/>
      <c r="AE9" s="340"/>
      <c r="AF9" s="340"/>
      <c r="AG9" s="340"/>
      <c r="AH9" s="340"/>
      <c r="AI9" s="340"/>
      <c r="AJ9" s="340"/>
      <c r="AK9" s="340"/>
      <c r="AL9" s="341"/>
      <c r="AM9" s="405" t="s">
        <v>52</v>
      </c>
      <c r="AN9" s="406"/>
      <c r="AO9" s="406"/>
      <c r="AP9" s="406"/>
      <c r="AQ9" s="406"/>
      <c r="AR9" s="406"/>
      <c r="AS9" s="406"/>
      <c r="AT9" s="407"/>
      <c r="AU9" s="408" t="s">
        <v>32</v>
      </c>
      <c r="AV9" s="409"/>
      <c r="AW9" s="409"/>
      <c r="AX9" s="409"/>
      <c r="AY9" s="410" t="s">
        <v>53</v>
      </c>
      <c r="AZ9" s="411"/>
      <c r="BA9" s="411"/>
      <c r="BB9" s="411"/>
      <c r="BC9" s="411"/>
      <c r="BD9" s="411"/>
      <c r="BE9" s="411"/>
      <c r="BF9" s="411"/>
      <c r="BG9" s="411"/>
      <c r="BH9" s="411"/>
      <c r="BI9" s="411"/>
      <c r="BJ9" s="411"/>
      <c r="BK9" s="411"/>
      <c r="BL9" s="411"/>
      <c r="BM9" s="412"/>
      <c r="BN9" s="413">
        <v>-134861</v>
      </c>
      <c r="BO9" s="414"/>
      <c r="BP9" s="414"/>
      <c r="BQ9" s="414"/>
      <c r="BR9" s="414"/>
      <c r="BS9" s="414"/>
      <c r="BT9" s="414"/>
      <c r="BU9" s="415"/>
      <c r="BV9" s="413">
        <v>313483</v>
      </c>
      <c r="BW9" s="414"/>
      <c r="BX9" s="414"/>
      <c r="BY9" s="414"/>
      <c r="BZ9" s="414"/>
      <c r="CA9" s="414"/>
      <c r="CB9" s="414"/>
      <c r="CC9" s="415"/>
      <c r="CD9" s="416" t="s">
        <v>54</v>
      </c>
      <c r="CE9" s="417"/>
      <c r="CF9" s="417"/>
      <c r="CG9" s="417"/>
      <c r="CH9" s="417"/>
      <c r="CI9" s="417"/>
      <c r="CJ9" s="417"/>
      <c r="CK9" s="417"/>
      <c r="CL9" s="417"/>
      <c r="CM9" s="417"/>
      <c r="CN9" s="417"/>
      <c r="CO9" s="417"/>
      <c r="CP9" s="417"/>
      <c r="CQ9" s="417"/>
      <c r="CR9" s="417"/>
      <c r="CS9" s="418"/>
      <c r="CT9" s="379">
        <v>6.6</v>
      </c>
      <c r="CU9" s="380"/>
      <c r="CV9" s="380"/>
      <c r="CW9" s="380"/>
      <c r="CX9" s="380"/>
      <c r="CY9" s="380"/>
      <c r="CZ9" s="380"/>
      <c r="DA9" s="381"/>
      <c r="DB9" s="379">
        <v>6</v>
      </c>
      <c r="DC9" s="380"/>
      <c r="DD9" s="380"/>
      <c r="DE9" s="380"/>
      <c r="DF9" s="380"/>
      <c r="DG9" s="380"/>
      <c r="DH9" s="380"/>
      <c r="DI9" s="381"/>
    </row>
    <row r="10" spans="1:119" ht="18.75" customHeight="1" thickBot="1" x14ac:dyDescent="0.25">
      <c r="A10" s="40"/>
      <c r="B10" s="376"/>
      <c r="C10" s="377"/>
      <c r="D10" s="377"/>
      <c r="E10" s="377"/>
      <c r="F10" s="377"/>
      <c r="G10" s="377"/>
      <c r="H10" s="377"/>
      <c r="I10" s="377"/>
      <c r="J10" s="377"/>
      <c r="K10" s="425"/>
      <c r="L10" s="432" t="s">
        <v>55</v>
      </c>
      <c r="M10" s="406"/>
      <c r="N10" s="406"/>
      <c r="O10" s="406"/>
      <c r="P10" s="406"/>
      <c r="Q10" s="407"/>
      <c r="R10" s="433">
        <v>9914</v>
      </c>
      <c r="S10" s="434"/>
      <c r="T10" s="434"/>
      <c r="U10" s="434"/>
      <c r="V10" s="435"/>
      <c r="W10" s="370"/>
      <c r="X10" s="371"/>
      <c r="Y10" s="371"/>
      <c r="Z10" s="371"/>
      <c r="AA10" s="371"/>
      <c r="AB10" s="371"/>
      <c r="AC10" s="371"/>
      <c r="AD10" s="371"/>
      <c r="AE10" s="371"/>
      <c r="AF10" s="371"/>
      <c r="AG10" s="371"/>
      <c r="AH10" s="371"/>
      <c r="AI10" s="371"/>
      <c r="AJ10" s="371"/>
      <c r="AK10" s="371"/>
      <c r="AL10" s="374"/>
      <c r="AM10" s="405" t="s">
        <v>56</v>
      </c>
      <c r="AN10" s="406"/>
      <c r="AO10" s="406"/>
      <c r="AP10" s="406"/>
      <c r="AQ10" s="406"/>
      <c r="AR10" s="406"/>
      <c r="AS10" s="406"/>
      <c r="AT10" s="407"/>
      <c r="AU10" s="408" t="s">
        <v>32</v>
      </c>
      <c r="AV10" s="409"/>
      <c r="AW10" s="409"/>
      <c r="AX10" s="409"/>
      <c r="AY10" s="410" t="s">
        <v>57</v>
      </c>
      <c r="AZ10" s="411"/>
      <c r="BA10" s="411"/>
      <c r="BB10" s="411"/>
      <c r="BC10" s="411"/>
      <c r="BD10" s="411"/>
      <c r="BE10" s="411"/>
      <c r="BF10" s="411"/>
      <c r="BG10" s="411"/>
      <c r="BH10" s="411"/>
      <c r="BI10" s="411"/>
      <c r="BJ10" s="411"/>
      <c r="BK10" s="411"/>
      <c r="BL10" s="411"/>
      <c r="BM10" s="412"/>
      <c r="BN10" s="413">
        <v>374000</v>
      </c>
      <c r="BO10" s="414"/>
      <c r="BP10" s="414"/>
      <c r="BQ10" s="414"/>
      <c r="BR10" s="414"/>
      <c r="BS10" s="414"/>
      <c r="BT10" s="414"/>
      <c r="BU10" s="415"/>
      <c r="BV10" s="413">
        <v>220000</v>
      </c>
      <c r="BW10" s="414"/>
      <c r="BX10" s="414"/>
      <c r="BY10" s="414"/>
      <c r="BZ10" s="414"/>
      <c r="CA10" s="414"/>
      <c r="CB10" s="414"/>
      <c r="CC10" s="415"/>
      <c r="CD10" s="43" t="s">
        <v>58</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5">
      <c r="A11" s="40"/>
      <c r="B11" s="376"/>
      <c r="C11" s="377"/>
      <c r="D11" s="377"/>
      <c r="E11" s="377"/>
      <c r="F11" s="377"/>
      <c r="G11" s="377"/>
      <c r="H11" s="377"/>
      <c r="I11" s="377"/>
      <c r="J11" s="377"/>
      <c r="K11" s="425"/>
      <c r="L11" s="436" t="s">
        <v>59</v>
      </c>
      <c r="M11" s="437"/>
      <c r="N11" s="437"/>
      <c r="O11" s="437"/>
      <c r="P11" s="437"/>
      <c r="Q11" s="438"/>
      <c r="R11" s="439" t="s">
        <v>60</v>
      </c>
      <c r="S11" s="440"/>
      <c r="T11" s="440"/>
      <c r="U11" s="440"/>
      <c r="V11" s="441"/>
      <c r="W11" s="370"/>
      <c r="X11" s="371"/>
      <c r="Y11" s="371"/>
      <c r="Z11" s="371"/>
      <c r="AA11" s="371"/>
      <c r="AB11" s="371"/>
      <c r="AC11" s="371"/>
      <c r="AD11" s="371"/>
      <c r="AE11" s="371"/>
      <c r="AF11" s="371"/>
      <c r="AG11" s="371"/>
      <c r="AH11" s="371"/>
      <c r="AI11" s="371"/>
      <c r="AJ11" s="371"/>
      <c r="AK11" s="371"/>
      <c r="AL11" s="374"/>
      <c r="AM11" s="405" t="s">
        <v>61</v>
      </c>
      <c r="AN11" s="406"/>
      <c r="AO11" s="406"/>
      <c r="AP11" s="406"/>
      <c r="AQ11" s="406"/>
      <c r="AR11" s="406"/>
      <c r="AS11" s="406"/>
      <c r="AT11" s="407"/>
      <c r="AU11" s="408" t="s">
        <v>40</v>
      </c>
      <c r="AV11" s="409"/>
      <c r="AW11" s="409"/>
      <c r="AX11" s="409"/>
      <c r="AY11" s="410" t="s">
        <v>62</v>
      </c>
      <c r="AZ11" s="411"/>
      <c r="BA11" s="411"/>
      <c r="BB11" s="411"/>
      <c r="BC11" s="411"/>
      <c r="BD11" s="411"/>
      <c r="BE11" s="411"/>
      <c r="BF11" s="411"/>
      <c r="BG11" s="411"/>
      <c r="BH11" s="411"/>
      <c r="BI11" s="411"/>
      <c r="BJ11" s="411"/>
      <c r="BK11" s="411"/>
      <c r="BL11" s="411"/>
      <c r="BM11" s="412"/>
      <c r="BN11" s="413">
        <v>0</v>
      </c>
      <c r="BO11" s="414"/>
      <c r="BP11" s="414"/>
      <c r="BQ11" s="414"/>
      <c r="BR11" s="414"/>
      <c r="BS11" s="414"/>
      <c r="BT11" s="414"/>
      <c r="BU11" s="415"/>
      <c r="BV11" s="413">
        <v>0</v>
      </c>
      <c r="BW11" s="414"/>
      <c r="BX11" s="414"/>
      <c r="BY11" s="414"/>
      <c r="BZ11" s="414"/>
      <c r="CA11" s="414"/>
      <c r="CB11" s="414"/>
      <c r="CC11" s="415"/>
      <c r="CD11" s="416" t="s">
        <v>63</v>
      </c>
      <c r="CE11" s="417"/>
      <c r="CF11" s="417"/>
      <c r="CG11" s="417"/>
      <c r="CH11" s="417"/>
      <c r="CI11" s="417"/>
      <c r="CJ11" s="417"/>
      <c r="CK11" s="417"/>
      <c r="CL11" s="417"/>
      <c r="CM11" s="417"/>
      <c r="CN11" s="417"/>
      <c r="CO11" s="417"/>
      <c r="CP11" s="417"/>
      <c r="CQ11" s="417"/>
      <c r="CR11" s="417"/>
      <c r="CS11" s="418"/>
      <c r="CT11" s="422" t="s">
        <v>64</v>
      </c>
      <c r="CU11" s="423"/>
      <c r="CV11" s="423"/>
      <c r="CW11" s="423"/>
      <c r="CX11" s="423"/>
      <c r="CY11" s="423"/>
      <c r="CZ11" s="423"/>
      <c r="DA11" s="424"/>
      <c r="DB11" s="422" t="s">
        <v>64</v>
      </c>
      <c r="DC11" s="423"/>
      <c r="DD11" s="423"/>
      <c r="DE11" s="423"/>
      <c r="DF11" s="423"/>
      <c r="DG11" s="423"/>
      <c r="DH11" s="423"/>
      <c r="DI11" s="424"/>
    </row>
    <row r="12" spans="1:119" ht="18.75" customHeight="1" x14ac:dyDescent="0.2">
      <c r="A12" s="40"/>
      <c r="B12" s="442" t="s">
        <v>65</v>
      </c>
      <c r="C12" s="443"/>
      <c r="D12" s="443"/>
      <c r="E12" s="443"/>
      <c r="F12" s="443"/>
      <c r="G12" s="443"/>
      <c r="H12" s="443"/>
      <c r="I12" s="443"/>
      <c r="J12" s="443"/>
      <c r="K12" s="444"/>
      <c r="L12" s="451" t="s">
        <v>66</v>
      </c>
      <c r="M12" s="452"/>
      <c r="N12" s="452"/>
      <c r="O12" s="452"/>
      <c r="P12" s="452"/>
      <c r="Q12" s="453"/>
      <c r="R12" s="454">
        <v>8676</v>
      </c>
      <c r="S12" s="455"/>
      <c r="T12" s="455"/>
      <c r="U12" s="455"/>
      <c r="V12" s="456"/>
      <c r="W12" s="457" t="s">
        <v>24</v>
      </c>
      <c r="X12" s="409"/>
      <c r="Y12" s="409"/>
      <c r="Z12" s="409"/>
      <c r="AA12" s="409"/>
      <c r="AB12" s="458"/>
      <c r="AC12" s="459" t="s">
        <v>67</v>
      </c>
      <c r="AD12" s="460"/>
      <c r="AE12" s="460"/>
      <c r="AF12" s="460"/>
      <c r="AG12" s="461"/>
      <c r="AH12" s="459" t="s">
        <v>68</v>
      </c>
      <c r="AI12" s="460"/>
      <c r="AJ12" s="460"/>
      <c r="AK12" s="460"/>
      <c r="AL12" s="462"/>
      <c r="AM12" s="405" t="s">
        <v>69</v>
      </c>
      <c r="AN12" s="406"/>
      <c r="AO12" s="406"/>
      <c r="AP12" s="406"/>
      <c r="AQ12" s="406"/>
      <c r="AR12" s="406"/>
      <c r="AS12" s="406"/>
      <c r="AT12" s="407"/>
      <c r="AU12" s="408" t="s">
        <v>32</v>
      </c>
      <c r="AV12" s="409"/>
      <c r="AW12" s="409"/>
      <c r="AX12" s="409"/>
      <c r="AY12" s="410" t="s">
        <v>70</v>
      </c>
      <c r="AZ12" s="411"/>
      <c r="BA12" s="411"/>
      <c r="BB12" s="411"/>
      <c r="BC12" s="411"/>
      <c r="BD12" s="411"/>
      <c r="BE12" s="411"/>
      <c r="BF12" s="411"/>
      <c r="BG12" s="411"/>
      <c r="BH12" s="411"/>
      <c r="BI12" s="411"/>
      <c r="BJ12" s="411"/>
      <c r="BK12" s="411"/>
      <c r="BL12" s="411"/>
      <c r="BM12" s="412"/>
      <c r="BN12" s="413">
        <v>0</v>
      </c>
      <c r="BO12" s="414"/>
      <c r="BP12" s="414"/>
      <c r="BQ12" s="414"/>
      <c r="BR12" s="414"/>
      <c r="BS12" s="414"/>
      <c r="BT12" s="414"/>
      <c r="BU12" s="415"/>
      <c r="BV12" s="413">
        <v>0</v>
      </c>
      <c r="BW12" s="414"/>
      <c r="BX12" s="414"/>
      <c r="BY12" s="414"/>
      <c r="BZ12" s="414"/>
      <c r="CA12" s="414"/>
      <c r="CB12" s="414"/>
      <c r="CC12" s="415"/>
      <c r="CD12" s="416" t="s">
        <v>71</v>
      </c>
      <c r="CE12" s="417"/>
      <c r="CF12" s="417"/>
      <c r="CG12" s="417"/>
      <c r="CH12" s="417"/>
      <c r="CI12" s="417"/>
      <c r="CJ12" s="417"/>
      <c r="CK12" s="417"/>
      <c r="CL12" s="417"/>
      <c r="CM12" s="417"/>
      <c r="CN12" s="417"/>
      <c r="CO12" s="417"/>
      <c r="CP12" s="417"/>
      <c r="CQ12" s="417"/>
      <c r="CR12" s="417"/>
      <c r="CS12" s="418"/>
      <c r="CT12" s="422" t="s">
        <v>64</v>
      </c>
      <c r="CU12" s="423"/>
      <c r="CV12" s="423"/>
      <c r="CW12" s="423"/>
      <c r="CX12" s="423"/>
      <c r="CY12" s="423"/>
      <c r="CZ12" s="423"/>
      <c r="DA12" s="424"/>
      <c r="DB12" s="422" t="s">
        <v>64</v>
      </c>
      <c r="DC12" s="423"/>
      <c r="DD12" s="423"/>
      <c r="DE12" s="423"/>
      <c r="DF12" s="423"/>
      <c r="DG12" s="423"/>
      <c r="DH12" s="423"/>
      <c r="DI12" s="424"/>
    </row>
    <row r="13" spans="1:119" ht="18.75" customHeight="1" x14ac:dyDescent="0.2">
      <c r="A13" s="40"/>
      <c r="B13" s="445"/>
      <c r="C13" s="446"/>
      <c r="D13" s="446"/>
      <c r="E13" s="446"/>
      <c r="F13" s="446"/>
      <c r="G13" s="446"/>
      <c r="H13" s="446"/>
      <c r="I13" s="446"/>
      <c r="J13" s="446"/>
      <c r="K13" s="447"/>
      <c r="L13" s="49"/>
      <c r="M13" s="473" t="s">
        <v>72</v>
      </c>
      <c r="N13" s="474"/>
      <c r="O13" s="474"/>
      <c r="P13" s="474"/>
      <c r="Q13" s="475"/>
      <c r="R13" s="466">
        <v>8586</v>
      </c>
      <c r="S13" s="467"/>
      <c r="T13" s="467"/>
      <c r="U13" s="467"/>
      <c r="V13" s="468"/>
      <c r="W13" s="392" t="s">
        <v>73</v>
      </c>
      <c r="X13" s="393"/>
      <c r="Y13" s="393"/>
      <c r="Z13" s="393"/>
      <c r="AA13" s="393"/>
      <c r="AB13" s="383"/>
      <c r="AC13" s="433">
        <v>326</v>
      </c>
      <c r="AD13" s="434"/>
      <c r="AE13" s="434"/>
      <c r="AF13" s="434"/>
      <c r="AG13" s="476"/>
      <c r="AH13" s="433">
        <v>370</v>
      </c>
      <c r="AI13" s="434"/>
      <c r="AJ13" s="434"/>
      <c r="AK13" s="434"/>
      <c r="AL13" s="435"/>
      <c r="AM13" s="405" t="s">
        <v>74</v>
      </c>
      <c r="AN13" s="406"/>
      <c r="AO13" s="406"/>
      <c r="AP13" s="406"/>
      <c r="AQ13" s="406"/>
      <c r="AR13" s="406"/>
      <c r="AS13" s="406"/>
      <c r="AT13" s="407"/>
      <c r="AU13" s="408" t="s">
        <v>40</v>
      </c>
      <c r="AV13" s="409"/>
      <c r="AW13" s="409"/>
      <c r="AX13" s="409"/>
      <c r="AY13" s="410" t="s">
        <v>75</v>
      </c>
      <c r="AZ13" s="411"/>
      <c r="BA13" s="411"/>
      <c r="BB13" s="411"/>
      <c r="BC13" s="411"/>
      <c r="BD13" s="411"/>
      <c r="BE13" s="411"/>
      <c r="BF13" s="411"/>
      <c r="BG13" s="411"/>
      <c r="BH13" s="411"/>
      <c r="BI13" s="411"/>
      <c r="BJ13" s="411"/>
      <c r="BK13" s="411"/>
      <c r="BL13" s="411"/>
      <c r="BM13" s="412"/>
      <c r="BN13" s="413">
        <v>239139</v>
      </c>
      <c r="BO13" s="414"/>
      <c r="BP13" s="414"/>
      <c r="BQ13" s="414"/>
      <c r="BR13" s="414"/>
      <c r="BS13" s="414"/>
      <c r="BT13" s="414"/>
      <c r="BU13" s="415"/>
      <c r="BV13" s="413">
        <v>533483</v>
      </c>
      <c r="BW13" s="414"/>
      <c r="BX13" s="414"/>
      <c r="BY13" s="414"/>
      <c r="BZ13" s="414"/>
      <c r="CA13" s="414"/>
      <c r="CB13" s="414"/>
      <c r="CC13" s="415"/>
      <c r="CD13" s="416" t="s">
        <v>76</v>
      </c>
      <c r="CE13" s="417"/>
      <c r="CF13" s="417"/>
      <c r="CG13" s="417"/>
      <c r="CH13" s="417"/>
      <c r="CI13" s="417"/>
      <c r="CJ13" s="417"/>
      <c r="CK13" s="417"/>
      <c r="CL13" s="417"/>
      <c r="CM13" s="417"/>
      <c r="CN13" s="417"/>
      <c r="CO13" s="417"/>
      <c r="CP13" s="417"/>
      <c r="CQ13" s="417"/>
      <c r="CR13" s="417"/>
      <c r="CS13" s="418"/>
      <c r="CT13" s="379">
        <v>10.4</v>
      </c>
      <c r="CU13" s="380"/>
      <c r="CV13" s="380"/>
      <c r="CW13" s="380"/>
      <c r="CX13" s="380"/>
      <c r="CY13" s="380"/>
      <c r="CZ13" s="380"/>
      <c r="DA13" s="381"/>
      <c r="DB13" s="379">
        <v>8.4</v>
      </c>
      <c r="DC13" s="380"/>
      <c r="DD13" s="380"/>
      <c r="DE13" s="380"/>
      <c r="DF13" s="380"/>
      <c r="DG13" s="380"/>
      <c r="DH13" s="380"/>
      <c r="DI13" s="381"/>
    </row>
    <row r="14" spans="1:119" ht="18.75" customHeight="1" thickBot="1" x14ac:dyDescent="0.25">
      <c r="A14" s="40"/>
      <c r="B14" s="445"/>
      <c r="C14" s="446"/>
      <c r="D14" s="446"/>
      <c r="E14" s="446"/>
      <c r="F14" s="446"/>
      <c r="G14" s="446"/>
      <c r="H14" s="446"/>
      <c r="I14" s="446"/>
      <c r="J14" s="446"/>
      <c r="K14" s="447"/>
      <c r="L14" s="463" t="s">
        <v>77</v>
      </c>
      <c r="M14" s="464"/>
      <c r="N14" s="464"/>
      <c r="O14" s="464"/>
      <c r="P14" s="464"/>
      <c r="Q14" s="465"/>
      <c r="R14" s="466">
        <v>8842</v>
      </c>
      <c r="S14" s="467"/>
      <c r="T14" s="467"/>
      <c r="U14" s="467"/>
      <c r="V14" s="468"/>
      <c r="W14" s="372"/>
      <c r="X14" s="373"/>
      <c r="Y14" s="373"/>
      <c r="Z14" s="373"/>
      <c r="AA14" s="373"/>
      <c r="AB14" s="362"/>
      <c r="AC14" s="469">
        <v>6.7</v>
      </c>
      <c r="AD14" s="470"/>
      <c r="AE14" s="470"/>
      <c r="AF14" s="470"/>
      <c r="AG14" s="471"/>
      <c r="AH14" s="469">
        <v>7</v>
      </c>
      <c r="AI14" s="470"/>
      <c r="AJ14" s="470"/>
      <c r="AK14" s="470"/>
      <c r="AL14" s="472"/>
      <c r="AM14" s="405"/>
      <c r="AN14" s="406"/>
      <c r="AO14" s="406"/>
      <c r="AP14" s="406"/>
      <c r="AQ14" s="406"/>
      <c r="AR14" s="406"/>
      <c r="AS14" s="406"/>
      <c r="AT14" s="407"/>
      <c r="AU14" s="408"/>
      <c r="AV14" s="409"/>
      <c r="AW14" s="409"/>
      <c r="AX14" s="409"/>
      <c r="AY14" s="410"/>
      <c r="AZ14" s="411"/>
      <c r="BA14" s="411"/>
      <c r="BB14" s="411"/>
      <c r="BC14" s="411"/>
      <c r="BD14" s="411"/>
      <c r="BE14" s="411"/>
      <c r="BF14" s="411"/>
      <c r="BG14" s="411"/>
      <c r="BH14" s="411"/>
      <c r="BI14" s="411"/>
      <c r="BJ14" s="411"/>
      <c r="BK14" s="411"/>
      <c r="BL14" s="411"/>
      <c r="BM14" s="412"/>
      <c r="BN14" s="413"/>
      <c r="BO14" s="414"/>
      <c r="BP14" s="414"/>
      <c r="BQ14" s="414"/>
      <c r="BR14" s="414"/>
      <c r="BS14" s="414"/>
      <c r="BT14" s="414"/>
      <c r="BU14" s="415"/>
      <c r="BV14" s="413"/>
      <c r="BW14" s="414"/>
      <c r="BX14" s="414"/>
      <c r="BY14" s="414"/>
      <c r="BZ14" s="414"/>
      <c r="CA14" s="414"/>
      <c r="CB14" s="414"/>
      <c r="CC14" s="415"/>
      <c r="CD14" s="477" t="s">
        <v>78</v>
      </c>
      <c r="CE14" s="478"/>
      <c r="CF14" s="478"/>
      <c r="CG14" s="478"/>
      <c r="CH14" s="478"/>
      <c r="CI14" s="478"/>
      <c r="CJ14" s="478"/>
      <c r="CK14" s="478"/>
      <c r="CL14" s="478"/>
      <c r="CM14" s="478"/>
      <c r="CN14" s="478"/>
      <c r="CO14" s="478"/>
      <c r="CP14" s="478"/>
      <c r="CQ14" s="478"/>
      <c r="CR14" s="478"/>
      <c r="CS14" s="479"/>
      <c r="CT14" s="480">
        <v>35.5</v>
      </c>
      <c r="CU14" s="481"/>
      <c r="CV14" s="481"/>
      <c r="CW14" s="481"/>
      <c r="CX14" s="481"/>
      <c r="CY14" s="481"/>
      <c r="CZ14" s="481"/>
      <c r="DA14" s="482"/>
      <c r="DB14" s="480">
        <v>53.3</v>
      </c>
      <c r="DC14" s="481"/>
      <c r="DD14" s="481"/>
      <c r="DE14" s="481"/>
      <c r="DF14" s="481"/>
      <c r="DG14" s="481"/>
      <c r="DH14" s="481"/>
      <c r="DI14" s="482"/>
    </row>
    <row r="15" spans="1:119" ht="18.75" customHeight="1" x14ac:dyDescent="0.2">
      <c r="A15" s="40"/>
      <c r="B15" s="445"/>
      <c r="C15" s="446"/>
      <c r="D15" s="446"/>
      <c r="E15" s="446"/>
      <c r="F15" s="446"/>
      <c r="G15" s="446"/>
      <c r="H15" s="446"/>
      <c r="I15" s="446"/>
      <c r="J15" s="446"/>
      <c r="K15" s="447"/>
      <c r="L15" s="49"/>
      <c r="M15" s="473" t="s">
        <v>72</v>
      </c>
      <c r="N15" s="474"/>
      <c r="O15" s="474"/>
      <c r="P15" s="474"/>
      <c r="Q15" s="475"/>
      <c r="R15" s="466">
        <v>8762</v>
      </c>
      <c r="S15" s="467"/>
      <c r="T15" s="467"/>
      <c r="U15" s="467"/>
      <c r="V15" s="468"/>
      <c r="W15" s="392" t="s">
        <v>79</v>
      </c>
      <c r="X15" s="393"/>
      <c r="Y15" s="393"/>
      <c r="Z15" s="393"/>
      <c r="AA15" s="393"/>
      <c r="AB15" s="383"/>
      <c r="AC15" s="433">
        <v>1050</v>
      </c>
      <c r="AD15" s="434"/>
      <c r="AE15" s="434"/>
      <c r="AF15" s="434"/>
      <c r="AG15" s="476"/>
      <c r="AH15" s="433">
        <v>1161</v>
      </c>
      <c r="AI15" s="434"/>
      <c r="AJ15" s="434"/>
      <c r="AK15" s="434"/>
      <c r="AL15" s="435"/>
      <c r="AM15" s="405"/>
      <c r="AN15" s="406"/>
      <c r="AO15" s="406"/>
      <c r="AP15" s="406"/>
      <c r="AQ15" s="406"/>
      <c r="AR15" s="406"/>
      <c r="AS15" s="406"/>
      <c r="AT15" s="407"/>
      <c r="AU15" s="408"/>
      <c r="AV15" s="409"/>
      <c r="AW15" s="409"/>
      <c r="AX15" s="409"/>
      <c r="AY15" s="342" t="s">
        <v>80</v>
      </c>
      <c r="AZ15" s="343"/>
      <c r="BA15" s="343"/>
      <c r="BB15" s="343"/>
      <c r="BC15" s="343"/>
      <c r="BD15" s="343"/>
      <c r="BE15" s="343"/>
      <c r="BF15" s="343"/>
      <c r="BG15" s="343"/>
      <c r="BH15" s="343"/>
      <c r="BI15" s="343"/>
      <c r="BJ15" s="343"/>
      <c r="BK15" s="343"/>
      <c r="BL15" s="343"/>
      <c r="BM15" s="344"/>
      <c r="BN15" s="345">
        <v>3803702</v>
      </c>
      <c r="BO15" s="346"/>
      <c r="BP15" s="346"/>
      <c r="BQ15" s="346"/>
      <c r="BR15" s="346"/>
      <c r="BS15" s="346"/>
      <c r="BT15" s="346"/>
      <c r="BU15" s="347"/>
      <c r="BV15" s="345">
        <v>4079923</v>
      </c>
      <c r="BW15" s="346"/>
      <c r="BX15" s="346"/>
      <c r="BY15" s="346"/>
      <c r="BZ15" s="346"/>
      <c r="CA15" s="346"/>
      <c r="CB15" s="346"/>
      <c r="CC15" s="347"/>
      <c r="CD15" s="483" t="s">
        <v>81</v>
      </c>
      <c r="CE15" s="484"/>
      <c r="CF15" s="484"/>
      <c r="CG15" s="484"/>
      <c r="CH15" s="484"/>
      <c r="CI15" s="484"/>
      <c r="CJ15" s="484"/>
      <c r="CK15" s="484"/>
      <c r="CL15" s="484"/>
      <c r="CM15" s="484"/>
      <c r="CN15" s="484"/>
      <c r="CO15" s="484"/>
      <c r="CP15" s="484"/>
      <c r="CQ15" s="484"/>
      <c r="CR15" s="484"/>
      <c r="CS15" s="485"/>
      <c r="CT15" s="50"/>
      <c r="CU15" s="51"/>
      <c r="CV15" s="51"/>
      <c r="CW15" s="51"/>
      <c r="CX15" s="51"/>
      <c r="CY15" s="51"/>
      <c r="CZ15" s="51"/>
      <c r="DA15" s="52"/>
      <c r="DB15" s="50"/>
      <c r="DC15" s="51"/>
      <c r="DD15" s="51"/>
      <c r="DE15" s="51"/>
      <c r="DF15" s="51"/>
      <c r="DG15" s="51"/>
      <c r="DH15" s="51"/>
      <c r="DI15" s="52"/>
    </row>
    <row r="16" spans="1:119" ht="18.75" customHeight="1" x14ac:dyDescent="0.2">
      <c r="A16" s="40"/>
      <c r="B16" s="445"/>
      <c r="C16" s="446"/>
      <c r="D16" s="446"/>
      <c r="E16" s="446"/>
      <c r="F16" s="446"/>
      <c r="G16" s="446"/>
      <c r="H16" s="446"/>
      <c r="I16" s="446"/>
      <c r="J16" s="446"/>
      <c r="K16" s="447"/>
      <c r="L16" s="463" t="s">
        <v>82</v>
      </c>
      <c r="M16" s="486"/>
      <c r="N16" s="486"/>
      <c r="O16" s="486"/>
      <c r="P16" s="486"/>
      <c r="Q16" s="487"/>
      <c r="R16" s="488" t="s">
        <v>83</v>
      </c>
      <c r="S16" s="489"/>
      <c r="T16" s="489"/>
      <c r="U16" s="489"/>
      <c r="V16" s="490"/>
      <c r="W16" s="372"/>
      <c r="X16" s="373"/>
      <c r="Y16" s="373"/>
      <c r="Z16" s="373"/>
      <c r="AA16" s="373"/>
      <c r="AB16" s="362"/>
      <c r="AC16" s="469">
        <v>21.5</v>
      </c>
      <c r="AD16" s="470"/>
      <c r="AE16" s="470"/>
      <c r="AF16" s="470"/>
      <c r="AG16" s="471"/>
      <c r="AH16" s="469">
        <v>22</v>
      </c>
      <c r="AI16" s="470"/>
      <c r="AJ16" s="470"/>
      <c r="AK16" s="470"/>
      <c r="AL16" s="472"/>
      <c r="AM16" s="405"/>
      <c r="AN16" s="406"/>
      <c r="AO16" s="406"/>
      <c r="AP16" s="406"/>
      <c r="AQ16" s="406"/>
      <c r="AR16" s="406"/>
      <c r="AS16" s="406"/>
      <c r="AT16" s="407"/>
      <c r="AU16" s="408"/>
      <c r="AV16" s="409"/>
      <c r="AW16" s="409"/>
      <c r="AX16" s="409"/>
      <c r="AY16" s="410" t="s">
        <v>84</v>
      </c>
      <c r="AZ16" s="411"/>
      <c r="BA16" s="411"/>
      <c r="BB16" s="411"/>
      <c r="BC16" s="411"/>
      <c r="BD16" s="411"/>
      <c r="BE16" s="411"/>
      <c r="BF16" s="411"/>
      <c r="BG16" s="411"/>
      <c r="BH16" s="411"/>
      <c r="BI16" s="411"/>
      <c r="BJ16" s="411"/>
      <c r="BK16" s="411"/>
      <c r="BL16" s="411"/>
      <c r="BM16" s="412"/>
      <c r="BN16" s="413">
        <v>3679426</v>
      </c>
      <c r="BO16" s="414"/>
      <c r="BP16" s="414"/>
      <c r="BQ16" s="414"/>
      <c r="BR16" s="414"/>
      <c r="BS16" s="414"/>
      <c r="BT16" s="414"/>
      <c r="BU16" s="415"/>
      <c r="BV16" s="413">
        <v>3577052</v>
      </c>
      <c r="BW16" s="414"/>
      <c r="BX16" s="414"/>
      <c r="BY16" s="414"/>
      <c r="BZ16" s="414"/>
      <c r="CA16" s="414"/>
      <c r="CB16" s="414"/>
      <c r="CC16" s="415"/>
      <c r="CD16" s="53"/>
      <c r="CE16" s="494"/>
      <c r="CF16" s="494"/>
      <c r="CG16" s="494"/>
      <c r="CH16" s="494"/>
      <c r="CI16" s="494"/>
      <c r="CJ16" s="494"/>
      <c r="CK16" s="494"/>
      <c r="CL16" s="494"/>
      <c r="CM16" s="494"/>
      <c r="CN16" s="494"/>
      <c r="CO16" s="494"/>
      <c r="CP16" s="494"/>
      <c r="CQ16" s="494"/>
      <c r="CR16" s="494"/>
      <c r="CS16" s="495"/>
      <c r="CT16" s="379"/>
      <c r="CU16" s="380"/>
      <c r="CV16" s="380"/>
      <c r="CW16" s="380"/>
      <c r="CX16" s="380"/>
      <c r="CY16" s="380"/>
      <c r="CZ16" s="380"/>
      <c r="DA16" s="381"/>
      <c r="DB16" s="379"/>
      <c r="DC16" s="380"/>
      <c r="DD16" s="380"/>
      <c r="DE16" s="380"/>
      <c r="DF16" s="380"/>
      <c r="DG16" s="380"/>
      <c r="DH16" s="380"/>
      <c r="DI16" s="381"/>
    </row>
    <row r="17" spans="1:113" ht="18.75" customHeight="1" thickBot="1" x14ac:dyDescent="0.25">
      <c r="A17" s="40"/>
      <c r="B17" s="448"/>
      <c r="C17" s="449"/>
      <c r="D17" s="449"/>
      <c r="E17" s="449"/>
      <c r="F17" s="449"/>
      <c r="G17" s="449"/>
      <c r="H17" s="449"/>
      <c r="I17" s="449"/>
      <c r="J17" s="449"/>
      <c r="K17" s="450"/>
      <c r="L17" s="54"/>
      <c r="M17" s="491" t="s">
        <v>85</v>
      </c>
      <c r="N17" s="492"/>
      <c r="O17" s="492"/>
      <c r="P17" s="492"/>
      <c r="Q17" s="493"/>
      <c r="R17" s="488" t="s">
        <v>86</v>
      </c>
      <c r="S17" s="489"/>
      <c r="T17" s="489"/>
      <c r="U17" s="489"/>
      <c r="V17" s="490"/>
      <c r="W17" s="392" t="s">
        <v>87</v>
      </c>
      <c r="X17" s="393"/>
      <c r="Y17" s="393"/>
      <c r="Z17" s="393"/>
      <c r="AA17" s="393"/>
      <c r="AB17" s="383"/>
      <c r="AC17" s="433">
        <v>3497</v>
      </c>
      <c r="AD17" s="434"/>
      <c r="AE17" s="434"/>
      <c r="AF17" s="434"/>
      <c r="AG17" s="476"/>
      <c r="AH17" s="433">
        <v>3750</v>
      </c>
      <c r="AI17" s="434"/>
      <c r="AJ17" s="434"/>
      <c r="AK17" s="434"/>
      <c r="AL17" s="435"/>
      <c r="AM17" s="405"/>
      <c r="AN17" s="406"/>
      <c r="AO17" s="406"/>
      <c r="AP17" s="406"/>
      <c r="AQ17" s="406"/>
      <c r="AR17" s="406"/>
      <c r="AS17" s="406"/>
      <c r="AT17" s="407"/>
      <c r="AU17" s="408"/>
      <c r="AV17" s="409"/>
      <c r="AW17" s="409"/>
      <c r="AX17" s="409"/>
      <c r="AY17" s="410" t="s">
        <v>88</v>
      </c>
      <c r="AZ17" s="411"/>
      <c r="BA17" s="411"/>
      <c r="BB17" s="411"/>
      <c r="BC17" s="411"/>
      <c r="BD17" s="411"/>
      <c r="BE17" s="411"/>
      <c r="BF17" s="411"/>
      <c r="BG17" s="411"/>
      <c r="BH17" s="411"/>
      <c r="BI17" s="411"/>
      <c r="BJ17" s="411"/>
      <c r="BK17" s="411"/>
      <c r="BL17" s="411"/>
      <c r="BM17" s="412"/>
      <c r="BN17" s="413">
        <v>4973802</v>
      </c>
      <c r="BO17" s="414"/>
      <c r="BP17" s="414"/>
      <c r="BQ17" s="414"/>
      <c r="BR17" s="414"/>
      <c r="BS17" s="414"/>
      <c r="BT17" s="414"/>
      <c r="BU17" s="415"/>
      <c r="BV17" s="413">
        <v>5344235</v>
      </c>
      <c r="BW17" s="414"/>
      <c r="BX17" s="414"/>
      <c r="BY17" s="414"/>
      <c r="BZ17" s="414"/>
      <c r="CA17" s="414"/>
      <c r="CB17" s="414"/>
      <c r="CC17" s="415"/>
      <c r="CD17" s="53"/>
      <c r="CE17" s="494"/>
      <c r="CF17" s="494"/>
      <c r="CG17" s="494"/>
      <c r="CH17" s="494"/>
      <c r="CI17" s="494"/>
      <c r="CJ17" s="494"/>
      <c r="CK17" s="494"/>
      <c r="CL17" s="494"/>
      <c r="CM17" s="494"/>
      <c r="CN17" s="494"/>
      <c r="CO17" s="494"/>
      <c r="CP17" s="494"/>
      <c r="CQ17" s="494"/>
      <c r="CR17" s="494"/>
      <c r="CS17" s="495"/>
      <c r="CT17" s="379"/>
      <c r="CU17" s="380"/>
      <c r="CV17" s="380"/>
      <c r="CW17" s="380"/>
      <c r="CX17" s="380"/>
      <c r="CY17" s="380"/>
      <c r="CZ17" s="380"/>
      <c r="DA17" s="381"/>
      <c r="DB17" s="379"/>
      <c r="DC17" s="380"/>
      <c r="DD17" s="380"/>
      <c r="DE17" s="380"/>
      <c r="DF17" s="380"/>
      <c r="DG17" s="380"/>
      <c r="DH17" s="380"/>
      <c r="DI17" s="381"/>
    </row>
    <row r="18" spans="1:113" ht="18.75" customHeight="1" thickBot="1" x14ac:dyDescent="0.25">
      <c r="A18" s="40"/>
      <c r="B18" s="496" t="s">
        <v>89</v>
      </c>
      <c r="C18" s="425"/>
      <c r="D18" s="425"/>
      <c r="E18" s="497"/>
      <c r="F18" s="497"/>
      <c r="G18" s="497"/>
      <c r="H18" s="497"/>
      <c r="I18" s="497"/>
      <c r="J18" s="497"/>
      <c r="K18" s="497"/>
      <c r="L18" s="498">
        <v>152.38</v>
      </c>
      <c r="M18" s="498"/>
      <c r="N18" s="498"/>
      <c r="O18" s="498"/>
      <c r="P18" s="498"/>
      <c r="Q18" s="498"/>
      <c r="R18" s="499"/>
      <c r="S18" s="499"/>
      <c r="T18" s="499"/>
      <c r="U18" s="499"/>
      <c r="V18" s="500"/>
      <c r="W18" s="394"/>
      <c r="X18" s="395"/>
      <c r="Y18" s="395"/>
      <c r="Z18" s="395"/>
      <c r="AA18" s="395"/>
      <c r="AB18" s="386"/>
      <c r="AC18" s="501">
        <v>71.8</v>
      </c>
      <c r="AD18" s="502"/>
      <c r="AE18" s="502"/>
      <c r="AF18" s="502"/>
      <c r="AG18" s="503"/>
      <c r="AH18" s="501">
        <v>71</v>
      </c>
      <c r="AI18" s="502"/>
      <c r="AJ18" s="502"/>
      <c r="AK18" s="502"/>
      <c r="AL18" s="504"/>
      <c r="AM18" s="405"/>
      <c r="AN18" s="406"/>
      <c r="AO18" s="406"/>
      <c r="AP18" s="406"/>
      <c r="AQ18" s="406"/>
      <c r="AR18" s="406"/>
      <c r="AS18" s="406"/>
      <c r="AT18" s="407"/>
      <c r="AU18" s="408"/>
      <c r="AV18" s="409"/>
      <c r="AW18" s="409"/>
      <c r="AX18" s="409"/>
      <c r="AY18" s="410" t="s">
        <v>90</v>
      </c>
      <c r="AZ18" s="411"/>
      <c r="BA18" s="411"/>
      <c r="BB18" s="411"/>
      <c r="BC18" s="411"/>
      <c r="BD18" s="411"/>
      <c r="BE18" s="411"/>
      <c r="BF18" s="411"/>
      <c r="BG18" s="411"/>
      <c r="BH18" s="411"/>
      <c r="BI18" s="411"/>
      <c r="BJ18" s="411"/>
      <c r="BK18" s="411"/>
      <c r="BL18" s="411"/>
      <c r="BM18" s="412"/>
      <c r="BN18" s="413">
        <v>4365552</v>
      </c>
      <c r="BO18" s="414"/>
      <c r="BP18" s="414"/>
      <c r="BQ18" s="414"/>
      <c r="BR18" s="414"/>
      <c r="BS18" s="414"/>
      <c r="BT18" s="414"/>
      <c r="BU18" s="415"/>
      <c r="BV18" s="413">
        <v>3941278</v>
      </c>
      <c r="BW18" s="414"/>
      <c r="BX18" s="414"/>
      <c r="BY18" s="414"/>
      <c r="BZ18" s="414"/>
      <c r="CA18" s="414"/>
      <c r="CB18" s="414"/>
      <c r="CC18" s="415"/>
      <c r="CD18" s="53"/>
      <c r="CE18" s="494"/>
      <c r="CF18" s="494"/>
      <c r="CG18" s="494"/>
      <c r="CH18" s="494"/>
      <c r="CI18" s="494"/>
      <c r="CJ18" s="494"/>
      <c r="CK18" s="494"/>
      <c r="CL18" s="494"/>
      <c r="CM18" s="494"/>
      <c r="CN18" s="494"/>
      <c r="CO18" s="494"/>
      <c r="CP18" s="494"/>
      <c r="CQ18" s="494"/>
      <c r="CR18" s="494"/>
      <c r="CS18" s="495"/>
      <c r="CT18" s="379"/>
      <c r="CU18" s="380"/>
      <c r="CV18" s="380"/>
      <c r="CW18" s="380"/>
      <c r="CX18" s="380"/>
      <c r="CY18" s="380"/>
      <c r="CZ18" s="380"/>
      <c r="DA18" s="381"/>
      <c r="DB18" s="379"/>
      <c r="DC18" s="380"/>
      <c r="DD18" s="380"/>
      <c r="DE18" s="380"/>
      <c r="DF18" s="380"/>
      <c r="DG18" s="380"/>
      <c r="DH18" s="380"/>
      <c r="DI18" s="381"/>
    </row>
    <row r="19" spans="1:113" ht="18.75" customHeight="1" thickBot="1" x14ac:dyDescent="0.25">
      <c r="A19" s="40"/>
      <c r="B19" s="496" t="s">
        <v>91</v>
      </c>
      <c r="C19" s="425"/>
      <c r="D19" s="425"/>
      <c r="E19" s="497"/>
      <c r="F19" s="497"/>
      <c r="G19" s="497"/>
      <c r="H19" s="497"/>
      <c r="I19" s="497"/>
      <c r="J19" s="497"/>
      <c r="K19" s="497"/>
      <c r="L19" s="505">
        <v>60</v>
      </c>
      <c r="M19" s="505"/>
      <c r="N19" s="505"/>
      <c r="O19" s="505"/>
      <c r="P19" s="505"/>
      <c r="Q19" s="505"/>
      <c r="R19" s="506"/>
      <c r="S19" s="506"/>
      <c r="T19" s="506"/>
      <c r="U19" s="506"/>
      <c r="V19" s="507"/>
      <c r="W19" s="339"/>
      <c r="X19" s="340"/>
      <c r="Y19" s="340"/>
      <c r="Z19" s="340"/>
      <c r="AA19" s="340"/>
      <c r="AB19" s="340"/>
      <c r="AC19" s="514"/>
      <c r="AD19" s="514"/>
      <c r="AE19" s="514"/>
      <c r="AF19" s="514"/>
      <c r="AG19" s="514"/>
      <c r="AH19" s="514"/>
      <c r="AI19" s="514"/>
      <c r="AJ19" s="514"/>
      <c r="AK19" s="514"/>
      <c r="AL19" s="515"/>
      <c r="AM19" s="405"/>
      <c r="AN19" s="406"/>
      <c r="AO19" s="406"/>
      <c r="AP19" s="406"/>
      <c r="AQ19" s="406"/>
      <c r="AR19" s="406"/>
      <c r="AS19" s="406"/>
      <c r="AT19" s="407"/>
      <c r="AU19" s="408"/>
      <c r="AV19" s="409"/>
      <c r="AW19" s="409"/>
      <c r="AX19" s="409"/>
      <c r="AY19" s="410" t="s">
        <v>92</v>
      </c>
      <c r="AZ19" s="411"/>
      <c r="BA19" s="411"/>
      <c r="BB19" s="411"/>
      <c r="BC19" s="411"/>
      <c r="BD19" s="411"/>
      <c r="BE19" s="411"/>
      <c r="BF19" s="411"/>
      <c r="BG19" s="411"/>
      <c r="BH19" s="411"/>
      <c r="BI19" s="411"/>
      <c r="BJ19" s="411"/>
      <c r="BK19" s="411"/>
      <c r="BL19" s="411"/>
      <c r="BM19" s="412"/>
      <c r="BN19" s="413">
        <v>9293280</v>
      </c>
      <c r="BO19" s="414"/>
      <c r="BP19" s="414"/>
      <c r="BQ19" s="414"/>
      <c r="BR19" s="414"/>
      <c r="BS19" s="414"/>
      <c r="BT19" s="414"/>
      <c r="BU19" s="415"/>
      <c r="BV19" s="413">
        <v>8958272</v>
      </c>
      <c r="BW19" s="414"/>
      <c r="BX19" s="414"/>
      <c r="BY19" s="414"/>
      <c r="BZ19" s="414"/>
      <c r="CA19" s="414"/>
      <c r="CB19" s="414"/>
      <c r="CC19" s="415"/>
      <c r="CD19" s="53"/>
      <c r="CE19" s="494"/>
      <c r="CF19" s="494"/>
      <c r="CG19" s="494"/>
      <c r="CH19" s="494"/>
      <c r="CI19" s="494"/>
      <c r="CJ19" s="494"/>
      <c r="CK19" s="494"/>
      <c r="CL19" s="494"/>
      <c r="CM19" s="494"/>
      <c r="CN19" s="494"/>
      <c r="CO19" s="494"/>
      <c r="CP19" s="494"/>
      <c r="CQ19" s="494"/>
      <c r="CR19" s="494"/>
      <c r="CS19" s="495"/>
      <c r="CT19" s="379"/>
      <c r="CU19" s="380"/>
      <c r="CV19" s="380"/>
      <c r="CW19" s="380"/>
      <c r="CX19" s="380"/>
      <c r="CY19" s="380"/>
      <c r="CZ19" s="380"/>
      <c r="DA19" s="381"/>
      <c r="DB19" s="379"/>
      <c r="DC19" s="380"/>
      <c r="DD19" s="380"/>
      <c r="DE19" s="380"/>
      <c r="DF19" s="380"/>
      <c r="DG19" s="380"/>
      <c r="DH19" s="380"/>
      <c r="DI19" s="381"/>
    </row>
    <row r="20" spans="1:113" ht="18.75" customHeight="1" thickBot="1" x14ac:dyDescent="0.25">
      <c r="A20" s="40"/>
      <c r="B20" s="496" t="s">
        <v>93</v>
      </c>
      <c r="C20" s="425"/>
      <c r="D20" s="425"/>
      <c r="E20" s="497"/>
      <c r="F20" s="497"/>
      <c r="G20" s="497"/>
      <c r="H20" s="497"/>
      <c r="I20" s="497"/>
      <c r="J20" s="497"/>
      <c r="K20" s="497"/>
      <c r="L20" s="505">
        <v>3745</v>
      </c>
      <c r="M20" s="505"/>
      <c r="N20" s="505"/>
      <c r="O20" s="505"/>
      <c r="P20" s="505"/>
      <c r="Q20" s="505"/>
      <c r="R20" s="506"/>
      <c r="S20" s="506"/>
      <c r="T20" s="506"/>
      <c r="U20" s="506"/>
      <c r="V20" s="507"/>
      <c r="W20" s="394"/>
      <c r="X20" s="395"/>
      <c r="Y20" s="395"/>
      <c r="Z20" s="395"/>
      <c r="AA20" s="395"/>
      <c r="AB20" s="395"/>
      <c r="AC20" s="508"/>
      <c r="AD20" s="508"/>
      <c r="AE20" s="508"/>
      <c r="AF20" s="508"/>
      <c r="AG20" s="508"/>
      <c r="AH20" s="508"/>
      <c r="AI20" s="508"/>
      <c r="AJ20" s="508"/>
      <c r="AK20" s="508"/>
      <c r="AL20" s="509"/>
      <c r="AM20" s="510"/>
      <c r="AN20" s="437"/>
      <c r="AO20" s="437"/>
      <c r="AP20" s="437"/>
      <c r="AQ20" s="437"/>
      <c r="AR20" s="437"/>
      <c r="AS20" s="437"/>
      <c r="AT20" s="438"/>
      <c r="AU20" s="511"/>
      <c r="AV20" s="512"/>
      <c r="AW20" s="512"/>
      <c r="AX20" s="513"/>
      <c r="AY20" s="410"/>
      <c r="AZ20" s="411"/>
      <c r="BA20" s="411"/>
      <c r="BB20" s="411"/>
      <c r="BC20" s="411"/>
      <c r="BD20" s="411"/>
      <c r="BE20" s="411"/>
      <c r="BF20" s="411"/>
      <c r="BG20" s="411"/>
      <c r="BH20" s="411"/>
      <c r="BI20" s="411"/>
      <c r="BJ20" s="411"/>
      <c r="BK20" s="411"/>
      <c r="BL20" s="411"/>
      <c r="BM20" s="412"/>
      <c r="BN20" s="413"/>
      <c r="BO20" s="414"/>
      <c r="BP20" s="414"/>
      <c r="BQ20" s="414"/>
      <c r="BR20" s="414"/>
      <c r="BS20" s="414"/>
      <c r="BT20" s="414"/>
      <c r="BU20" s="415"/>
      <c r="BV20" s="413"/>
      <c r="BW20" s="414"/>
      <c r="BX20" s="414"/>
      <c r="BY20" s="414"/>
      <c r="BZ20" s="414"/>
      <c r="CA20" s="414"/>
      <c r="CB20" s="414"/>
      <c r="CC20" s="415"/>
      <c r="CD20" s="53"/>
      <c r="CE20" s="494"/>
      <c r="CF20" s="494"/>
      <c r="CG20" s="494"/>
      <c r="CH20" s="494"/>
      <c r="CI20" s="494"/>
      <c r="CJ20" s="494"/>
      <c r="CK20" s="494"/>
      <c r="CL20" s="494"/>
      <c r="CM20" s="494"/>
      <c r="CN20" s="494"/>
      <c r="CO20" s="494"/>
      <c r="CP20" s="494"/>
      <c r="CQ20" s="494"/>
      <c r="CR20" s="494"/>
      <c r="CS20" s="495"/>
      <c r="CT20" s="379"/>
      <c r="CU20" s="380"/>
      <c r="CV20" s="380"/>
      <c r="CW20" s="380"/>
      <c r="CX20" s="380"/>
      <c r="CY20" s="380"/>
      <c r="CZ20" s="380"/>
      <c r="DA20" s="381"/>
      <c r="DB20" s="379"/>
      <c r="DC20" s="380"/>
      <c r="DD20" s="380"/>
      <c r="DE20" s="380"/>
      <c r="DF20" s="380"/>
      <c r="DG20" s="380"/>
      <c r="DH20" s="380"/>
      <c r="DI20" s="381"/>
    </row>
    <row r="21" spans="1:113" ht="18.75" customHeight="1" thickBot="1" x14ac:dyDescent="0.25">
      <c r="A21" s="40"/>
      <c r="B21" s="516" t="s">
        <v>94</v>
      </c>
      <c r="C21" s="517"/>
      <c r="D21" s="517"/>
      <c r="E21" s="517"/>
      <c r="F21" s="517"/>
      <c r="G21" s="517"/>
      <c r="H21" s="517"/>
      <c r="I21" s="517"/>
      <c r="J21" s="517"/>
      <c r="K21" s="517"/>
      <c r="L21" s="517"/>
      <c r="M21" s="517"/>
      <c r="N21" s="517"/>
      <c r="O21" s="517"/>
      <c r="P21" s="517"/>
      <c r="Q21" s="517"/>
      <c r="R21" s="517"/>
      <c r="S21" s="517"/>
      <c r="T21" s="517"/>
      <c r="U21" s="517"/>
      <c r="V21" s="517"/>
      <c r="W21" s="517"/>
      <c r="X21" s="517"/>
      <c r="Y21" s="517"/>
      <c r="Z21" s="517"/>
      <c r="AA21" s="517"/>
      <c r="AB21" s="517"/>
      <c r="AC21" s="517"/>
      <c r="AD21" s="517"/>
      <c r="AE21" s="517"/>
      <c r="AF21" s="517"/>
      <c r="AG21" s="517"/>
      <c r="AH21" s="517"/>
      <c r="AI21" s="517"/>
      <c r="AJ21" s="517"/>
      <c r="AK21" s="517"/>
      <c r="AL21" s="517"/>
      <c r="AM21" s="517"/>
      <c r="AN21" s="517"/>
      <c r="AO21" s="517"/>
      <c r="AP21" s="517"/>
      <c r="AQ21" s="517"/>
      <c r="AR21" s="517"/>
      <c r="AS21" s="517"/>
      <c r="AT21" s="517"/>
      <c r="AU21" s="517"/>
      <c r="AV21" s="517"/>
      <c r="AW21" s="517"/>
      <c r="AX21" s="518"/>
      <c r="AY21" s="519"/>
      <c r="AZ21" s="520"/>
      <c r="BA21" s="520"/>
      <c r="BB21" s="520"/>
      <c r="BC21" s="520"/>
      <c r="BD21" s="520"/>
      <c r="BE21" s="520"/>
      <c r="BF21" s="520"/>
      <c r="BG21" s="520"/>
      <c r="BH21" s="520"/>
      <c r="BI21" s="520"/>
      <c r="BJ21" s="520"/>
      <c r="BK21" s="520"/>
      <c r="BL21" s="520"/>
      <c r="BM21" s="521"/>
      <c r="BN21" s="522"/>
      <c r="BO21" s="523"/>
      <c r="BP21" s="523"/>
      <c r="BQ21" s="523"/>
      <c r="BR21" s="523"/>
      <c r="BS21" s="523"/>
      <c r="BT21" s="523"/>
      <c r="BU21" s="524"/>
      <c r="BV21" s="522"/>
      <c r="BW21" s="523"/>
      <c r="BX21" s="523"/>
      <c r="BY21" s="523"/>
      <c r="BZ21" s="523"/>
      <c r="CA21" s="523"/>
      <c r="CB21" s="523"/>
      <c r="CC21" s="524"/>
      <c r="CD21" s="53"/>
      <c r="CE21" s="494"/>
      <c r="CF21" s="494"/>
      <c r="CG21" s="494"/>
      <c r="CH21" s="494"/>
      <c r="CI21" s="494"/>
      <c r="CJ21" s="494"/>
      <c r="CK21" s="494"/>
      <c r="CL21" s="494"/>
      <c r="CM21" s="494"/>
      <c r="CN21" s="494"/>
      <c r="CO21" s="494"/>
      <c r="CP21" s="494"/>
      <c r="CQ21" s="494"/>
      <c r="CR21" s="494"/>
      <c r="CS21" s="495"/>
      <c r="CT21" s="379"/>
      <c r="CU21" s="380"/>
      <c r="CV21" s="380"/>
      <c r="CW21" s="380"/>
      <c r="CX21" s="380"/>
      <c r="CY21" s="380"/>
      <c r="CZ21" s="380"/>
      <c r="DA21" s="381"/>
      <c r="DB21" s="379"/>
      <c r="DC21" s="380"/>
      <c r="DD21" s="380"/>
      <c r="DE21" s="380"/>
      <c r="DF21" s="380"/>
      <c r="DG21" s="380"/>
      <c r="DH21" s="380"/>
      <c r="DI21" s="381"/>
    </row>
    <row r="22" spans="1:113" ht="18.75" customHeight="1" x14ac:dyDescent="0.2">
      <c r="A22" s="40"/>
      <c r="B22" s="525" t="s">
        <v>95</v>
      </c>
      <c r="C22" s="526"/>
      <c r="D22" s="527"/>
      <c r="E22" s="388" t="s">
        <v>24</v>
      </c>
      <c r="F22" s="393"/>
      <c r="G22" s="393"/>
      <c r="H22" s="393"/>
      <c r="I22" s="393"/>
      <c r="J22" s="393"/>
      <c r="K22" s="383"/>
      <c r="L22" s="388" t="s">
        <v>96</v>
      </c>
      <c r="M22" s="393"/>
      <c r="N22" s="393"/>
      <c r="O22" s="393"/>
      <c r="P22" s="383"/>
      <c r="Q22" s="534" t="s">
        <v>97</v>
      </c>
      <c r="R22" s="535"/>
      <c r="S22" s="535"/>
      <c r="T22" s="535"/>
      <c r="U22" s="535"/>
      <c r="V22" s="536"/>
      <c r="W22" s="540" t="s">
        <v>98</v>
      </c>
      <c r="X22" s="526"/>
      <c r="Y22" s="527"/>
      <c r="Z22" s="388" t="s">
        <v>24</v>
      </c>
      <c r="AA22" s="393"/>
      <c r="AB22" s="393"/>
      <c r="AC22" s="393"/>
      <c r="AD22" s="393"/>
      <c r="AE22" s="393"/>
      <c r="AF22" s="393"/>
      <c r="AG22" s="383"/>
      <c r="AH22" s="545" t="s">
        <v>99</v>
      </c>
      <c r="AI22" s="393"/>
      <c r="AJ22" s="393"/>
      <c r="AK22" s="393"/>
      <c r="AL22" s="383"/>
      <c r="AM22" s="545" t="s">
        <v>100</v>
      </c>
      <c r="AN22" s="546"/>
      <c r="AO22" s="546"/>
      <c r="AP22" s="546"/>
      <c r="AQ22" s="546"/>
      <c r="AR22" s="547"/>
      <c r="AS22" s="534" t="s">
        <v>97</v>
      </c>
      <c r="AT22" s="535"/>
      <c r="AU22" s="535"/>
      <c r="AV22" s="535"/>
      <c r="AW22" s="535"/>
      <c r="AX22" s="551"/>
      <c r="AY22" s="342" t="s">
        <v>101</v>
      </c>
      <c r="AZ22" s="343"/>
      <c r="BA22" s="343"/>
      <c r="BB22" s="343"/>
      <c r="BC22" s="343"/>
      <c r="BD22" s="343"/>
      <c r="BE22" s="343"/>
      <c r="BF22" s="343"/>
      <c r="BG22" s="343"/>
      <c r="BH22" s="343"/>
      <c r="BI22" s="343"/>
      <c r="BJ22" s="343"/>
      <c r="BK22" s="343"/>
      <c r="BL22" s="343"/>
      <c r="BM22" s="344"/>
      <c r="BN22" s="345">
        <v>6278016</v>
      </c>
      <c r="BO22" s="346"/>
      <c r="BP22" s="346"/>
      <c r="BQ22" s="346"/>
      <c r="BR22" s="346"/>
      <c r="BS22" s="346"/>
      <c r="BT22" s="346"/>
      <c r="BU22" s="347"/>
      <c r="BV22" s="345">
        <v>6458611</v>
      </c>
      <c r="BW22" s="346"/>
      <c r="BX22" s="346"/>
      <c r="BY22" s="346"/>
      <c r="BZ22" s="346"/>
      <c r="CA22" s="346"/>
      <c r="CB22" s="346"/>
      <c r="CC22" s="347"/>
      <c r="CD22" s="53"/>
      <c r="CE22" s="494"/>
      <c r="CF22" s="494"/>
      <c r="CG22" s="494"/>
      <c r="CH22" s="494"/>
      <c r="CI22" s="494"/>
      <c r="CJ22" s="494"/>
      <c r="CK22" s="494"/>
      <c r="CL22" s="494"/>
      <c r="CM22" s="494"/>
      <c r="CN22" s="494"/>
      <c r="CO22" s="494"/>
      <c r="CP22" s="494"/>
      <c r="CQ22" s="494"/>
      <c r="CR22" s="494"/>
      <c r="CS22" s="495"/>
      <c r="CT22" s="379"/>
      <c r="CU22" s="380"/>
      <c r="CV22" s="380"/>
      <c r="CW22" s="380"/>
      <c r="CX22" s="380"/>
      <c r="CY22" s="380"/>
      <c r="CZ22" s="380"/>
      <c r="DA22" s="381"/>
      <c r="DB22" s="379"/>
      <c r="DC22" s="380"/>
      <c r="DD22" s="380"/>
      <c r="DE22" s="380"/>
      <c r="DF22" s="380"/>
      <c r="DG22" s="380"/>
      <c r="DH22" s="380"/>
      <c r="DI22" s="381"/>
    </row>
    <row r="23" spans="1:113" ht="18.75" customHeight="1" x14ac:dyDescent="0.2">
      <c r="A23" s="40"/>
      <c r="B23" s="528"/>
      <c r="C23" s="529"/>
      <c r="D23" s="530"/>
      <c r="E23" s="368"/>
      <c r="F23" s="373"/>
      <c r="G23" s="373"/>
      <c r="H23" s="373"/>
      <c r="I23" s="373"/>
      <c r="J23" s="373"/>
      <c r="K23" s="362"/>
      <c r="L23" s="368"/>
      <c r="M23" s="373"/>
      <c r="N23" s="373"/>
      <c r="O23" s="373"/>
      <c r="P23" s="362"/>
      <c r="Q23" s="537"/>
      <c r="R23" s="538"/>
      <c r="S23" s="538"/>
      <c r="T23" s="538"/>
      <c r="U23" s="538"/>
      <c r="V23" s="539"/>
      <c r="W23" s="541"/>
      <c r="X23" s="529"/>
      <c r="Y23" s="530"/>
      <c r="Z23" s="368"/>
      <c r="AA23" s="373"/>
      <c r="AB23" s="373"/>
      <c r="AC23" s="373"/>
      <c r="AD23" s="373"/>
      <c r="AE23" s="373"/>
      <c r="AF23" s="373"/>
      <c r="AG23" s="362"/>
      <c r="AH23" s="368"/>
      <c r="AI23" s="373"/>
      <c r="AJ23" s="373"/>
      <c r="AK23" s="373"/>
      <c r="AL23" s="362"/>
      <c r="AM23" s="548"/>
      <c r="AN23" s="549"/>
      <c r="AO23" s="549"/>
      <c r="AP23" s="549"/>
      <c r="AQ23" s="549"/>
      <c r="AR23" s="550"/>
      <c r="AS23" s="537"/>
      <c r="AT23" s="538"/>
      <c r="AU23" s="538"/>
      <c r="AV23" s="538"/>
      <c r="AW23" s="538"/>
      <c r="AX23" s="552"/>
      <c r="AY23" s="410" t="s">
        <v>102</v>
      </c>
      <c r="AZ23" s="411"/>
      <c r="BA23" s="411"/>
      <c r="BB23" s="411"/>
      <c r="BC23" s="411"/>
      <c r="BD23" s="411"/>
      <c r="BE23" s="411"/>
      <c r="BF23" s="411"/>
      <c r="BG23" s="411"/>
      <c r="BH23" s="411"/>
      <c r="BI23" s="411"/>
      <c r="BJ23" s="411"/>
      <c r="BK23" s="411"/>
      <c r="BL23" s="411"/>
      <c r="BM23" s="412"/>
      <c r="BN23" s="413">
        <v>4748447</v>
      </c>
      <c r="BO23" s="414"/>
      <c r="BP23" s="414"/>
      <c r="BQ23" s="414"/>
      <c r="BR23" s="414"/>
      <c r="BS23" s="414"/>
      <c r="BT23" s="414"/>
      <c r="BU23" s="415"/>
      <c r="BV23" s="413">
        <v>4624519</v>
      </c>
      <c r="BW23" s="414"/>
      <c r="BX23" s="414"/>
      <c r="BY23" s="414"/>
      <c r="BZ23" s="414"/>
      <c r="CA23" s="414"/>
      <c r="CB23" s="414"/>
      <c r="CC23" s="415"/>
      <c r="CD23" s="53"/>
      <c r="CE23" s="494"/>
      <c r="CF23" s="494"/>
      <c r="CG23" s="494"/>
      <c r="CH23" s="494"/>
      <c r="CI23" s="494"/>
      <c r="CJ23" s="494"/>
      <c r="CK23" s="494"/>
      <c r="CL23" s="494"/>
      <c r="CM23" s="494"/>
      <c r="CN23" s="494"/>
      <c r="CO23" s="494"/>
      <c r="CP23" s="494"/>
      <c r="CQ23" s="494"/>
      <c r="CR23" s="494"/>
      <c r="CS23" s="495"/>
      <c r="CT23" s="379"/>
      <c r="CU23" s="380"/>
      <c r="CV23" s="380"/>
      <c r="CW23" s="380"/>
      <c r="CX23" s="380"/>
      <c r="CY23" s="380"/>
      <c r="CZ23" s="380"/>
      <c r="DA23" s="381"/>
      <c r="DB23" s="379"/>
      <c r="DC23" s="380"/>
      <c r="DD23" s="380"/>
      <c r="DE23" s="380"/>
      <c r="DF23" s="380"/>
      <c r="DG23" s="380"/>
      <c r="DH23" s="380"/>
      <c r="DI23" s="381"/>
    </row>
    <row r="24" spans="1:113" ht="18.75" customHeight="1" thickBot="1" x14ac:dyDescent="0.25">
      <c r="A24" s="40"/>
      <c r="B24" s="528"/>
      <c r="C24" s="529"/>
      <c r="D24" s="530"/>
      <c r="E24" s="432" t="s">
        <v>103</v>
      </c>
      <c r="F24" s="406"/>
      <c r="G24" s="406"/>
      <c r="H24" s="406"/>
      <c r="I24" s="406"/>
      <c r="J24" s="406"/>
      <c r="K24" s="407"/>
      <c r="L24" s="433">
        <v>1</v>
      </c>
      <c r="M24" s="434"/>
      <c r="N24" s="434"/>
      <c r="O24" s="434"/>
      <c r="P24" s="476"/>
      <c r="Q24" s="433">
        <v>8500</v>
      </c>
      <c r="R24" s="434"/>
      <c r="S24" s="434"/>
      <c r="T24" s="434"/>
      <c r="U24" s="434"/>
      <c r="V24" s="476"/>
      <c r="W24" s="541"/>
      <c r="X24" s="529"/>
      <c r="Y24" s="530"/>
      <c r="Z24" s="432" t="s">
        <v>104</v>
      </c>
      <c r="AA24" s="406"/>
      <c r="AB24" s="406"/>
      <c r="AC24" s="406"/>
      <c r="AD24" s="406"/>
      <c r="AE24" s="406"/>
      <c r="AF24" s="406"/>
      <c r="AG24" s="407"/>
      <c r="AH24" s="433">
        <v>157</v>
      </c>
      <c r="AI24" s="434"/>
      <c r="AJ24" s="434"/>
      <c r="AK24" s="434"/>
      <c r="AL24" s="476"/>
      <c r="AM24" s="433">
        <v>463307</v>
      </c>
      <c r="AN24" s="434"/>
      <c r="AO24" s="434"/>
      <c r="AP24" s="434"/>
      <c r="AQ24" s="434"/>
      <c r="AR24" s="476"/>
      <c r="AS24" s="433">
        <v>2951</v>
      </c>
      <c r="AT24" s="434"/>
      <c r="AU24" s="434"/>
      <c r="AV24" s="434"/>
      <c r="AW24" s="434"/>
      <c r="AX24" s="435"/>
      <c r="AY24" s="519" t="s">
        <v>105</v>
      </c>
      <c r="AZ24" s="520"/>
      <c r="BA24" s="520"/>
      <c r="BB24" s="520"/>
      <c r="BC24" s="520"/>
      <c r="BD24" s="520"/>
      <c r="BE24" s="520"/>
      <c r="BF24" s="520"/>
      <c r="BG24" s="520"/>
      <c r="BH24" s="520"/>
      <c r="BI24" s="520"/>
      <c r="BJ24" s="520"/>
      <c r="BK24" s="520"/>
      <c r="BL24" s="520"/>
      <c r="BM24" s="521"/>
      <c r="BN24" s="413">
        <v>4103590</v>
      </c>
      <c r="BO24" s="414"/>
      <c r="BP24" s="414"/>
      <c r="BQ24" s="414"/>
      <c r="BR24" s="414"/>
      <c r="BS24" s="414"/>
      <c r="BT24" s="414"/>
      <c r="BU24" s="415"/>
      <c r="BV24" s="413">
        <v>4040296</v>
      </c>
      <c r="BW24" s="414"/>
      <c r="BX24" s="414"/>
      <c r="BY24" s="414"/>
      <c r="BZ24" s="414"/>
      <c r="CA24" s="414"/>
      <c r="CB24" s="414"/>
      <c r="CC24" s="415"/>
      <c r="CD24" s="53"/>
      <c r="CE24" s="494"/>
      <c r="CF24" s="494"/>
      <c r="CG24" s="494"/>
      <c r="CH24" s="494"/>
      <c r="CI24" s="494"/>
      <c r="CJ24" s="494"/>
      <c r="CK24" s="494"/>
      <c r="CL24" s="494"/>
      <c r="CM24" s="494"/>
      <c r="CN24" s="494"/>
      <c r="CO24" s="494"/>
      <c r="CP24" s="494"/>
      <c r="CQ24" s="494"/>
      <c r="CR24" s="494"/>
      <c r="CS24" s="495"/>
      <c r="CT24" s="379"/>
      <c r="CU24" s="380"/>
      <c r="CV24" s="380"/>
      <c r="CW24" s="380"/>
      <c r="CX24" s="380"/>
      <c r="CY24" s="380"/>
      <c r="CZ24" s="380"/>
      <c r="DA24" s="381"/>
      <c r="DB24" s="379"/>
      <c r="DC24" s="380"/>
      <c r="DD24" s="380"/>
      <c r="DE24" s="380"/>
      <c r="DF24" s="380"/>
      <c r="DG24" s="380"/>
      <c r="DH24" s="380"/>
      <c r="DI24" s="381"/>
    </row>
    <row r="25" spans="1:113" ht="18.75" customHeight="1" x14ac:dyDescent="0.2">
      <c r="A25" s="40"/>
      <c r="B25" s="528"/>
      <c r="C25" s="529"/>
      <c r="D25" s="530"/>
      <c r="E25" s="432" t="s">
        <v>106</v>
      </c>
      <c r="F25" s="406"/>
      <c r="G25" s="406"/>
      <c r="H25" s="406"/>
      <c r="I25" s="406"/>
      <c r="J25" s="406"/>
      <c r="K25" s="407"/>
      <c r="L25" s="433">
        <v>1</v>
      </c>
      <c r="M25" s="434"/>
      <c r="N25" s="434"/>
      <c r="O25" s="434"/>
      <c r="P25" s="476"/>
      <c r="Q25" s="433">
        <v>6700</v>
      </c>
      <c r="R25" s="434"/>
      <c r="S25" s="434"/>
      <c r="T25" s="434"/>
      <c r="U25" s="434"/>
      <c r="V25" s="476"/>
      <c r="W25" s="541"/>
      <c r="X25" s="529"/>
      <c r="Y25" s="530"/>
      <c r="Z25" s="432" t="s">
        <v>107</v>
      </c>
      <c r="AA25" s="406"/>
      <c r="AB25" s="406"/>
      <c r="AC25" s="406"/>
      <c r="AD25" s="406"/>
      <c r="AE25" s="406"/>
      <c r="AF25" s="406"/>
      <c r="AG25" s="407"/>
      <c r="AH25" s="433" t="s">
        <v>64</v>
      </c>
      <c r="AI25" s="434"/>
      <c r="AJ25" s="434"/>
      <c r="AK25" s="434"/>
      <c r="AL25" s="476"/>
      <c r="AM25" s="433" t="s">
        <v>64</v>
      </c>
      <c r="AN25" s="434"/>
      <c r="AO25" s="434"/>
      <c r="AP25" s="434"/>
      <c r="AQ25" s="434"/>
      <c r="AR25" s="476"/>
      <c r="AS25" s="433" t="s">
        <v>64</v>
      </c>
      <c r="AT25" s="434"/>
      <c r="AU25" s="434"/>
      <c r="AV25" s="434"/>
      <c r="AW25" s="434"/>
      <c r="AX25" s="435"/>
      <c r="AY25" s="342" t="s">
        <v>108</v>
      </c>
      <c r="AZ25" s="343"/>
      <c r="BA25" s="343"/>
      <c r="BB25" s="343"/>
      <c r="BC25" s="343"/>
      <c r="BD25" s="343"/>
      <c r="BE25" s="343"/>
      <c r="BF25" s="343"/>
      <c r="BG25" s="343"/>
      <c r="BH25" s="343"/>
      <c r="BI25" s="343"/>
      <c r="BJ25" s="343"/>
      <c r="BK25" s="343"/>
      <c r="BL25" s="343"/>
      <c r="BM25" s="344"/>
      <c r="BN25" s="345">
        <v>1725929</v>
      </c>
      <c r="BO25" s="346"/>
      <c r="BP25" s="346"/>
      <c r="BQ25" s="346"/>
      <c r="BR25" s="346"/>
      <c r="BS25" s="346"/>
      <c r="BT25" s="346"/>
      <c r="BU25" s="347"/>
      <c r="BV25" s="345">
        <v>1694565</v>
      </c>
      <c r="BW25" s="346"/>
      <c r="BX25" s="346"/>
      <c r="BY25" s="346"/>
      <c r="BZ25" s="346"/>
      <c r="CA25" s="346"/>
      <c r="CB25" s="346"/>
      <c r="CC25" s="347"/>
      <c r="CD25" s="53"/>
      <c r="CE25" s="494"/>
      <c r="CF25" s="494"/>
      <c r="CG25" s="494"/>
      <c r="CH25" s="494"/>
      <c r="CI25" s="494"/>
      <c r="CJ25" s="494"/>
      <c r="CK25" s="494"/>
      <c r="CL25" s="494"/>
      <c r="CM25" s="494"/>
      <c r="CN25" s="494"/>
      <c r="CO25" s="494"/>
      <c r="CP25" s="494"/>
      <c r="CQ25" s="494"/>
      <c r="CR25" s="494"/>
      <c r="CS25" s="495"/>
      <c r="CT25" s="379"/>
      <c r="CU25" s="380"/>
      <c r="CV25" s="380"/>
      <c r="CW25" s="380"/>
      <c r="CX25" s="380"/>
      <c r="CY25" s="380"/>
      <c r="CZ25" s="380"/>
      <c r="DA25" s="381"/>
      <c r="DB25" s="379"/>
      <c r="DC25" s="380"/>
      <c r="DD25" s="380"/>
      <c r="DE25" s="380"/>
      <c r="DF25" s="380"/>
      <c r="DG25" s="380"/>
      <c r="DH25" s="380"/>
      <c r="DI25" s="381"/>
    </row>
    <row r="26" spans="1:113" ht="18.75" customHeight="1" x14ac:dyDescent="0.2">
      <c r="A26" s="40"/>
      <c r="B26" s="528"/>
      <c r="C26" s="529"/>
      <c r="D26" s="530"/>
      <c r="E26" s="432" t="s">
        <v>109</v>
      </c>
      <c r="F26" s="406"/>
      <c r="G26" s="406"/>
      <c r="H26" s="406"/>
      <c r="I26" s="406"/>
      <c r="J26" s="406"/>
      <c r="K26" s="407"/>
      <c r="L26" s="433">
        <v>1</v>
      </c>
      <c r="M26" s="434"/>
      <c r="N26" s="434"/>
      <c r="O26" s="434"/>
      <c r="P26" s="476"/>
      <c r="Q26" s="433">
        <v>5600</v>
      </c>
      <c r="R26" s="434"/>
      <c r="S26" s="434"/>
      <c r="T26" s="434"/>
      <c r="U26" s="434"/>
      <c r="V26" s="476"/>
      <c r="W26" s="541"/>
      <c r="X26" s="529"/>
      <c r="Y26" s="530"/>
      <c r="Z26" s="432" t="s">
        <v>110</v>
      </c>
      <c r="AA26" s="553"/>
      <c r="AB26" s="553"/>
      <c r="AC26" s="553"/>
      <c r="AD26" s="553"/>
      <c r="AE26" s="553"/>
      <c r="AF26" s="553"/>
      <c r="AG26" s="554"/>
      <c r="AH26" s="433">
        <v>7</v>
      </c>
      <c r="AI26" s="434"/>
      <c r="AJ26" s="434"/>
      <c r="AK26" s="434"/>
      <c r="AL26" s="476"/>
      <c r="AM26" s="433">
        <v>16121</v>
      </c>
      <c r="AN26" s="434"/>
      <c r="AO26" s="434"/>
      <c r="AP26" s="434"/>
      <c r="AQ26" s="434"/>
      <c r="AR26" s="476"/>
      <c r="AS26" s="433">
        <v>2303</v>
      </c>
      <c r="AT26" s="434"/>
      <c r="AU26" s="434"/>
      <c r="AV26" s="434"/>
      <c r="AW26" s="434"/>
      <c r="AX26" s="435"/>
      <c r="AY26" s="416" t="s">
        <v>111</v>
      </c>
      <c r="AZ26" s="417"/>
      <c r="BA26" s="417"/>
      <c r="BB26" s="417"/>
      <c r="BC26" s="417"/>
      <c r="BD26" s="417"/>
      <c r="BE26" s="417"/>
      <c r="BF26" s="417"/>
      <c r="BG26" s="417"/>
      <c r="BH26" s="417"/>
      <c r="BI26" s="417"/>
      <c r="BJ26" s="417"/>
      <c r="BK26" s="417"/>
      <c r="BL26" s="417"/>
      <c r="BM26" s="418"/>
      <c r="BN26" s="413" t="s">
        <v>64</v>
      </c>
      <c r="BO26" s="414"/>
      <c r="BP26" s="414"/>
      <c r="BQ26" s="414"/>
      <c r="BR26" s="414"/>
      <c r="BS26" s="414"/>
      <c r="BT26" s="414"/>
      <c r="BU26" s="415"/>
      <c r="BV26" s="413" t="s">
        <v>64</v>
      </c>
      <c r="BW26" s="414"/>
      <c r="BX26" s="414"/>
      <c r="BY26" s="414"/>
      <c r="BZ26" s="414"/>
      <c r="CA26" s="414"/>
      <c r="CB26" s="414"/>
      <c r="CC26" s="415"/>
      <c r="CD26" s="53"/>
      <c r="CE26" s="494"/>
      <c r="CF26" s="494"/>
      <c r="CG26" s="494"/>
      <c r="CH26" s="494"/>
      <c r="CI26" s="494"/>
      <c r="CJ26" s="494"/>
      <c r="CK26" s="494"/>
      <c r="CL26" s="494"/>
      <c r="CM26" s="494"/>
      <c r="CN26" s="494"/>
      <c r="CO26" s="494"/>
      <c r="CP26" s="494"/>
      <c r="CQ26" s="494"/>
      <c r="CR26" s="494"/>
      <c r="CS26" s="495"/>
      <c r="CT26" s="379"/>
      <c r="CU26" s="380"/>
      <c r="CV26" s="380"/>
      <c r="CW26" s="380"/>
      <c r="CX26" s="380"/>
      <c r="CY26" s="380"/>
      <c r="CZ26" s="380"/>
      <c r="DA26" s="381"/>
      <c r="DB26" s="379"/>
      <c r="DC26" s="380"/>
      <c r="DD26" s="380"/>
      <c r="DE26" s="380"/>
      <c r="DF26" s="380"/>
      <c r="DG26" s="380"/>
      <c r="DH26" s="380"/>
      <c r="DI26" s="381"/>
    </row>
    <row r="27" spans="1:113" ht="18.75" customHeight="1" thickBot="1" x14ac:dyDescent="0.25">
      <c r="A27" s="40"/>
      <c r="B27" s="528"/>
      <c r="C27" s="529"/>
      <c r="D27" s="530"/>
      <c r="E27" s="432" t="s">
        <v>112</v>
      </c>
      <c r="F27" s="406"/>
      <c r="G27" s="406"/>
      <c r="H27" s="406"/>
      <c r="I27" s="406"/>
      <c r="J27" s="406"/>
      <c r="K27" s="407"/>
      <c r="L27" s="433">
        <v>1</v>
      </c>
      <c r="M27" s="434"/>
      <c r="N27" s="434"/>
      <c r="O27" s="434"/>
      <c r="P27" s="476"/>
      <c r="Q27" s="433">
        <v>3000</v>
      </c>
      <c r="R27" s="434"/>
      <c r="S27" s="434"/>
      <c r="T27" s="434"/>
      <c r="U27" s="434"/>
      <c r="V27" s="476"/>
      <c r="W27" s="541"/>
      <c r="X27" s="529"/>
      <c r="Y27" s="530"/>
      <c r="Z27" s="432" t="s">
        <v>113</v>
      </c>
      <c r="AA27" s="406"/>
      <c r="AB27" s="406"/>
      <c r="AC27" s="406"/>
      <c r="AD27" s="406"/>
      <c r="AE27" s="406"/>
      <c r="AF27" s="406"/>
      <c r="AG27" s="407"/>
      <c r="AH27" s="433" t="s">
        <v>64</v>
      </c>
      <c r="AI27" s="434"/>
      <c r="AJ27" s="434"/>
      <c r="AK27" s="434"/>
      <c r="AL27" s="476"/>
      <c r="AM27" s="433" t="s">
        <v>64</v>
      </c>
      <c r="AN27" s="434"/>
      <c r="AO27" s="434"/>
      <c r="AP27" s="434"/>
      <c r="AQ27" s="434"/>
      <c r="AR27" s="476"/>
      <c r="AS27" s="433" t="s">
        <v>64</v>
      </c>
      <c r="AT27" s="434"/>
      <c r="AU27" s="434"/>
      <c r="AV27" s="434"/>
      <c r="AW27" s="434"/>
      <c r="AX27" s="435"/>
      <c r="AY27" s="477" t="s">
        <v>114</v>
      </c>
      <c r="AZ27" s="478"/>
      <c r="BA27" s="478"/>
      <c r="BB27" s="478"/>
      <c r="BC27" s="478"/>
      <c r="BD27" s="478"/>
      <c r="BE27" s="478"/>
      <c r="BF27" s="478"/>
      <c r="BG27" s="478"/>
      <c r="BH27" s="478"/>
      <c r="BI27" s="478"/>
      <c r="BJ27" s="478"/>
      <c r="BK27" s="478"/>
      <c r="BL27" s="478"/>
      <c r="BM27" s="479"/>
      <c r="BN27" s="522">
        <v>126400</v>
      </c>
      <c r="BO27" s="523"/>
      <c r="BP27" s="523"/>
      <c r="BQ27" s="523"/>
      <c r="BR27" s="523"/>
      <c r="BS27" s="523"/>
      <c r="BT27" s="523"/>
      <c r="BU27" s="524"/>
      <c r="BV27" s="522">
        <v>126400</v>
      </c>
      <c r="BW27" s="523"/>
      <c r="BX27" s="523"/>
      <c r="BY27" s="523"/>
      <c r="BZ27" s="523"/>
      <c r="CA27" s="523"/>
      <c r="CB27" s="523"/>
      <c r="CC27" s="524"/>
      <c r="CD27" s="55"/>
      <c r="CE27" s="494"/>
      <c r="CF27" s="494"/>
      <c r="CG27" s="494"/>
      <c r="CH27" s="494"/>
      <c r="CI27" s="494"/>
      <c r="CJ27" s="494"/>
      <c r="CK27" s="494"/>
      <c r="CL27" s="494"/>
      <c r="CM27" s="494"/>
      <c r="CN27" s="494"/>
      <c r="CO27" s="494"/>
      <c r="CP27" s="494"/>
      <c r="CQ27" s="494"/>
      <c r="CR27" s="494"/>
      <c r="CS27" s="495"/>
      <c r="CT27" s="379"/>
      <c r="CU27" s="380"/>
      <c r="CV27" s="380"/>
      <c r="CW27" s="380"/>
      <c r="CX27" s="380"/>
      <c r="CY27" s="380"/>
      <c r="CZ27" s="380"/>
      <c r="DA27" s="381"/>
      <c r="DB27" s="379"/>
      <c r="DC27" s="380"/>
      <c r="DD27" s="380"/>
      <c r="DE27" s="380"/>
      <c r="DF27" s="380"/>
      <c r="DG27" s="380"/>
      <c r="DH27" s="380"/>
      <c r="DI27" s="381"/>
    </row>
    <row r="28" spans="1:113" ht="18.75" customHeight="1" x14ac:dyDescent="0.2">
      <c r="A28" s="40"/>
      <c r="B28" s="528"/>
      <c r="C28" s="529"/>
      <c r="D28" s="530"/>
      <c r="E28" s="432" t="s">
        <v>115</v>
      </c>
      <c r="F28" s="406"/>
      <c r="G28" s="406"/>
      <c r="H28" s="406"/>
      <c r="I28" s="406"/>
      <c r="J28" s="406"/>
      <c r="K28" s="407"/>
      <c r="L28" s="433">
        <v>1</v>
      </c>
      <c r="M28" s="434"/>
      <c r="N28" s="434"/>
      <c r="O28" s="434"/>
      <c r="P28" s="476"/>
      <c r="Q28" s="433">
        <v>2450</v>
      </c>
      <c r="R28" s="434"/>
      <c r="S28" s="434"/>
      <c r="T28" s="434"/>
      <c r="U28" s="434"/>
      <c r="V28" s="476"/>
      <c r="W28" s="541"/>
      <c r="X28" s="529"/>
      <c r="Y28" s="530"/>
      <c r="Z28" s="432" t="s">
        <v>116</v>
      </c>
      <c r="AA28" s="406"/>
      <c r="AB28" s="406"/>
      <c r="AC28" s="406"/>
      <c r="AD28" s="406"/>
      <c r="AE28" s="406"/>
      <c r="AF28" s="406"/>
      <c r="AG28" s="407"/>
      <c r="AH28" s="433" t="s">
        <v>64</v>
      </c>
      <c r="AI28" s="434"/>
      <c r="AJ28" s="434"/>
      <c r="AK28" s="434"/>
      <c r="AL28" s="476"/>
      <c r="AM28" s="433" t="s">
        <v>64</v>
      </c>
      <c r="AN28" s="434"/>
      <c r="AO28" s="434"/>
      <c r="AP28" s="434"/>
      <c r="AQ28" s="434"/>
      <c r="AR28" s="476"/>
      <c r="AS28" s="433" t="s">
        <v>64</v>
      </c>
      <c r="AT28" s="434"/>
      <c r="AU28" s="434"/>
      <c r="AV28" s="434"/>
      <c r="AW28" s="434"/>
      <c r="AX28" s="435"/>
      <c r="AY28" s="555" t="s">
        <v>117</v>
      </c>
      <c r="AZ28" s="556"/>
      <c r="BA28" s="556"/>
      <c r="BB28" s="557"/>
      <c r="BC28" s="342" t="s">
        <v>118</v>
      </c>
      <c r="BD28" s="343"/>
      <c r="BE28" s="343"/>
      <c r="BF28" s="343"/>
      <c r="BG28" s="343"/>
      <c r="BH28" s="343"/>
      <c r="BI28" s="343"/>
      <c r="BJ28" s="343"/>
      <c r="BK28" s="343"/>
      <c r="BL28" s="343"/>
      <c r="BM28" s="344"/>
      <c r="BN28" s="345">
        <v>2223152</v>
      </c>
      <c r="BO28" s="346"/>
      <c r="BP28" s="346"/>
      <c r="BQ28" s="346"/>
      <c r="BR28" s="346"/>
      <c r="BS28" s="346"/>
      <c r="BT28" s="346"/>
      <c r="BU28" s="347"/>
      <c r="BV28" s="345">
        <v>1849152</v>
      </c>
      <c r="BW28" s="346"/>
      <c r="BX28" s="346"/>
      <c r="BY28" s="346"/>
      <c r="BZ28" s="346"/>
      <c r="CA28" s="346"/>
      <c r="CB28" s="346"/>
      <c r="CC28" s="347"/>
      <c r="CD28" s="53"/>
      <c r="CE28" s="494"/>
      <c r="CF28" s="494"/>
      <c r="CG28" s="494"/>
      <c r="CH28" s="494"/>
      <c r="CI28" s="494"/>
      <c r="CJ28" s="494"/>
      <c r="CK28" s="494"/>
      <c r="CL28" s="494"/>
      <c r="CM28" s="494"/>
      <c r="CN28" s="494"/>
      <c r="CO28" s="494"/>
      <c r="CP28" s="494"/>
      <c r="CQ28" s="494"/>
      <c r="CR28" s="494"/>
      <c r="CS28" s="495"/>
      <c r="CT28" s="379"/>
      <c r="CU28" s="380"/>
      <c r="CV28" s="380"/>
      <c r="CW28" s="380"/>
      <c r="CX28" s="380"/>
      <c r="CY28" s="380"/>
      <c r="CZ28" s="380"/>
      <c r="DA28" s="381"/>
      <c r="DB28" s="379"/>
      <c r="DC28" s="380"/>
      <c r="DD28" s="380"/>
      <c r="DE28" s="380"/>
      <c r="DF28" s="380"/>
      <c r="DG28" s="380"/>
      <c r="DH28" s="380"/>
      <c r="DI28" s="381"/>
    </row>
    <row r="29" spans="1:113" ht="18.75" customHeight="1" x14ac:dyDescent="0.2">
      <c r="A29" s="40"/>
      <c r="B29" s="528"/>
      <c r="C29" s="529"/>
      <c r="D29" s="530"/>
      <c r="E29" s="432" t="s">
        <v>119</v>
      </c>
      <c r="F29" s="406"/>
      <c r="G29" s="406"/>
      <c r="H29" s="406"/>
      <c r="I29" s="406"/>
      <c r="J29" s="406"/>
      <c r="K29" s="407"/>
      <c r="L29" s="433">
        <v>12</v>
      </c>
      <c r="M29" s="434"/>
      <c r="N29" s="434"/>
      <c r="O29" s="434"/>
      <c r="P29" s="476"/>
      <c r="Q29" s="433">
        <v>2350</v>
      </c>
      <c r="R29" s="434"/>
      <c r="S29" s="434"/>
      <c r="T29" s="434"/>
      <c r="U29" s="434"/>
      <c r="V29" s="476"/>
      <c r="W29" s="542"/>
      <c r="X29" s="543"/>
      <c r="Y29" s="544"/>
      <c r="Z29" s="432" t="s">
        <v>120</v>
      </c>
      <c r="AA29" s="406"/>
      <c r="AB29" s="406"/>
      <c r="AC29" s="406"/>
      <c r="AD29" s="406"/>
      <c r="AE29" s="406"/>
      <c r="AF29" s="406"/>
      <c r="AG29" s="407"/>
      <c r="AH29" s="433">
        <v>157</v>
      </c>
      <c r="AI29" s="434"/>
      <c r="AJ29" s="434"/>
      <c r="AK29" s="434"/>
      <c r="AL29" s="476"/>
      <c r="AM29" s="433">
        <v>463307</v>
      </c>
      <c r="AN29" s="434"/>
      <c r="AO29" s="434"/>
      <c r="AP29" s="434"/>
      <c r="AQ29" s="434"/>
      <c r="AR29" s="476"/>
      <c r="AS29" s="433">
        <v>2951</v>
      </c>
      <c r="AT29" s="434"/>
      <c r="AU29" s="434"/>
      <c r="AV29" s="434"/>
      <c r="AW29" s="434"/>
      <c r="AX29" s="435"/>
      <c r="AY29" s="558"/>
      <c r="AZ29" s="559"/>
      <c r="BA29" s="559"/>
      <c r="BB29" s="560"/>
      <c r="BC29" s="410" t="s">
        <v>121</v>
      </c>
      <c r="BD29" s="411"/>
      <c r="BE29" s="411"/>
      <c r="BF29" s="411"/>
      <c r="BG29" s="411"/>
      <c r="BH29" s="411"/>
      <c r="BI29" s="411"/>
      <c r="BJ29" s="411"/>
      <c r="BK29" s="411"/>
      <c r="BL29" s="411"/>
      <c r="BM29" s="412"/>
      <c r="BN29" s="413">
        <v>71818</v>
      </c>
      <c r="BO29" s="414"/>
      <c r="BP29" s="414"/>
      <c r="BQ29" s="414"/>
      <c r="BR29" s="414"/>
      <c r="BS29" s="414"/>
      <c r="BT29" s="414"/>
      <c r="BU29" s="415"/>
      <c r="BV29" s="413">
        <v>71802</v>
      </c>
      <c r="BW29" s="414"/>
      <c r="BX29" s="414"/>
      <c r="BY29" s="414"/>
      <c r="BZ29" s="414"/>
      <c r="CA29" s="414"/>
      <c r="CB29" s="414"/>
      <c r="CC29" s="415"/>
      <c r="CD29" s="55"/>
      <c r="CE29" s="494"/>
      <c r="CF29" s="494"/>
      <c r="CG29" s="494"/>
      <c r="CH29" s="494"/>
      <c r="CI29" s="494"/>
      <c r="CJ29" s="494"/>
      <c r="CK29" s="494"/>
      <c r="CL29" s="494"/>
      <c r="CM29" s="494"/>
      <c r="CN29" s="494"/>
      <c r="CO29" s="494"/>
      <c r="CP29" s="494"/>
      <c r="CQ29" s="494"/>
      <c r="CR29" s="494"/>
      <c r="CS29" s="495"/>
      <c r="CT29" s="379"/>
      <c r="CU29" s="380"/>
      <c r="CV29" s="380"/>
      <c r="CW29" s="380"/>
      <c r="CX29" s="380"/>
      <c r="CY29" s="380"/>
      <c r="CZ29" s="380"/>
      <c r="DA29" s="381"/>
      <c r="DB29" s="379"/>
      <c r="DC29" s="380"/>
      <c r="DD29" s="380"/>
      <c r="DE29" s="380"/>
      <c r="DF29" s="380"/>
      <c r="DG29" s="380"/>
      <c r="DH29" s="380"/>
      <c r="DI29" s="381"/>
    </row>
    <row r="30" spans="1:113" ht="18.75" customHeight="1" thickBot="1" x14ac:dyDescent="0.25">
      <c r="A30" s="40"/>
      <c r="B30" s="531"/>
      <c r="C30" s="532"/>
      <c r="D30" s="533"/>
      <c r="E30" s="436"/>
      <c r="F30" s="437"/>
      <c r="G30" s="437"/>
      <c r="H30" s="437"/>
      <c r="I30" s="437"/>
      <c r="J30" s="437"/>
      <c r="K30" s="438"/>
      <c r="L30" s="565"/>
      <c r="M30" s="566"/>
      <c r="N30" s="566"/>
      <c r="O30" s="566"/>
      <c r="P30" s="567"/>
      <c r="Q30" s="565"/>
      <c r="R30" s="566"/>
      <c r="S30" s="566"/>
      <c r="T30" s="566"/>
      <c r="U30" s="566"/>
      <c r="V30" s="567"/>
      <c r="W30" s="568" t="s">
        <v>122</v>
      </c>
      <c r="X30" s="569"/>
      <c r="Y30" s="569"/>
      <c r="Z30" s="569"/>
      <c r="AA30" s="569"/>
      <c r="AB30" s="569"/>
      <c r="AC30" s="569"/>
      <c r="AD30" s="569"/>
      <c r="AE30" s="569"/>
      <c r="AF30" s="569"/>
      <c r="AG30" s="570"/>
      <c r="AH30" s="501">
        <v>95</v>
      </c>
      <c r="AI30" s="502"/>
      <c r="AJ30" s="502"/>
      <c r="AK30" s="502"/>
      <c r="AL30" s="502"/>
      <c r="AM30" s="502"/>
      <c r="AN30" s="502"/>
      <c r="AO30" s="502"/>
      <c r="AP30" s="502"/>
      <c r="AQ30" s="502"/>
      <c r="AR30" s="502"/>
      <c r="AS30" s="502"/>
      <c r="AT30" s="502"/>
      <c r="AU30" s="502"/>
      <c r="AV30" s="502"/>
      <c r="AW30" s="502"/>
      <c r="AX30" s="504"/>
      <c r="AY30" s="561"/>
      <c r="AZ30" s="562"/>
      <c r="BA30" s="562"/>
      <c r="BB30" s="563"/>
      <c r="BC30" s="519" t="s">
        <v>123</v>
      </c>
      <c r="BD30" s="520"/>
      <c r="BE30" s="520"/>
      <c r="BF30" s="520"/>
      <c r="BG30" s="520"/>
      <c r="BH30" s="520"/>
      <c r="BI30" s="520"/>
      <c r="BJ30" s="520"/>
      <c r="BK30" s="520"/>
      <c r="BL30" s="520"/>
      <c r="BM30" s="521"/>
      <c r="BN30" s="522">
        <v>4061001</v>
      </c>
      <c r="BO30" s="523"/>
      <c r="BP30" s="523"/>
      <c r="BQ30" s="523"/>
      <c r="BR30" s="523"/>
      <c r="BS30" s="523"/>
      <c r="BT30" s="523"/>
      <c r="BU30" s="524"/>
      <c r="BV30" s="522">
        <v>3497866</v>
      </c>
      <c r="BW30" s="523"/>
      <c r="BX30" s="523"/>
      <c r="BY30" s="523"/>
      <c r="BZ30" s="523"/>
      <c r="CA30" s="523"/>
      <c r="CB30" s="523"/>
      <c r="CC30" s="524"/>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2">
      <c r="A31" s="40"/>
      <c r="B31" s="62"/>
      <c r="DI31" s="63"/>
    </row>
    <row r="32" spans="1:113" ht="13.5" customHeight="1" x14ac:dyDescent="0.2">
      <c r="A32" s="40"/>
      <c r="B32" s="64"/>
      <c r="C32" s="564" t="s">
        <v>124</v>
      </c>
      <c r="D32" s="564"/>
      <c r="E32" s="564"/>
      <c r="F32" s="564"/>
      <c r="G32" s="564"/>
      <c r="H32" s="564"/>
      <c r="I32" s="564"/>
      <c r="J32" s="564"/>
      <c r="K32" s="564"/>
      <c r="L32" s="564"/>
      <c r="M32" s="564"/>
      <c r="N32" s="564"/>
      <c r="O32" s="564"/>
      <c r="P32" s="564"/>
      <c r="Q32" s="564"/>
      <c r="R32" s="564"/>
      <c r="S32" s="564"/>
      <c r="U32" s="417" t="s">
        <v>125</v>
      </c>
      <c r="V32" s="417"/>
      <c r="W32" s="417"/>
      <c r="X32" s="417"/>
      <c r="Y32" s="417"/>
      <c r="Z32" s="417"/>
      <c r="AA32" s="417"/>
      <c r="AB32" s="417"/>
      <c r="AC32" s="417"/>
      <c r="AD32" s="417"/>
      <c r="AE32" s="417"/>
      <c r="AF32" s="417"/>
      <c r="AG32" s="417"/>
      <c r="AH32" s="417"/>
      <c r="AI32" s="417"/>
      <c r="AJ32" s="417"/>
      <c r="AK32" s="417"/>
      <c r="AM32" s="417" t="s">
        <v>126</v>
      </c>
      <c r="AN32" s="417"/>
      <c r="AO32" s="417"/>
      <c r="AP32" s="417"/>
      <c r="AQ32" s="417"/>
      <c r="AR32" s="417"/>
      <c r="AS32" s="417"/>
      <c r="AT32" s="417"/>
      <c r="AU32" s="417"/>
      <c r="AV32" s="417"/>
      <c r="AW32" s="417"/>
      <c r="AX32" s="417"/>
      <c r="AY32" s="417"/>
      <c r="AZ32" s="417"/>
      <c r="BA32" s="417"/>
      <c r="BB32" s="417"/>
      <c r="BC32" s="417"/>
      <c r="BE32" s="417" t="s">
        <v>127</v>
      </c>
      <c r="BF32" s="417"/>
      <c r="BG32" s="417"/>
      <c r="BH32" s="417"/>
      <c r="BI32" s="417"/>
      <c r="BJ32" s="417"/>
      <c r="BK32" s="417"/>
      <c r="BL32" s="417"/>
      <c r="BM32" s="417"/>
      <c r="BN32" s="417"/>
      <c r="BO32" s="417"/>
      <c r="BP32" s="417"/>
      <c r="BQ32" s="417"/>
      <c r="BR32" s="417"/>
      <c r="BS32" s="417"/>
      <c r="BT32" s="417"/>
      <c r="BU32" s="417"/>
      <c r="BW32" s="417" t="s">
        <v>128</v>
      </c>
      <c r="BX32" s="417"/>
      <c r="BY32" s="417"/>
      <c r="BZ32" s="417"/>
      <c r="CA32" s="417"/>
      <c r="CB32" s="417"/>
      <c r="CC32" s="417"/>
      <c r="CD32" s="417"/>
      <c r="CE32" s="417"/>
      <c r="CF32" s="417"/>
      <c r="CG32" s="417"/>
      <c r="CH32" s="417"/>
      <c r="CI32" s="417"/>
      <c r="CJ32" s="417"/>
      <c r="CK32" s="417"/>
      <c r="CL32" s="417"/>
      <c r="CM32" s="417"/>
      <c r="CO32" s="417" t="s">
        <v>129</v>
      </c>
      <c r="CP32" s="417"/>
      <c r="CQ32" s="417"/>
      <c r="CR32" s="417"/>
      <c r="CS32" s="417"/>
      <c r="CT32" s="417"/>
      <c r="CU32" s="417"/>
      <c r="CV32" s="417"/>
      <c r="CW32" s="417"/>
      <c r="CX32" s="417"/>
      <c r="CY32" s="417"/>
      <c r="CZ32" s="417"/>
      <c r="DA32" s="417"/>
      <c r="DB32" s="417"/>
      <c r="DC32" s="417"/>
      <c r="DD32" s="417"/>
      <c r="DE32" s="417"/>
      <c r="DI32" s="63"/>
    </row>
    <row r="33" spans="1:113" ht="13.5" customHeight="1" x14ac:dyDescent="0.2">
      <c r="A33" s="40"/>
      <c r="B33" s="64"/>
      <c r="C33" s="400" t="s">
        <v>130</v>
      </c>
      <c r="D33" s="400"/>
      <c r="E33" s="371" t="s">
        <v>131</v>
      </c>
      <c r="F33" s="371"/>
      <c r="G33" s="371"/>
      <c r="H33" s="371"/>
      <c r="I33" s="371"/>
      <c r="J33" s="371"/>
      <c r="K33" s="371"/>
      <c r="L33" s="371"/>
      <c r="M33" s="371"/>
      <c r="N33" s="371"/>
      <c r="O33" s="371"/>
      <c r="P33" s="371"/>
      <c r="Q33" s="371"/>
      <c r="R33" s="371"/>
      <c r="S33" s="371"/>
      <c r="T33" s="65"/>
      <c r="U33" s="400" t="s">
        <v>130</v>
      </c>
      <c r="V33" s="400"/>
      <c r="W33" s="371" t="s">
        <v>131</v>
      </c>
      <c r="X33" s="371"/>
      <c r="Y33" s="371"/>
      <c r="Z33" s="371"/>
      <c r="AA33" s="371"/>
      <c r="AB33" s="371"/>
      <c r="AC33" s="371"/>
      <c r="AD33" s="371"/>
      <c r="AE33" s="371"/>
      <c r="AF33" s="371"/>
      <c r="AG33" s="371"/>
      <c r="AH33" s="371"/>
      <c r="AI33" s="371"/>
      <c r="AJ33" s="371"/>
      <c r="AK33" s="371"/>
      <c r="AL33" s="65"/>
      <c r="AM33" s="400" t="s">
        <v>130</v>
      </c>
      <c r="AN33" s="400"/>
      <c r="AO33" s="371" t="s">
        <v>131</v>
      </c>
      <c r="AP33" s="371"/>
      <c r="AQ33" s="371"/>
      <c r="AR33" s="371"/>
      <c r="AS33" s="371"/>
      <c r="AT33" s="371"/>
      <c r="AU33" s="371"/>
      <c r="AV33" s="371"/>
      <c r="AW33" s="371"/>
      <c r="AX33" s="371"/>
      <c r="AY33" s="371"/>
      <c r="AZ33" s="371"/>
      <c r="BA33" s="371"/>
      <c r="BB33" s="371"/>
      <c r="BC33" s="371"/>
      <c r="BD33" s="66"/>
      <c r="BE33" s="371" t="s">
        <v>132</v>
      </c>
      <c r="BF33" s="371"/>
      <c r="BG33" s="371" t="s">
        <v>133</v>
      </c>
      <c r="BH33" s="371"/>
      <c r="BI33" s="371"/>
      <c r="BJ33" s="371"/>
      <c r="BK33" s="371"/>
      <c r="BL33" s="371"/>
      <c r="BM33" s="371"/>
      <c r="BN33" s="371"/>
      <c r="BO33" s="371"/>
      <c r="BP33" s="371"/>
      <c r="BQ33" s="371"/>
      <c r="BR33" s="371"/>
      <c r="BS33" s="371"/>
      <c r="BT33" s="371"/>
      <c r="BU33" s="371"/>
      <c r="BV33" s="66"/>
      <c r="BW33" s="400" t="s">
        <v>132</v>
      </c>
      <c r="BX33" s="400"/>
      <c r="BY33" s="371" t="s">
        <v>134</v>
      </c>
      <c r="BZ33" s="371"/>
      <c r="CA33" s="371"/>
      <c r="CB33" s="371"/>
      <c r="CC33" s="371"/>
      <c r="CD33" s="371"/>
      <c r="CE33" s="371"/>
      <c r="CF33" s="371"/>
      <c r="CG33" s="371"/>
      <c r="CH33" s="371"/>
      <c r="CI33" s="371"/>
      <c r="CJ33" s="371"/>
      <c r="CK33" s="371"/>
      <c r="CL33" s="371"/>
      <c r="CM33" s="371"/>
      <c r="CN33" s="65"/>
      <c r="CO33" s="400" t="s">
        <v>130</v>
      </c>
      <c r="CP33" s="400"/>
      <c r="CQ33" s="371" t="s">
        <v>135</v>
      </c>
      <c r="CR33" s="371"/>
      <c r="CS33" s="371"/>
      <c r="CT33" s="371"/>
      <c r="CU33" s="371"/>
      <c r="CV33" s="371"/>
      <c r="CW33" s="371"/>
      <c r="CX33" s="371"/>
      <c r="CY33" s="371"/>
      <c r="CZ33" s="371"/>
      <c r="DA33" s="371"/>
      <c r="DB33" s="371"/>
      <c r="DC33" s="371"/>
      <c r="DD33" s="371"/>
      <c r="DE33" s="371"/>
      <c r="DF33" s="65"/>
      <c r="DG33" s="571" t="s">
        <v>136</v>
      </c>
      <c r="DH33" s="571"/>
      <c r="DI33" s="67"/>
    </row>
    <row r="34" spans="1:113" ht="32.25" customHeight="1" x14ac:dyDescent="0.2">
      <c r="A34" s="40"/>
      <c r="B34" s="64"/>
      <c r="C34" s="572">
        <f>IF(E34="","",1)</f>
        <v>1</v>
      </c>
      <c r="D34" s="572"/>
      <c r="E34" s="573" t="str">
        <f>IF('各会計、関係団体の財政状況及び健全化判断比率'!B7="","",'各会計、関係団体の財政状況及び健全化判断比率'!B7)</f>
        <v>一般会計</v>
      </c>
      <c r="F34" s="573"/>
      <c r="G34" s="573"/>
      <c r="H34" s="573"/>
      <c r="I34" s="573"/>
      <c r="J34" s="573"/>
      <c r="K34" s="573"/>
      <c r="L34" s="573"/>
      <c r="M34" s="573"/>
      <c r="N34" s="573"/>
      <c r="O34" s="573"/>
      <c r="P34" s="573"/>
      <c r="Q34" s="573"/>
      <c r="R34" s="573"/>
      <c r="S34" s="573"/>
      <c r="T34" s="40"/>
      <c r="U34" s="572">
        <f>IF(W34="","",MAX(C34:D43)+1)</f>
        <v>4</v>
      </c>
      <c r="V34" s="572"/>
      <c r="W34" s="573" t="str">
        <f>IF('各会計、関係団体の財政状況及び健全化判断比率'!B28="","",'各会計、関係団体の財政状況及び健全化判断比率'!B28)</f>
        <v>国民健康保険事業特別会計</v>
      </c>
      <c r="X34" s="573"/>
      <c r="Y34" s="573"/>
      <c r="Z34" s="573"/>
      <c r="AA34" s="573"/>
      <c r="AB34" s="573"/>
      <c r="AC34" s="573"/>
      <c r="AD34" s="573"/>
      <c r="AE34" s="573"/>
      <c r="AF34" s="573"/>
      <c r="AG34" s="573"/>
      <c r="AH34" s="573"/>
      <c r="AI34" s="573"/>
      <c r="AJ34" s="573"/>
      <c r="AK34" s="573"/>
      <c r="AL34" s="40"/>
      <c r="AM34" s="572">
        <f>IF(AO34="","",MAX(C34:D43,U34:V43)+1)</f>
        <v>8</v>
      </c>
      <c r="AN34" s="572"/>
      <c r="AO34" s="573" t="str">
        <f>IF('各会計、関係団体の財政状況及び健全化判断比率'!B32="","",'各会計、関係団体の財政状況及び健全化判断比率'!B32)</f>
        <v>上水道事業会計</v>
      </c>
      <c r="AP34" s="573"/>
      <c r="AQ34" s="573"/>
      <c r="AR34" s="573"/>
      <c r="AS34" s="573"/>
      <c r="AT34" s="573"/>
      <c r="AU34" s="573"/>
      <c r="AV34" s="573"/>
      <c r="AW34" s="573"/>
      <c r="AX34" s="573"/>
      <c r="AY34" s="573"/>
      <c r="AZ34" s="573"/>
      <c r="BA34" s="573"/>
      <c r="BB34" s="573"/>
      <c r="BC34" s="573"/>
      <c r="BD34" s="40"/>
      <c r="BE34" s="572">
        <f>IF(BG34="","",MAX(C34:D43,U34:V43,AM34:AN43)+1)</f>
        <v>10</v>
      </c>
      <c r="BF34" s="572"/>
      <c r="BG34" s="573" t="str">
        <f>IF('各会計、関係団体の財政状況及び健全化判断比率'!B34="","",'各会計、関係団体の財政状況及び健全化判断比率'!B34)</f>
        <v>簡易水道事業特別会計</v>
      </c>
      <c r="BH34" s="573"/>
      <c r="BI34" s="573"/>
      <c r="BJ34" s="573"/>
      <c r="BK34" s="573"/>
      <c r="BL34" s="573"/>
      <c r="BM34" s="573"/>
      <c r="BN34" s="573"/>
      <c r="BO34" s="573"/>
      <c r="BP34" s="573"/>
      <c r="BQ34" s="573"/>
      <c r="BR34" s="573"/>
      <c r="BS34" s="573"/>
      <c r="BT34" s="573"/>
      <c r="BU34" s="573"/>
      <c r="BV34" s="40"/>
      <c r="BW34" s="572">
        <f>IF(BY34="","",MAX(C34:D43,U34:V43,AM34:AN43,BE34:BF43)+1)</f>
        <v>13</v>
      </c>
      <c r="BX34" s="572"/>
      <c r="BY34" s="573" t="str">
        <f>IF('各会計、関係団体の財政状況及び健全化判断比率'!B68="","",'各会計、関係団体の財政状況及び健全化判断比率'!B68)</f>
        <v>公立小浜病院組合</v>
      </c>
      <c r="BZ34" s="573"/>
      <c r="CA34" s="573"/>
      <c r="CB34" s="573"/>
      <c r="CC34" s="573"/>
      <c r="CD34" s="573"/>
      <c r="CE34" s="573"/>
      <c r="CF34" s="573"/>
      <c r="CG34" s="573"/>
      <c r="CH34" s="573"/>
      <c r="CI34" s="573"/>
      <c r="CJ34" s="573"/>
      <c r="CK34" s="573"/>
      <c r="CL34" s="573"/>
      <c r="CM34" s="573"/>
      <c r="CN34" s="40"/>
      <c r="CO34" s="572">
        <f>IF(CQ34="","",MAX(C34:D43,U34:V43,AM34:AN43,BE34:BF43,BW34:BX43)+1)</f>
        <v>22</v>
      </c>
      <c r="CP34" s="572"/>
      <c r="CQ34" s="573" t="str">
        <f>IF('各会計、関係団体の財政状況及び健全化判断比率'!BS7="","",'各会計、関係団体の財政状況及び健全化判断比率'!BS7)</f>
        <v>（株）レインボーライン</v>
      </c>
      <c r="CR34" s="573"/>
      <c r="CS34" s="573"/>
      <c r="CT34" s="573"/>
      <c r="CU34" s="573"/>
      <c r="CV34" s="573"/>
      <c r="CW34" s="573"/>
      <c r="CX34" s="573"/>
      <c r="CY34" s="573"/>
      <c r="CZ34" s="573"/>
      <c r="DA34" s="573"/>
      <c r="DB34" s="573"/>
      <c r="DC34" s="573"/>
      <c r="DD34" s="573"/>
      <c r="DE34" s="573"/>
      <c r="DG34" s="574" t="str">
        <f>IF('各会計、関係団体の財政状況及び健全化判断比率'!BR7="","",'各会計、関係団体の財政状況及び健全化判断比率'!BR7)</f>
        <v/>
      </c>
      <c r="DH34" s="574"/>
      <c r="DI34" s="67"/>
    </row>
    <row r="35" spans="1:113" ht="32.25" customHeight="1" x14ac:dyDescent="0.2">
      <c r="A35" s="40"/>
      <c r="B35" s="64"/>
      <c r="C35" s="572">
        <f>IF(E35="","",C34+1)</f>
        <v>2</v>
      </c>
      <c r="D35" s="572"/>
      <c r="E35" s="573" t="str">
        <f>IF('各会計、関係団体の財政状況及び健全化判断比率'!B8="","",'各会計、関係団体の財政状況及び健全化判断比率'!B8)</f>
        <v>診療所事業特別会計</v>
      </c>
      <c r="F35" s="573"/>
      <c r="G35" s="573"/>
      <c r="H35" s="573"/>
      <c r="I35" s="573"/>
      <c r="J35" s="573"/>
      <c r="K35" s="573"/>
      <c r="L35" s="573"/>
      <c r="M35" s="573"/>
      <c r="N35" s="573"/>
      <c r="O35" s="573"/>
      <c r="P35" s="573"/>
      <c r="Q35" s="573"/>
      <c r="R35" s="573"/>
      <c r="S35" s="573"/>
      <c r="T35" s="40"/>
      <c r="U35" s="572">
        <f>IF(W35="","",U34+1)</f>
        <v>5</v>
      </c>
      <c r="V35" s="572"/>
      <c r="W35" s="573" t="str">
        <f>IF('各会計、関係団体の財政状況及び健全化判断比率'!B29="","",'各会計、関係団体の財政状況及び健全化判断比率'!B29)</f>
        <v>後期高齢者医療事業特別会計</v>
      </c>
      <c r="X35" s="573"/>
      <c r="Y35" s="573"/>
      <c r="Z35" s="573"/>
      <c r="AA35" s="573"/>
      <c r="AB35" s="573"/>
      <c r="AC35" s="573"/>
      <c r="AD35" s="573"/>
      <c r="AE35" s="573"/>
      <c r="AF35" s="573"/>
      <c r="AG35" s="573"/>
      <c r="AH35" s="573"/>
      <c r="AI35" s="573"/>
      <c r="AJ35" s="573"/>
      <c r="AK35" s="573"/>
      <c r="AL35" s="40"/>
      <c r="AM35" s="572">
        <f t="shared" ref="AM35:AM43" si="0">IF(AO35="","",AM34+1)</f>
        <v>9</v>
      </c>
      <c r="AN35" s="572"/>
      <c r="AO35" s="573" t="str">
        <f>IF('各会計、関係団体の財政状況及び健全化判断比率'!B33="","",'各会計、関係団体の財政状況及び健全化判断比率'!B33)</f>
        <v>下水道事業会計</v>
      </c>
      <c r="AP35" s="573"/>
      <c r="AQ35" s="573"/>
      <c r="AR35" s="573"/>
      <c r="AS35" s="573"/>
      <c r="AT35" s="573"/>
      <c r="AU35" s="573"/>
      <c r="AV35" s="573"/>
      <c r="AW35" s="573"/>
      <c r="AX35" s="573"/>
      <c r="AY35" s="573"/>
      <c r="AZ35" s="573"/>
      <c r="BA35" s="573"/>
      <c r="BB35" s="573"/>
      <c r="BC35" s="573"/>
      <c r="BD35" s="40"/>
      <c r="BE35" s="572">
        <f t="shared" ref="BE35:BE43" si="1">IF(BG35="","",BE34+1)</f>
        <v>11</v>
      </c>
      <c r="BF35" s="572"/>
      <c r="BG35" s="573" t="str">
        <f>IF('各会計、関係団体の財政状況及び健全化判断比率'!B35="","",'各会計、関係団体の財政状況及び健全化判断比率'!B35)</f>
        <v>産業団地事業特別会計</v>
      </c>
      <c r="BH35" s="573"/>
      <c r="BI35" s="573"/>
      <c r="BJ35" s="573"/>
      <c r="BK35" s="573"/>
      <c r="BL35" s="573"/>
      <c r="BM35" s="573"/>
      <c r="BN35" s="573"/>
      <c r="BO35" s="573"/>
      <c r="BP35" s="573"/>
      <c r="BQ35" s="573"/>
      <c r="BR35" s="573"/>
      <c r="BS35" s="573"/>
      <c r="BT35" s="573"/>
      <c r="BU35" s="573"/>
      <c r="BV35" s="40"/>
      <c r="BW35" s="572">
        <f t="shared" ref="BW35:BW43" si="2">IF(BY35="","",BW34+1)</f>
        <v>14</v>
      </c>
      <c r="BX35" s="572"/>
      <c r="BY35" s="573" t="str">
        <f>IF('各会計、関係団体の財政状況及び健全化判断比率'!B69="","",'各会計、関係団体の財政状況及び健全化判断比率'!B69)</f>
        <v>敦賀美方消防組合</v>
      </c>
      <c r="BZ35" s="573"/>
      <c r="CA35" s="573"/>
      <c r="CB35" s="573"/>
      <c r="CC35" s="573"/>
      <c r="CD35" s="573"/>
      <c r="CE35" s="573"/>
      <c r="CF35" s="573"/>
      <c r="CG35" s="573"/>
      <c r="CH35" s="573"/>
      <c r="CI35" s="573"/>
      <c r="CJ35" s="573"/>
      <c r="CK35" s="573"/>
      <c r="CL35" s="573"/>
      <c r="CM35" s="573"/>
      <c r="CN35" s="40"/>
      <c r="CO35" s="572" t="str">
        <f t="shared" ref="CO35:CO43" si="3">IF(CQ35="","",CO34+1)</f>
        <v/>
      </c>
      <c r="CP35" s="572"/>
      <c r="CQ35" s="573" t="str">
        <f>IF('各会計、関係団体の財政状況及び健全化判断比率'!BS8="","",'各会計、関係団体の財政状況及び健全化判断比率'!BS8)</f>
        <v/>
      </c>
      <c r="CR35" s="573"/>
      <c r="CS35" s="573"/>
      <c r="CT35" s="573"/>
      <c r="CU35" s="573"/>
      <c r="CV35" s="573"/>
      <c r="CW35" s="573"/>
      <c r="CX35" s="573"/>
      <c r="CY35" s="573"/>
      <c r="CZ35" s="573"/>
      <c r="DA35" s="573"/>
      <c r="DB35" s="573"/>
      <c r="DC35" s="573"/>
      <c r="DD35" s="573"/>
      <c r="DE35" s="573"/>
      <c r="DG35" s="574" t="str">
        <f>IF('各会計、関係団体の財政状況及び健全化判断比率'!BR8="","",'各会計、関係団体の財政状況及び健全化判断比率'!BR8)</f>
        <v/>
      </c>
      <c r="DH35" s="574"/>
      <c r="DI35" s="67"/>
    </row>
    <row r="36" spans="1:113" ht="32.25" customHeight="1" x14ac:dyDescent="0.2">
      <c r="A36" s="40"/>
      <c r="B36" s="64"/>
      <c r="C36" s="572">
        <f>IF(E36="","",C35+1)</f>
        <v>3</v>
      </c>
      <c r="D36" s="572"/>
      <c r="E36" s="573" t="str">
        <f>IF('各会計、関係団体の財政状況及び健全化判断比率'!B9="","",'各会計、関係団体の財政状況及び健全化判断比率'!B9)</f>
        <v>道路用地取得事業特別会計</v>
      </c>
      <c r="F36" s="573"/>
      <c r="G36" s="573"/>
      <c r="H36" s="573"/>
      <c r="I36" s="573"/>
      <c r="J36" s="573"/>
      <c r="K36" s="573"/>
      <c r="L36" s="573"/>
      <c r="M36" s="573"/>
      <c r="N36" s="573"/>
      <c r="O36" s="573"/>
      <c r="P36" s="573"/>
      <c r="Q36" s="573"/>
      <c r="R36" s="573"/>
      <c r="S36" s="573"/>
      <c r="T36" s="40"/>
      <c r="U36" s="572">
        <f t="shared" ref="U36:U43" si="4">IF(W36="","",U35+1)</f>
        <v>6</v>
      </c>
      <c r="V36" s="572"/>
      <c r="W36" s="573" t="str">
        <f>IF('各会計、関係団体の財政状況及び健全化判断比率'!B30="","",'各会計、関係団体の財政状況及び健全化判断比率'!B30)</f>
        <v>介護保険事業特別会計（介護保険事業勘定）</v>
      </c>
      <c r="X36" s="573"/>
      <c r="Y36" s="573"/>
      <c r="Z36" s="573"/>
      <c r="AA36" s="573"/>
      <c r="AB36" s="573"/>
      <c r="AC36" s="573"/>
      <c r="AD36" s="573"/>
      <c r="AE36" s="573"/>
      <c r="AF36" s="573"/>
      <c r="AG36" s="573"/>
      <c r="AH36" s="573"/>
      <c r="AI36" s="573"/>
      <c r="AJ36" s="573"/>
      <c r="AK36" s="573"/>
      <c r="AL36" s="40"/>
      <c r="AM36" s="572" t="str">
        <f t="shared" si="0"/>
        <v/>
      </c>
      <c r="AN36" s="572"/>
      <c r="AO36" s="573"/>
      <c r="AP36" s="573"/>
      <c r="AQ36" s="573"/>
      <c r="AR36" s="573"/>
      <c r="AS36" s="573"/>
      <c r="AT36" s="573"/>
      <c r="AU36" s="573"/>
      <c r="AV36" s="573"/>
      <c r="AW36" s="573"/>
      <c r="AX36" s="573"/>
      <c r="AY36" s="573"/>
      <c r="AZ36" s="573"/>
      <c r="BA36" s="573"/>
      <c r="BB36" s="573"/>
      <c r="BC36" s="573"/>
      <c r="BD36" s="40"/>
      <c r="BE36" s="572">
        <f t="shared" si="1"/>
        <v>12</v>
      </c>
      <c r="BF36" s="572"/>
      <c r="BG36" s="573" t="str">
        <f>IF('各会計、関係団体の財政状況及び健全化判断比率'!B36="","",'各会計、関係団体の財政状況及び健全化判断比率'!B36)</f>
        <v>住宅団地事業特別会計</v>
      </c>
      <c r="BH36" s="573"/>
      <c r="BI36" s="573"/>
      <c r="BJ36" s="573"/>
      <c r="BK36" s="573"/>
      <c r="BL36" s="573"/>
      <c r="BM36" s="573"/>
      <c r="BN36" s="573"/>
      <c r="BO36" s="573"/>
      <c r="BP36" s="573"/>
      <c r="BQ36" s="573"/>
      <c r="BR36" s="573"/>
      <c r="BS36" s="573"/>
      <c r="BT36" s="573"/>
      <c r="BU36" s="573"/>
      <c r="BV36" s="40"/>
      <c r="BW36" s="572">
        <f t="shared" si="2"/>
        <v>15</v>
      </c>
      <c r="BX36" s="572"/>
      <c r="BY36" s="573" t="str">
        <f>IF('各会計、関係団体の財政状況及び健全化判断比率'!B70="","",'各会計、関係団体の財政状況及び健全化判断比率'!B70)</f>
        <v>美浜・三方環境衛生組合</v>
      </c>
      <c r="BZ36" s="573"/>
      <c r="CA36" s="573"/>
      <c r="CB36" s="573"/>
      <c r="CC36" s="573"/>
      <c r="CD36" s="573"/>
      <c r="CE36" s="573"/>
      <c r="CF36" s="573"/>
      <c r="CG36" s="573"/>
      <c r="CH36" s="573"/>
      <c r="CI36" s="573"/>
      <c r="CJ36" s="573"/>
      <c r="CK36" s="573"/>
      <c r="CL36" s="573"/>
      <c r="CM36" s="573"/>
      <c r="CN36" s="40"/>
      <c r="CO36" s="572" t="str">
        <f t="shared" si="3"/>
        <v/>
      </c>
      <c r="CP36" s="572"/>
      <c r="CQ36" s="573" t="str">
        <f>IF('各会計、関係団体の財政状況及び健全化判断比率'!BS9="","",'各会計、関係団体の財政状況及び健全化判断比率'!BS9)</f>
        <v/>
      </c>
      <c r="CR36" s="573"/>
      <c r="CS36" s="573"/>
      <c r="CT36" s="573"/>
      <c r="CU36" s="573"/>
      <c r="CV36" s="573"/>
      <c r="CW36" s="573"/>
      <c r="CX36" s="573"/>
      <c r="CY36" s="573"/>
      <c r="CZ36" s="573"/>
      <c r="DA36" s="573"/>
      <c r="DB36" s="573"/>
      <c r="DC36" s="573"/>
      <c r="DD36" s="573"/>
      <c r="DE36" s="573"/>
      <c r="DG36" s="574" t="str">
        <f>IF('各会計、関係団体の財政状況及び健全化判断比率'!BR9="","",'各会計、関係団体の財政状況及び健全化判断比率'!BR9)</f>
        <v/>
      </c>
      <c r="DH36" s="574"/>
      <c r="DI36" s="67"/>
    </row>
    <row r="37" spans="1:113" ht="32.25" customHeight="1" x14ac:dyDescent="0.2">
      <c r="A37" s="40"/>
      <c r="B37" s="64"/>
      <c r="C37" s="572" t="str">
        <f>IF(E37="","",C36+1)</f>
        <v/>
      </c>
      <c r="D37" s="572"/>
      <c r="E37" s="573" t="str">
        <f>IF('各会計、関係団体の財政状況及び健全化判断比率'!B10="","",'各会計、関係団体の財政状況及び健全化判断比率'!B10)</f>
        <v/>
      </c>
      <c r="F37" s="573"/>
      <c r="G37" s="573"/>
      <c r="H37" s="573"/>
      <c r="I37" s="573"/>
      <c r="J37" s="573"/>
      <c r="K37" s="573"/>
      <c r="L37" s="573"/>
      <c r="M37" s="573"/>
      <c r="N37" s="573"/>
      <c r="O37" s="573"/>
      <c r="P37" s="573"/>
      <c r="Q37" s="573"/>
      <c r="R37" s="573"/>
      <c r="S37" s="573"/>
      <c r="T37" s="40"/>
      <c r="U37" s="572">
        <f t="shared" si="4"/>
        <v>7</v>
      </c>
      <c r="V37" s="572"/>
      <c r="W37" s="573" t="str">
        <f>IF('各会計、関係団体の財政状況及び健全化判断比率'!B31="","",'各会計、関係団体の財政状況及び健全化判断比率'!B31)</f>
        <v>介護保険事業特別会計（介護サービス事業勘定）</v>
      </c>
      <c r="X37" s="573"/>
      <c r="Y37" s="573"/>
      <c r="Z37" s="573"/>
      <c r="AA37" s="573"/>
      <c r="AB37" s="573"/>
      <c r="AC37" s="573"/>
      <c r="AD37" s="573"/>
      <c r="AE37" s="573"/>
      <c r="AF37" s="573"/>
      <c r="AG37" s="573"/>
      <c r="AH37" s="573"/>
      <c r="AI37" s="573"/>
      <c r="AJ37" s="573"/>
      <c r="AK37" s="573"/>
      <c r="AL37" s="40"/>
      <c r="AM37" s="572" t="str">
        <f t="shared" si="0"/>
        <v/>
      </c>
      <c r="AN37" s="572"/>
      <c r="AO37" s="573"/>
      <c r="AP37" s="573"/>
      <c r="AQ37" s="573"/>
      <c r="AR37" s="573"/>
      <c r="AS37" s="573"/>
      <c r="AT37" s="573"/>
      <c r="AU37" s="573"/>
      <c r="AV37" s="573"/>
      <c r="AW37" s="573"/>
      <c r="AX37" s="573"/>
      <c r="AY37" s="573"/>
      <c r="AZ37" s="573"/>
      <c r="BA37" s="573"/>
      <c r="BB37" s="573"/>
      <c r="BC37" s="573"/>
      <c r="BD37" s="40"/>
      <c r="BE37" s="572" t="str">
        <f t="shared" si="1"/>
        <v/>
      </c>
      <c r="BF37" s="572"/>
      <c r="BG37" s="573"/>
      <c r="BH37" s="573"/>
      <c r="BI37" s="573"/>
      <c r="BJ37" s="573"/>
      <c r="BK37" s="573"/>
      <c r="BL37" s="573"/>
      <c r="BM37" s="573"/>
      <c r="BN37" s="573"/>
      <c r="BO37" s="573"/>
      <c r="BP37" s="573"/>
      <c r="BQ37" s="573"/>
      <c r="BR37" s="573"/>
      <c r="BS37" s="573"/>
      <c r="BT37" s="573"/>
      <c r="BU37" s="573"/>
      <c r="BV37" s="40"/>
      <c r="BW37" s="572">
        <f t="shared" si="2"/>
        <v>16</v>
      </c>
      <c r="BX37" s="572"/>
      <c r="BY37" s="573" t="str">
        <f>IF('各会計、関係団体の財政状況及び健全化判断比率'!B71="","",'各会計、関係団体の財政状況及び健全化判断比率'!B71)</f>
        <v>嶺南広域行政組合</v>
      </c>
      <c r="BZ37" s="573"/>
      <c r="CA37" s="573"/>
      <c r="CB37" s="573"/>
      <c r="CC37" s="573"/>
      <c r="CD37" s="573"/>
      <c r="CE37" s="573"/>
      <c r="CF37" s="573"/>
      <c r="CG37" s="573"/>
      <c r="CH37" s="573"/>
      <c r="CI37" s="573"/>
      <c r="CJ37" s="573"/>
      <c r="CK37" s="573"/>
      <c r="CL37" s="573"/>
      <c r="CM37" s="573"/>
      <c r="CN37" s="40"/>
      <c r="CO37" s="572" t="str">
        <f t="shared" si="3"/>
        <v/>
      </c>
      <c r="CP37" s="572"/>
      <c r="CQ37" s="573" t="str">
        <f>IF('各会計、関係団体の財政状況及び健全化判断比率'!BS10="","",'各会計、関係団体の財政状況及び健全化判断比率'!BS10)</f>
        <v/>
      </c>
      <c r="CR37" s="573"/>
      <c r="CS37" s="573"/>
      <c r="CT37" s="573"/>
      <c r="CU37" s="573"/>
      <c r="CV37" s="573"/>
      <c r="CW37" s="573"/>
      <c r="CX37" s="573"/>
      <c r="CY37" s="573"/>
      <c r="CZ37" s="573"/>
      <c r="DA37" s="573"/>
      <c r="DB37" s="573"/>
      <c r="DC37" s="573"/>
      <c r="DD37" s="573"/>
      <c r="DE37" s="573"/>
      <c r="DG37" s="574" t="str">
        <f>IF('各会計、関係団体の財政状況及び健全化判断比率'!BR10="","",'各会計、関係団体の財政状況及び健全化判断比率'!BR10)</f>
        <v/>
      </c>
      <c r="DH37" s="574"/>
      <c r="DI37" s="67"/>
    </row>
    <row r="38" spans="1:113" ht="32.25" customHeight="1" x14ac:dyDescent="0.2">
      <c r="A38" s="40"/>
      <c r="B38" s="64"/>
      <c r="C38" s="572" t="str">
        <f t="shared" ref="C38:C43" si="5">IF(E38="","",C37+1)</f>
        <v/>
      </c>
      <c r="D38" s="572"/>
      <c r="E38" s="573" t="str">
        <f>IF('各会計、関係団体の財政状況及び健全化判断比率'!B11="","",'各会計、関係団体の財政状況及び健全化判断比率'!B11)</f>
        <v/>
      </c>
      <c r="F38" s="573"/>
      <c r="G38" s="573"/>
      <c r="H38" s="573"/>
      <c r="I38" s="573"/>
      <c r="J38" s="573"/>
      <c r="K38" s="573"/>
      <c r="L38" s="573"/>
      <c r="M38" s="573"/>
      <c r="N38" s="573"/>
      <c r="O38" s="573"/>
      <c r="P38" s="573"/>
      <c r="Q38" s="573"/>
      <c r="R38" s="573"/>
      <c r="S38" s="573"/>
      <c r="T38" s="40"/>
      <c r="U38" s="572" t="str">
        <f t="shared" si="4"/>
        <v/>
      </c>
      <c r="V38" s="572"/>
      <c r="W38" s="573"/>
      <c r="X38" s="573"/>
      <c r="Y38" s="573"/>
      <c r="Z38" s="573"/>
      <c r="AA38" s="573"/>
      <c r="AB38" s="573"/>
      <c r="AC38" s="573"/>
      <c r="AD38" s="573"/>
      <c r="AE38" s="573"/>
      <c r="AF38" s="573"/>
      <c r="AG38" s="573"/>
      <c r="AH38" s="573"/>
      <c r="AI38" s="573"/>
      <c r="AJ38" s="573"/>
      <c r="AK38" s="573"/>
      <c r="AL38" s="40"/>
      <c r="AM38" s="572" t="str">
        <f t="shared" si="0"/>
        <v/>
      </c>
      <c r="AN38" s="572"/>
      <c r="AO38" s="573"/>
      <c r="AP38" s="573"/>
      <c r="AQ38" s="573"/>
      <c r="AR38" s="573"/>
      <c r="AS38" s="573"/>
      <c r="AT38" s="573"/>
      <c r="AU38" s="573"/>
      <c r="AV38" s="573"/>
      <c r="AW38" s="573"/>
      <c r="AX38" s="573"/>
      <c r="AY38" s="573"/>
      <c r="AZ38" s="573"/>
      <c r="BA38" s="573"/>
      <c r="BB38" s="573"/>
      <c r="BC38" s="573"/>
      <c r="BD38" s="40"/>
      <c r="BE38" s="572" t="str">
        <f t="shared" si="1"/>
        <v/>
      </c>
      <c r="BF38" s="572"/>
      <c r="BG38" s="573"/>
      <c r="BH38" s="573"/>
      <c r="BI38" s="573"/>
      <c r="BJ38" s="573"/>
      <c r="BK38" s="573"/>
      <c r="BL38" s="573"/>
      <c r="BM38" s="573"/>
      <c r="BN38" s="573"/>
      <c r="BO38" s="573"/>
      <c r="BP38" s="573"/>
      <c r="BQ38" s="573"/>
      <c r="BR38" s="573"/>
      <c r="BS38" s="573"/>
      <c r="BT38" s="573"/>
      <c r="BU38" s="573"/>
      <c r="BV38" s="40"/>
      <c r="BW38" s="572">
        <f t="shared" si="2"/>
        <v>17</v>
      </c>
      <c r="BX38" s="572"/>
      <c r="BY38" s="573" t="str">
        <f>IF('各会計、関係団体の財政状況及び健全化判断比率'!B72="","",'各会計、関係団体の財政状況及び健全化判断比率'!B72)</f>
        <v>福井県後期高齢者医療広域連合（一般会計）</v>
      </c>
      <c r="BZ38" s="573"/>
      <c r="CA38" s="573"/>
      <c r="CB38" s="573"/>
      <c r="CC38" s="573"/>
      <c r="CD38" s="573"/>
      <c r="CE38" s="573"/>
      <c r="CF38" s="573"/>
      <c r="CG38" s="573"/>
      <c r="CH38" s="573"/>
      <c r="CI38" s="573"/>
      <c r="CJ38" s="573"/>
      <c r="CK38" s="573"/>
      <c r="CL38" s="573"/>
      <c r="CM38" s="573"/>
      <c r="CN38" s="40"/>
      <c r="CO38" s="572" t="str">
        <f t="shared" si="3"/>
        <v/>
      </c>
      <c r="CP38" s="572"/>
      <c r="CQ38" s="573" t="str">
        <f>IF('各会計、関係団体の財政状況及び健全化判断比率'!BS11="","",'各会計、関係団体の財政状況及び健全化判断比率'!BS11)</f>
        <v/>
      </c>
      <c r="CR38" s="573"/>
      <c r="CS38" s="573"/>
      <c r="CT38" s="573"/>
      <c r="CU38" s="573"/>
      <c r="CV38" s="573"/>
      <c r="CW38" s="573"/>
      <c r="CX38" s="573"/>
      <c r="CY38" s="573"/>
      <c r="CZ38" s="573"/>
      <c r="DA38" s="573"/>
      <c r="DB38" s="573"/>
      <c r="DC38" s="573"/>
      <c r="DD38" s="573"/>
      <c r="DE38" s="573"/>
      <c r="DG38" s="574" t="str">
        <f>IF('各会計、関係団体の財政状況及び健全化判断比率'!BR11="","",'各会計、関係団体の財政状況及び健全化判断比率'!BR11)</f>
        <v/>
      </c>
      <c r="DH38" s="574"/>
      <c r="DI38" s="67"/>
    </row>
    <row r="39" spans="1:113" ht="32.25" customHeight="1" x14ac:dyDescent="0.2">
      <c r="A39" s="40"/>
      <c r="B39" s="64"/>
      <c r="C39" s="572" t="str">
        <f t="shared" si="5"/>
        <v/>
      </c>
      <c r="D39" s="572"/>
      <c r="E39" s="573" t="str">
        <f>IF('各会計、関係団体の財政状況及び健全化判断比率'!B12="","",'各会計、関係団体の財政状況及び健全化判断比率'!B12)</f>
        <v/>
      </c>
      <c r="F39" s="573"/>
      <c r="G39" s="573"/>
      <c r="H39" s="573"/>
      <c r="I39" s="573"/>
      <c r="J39" s="573"/>
      <c r="K39" s="573"/>
      <c r="L39" s="573"/>
      <c r="M39" s="573"/>
      <c r="N39" s="573"/>
      <c r="O39" s="573"/>
      <c r="P39" s="573"/>
      <c r="Q39" s="573"/>
      <c r="R39" s="573"/>
      <c r="S39" s="573"/>
      <c r="T39" s="40"/>
      <c r="U39" s="572" t="str">
        <f t="shared" si="4"/>
        <v/>
      </c>
      <c r="V39" s="572"/>
      <c r="W39" s="573"/>
      <c r="X39" s="573"/>
      <c r="Y39" s="573"/>
      <c r="Z39" s="573"/>
      <c r="AA39" s="573"/>
      <c r="AB39" s="573"/>
      <c r="AC39" s="573"/>
      <c r="AD39" s="573"/>
      <c r="AE39" s="573"/>
      <c r="AF39" s="573"/>
      <c r="AG39" s="573"/>
      <c r="AH39" s="573"/>
      <c r="AI39" s="573"/>
      <c r="AJ39" s="573"/>
      <c r="AK39" s="573"/>
      <c r="AL39" s="40"/>
      <c r="AM39" s="572" t="str">
        <f t="shared" si="0"/>
        <v/>
      </c>
      <c r="AN39" s="572"/>
      <c r="AO39" s="573"/>
      <c r="AP39" s="573"/>
      <c r="AQ39" s="573"/>
      <c r="AR39" s="573"/>
      <c r="AS39" s="573"/>
      <c r="AT39" s="573"/>
      <c r="AU39" s="573"/>
      <c r="AV39" s="573"/>
      <c r="AW39" s="573"/>
      <c r="AX39" s="573"/>
      <c r="AY39" s="573"/>
      <c r="AZ39" s="573"/>
      <c r="BA39" s="573"/>
      <c r="BB39" s="573"/>
      <c r="BC39" s="573"/>
      <c r="BD39" s="40"/>
      <c r="BE39" s="572" t="str">
        <f t="shared" si="1"/>
        <v/>
      </c>
      <c r="BF39" s="572"/>
      <c r="BG39" s="573"/>
      <c r="BH39" s="573"/>
      <c r="BI39" s="573"/>
      <c r="BJ39" s="573"/>
      <c r="BK39" s="573"/>
      <c r="BL39" s="573"/>
      <c r="BM39" s="573"/>
      <c r="BN39" s="573"/>
      <c r="BO39" s="573"/>
      <c r="BP39" s="573"/>
      <c r="BQ39" s="573"/>
      <c r="BR39" s="573"/>
      <c r="BS39" s="573"/>
      <c r="BT39" s="573"/>
      <c r="BU39" s="573"/>
      <c r="BV39" s="40"/>
      <c r="BW39" s="572">
        <f t="shared" si="2"/>
        <v>18</v>
      </c>
      <c r="BX39" s="572"/>
      <c r="BY39" s="573" t="str">
        <f>IF('各会計、関係団体の財政状況及び健全化判断比率'!B73="","",'各会計、関係団体の財政状況及び健全化判断比率'!B73)</f>
        <v>福井県後期高齢者医療広域連合（特別会計）</v>
      </c>
      <c r="BZ39" s="573"/>
      <c r="CA39" s="573"/>
      <c r="CB39" s="573"/>
      <c r="CC39" s="573"/>
      <c r="CD39" s="573"/>
      <c r="CE39" s="573"/>
      <c r="CF39" s="573"/>
      <c r="CG39" s="573"/>
      <c r="CH39" s="573"/>
      <c r="CI39" s="573"/>
      <c r="CJ39" s="573"/>
      <c r="CK39" s="573"/>
      <c r="CL39" s="573"/>
      <c r="CM39" s="573"/>
      <c r="CN39" s="40"/>
      <c r="CO39" s="572" t="str">
        <f t="shared" si="3"/>
        <v/>
      </c>
      <c r="CP39" s="572"/>
      <c r="CQ39" s="573" t="str">
        <f>IF('各会計、関係団体の財政状況及び健全化判断比率'!BS12="","",'各会計、関係団体の財政状況及び健全化判断比率'!BS12)</f>
        <v/>
      </c>
      <c r="CR39" s="573"/>
      <c r="CS39" s="573"/>
      <c r="CT39" s="573"/>
      <c r="CU39" s="573"/>
      <c r="CV39" s="573"/>
      <c r="CW39" s="573"/>
      <c r="CX39" s="573"/>
      <c r="CY39" s="573"/>
      <c r="CZ39" s="573"/>
      <c r="DA39" s="573"/>
      <c r="DB39" s="573"/>
      <c r="DC39" s="573"/>
      <c r="DD39" s="573"/>
      <c r="DE39" s="573"/>
      <c r="DG39" s="574" t="str">
        <f>IF('各会計、関係団体の財政状況及び健全化判断比率'!BR12="","",'各会計、関係団体の財政状況及び健全化判断比率'!BR12)</f>
        <v/>
      </c>
      <c r="DH39" s="574"/>
      <c r="DI39" s="67"/>
    </row>
    <row r="40" spans="1:113" ht="32.25" customHeight="1" x14ac:dyDescent="0.2">
      <c r="A40" s="40"/>
      <c r="B40" s="64"/>
      <c r="C40" s="572" t="str">
        <f t="shared" si="5"/>
        <v/>
      </c>
      <c r="D40" s="572"/>
      <c r="E40" s="573" t="str">
        <f>IF('各会計、関係団体の財政状況及び健全化判断比率'!B13="","",'各会計、関係団体の財政状況及び健全化判断比率'!B13)</f>
        <v/>
      </c>
      <c r="F40" s="573"/>
      <c r="G40" s="573"/>
      <c r="H40" s="573"/>
      <c r="I40" s="573"/>
      <c r="J40" s="573"/>
      <c r="K40" s="573"/>
      <c r="L40" s="573"/>
      <c r="M40" s="573"/>
      <c r="N40" s="573"/>
      <c r="O40" s="573"/>
      <c r="P40" s="573"/>
      <c r="Q40" s="573"/>
      <c r="R40" s="573"/>
      <c r="S40" s="573"/>
      <c r="T40" s="40"/>
      <c r="U40" s="572" t="str">
        <f t="shared" si="4"/>
        <v/>
      </c>
      <c r="V40" s="572"/>
      <c r="W40" s="573"/>
      <c r="X40" s="573"/>
      <c r="Y40" s="573"/>
      <c r="Z40" s="573"/>
      <c r="AA40" s="573"/>
      <c r="AB40" s="573"/>
      <c r="AC40" s="573"/>
      <c r="AD40" s="573"/>
      <c r="AE40" s="573"/>
      <c r="AF40" s="573"/>
      <c r="AG40" s="573"/>
      <c r="AH40" s="573"/>
      <c r="AI40" s="573"/>
      <c r="AJ40" s="573"/>
      <c r="AK40" s="573"/>
      <c r="AL40" s="40"/>
      <c r="AM40" s="572" t="str">
        <f t="shared" si="0"/>
        <v/>
      </c>
      <c r="AN40" s="572"/>
      <c r="AO40" s="573"/>
      <c r="AP40" s="573"/>
      <c r="AQ40" s="573"/>
      <c r="AR40" s="573"/>
      <c r="AS40" s="573"/>
      <c r="AT40" s="573"/>
      <c r="AU40" s="573"/>
      <c r="AV40" s="573"/>
      <c r="AW40" s="573"/>
      <c r="AX40" s="573"/>
      <c r="AY40" s="573"/>
      <c r="AZ40" s="573"/>
      <c r="BA40" s="573"/>
      <c r="BB40" s="573"/>
      <c r="BC40" s="573"/>
      <c r="BD40" s="40"/>
      <c r="BE40" s="572" t="str">
        <f t="shared" si="1"/>
        <v/>
      </c>
      <c r="BF40" s="572"/>
      <c r="BG40" s="573"/>
      <c r="BH40" s="573"/>
      <c r="BI40" s="573"/>
      <c r="BJ40" s="573"/>
      <c r="BK40" s="573"/>
      <c r="BL40" s="573"/>
      <c r="BM40" s="573"/>
      <c r="BN40" s="573"/>
      <c r="BO40" s="573"/>
      <c r="BP40" s="573"/>
      <c r="BQ40" s="573"/>
      <c r="BR40" s="573"/>
      <c r="BS40" s="573"/>
      <c r="BT40" s="573"/>
      <c r="BU40" s="573"/>
      <c r="BV40" s="40"/>
      <c r="BW40" s="572">
        <f t="shared" si="2"/>
        <v>19</v>
      </c>
      <c r="BX40" s="572"/>
      <c r="BY40" s="573" t="str">
        <f>IF('各会計、関係団体の財政状況及び健全化判断比率'!B74="","",'各会計、関係団体の財政状況及び健全化判断比率'!B74)</f>
        <v>福井県市町総合事務組合（一般会計）</v>
      </c>
      <c r="BZ40" s="573"/>
      <c r="CA40" s="573"/>
      <c r="CB40" s="573"/>
      <c r="CC40" s="573"/>
      <c r="CD40" s="573"/>
      <c r="CE40" s="573"/>
      <c r="CF40" s="573"/>
      <c r="CG40" s="573"/>
      <c r="CH40" s="573"/>
      <c r="CI40" s="573"/>
      <c r="CJ40" s="573"/>
      <c r="CK40" s="573"/>
      <c r="CL40" s="573"/>
      <c r="CM40" s="573"/>
      <c r="CN40" s="40"/>
      <c r="CO40" s="572" t="str">
        <f t="shared" si="3"/>
        <v/>
      </c>
      <c r="CP40" s="572"/>
      <c r="CQ40" s="573" t="str">
        <f>IF('各会計、関係団体の財政状況及び健全化判断比率'!BS13="","",'各会計、関係団体の財政状況及び健全化判断比率'!BS13)</f>
        <v/>
      </c>
      <c r="CR40" s="573"/>
      <c r="CS40" s="573"/>
      <c r="CT40" s="573"/>
      <c r="CU40" s="573"/>
      <c r="CV40" s="573"/>
      <c r="CW40" s="573"/>
      <c r="CX40" s="573"/>
      <c r="CY40" s="573"/>
      <c r="CZ40" s="573"/>
      <c r="DA40" s="573"/>
      <c r="DB40" s="573"/>
      <c r="DC40" s="573"/>
      <c r="DD40" s="573"/>
      <c r="DE40" s="573"/>
      <c r="DG40" s="574" t="str">
        <f>IF('各会計、関係団体の財政状況及び健全化判断比率'!BR13="","",'各会計、関係団体の財政状況及び健全化判断比率'!BR13)</f>
        <v/>
      </c>
      <c r="DH40" s="574"/>
      <c r="DI40" s="67"/>
    </row>
    <row r="41" spans="1:113" ht="32.25" customHeight="1" x14ac:dyDescent="0.2">
      <c r="A41" s="40"/>
      <c r="B41" s="64"/>
      <c r="C41" s="572" t="str">
        <f t="shared" si="5"/>
        <v/>
      </c>
      <c r="D41" s="572"/>
      <c r="E41" s="573" t="str">
        <f>IF('各会計、関係団体の財政状況及び健全化判断比率'!B14="","",'各会計、関係団体の財政状況及び健全化判断比率'!B14)</f>
        <v/>
      </c>
      <c r="F41" s="573"/>
      <c r="G41" s="573"/>
      <c r="H41" s="573"/>
      <c r="I41" s="573"/>
      <c r="J41" s="573"/>
      <c r="K41" s="573"/>
      <c r="L41" s="573"/>
      <c r="M41" s="573"/>
      <c r="N41" s="573"/>
      <c r="O41" s="573"/>
      <c r="P41" s="573"/>
      <c r="Q41" s="573"/>
      <c r="R41" s="573"/>
      <c r="S41" s="573"/>
      <c r="T41" s="40"/>
      <c r="U41" s="572" t="str">
        <f t="shared" si="4"/>
        <v/>
      </c>
      <c r="V41" s="572"/>
      <c r="W41" s="573"/>
      <c r="X41" s="573"/>
      <c r="Y41" s="573"/>
      <c r="Z41" s="573"/>
      <c r="AA41" s="573"/>
      <c r="AB41" s="573"/>
      <c r="AC41" s="573"/>
      <c r="AD41" s="573"/>
      <c r="AE41" s="573"/>
      <c r="AF41" s="573"/>
      <c r="AG41" s="573"/>
      <c r="AH41" s="573"/>
      <c r="AI41" s="573"/>
      <c r="AJ41" s="573"/>
      <c r="AK41" s="573"/>
      <c r="AL41" s="40"/>
      <c r="AM41" s="572" t="str">
        <f t="shared" si="0"/>
        <v/>
      </c>
      <c r="AN41" s="572"/>
      <c r="AO41" s="573"/>
      <c r="AP41" s="573"/>
      <c r="AQ41" s="573"/>
      <c r="AR41" s="573"/>
      <c r="AS41" s="573"/>
      <c r="AT41" s="573"/>
      <c r="AU41" s="573"/>
      <c r="AV41" s="573"/>
      <c r="AW41" s="573"/>
      <c r="AX41" s="573"/>
      <c r="AY41" s="573"/>
      <c r="AZ41" s="573"/>
      <c r="BA41" s="573"/>
      <c r="BB41" s="573"/>
      <c r="BC41" s="573"/>
      <c r="BD41" s="40"/>
      <c r="BE41" s="572" t="str">
        <f t="shared" si="1"/>
        <v/>
      </c>
      <c r="BF41" s="572"/>
      <c r="BG41" s="573"/>
      <c r="BH41" s="573"/>
      <c r="BI41" s="573"/>
      <c r="BJ41" s="573"/>
      <c r="BK41" s="573"/>
      <c r="BL41" s="573"/>
      <c r="BM41" s="573"/>
      <c r="BN41" s="573"/>
      <c r="BO41" s="573"/>
      <c r="BP41" s="573"/>
      <c r="BQ41" s="573"/>
      <c r="BR41" s="573"/>
      <c r="BS41" s="573"/>
      <c r="BT41" s="573"/>
      <c r="BU41" s="573"/>
      <c r="BV41" s="40"/>
      <c r="BW41" s="572">
        <f t="shared" si="2"/>
        <v>20</v>
      </c>
      <c r="BX41" s="572"/>
      <c r="BY41" s="573" t="str">
        <f>IF('各会計、関係団体の財政状況及び健全化判断比率'!B75="","",'各会計、関係団体の財政状況及び健全化判断比率'!B75)</f>
        <v>福井県市町総合事務組合（特別会計）</v>
      </c>
      <c r="BZ41" s="573"/>
      <c r="CA41" s="573"/>
      <c r="CB41" s="573"/>
      <c r="CC41" s="573"/>
      <c r="CD41" s="573"/>
      <c r="CE41" s="573"/>
      <c r="CF41" s="573"/>
      <c r="CG41" s="573"/>
      <c r="CH41" s="573"/>
      <c r="CI41" s="573"/>
      <c r="CJ41" s="573"/>
      <c r="CK41" s="573"/>
      <c r="CL41" s="573"/>
      <c r="CM41" s="573"/>
      <c r="CN41" s="40"/>
      <c r="CO41" s="572" t="str">
        <f t="shared" si="3"/>
        <v/>
      </c>
      <c r="CP41" s="572"/>
      <c r="CQ41" s="573" t="str">
        <f>IF('各会計、関係団体の財政状況及び健全化判断比率'!BS14="","",'各会計、関係団体の財政状況及び健全化判断比率'!BS14)</f>
        <v/>
      </c>
      <c r="CR41" s="573"/>
      <c r="CS41" s="573"/>
      <c r="CT41" s="573"/>
      <c r="CU41" s="573"/>
      <c r="CV41" s="573"/>
      <c r="CW41" s="573"/>
      <c r="CX41" s="573"/>
      <c r="CY41" s="573"/>
      <c r="CZ41" s="573"/>
      <c r="DA41" s="573"/>
      <c r="DB41" s="573"/>
      <c r="DC41" s="573"/>
      <c r="DD41" s="573"/>
      <c r="DE41" s="573"/>
      <c r="DG41" s="574" t="str">
        <f>IF('各会計、関係団体の財政状況及び健全化判断比率'!BR14="","",'各会計、関係団体の財政状況及び健全化判断比率'!BR14)</f>
        <v/>
      </c>
      <c r="DH41" s="574"/>
      <c r="DI41" s="67"/>
    </row>
    <row r="42" spans="1:113" ht="32.25" customHeight="1" x14ac:dyDescent="0.2">
      <c r="B42" s="64"/>
      <c r="C42" s="572" t="str">
        <f t="shared" si="5"/>
        <v/>
      </c>
      <c r="D42" s="572"/>
      <c r="E42" s="573" t="str">
        <f>IF('各会計、関係団体の財政状況及び健全化判断比率'!B15="","",'各会計、関係団体の財政状況及び健全化判断比率'!B15)</f>
        <v/>
      </c>
      <c r="F42" s="573"/>
      <c r="G42" s="573"/>
      <c r="H42" s="573"/>
      <c r="I42" s="573"/>
      <c r="J42" s="573"/>
      <c r="K42" s="573"/>
      <c r="L42" s="573"/>
      <c r="M42" s="573"/>
      <c r="N42" s="573"/>
      <c r="O42" s="573"/>
      <c r="P42" s="573"/>
      <c r="Q42" s="573"/>
      <c r="R42" s="573"/>
      <c r="S42" s="573"/>
      <c r="T42" s="40"/>
      <c r="U42" s="572" t="str">
        <f t="shared" si="4"/>
        <v/>
      </c>
      <c r="V42" s="572"/>
      <c r="W42" s="573"/>
      <c r="X42" s="573"/>
      <c r="Y42" s="573"/>
      <c r="Z42" s="573"/>
      <c r="AA42" s="573"/>
      <c r="AB42" s="573"/>
      <c r="AC42" s="573"/>
      <c r="AD42" s="573"/>
      <c r="AE42" s="573"/>
      <c r="AF42" s="573"/>
      <c r="AG42" s="573"/>
      <c r="AH42" s="573"/>
      <c r="AI42" s="573"/>
      <c r="AJ42" s="573"/>
      <c r="AK42" s="573"/>
      <c r="AL42" s="40"/>
      <c r="AM42" s="572" t="str">
        <f t="shared" si="0"/>
        <v/>
      </c>
      <c r="AN42" s="572"/>
      <c r="AO42" s="573"/>
      <c r="AP42" s="573"/>
      <c r="AQ42" s="573"/>
      <c r="AR42" s="573"/>
      <c r="AS42" s="573"/>
      <c r="AT42" s="573"/>
      <c r="AU42" s="573"/>
      <c r="AV42" s="573"/>
      <c r="AW42" s="573"/>
      <c r="AX42" s="573"/>
      <c r="AY42" s="573"/>
      <c r="AZ42" s="573"/>
      <c r="BA42" s="573"/>
      <c r="BB42" s="573"/>
      <c r="BC42" s="573"/>
      <c r="BD42" s="40"/>
      <c r="BE42" s="572" t="str">
        <f t="shared" si="1"/>
        <v/>
      </c>
      <c r="BF42" s="572"/>
      <c r="BG42" s="573"/>
      <c r="BH42" s="573"/>
      <c r="BI42" s="573"/>
      <c r="BJ42" s="573"/>
      <c r="BK42" s="573"/>
      <c r="BL42" s="573"/>
      <c r="BM42" s="573"/>
      <c r="BN42" s="573"/>
      <c r="BO42" s="573"/>
      <c r="BP42" s="573"/>
      <c r="BQ42" s="573"/>
      <c r="BR42" s="573"/>
      <c r="BS42" s="573"/>
      <c r="BT42" s="573"/>
      <c r="BU42" s="573"/>
      <c r="BV42" s="40"/>
      <c r="BW42" s="572">
        <f t="shared" si="2"/>
        <v>21</v>
      </c>
      <c r="BX42" s="572"/>
      <c r="BY42" s="573" t="str">
        <f>IF('各会計、関係団体の財政状況及び健全化判断比率'!B76="","",'各会計、関係団体の財政状況及び健全化判断比率'!B76)</f>
        <v>福井県自治会館組合</v>
      </c>
      <c r="BZ42" s="573"/>
      <c r="CA42" s="573"/>
      <c r="CB42" s="573"/>
      <c r="CC42" s="573"/>
      <c r="CD42" s="573"/>
      <c r="CE42" s="573"/>
      <c r="CF42" s="573"/>
      <c r="CG42" s="573"/>
      <c r="CH42" s="573"/>
      <c r="CI42" s="573"/>
      <c r="CJ42" s="573"/>
      <c r="CK42" s="573"/>
      <c r="CL42" s="573"/>
      <c r="CM42" s="573"/>
      <c r="CN42" s="40"/>
      <c r="CO42" s="572" t="str">
        <f t="shared" si="3"/>
        <v/>
      </c>
      <c r="CP42" s="572"/>
      <c r="CQ42" s="573" t="str">
        <f>IF('各会計、関係団体の財政状況及び健全化判断比率'!BS15="","",'各会計、関係団体の財政状況及び健全化判断比率'!BS15)</f>
        <v/>
      </c>
      <c r="CR42" s="573"/>
      <c r="CS42" s="573"/>
      <c r="CT42" s="573"/>
      <c r="CU42" s="573"/>
      <c r="CV42" s="573"/>
      <c r="CW42" s="573"/>
      <c r="CX42" s="573"/>
      <c r="CY42" s="573"/>
      <c r="CZ42" s="573"/>
      <c r="DA42" s="573"/>
      <c r="DB42" s="573"/>
      <c r="DC42" s="573"/>
      <c r="DD42" s="573"/>
      <c r="DE42" s="573"/>
      <c r="DG42" s="574" t="str">
        <f>IF('各会計、関係団体の財政状況及び健全化判断比率'!BR15="","",'各会計、関係団体の財政状況及び健全化判断比率'!BR15)</f>
        <v/>
      </c>
      <c r="DH42" s="574"/>
      <c r="DI42" s="67"/>
    </row>
    <row r="43" spans="1:113" ht="32.25" customHeight="1" x14ac:dyDescent="0.2">
      <c r="B43" s="64"/>
      <c r="C43" s="572" t="str">
        <f t="shared" si="5"/>
        <v/>
      </c>
      <c r="D43" s="572"/>
      <c r="E43" s="573" t="str">
        <f>IF('各会計、関係団体の財政状況及び健全化判断比率'!B16="","",'各会計、関係団体の財政状況及び健全化判断比率'!B16)</f>
        <v/>
      </c>
      <c r="F43" s="573"/>
      <c r="G43" s="573"/>
      <c r="H43" s="573"/>
      <c r="I43" s="573"/>
      <c r="J43" s="573"/>
      <c r="K43" s="573"/>
      <c r="L43" s="573"/>
      <c r="M43" s="573"/>
      <c r="N43" s="573"/>
      <c r="O43" s="573"/>
      <c r="P43" s="573"/>
      <c r="Q43" s="573"/>
      <c r="R43" s="573"/>
      <c r="S43" s="573"/>
      <c r="T43" s="40"/>
      <c r="U43" s="572" t="str">
        <f t="shared" si="4"/>
        <v/>
      </c>
      <c r="V43" s="572"/>
      <c r="W43" s="573"/>
      <c r="X43" s="573"/>
      <c r="Y43" s="573"/>
      <c r="Z43" s="573"/>
      <c r="AA43" s="573"/>
      <c r="AB43" s="573"/>
      <c r="AC43" s="573"/>
      <c r="AD43" s="573"/>
      <c r="AE43" s="573"/>
      <c r="AF43" s="573"/>
      <c r="AG43" s="573"/>
      <c r="AH43" s="573"/>
      <c r="AI43" s="573"/>
      <c r="AJ43" s="573"/>
      <c r="AK43" s="573"/>
      <c r="AL43" s="40"/>
      <c r="AM43" s="572" t="str">
        <f t="shared" si="0"/>
        <v/>
      </c>
      <c r="AN43" s="572"/>
      <c r="AO43" s="573"/>
      <c r="AP43" s="573"/>
      <c r="AQ43" s="573"/>
      <c r="AR43" s="573"/>
      <c r="AS43" s="573"/>
      <c r="AT43" s="573"/>
      <c r="AU43" s="573"/>
      <c r="AV43" s="573"/>
      <c r="AW43" s="573"/>
      <c r="AX43" s="573"/>
      <c r="AY43" s="573"/>
      <c r="AZ43" s="573"/>
      <c r="BA43" s="573"/>
      <c r="BB43" s="573"/>
      <c r="BC43" s="573"/>
      <c r="BD43" s="40"/>
      <c r="BE43" s="572" t="str">
        <f t="shared" si="1"/>
        <v/>
      </c>
      <c r="BF43" s="572"/>
      <c r="BG43" s="573"/>
      <c r="BH43" s="573"/>
      <c r="BI43" s="573"/>
      <c r="BJ43" s="573"/>
      <c r="BK43" s="573"/>
      <c r="BL43" s="573"/>
      <c r="BM43" s="573"/>
      <c r="BN43" s="573"/>
      <c r="BO43" s="573"/>
      <c r="BP43" s="573"/>
      <c r="BQ43" s="573"/>
      <c r="BR43" s="573"/>
      <c r="BS43" s="573"/>
      <c r="BT43" s="573"/>
      <c r="BU43" s="573"/>
      <c r="BV43" s="40"/>
      <c r="BW43" s="572" t="str">
        <f t="shared" si="2"/>
        <v/>
      </c>
      <c r="BX43" s="572"/>
      <c r="BY43" s="573" t="str">
        <f>IF('各会計、関係団体の財政状況及び健全化判断比率'!B77="","",'各会計、関係団体の財政状況及び健全化判断比率'!B77)</f>
        <v/>
      </c>
      <c r="BZ43" s="573"/>
      <c r="CA43" s="573"/>
      <c r="CB43" s="573"/>
      <c r="CC43" s="573"/>
      <c r="CD43" s="573"/>
      <c r="CE43" s="573"/>
      <c r="CF43" s="573"/>
      <c r="CG43" s="573"/>
      <c r="CH43" s="573"/>
      <c r="CI43" s="573"/>
      <c r="CJ43" s="573"/>
      <c r="CK43" s="573"/>
      <c r="CL43" s="573"/>
      <c r="CM43" s="573"/>
      <c r="CN43" s="40"/>
      <c r="CO43" s="572" t="str">
        <f t="shared" si="3"/>
        <v/>
      </c>
      <c r="CP43" s="572"/>
      <c r="CQ43" s="573" t="str">
        <f>IF('各会計、関係団体の財政状況及び健全化判断比率'!BS16="","",'各会計、関係団体の財政状況及び健全化判断比率'!BS16)</f>
        <v/>
      </c>
      <c r="CR43" s="573"/>
      <c r="CS43" s="573"/>
      <c r="CT43" s="573"/>
      <c r="CU43" s="573"/>
      <c r="CV43" s="573"/>
      <c r="CW43" s="573"/>
      <c r="CX43" s="573"/>
      <c r="CY43" s="573"/>
      <c r="CZ43" s="573"/>
      <c r="DA43" s="573"/>
      <c r="DB43" s="573"/>
      <c r="DC43" s="573"/>
      <c r="DD43" s="573"/>
      <c r="DE43" s="573"/>
      <c r="DG43" s="574" t="str">
        <f>IF('各会計、関係団体の財政状況及び健全化判断比率'!BR16="","",'各会計、関係団体の財政状況及び健全化判断比率'!BR16)</f>
        <v/>
      </c>
      <c r="DH43" s="574"/>
      <c r="DI43" s="67"/>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137</v>
      </c>
      <c r="E46" s="575" t="s">
        <v>138</v>
      </c>
      <c r="F46" s="575"/>
      <c r="G46" s="575"/>
      <c r="H46" s="575"/>
      <c r="I46" s="575"/>
      <c r="J46" s="575"/>
      <c r="K46" s="575"/>
      <c r="L46" s="575"/>
      <c r="M46" s="575"/>
      <c r="N46" s="575"/>
      <c r="O46" s="575"/>
      <c r="P46" s="575"/>
      <c r="Q46" s="575"/>
      <c r="R46" s="575"/>
      <c r="S46" s="575"/>
      <c r="T46" s="575"/>
      <c r="U46" s="575"/>
      <c r="V46" s="575"/>
      <c r="W46" s="575"/>
      <c r="X46" s="575"/>
      <c r="Y46" s="575"/>
      <c r="Z46" s="575"/>
      <c r="AA46" s="575"/>
      <c r="AB46" s="575"/>
      <c r="AC46" s="575"/>
      <c r="AD46" s="575"/>
      <c r="AE46" s="575"/>
      <c r="AF46" s="575"/>
      <c r="AG46" s="575"/>
      <c r="AH46" s="575"/>
      <c r="AI46" s="575"/>
      <c r="AJ46" s="575"/>
      <c r="AK46" s="575"/>
      <c r="AL46" s="575"/>
      <c r="AM46" s="575"/>
      <c r="AN46" s="575"/>
      <c r="AO46" s="575"/>
      <c r="AP46" s="575"/>
      <c r="AQ46" s="575"/>
      <c r="AR46" s="575"/>
      <c r="AS46" s="575"/>
      <c r="AT46" s="575"/>
      <c r="AU46" s="575"/>
      <c r="AV46" s="575"/>
      <c r="AW46" s="575"/>
      <c r="AX46" s="575"/>
      <c r="AY46" s="575"/>
      <c r="AZ46" s="575"/>
      <c r="BA46" s="575"/>
      <c r="BB46" s="575"/>
      <c r="BC46" s="575"/>
      <c r="BD46" s="575"/>
      <c r="BE46" s="575"/>
      <c r="BF46" s="575"/>
      <c r="BG46" s="575"/>
      <c r="BH46" s="575"/>
      <c r="BI46" s="575"/>
      <c r="BJ46" s="575"/>
      <c r="BK46" s="575"/>
      <c r="BL46" s="575"/>
      <c r="BM46" s="575"/>
      <c r="BN46" s="575"/>
      <c r="BO46" s="575"/>
      <c r="BP46" s="575"/>
      <c r="BQ46" s="575"/>
      <c r="BR46" s="575"/>
      <c r="BS46" s="575"/>
      <c r="BT46" s="575"/>
      <c r="BU46" s="575"/>
      <c r="BV46" s="575"/>
      <c r="BW46" s="575"/>
      <c r="BX46" s="575"/>
      <c r="BY46" s="575"/>
      <c r="BZ46" s="575"/>
      <c r="CA46" s="575"/>
      <c r="CB46" s="575"/>
      <c r="CC46" s="575"/>
      <c r="CD46" s="575"/>
      <c r="CE46" s="575"/>
      <c r="CF46" s="575"/>
      <c r="CG46" s="575"/>
      <c r="CH46" s="575"/>
      <c r="CI46" s="575"/>
      <c r="CJ46" s="575"/>
      <c r="CK46" s="575"/>
      <c r="CL46" s="575"/>
      <c r="CM46" s="575"/>
      <c r="CN46" s="575"/>
      <c r="CO46" s="575"/>
      <c r="CP46" s="575"/>
      <c r="CQ46" s="575"/>
      <c r="CR46" s="575"/>
      <c r="CS46" s="575"/>
      <c r="CT46" s="575"/>
      <c r="CU46" s="575"/>
      <c r="CV46" s="575"/>
      <c r="CW46" s="575"/>
      <c r="CX46" s="575"/>
      <c r="CY46" s="575"/>
      <c r="CZ46" s="575"/>
      <c r="DA46" s="575"/>
      <c r="DB46" s="575"/>
      <c r="DC46" s="575"/>
      <c r="DD46" s="575"/>
      <c r="DE46" s="575"/>
      <c r="DF46" s="575"/>
      <c r="DG46" s="575"/>
      <c r="DH46" s="575"/>
      <c r="DI46" s="575"/>
    </row>
    <row r="47" spans="1:113" x14ac:dyDescent="0.2">
      <c r="E47" s="575" t="s">
        <v>139</v>
      </c>
      <c r="F47" s="575"/>
      <c r="G47" s="575"/>
      <c r="H47" s="575"/>
      <c r="I47" s="575"/>
      <c r="J47" s="575"/>
      <c r="K47" s="575"/>
      <c r="L47" s="575"/>
      <c r="M47" s="575"/>
      <c r="N47" s="575"/>
      <c r="O47" s="575"/>
      <c r="P47" s="575"/>
      <c r="Q47" s="575"/>
      <c r="R47" s="575"/>
      <c r="S47" s="575"/>
      <c r="T47" s="575"/>
      <c r="U47" s="575"/>
      <c r="V47" s="575"/>
      <c r="W47" s="575"/>
      <c r="X47" s="575"/>
      <c r="Y47" s="575"/>
      <c r="Z47" s="575"/>
      <c r="AA47" s="575"/>
      <c r="AB47" s="575"/>
      <c r="AC47" s="575"/>
      <c r="AD47" s="575"/>
      <c r="AE47" s="575"/>
      <c r="AF47" s="575"/>
      <c r="AG47" s="575"/>
      <c r="AH47" s="575"/>
      <c r="AI47" s="575"/>
      <c r="AJ47" s="575"/>
      <c r="AK47" s="575"/>
      <c r="AL47" s="575"/>
      <c r="AM47" s="575"/>
      <c r="AN47" s="575"/>
      <c r="AO47" s="575"/>
      <c r="AP47" s="575"/>
      <c r="AQ47" s="575"/>
      <c r="AR47" s="575"/>
      <c r="AS47" s="575"/>
      <c r="AT47" s="575"/>
      <c r="AU47" s="575"/>
      <c r="AV47" s="575"/>
      <c r="AW47" s="575"/>
      <c r="AX47" s="575"/>
      <c r="AY47" s="575"/>
      <c r="AZ47" s="575"/>
      <c r="BA47" s="575"/>
      <c r="BB47" s="575"/>
      <c r="BC47" s="575"/>
      <c r="BD47" s="575"/>
      <c r="BE47" s="575"/>
      <c r="BF47" s="575"/>
      <c r="BG47" s="575"/>
      <c r="BH47" s="575"/>
      <c r="BI47" s="575"/>
      <c r="BJ47" s="575"/>
      <c r="BK47" s="575"/>
      <c r="BL47" s="575"/>
      <c r="BM47" s="575"/>
      <c r="BN47" s="575"/>
      <c r="BO47" s="575"/>
      <c r="BP47" s="575"/>
      <c r="BQ47" s="575"/>
      <c r="BR47" s="575"/>
      <c r="BS47" s="575"/>
      <c r="BT47" s="575"/>
      <c r="BU47" s="575"/>
      <c r="BV47" s="575"/>
      <c r="BW47" s="575"/>
      <c r="BX47" s="575"/>
      <c r="BY47" s="575"/>
      <c r="BZ47" s="575"/>
      <c r="CA47" s="575"/>
      <c r="CB47" s="575"/>
      <c r="CC47" s="575"/>
      <c r="CD47" s="575"/>
      <c r="CE47" s="575"/>
      <c r="CF47" s="575"/>
      <c r="CG47" s="575"/>
      <c r="CH47" s="575"/>
      <c r="CI47" s="575"/>
      <c r="CJ47" s="575"/>
      <c r="CK47" s="575"/>
      <c r="CL47" s="575"/>
      <c r="CM47" s="575"/>
      <c r="CN47" s="575"/>
      <c r="CO47" s="575"/>
      <c r="CP47" s="575"/>
      <c r="CQ47" s="575"/>
      <c r="CR47" s="575"/>
      <c r="CS47" s="575"/>
      <c r="CT47" s="575"/>
      <c r="CU47" s="575"/>
      <c r="CV47" s="575"/>
      <c r="CW47" s="575"/>
      <c r="CX47" s="575"/>
      <c r="CY47" s="575"/>
      <c r="CZ47" s="575"/>
      <c r="DA47" s="575"/>
      <c r="DB47" s="575"/>
      <c r="DC47" s="575"/>
      <c r="DD47" s="575"/>
      <c r="DE47" s="575"/>
      <c r="DF47" s="575"/>
      <c r="DG47" s="575"/>
      <c r="DH47" s="575"/>
      <c r="DI47" s="575"/>
    </row>
    <row r="48" spans="1:113" x14ac:dyDescent="0.2">
      <c r="E48" s="575" t="s">
        <v>140</v>
      </c>
      <c r="F48" s="575"/>
      <c r="G48" s="575"/>
      <c r="H48" s="575"/>
      <c r="I48" s="575"/>
      <c r="J48" s="575"/>
      <c r="K48" s="575"/>
      <c r="L48" s="575"/>
      <c r="M48" s="575"/>
      <c r="N48" s="575"/>
      <c r="O48" s="575"/>
      <c r="P48" s="575"/>
      <c r="Q48" s="575"/>
      <c r="R48" s="575"/>
      <c r="S48" s="575"/>
      <c r="T48" s="575"/>
      <c r="U48" s="575"/>
      <c r="V48" s="575"/>
      <c r="W48" s="575"/>
      <c r="X48" s="575"/>
      <c r="Y48" s="575"/>
      <c r="Z48" s="575"/>
      <c r="AA48" s="575"/>
      <c r="AB48" s="575"/>
      <c r="AC48" s="575"/>
      <c r="AD48" s="575"/>
      <c r="AE48" s="575"/>
      <c r="AF48" s="575"/>
      <c r="AG48" s="575"/>
      <c r="AH48" s="575"/>
      <c r="AI48" s="575"/>
      <c r="AJ48" s="575"/>
      <c r="AK48" s="575"/>
      <c r="AL48" s="575"/>
      <c r="AM48" s="575"/>
      <c r="AN48" s="575"/>
      <c r="AO48" s="575"/>
      <c r="AP48" s="575"/>
      <c r="AQ48" s="575"/>
      <c r="AR48" s="575"/>
      <c r="AS48" s="575"/>
      <c r="AT48" s="575"/>
      <c r="AU48" s="575"/>
      <c r="AV48" s="575"/>
      <c r="AW48" s="575"/>
      <c r="AX48" s="575"/>
      <c r="AY48" s="575"/>
      <c r="AZ48" s="575"/>
      <c r="BA48" s="575"/>
      <c r="BB48" s="575"/>
      <c r="BC48" s="575"/>
      <c r="BD48" s="575"/>
      <c r="BE48" s="575"/>
      <c r="BF48" s="575"/>
      <c r="BG48" s="575"/>
      <c r="BH48" s="575"/>
      <c r="BI48" s="575"/>
      <c r="BJ48" s="575"/>
      <c r="BK48" s="575"/>
      <c r="BL48" s="575"/>
      <c r="BM48" s="575"/>
      <c r="BN48" s="575"/>
      <c r="BO48" s="575"/>
      <c r="BP48" s="575"/>
      <c r="BQ48" s="575"/>
      <c r="BR48" s="575"/>
      <c r="BS48" s="575"/>
      <c r="BT48" s="575"/>
      <c r="BU48" s="575"/>
      <c r="BV48" s="575"/>
      <c r="BW48" s="575"/>
      <c r="BX48" s="575"/>
      <c r="BY48" s="575"/>
      <c r="BZ48" s="575"/>
      <c r="CA48" s="575"/>
      <c r="CB48" s="575"/>
      <c r="CC48" s="575"/>
      <c r="CD48" s="575"/>
      <c r="CE48" s="575"/>
      <c r="CF48" s="575"/>
      <c r="CG48" s="575"/>
      <c r="CH48" s="575"/>
      <c r="CI48" s="575"/>
      <c r="CJ48" s="575"/>
      <c r="CK48" s="575"/>
      <c r="CL48" s="575"/>
      <c r="CM48" s="575"/>
      <c r="CN48" s="575"/>
      <c r="CO48" s="575"/>
      <c r="CP48" s="575"/>
      <c r="CQ48" s="575"/>
      <c r="CR48" s="575"/>
      <c r="CS48" s="575"/>
      <c r="CT48" s="575"/>
      <c r="CU48" s="575"/>
      <c r="CV48" s="575"/>
      <c r="CW48" s="575"/>
      <c r="CX48" s="575"/>
      <c r="CY48" s="575"/>
      <c r="CZ48" s="575"/>
      <c r="DA48" s="575"/>
      <c r="DB48" s="575"/>
      <c r="DC48" s="575"/>
      <c r="DD48" s="575"/>
      <c r="DE48" s="575"/>
      <c r="DF48" s="575"/>
      <c r="DG48" s="575"/>
      <c r="DH48" s="575"/>
      <c r="DI48" s="575"/>
    </row>
    <row r="49" spans="5:113" x14ac:dyDescent="0.2">
      <c r="E49" s="576" t="s">
        <v>141</v>
      </c>
      <c r="F49" s="576"/>
      <c r="G49" s="576"/>
      <c r="H49" s="576"/>
      <c r="I49" s="576"/>
      <c r="J49" s="576"/>
      <c r="K49" s="576"/>
      <c r="L49" s="576"/>
      <c r="M49" s="576"/>
      <c r="N49" s="576"/>
      <c r="O49" s="576"/>
      <c r="P49" s="576"/>
      <c r="Q49" s="576"/>
      <c r="R49" s="576"/>
      <c r="S49" s="576"/>
      <c r="T49" s="576"/>
      <c r="U49" s="576"/>
      <c r="V49" s="576"/>
      <c r="W49" s="576"/>
      <c r="X49" s="576"/>
      <c r="Y49" s="576"/>
      <c r="Z49" s="576"/>
      <c r="AA49" s="576"/>
      <c r="AB49" s="576"/>
      <c r="AC49" s="576"/>
      <c r="AD49" s="576"/>
      <c r="AE49" s="576"/>
      <c r="AF49" s="576"/>
      <c r="AG49" s="576"/>
      <c r="AH49" s="576"/>
      <c r="AI49" s="576"/>
      <c r="AJ49" s="576"/>
      <c r="AK49" s="576"/>
      <c r="AL49" s="576"/>
      <c r="AM49" s="576"/>
      <c r="AN49" s="576"/>
      <c r="AO49" s="576"/>
      <c r="AP49" s="576"/>
      <c r="AQ49" s="576"/>
      <c r="AR49" s="576"/>
      <c r="AS49" s="576"/>
      <c r="AT49" s="576"/>
      <c r="AU49" s="576"/>
      <c r="AV49" s="576"/>
      <c r="AW49" s="576"/>
      <c r="AX49" s="576"/>
      <c r="AY49" s="576"/>
      <c r="AZ49" s="576"/>
      <c r="BA49" s="576"/>
      <c r="BB49" s="576"/>
      <c r="BC49" s="576"/>
      <c r="BD49" s="576"/>
      <c r="BE49" s="576"/>
      <c r="BF49" s="576"/>
      <c r="BG49" s="576"/>
      <c r="BH49" s="576"/>
      <c r="BI49" s="576"/>
      <c r="BJ49" s="576"/>
      <c r="BK49" s="576"/>
      <c r="BL49" s="576"/>
      <c r="BM49" s="576"/>
      <c r="BN49" s="576"/>
      <c r="BO49" s="576"/>
      <c r="BP49" s="576"/>
      <c r="BQ49" s="576"/>
      <c r="BR49" s="576"/>
      <c r="BS49" s="576"/>
      <c r="BT49" s="576"/>
      <c r="BU49" s="576"/>
      <c r="BV49" s="576"/>
      <c r="BW49" s="576"/>
      <c r="BX49" s="576"/>
      <c r="BY49" s="576"/>
      <c r="BZ49" s="576"/>
      <c r="CA49" s="576"/>
      <c r="CB49" s="576"/>
      <c r="CC49" s="576"/>
      <c r="CD49" s="576"/>
      <c r="CE49" s="576"/>
      <c r="CF49" s="576"/>
      <c r="CG49" s="576"/>
      <c r="CH49" s="576"/>
      <c r="CI49" s="576"/>
      <c r="CJ49" s="576"/>
      <c r="CK49" s="576"/>
      <c r="CL49" s="576"/>
      <c r="CM49" s="576"/>
      <c r="CN49" s="576"/>
      <c r="CO49" s="576"/>
      <c r="CP49" s="576"/>
      <c r="CQ49" s="576"/>
      <c r="CR49" s="576"/>
      <c r="CS49" s="576"/>
      <c r="CT49" s="576"/>
      <c r="CU49" s="576"/>
      <c r="CV49" s="576"/>
      <c r="CW49" s="576"/>
      <c r="CX49" s="576"/>
      <c r="CY49" s="576"/>
      <c r="CZ49" s="576"/>
      <c r="DA49" s="576"/>
      <c r="DB49" s="576"/>
      <c r="DC49" s="576"/>
      <c r="DD49" s="576"/>
      <c r="DE49" s="576"/>
      <c r="DF49" s="576"/>
      <c r="DG49" s="576"/>
      <c r="DH49" s="576"/>
      <c r="DI49" s="576"/>
    </row>
    <row r="50" spans="5:113" x14ac:dyDescent="0.2">
      <c r="E50" s="575" t="s">
        <v>142</v>
      </c>
      <c r="F50" s="575"/>
      <c r="G50" s="575"/>
      <c r="H50" s="575"/>
      <c r="I50" s="575"/>
      <c r="J50" s="575"/>
      <c r="K50" s="575"/>
      <c r="L50" s="575"/>
      <c r="M50" s="575"/>
      <c r="N50" s="575"/>
      <c r="O50" s="575"/>
      <c r="P50" s="575"/>
      <c r="Q50" s="575"/>
      <c r="R50" s="575"/>
      <c r="S50" s="575"/>
      <c r="T50" s="575"/>
      <c r="U50" s="575"/>
      <c r="V50" s="575"/>
      <c r="W50" s="575"/>
      <c r="X50" s="575"/>
      <c r="Y50" s="575"/>
      <c r="Z50" s="575"/>
      <c r="AA50" s="575"/>
      <c r="AB50" s="575"/>
      <c r="AC50" s="575"/>
      <c r="AD50" s="575"/>
      <c r="AE50" s="575"/>
      <c r="AF50" s="575"/>
      <c r="AG50" s="575"/>
      <c r="AH50" s="575"/>
      <c r="AI50" s="575"/>
      <c r="AJ50" s="575"/>
      <c r="AK50" s="575"/>
      <c r="AL50" s="575"/>
      <c r="AM50" s="575"/>
      <c r="AN50" s="575"/>
      <c r="AO50" s="575"/>
      <c r="AP50" s="575"/>
      <c r="AQ50" s="575"/>
      <c r="AR50" s="575"/>
      <c r="AS50" s="575"/>
      <c r="AT50" s="575"/>
      <c r="AU50" s="575"/>
      <c r="AV50" s="575"/>
      <c r="AW50" s="575"/>
      <c r="AX50" s="575"/>
      <c r="AY50" s="575"/>
      <c r="AZ50" s="575"/>
      <c r="BA50" s="575"/>
      <c r="BB50" s="575"/>
      <c r="BC50" s="575"/>
      <c r="BD50" s="575"/>
      <c r="BE50" s="575"/>
      <c r="BF50" s="575"/>
      <c r="BG50" s="575"/>
      <c r="BH50" s="575"/>
      <c r="BI50" s="575"/>
      <c r="BJ50" s="575"/>
      <c r="BK50" s="575"/>
      <c r="BL50" s="575"/>
      <c r="BM50" s="575"/>
      <c r="BN50" s="575"/>
      <c r="BO50" s="575"/>
      <c r="BP50" s="575"/>
      <c r="BQ50" s="575"/>
      <c r="BR50" s="575"/>
      <c r="BS50" s="575"/>
      <c r="BT50" s="575"/>
      <c r="BU50" s="575"/>
      <c r="BV50" s="575"/>
      <c r="BW50" s="575"/>
      <c r="BX50" s="575"/>
      <c r="BY50" s="575"/>
      <c r="BZ50" s="575"/>
      <c r="CA50" s="575"/>
      <c r="CB50" s="575"/>
      <c r="CC50" s="575"/>
      <c r="CD50" s="575"/>
      <c r="CE50" s="575"/>
      <c r="CF50" s="575"/>
      <c r="CG50" s="575"/>
      <c r="CH50" s="575"/>
      <c r="CI50" s="575"/>
      <c r="CJ50" s="575"/>
      <c r="CK50" s="575"/>
      <c r="CL50" s="575"/>
      <c r="CM50" s="575"/>
      <c r="CN50" s="575"/>
      <c r="CO50" s="575"/>
      <c r="CP50" s="575"/>
      <c r="CQ50" s="575"/>
      <c r="CR50" s="575"/>
      <c r="CS50" s="575"/>
      <c r="CT50" s="575"/>
      <c r="CU50" s="575"/>
      <c r="CV50" s="575"/>
      <c r="CW50" s="575"/>
      <c r="CX50" s="575"/>
      <c r="CY50" s="575"/>
      <c r="CZ50" s="575"/>
      <c r="DA50" s="575"/>
      <c r="DB50" s="575"/>
      <c r="DC50" s="575"/>
      <c r="DD50" s="575"/>
      <c r="DE50" s="575"/>
      <c r="DF50" s="575"/>
      <c r="DG50" s="575"/>
      <c r="DH50" s="575"/>
      <c r="DI50" s="575"/>
    </row>
    <row r="51" spans="5:113" x14ac:dyDescent="0.2">
      <c r="E51" s="575" t="s">
        <v>143</v>
      </c>
      <c r="F51" s="575"/>
      <c r="G51" s="575"/>
      <c r="H51" s="575"/>
      <c r="I51" s="575"/>
      <c r="J51" s="575"/>
      <c r="K51" s="575"/>
      <c r="L51" s="575"/>
      <c r="M51" s="575"/>
      <c r="N51" s="575"/>
      <c r="O51" s="575"/>
      <c r="P51" s="575"/>
      <c r="Q51" s="575"/>
      <c r="R51" s="575"/>
      <c r="S51" s="575"/>
      <c r="T51" s="575"/>
      <c r="U51" s="575"/>
      <c r="V51" s="575"/>
      <c r="W51" s="575"/>
      <c r="X51" s="575"/>
      <c r="Y51" s="575"/>
      <c r="Z51" s="575"/>
      <c r="AA51" s="575"/>
      <c r="AB51" s="575"/>
      <c r="AC51" s="575"/>
      <c r="AD51" s="575"/>
      <c r="AE51" s="575"/>
      <c r="AF51" s="575"/>
      <c r="AG51" s="575"/>
      <c r="AH51" s="575"/>
      <c r="AI51" s="575"/>
      <c r="AJ51" s="575"/>
      <c r="AK51" s="575"/>
      <c r="AL51" s="575"/>
      <c r="AM51" s="575"/>
      <c r="AN51" s="575"/>
      <c r="AO51" s="575"/>
      <c r="AP51" s="575"/>
      <c r="AQ51" s="575"/>
      <c r="AR51" s="575"/>
      <c r="AS51" s="575"/>
      <c r="AT51" s="575"/>
      <c r="AU51" s="575"/>
      <c r="AV51" s="575"/>
      <c r="AW51" s="575"/>
      <c r="AX51" s="575"/>
      <c r="AY51" s="575"/>
      <c r="AZ51" s="575"/>
      <c r="BA51" s="575"/>
      <c r="BB51" s="575"/>
      <c r="BC51" s="575"/>
      <c r="BD51" s="575"/>
      <c r="BE51" s="575"/>
      <c r="BF51" s="575"/>
      <c r="BG51" s="575"/>
      <c r="BH51" s="575"/>
      <c r="BI51" s="575"/>
      <c r="BJ51" s="575"/>
      <c r="BK51" s="575"/>
      <c r="BL51" s="575"/>
      <c r="BM51" s="575"/>
      <c r="BN51" s="575"/>
      <c r="BO51" s="575"/>
      <c r="BP51" s="575"/>
      <c r="BQ51" s="575"/>
      <c r="BR51" s="575"/>
      <c r="BS51" s="575"/>
      <c r="BT51" s="575"/>
      <c r="BU51" s="575"/>
      <c r="BV51" s="575"/>
      <c r="BW51" s="575"/>
      <c r="BX51" s="575"/>
      <c r="BY51" s="575"/>
      <c r="BZ51" s="575"/>
      <c r="CA51" s="575"/>
      <c r="CB51" s="575"/>
      <c r="CC51" s="575"/>
      <c r="CD51" s="575"/>
      <c r="CE51" s="575"/>
      <c r="CF51" s="575"/>
      <c r="CG51" s="575"/>
      <c r="CH51" s="575"/>
      <c r="CI51" s="575"/>
      <c r="CJ51" s="575"/>
      <c r="CK51" s="575"/>
      <c r="CL51" s="575"/>
      <c r="CM51" s="575"/>
      <c r="CN51" s="575"/>
      <c r="CO51" s="575"/>
      <c r="CP51" s="575"/>
      <c r="CQ51" s="575"/>
      <c r="CR51" s="575"/>
      <c r="CS51" s="575"/>
      <c r="CT51" s="575"/>
      <c r="CU51" s="575"/>
      <c r="CV51" s="575"/>
      <c r="CW51" s="575"/>
      <c r="CX51" s="575"/>
      <c r="CY51" s="575"/>
      <c r="CZ51" s="575"/>
      <c r="DA51" s="575"/>
      <c r="DB51" s="575"/>
      <c r="DC51" s="575"/>
      <c r="DD51" s="575"/>
      <c r="DE51" s="575"/>
      <c r="DF51" s="575"/>
      <c r="DG51" s="575"/>
      <c r="DH51" s="575"/>
      <c r="DI51" s="575"/>
    </row>
    <row r="52" spans="5:113" x14ac:dyDescent="0.2">
      <c r="E52" s="575" t="s">
        <v>144</v>
      </c>
      <c r="F52" s="575"/>
      <c r="G52" s="575"/>
      <c r="H52" s="575"/>
      <c r="I52" s="575"/>
      <c r="J52" s="575"/>
      <c r="K52" s="575"/>
      <c r="L52" s="575"/>
      <c r="M52" s="575"/>
      <c r="N52" s="575"/>
      <c r="O52" s="575"/>
      <c r="P52" s="575"/>
      <c r="Q52" s="575"/>
      <c r="R52" s="575"/>
      <c r="S52" s="575"/>
      <c r="T52" s="575"/>
      <c r="U52" s="575"/>
      <c r="V52" s="575"/>
      <c r="W52" s="575"/>
      <c r="X52" s="575"/>
      <c r="Y52" s="575"/>
      <c r="Z52" s="575"/>
      <c r="AA52" s="575"/>
      <c r="AB52" s="575"/>
      <c r="AC52" s="575"/>
      <c r="AD52" s="575"/>
      <c r="AE52" s="575"/>
      <c r="AF52" s="575"/>
      <c r="AG52" s="575"/>
      <c r="AH52" s="575"/>
      <c r="AI52" s="575"/>
      <c r="AJ52" s="575"/>
      <c r="AK52" s="575"/>
      <c r="AL52" s="575"/>
      <c r="AM52" s="575"/>
      <c r="AN52" s="575"/>
      <c r="AO52" s="575"/>
      <c r="AP52" s="575"/>
      <c r="AQ52" s="575"/>
      <c r="AR52" s="575"/>
      <c r="AS52" s="575"/>
      <c r="AT52" s="575"/>
      <c r="AU52" s="575"/>
      <c r="AV52" s="575"/>
      <c r="AW52" s="575"/>
      <c r="AX52" s="575"/>
      <c r="AY52" s="575"/>
      <c r="AZ52" s="575"/>
      <c r="BA52" s="575"/>
      <c r="BB52" s="575"/>
      <c r="BC52" s="575"/>
      <c r="BD52" s="575"/>
      <c r="BE52" s="575"/>
      <c r="BF52" s="575"/>
      <c r="BG52" s="575"/>
      <c r="BH52" s="575"/>
      <c r="BI52" s="575"/>
      <c r="BJ52" s="575"/>
      <c r="BK52" s="575"/>
      <c r="BL52" s="575"/>
      <c r="BM52" s="575"/>
      <c r="BN52" s="575"/>
      <c r="BO52" s="575"/>
      <c r="BP52" s="575"/>
      <c r="BQ52" s="575"/>
      <c r="BR52" s="575"/>
      <c r="BS52" s="575"/>
      <c r="BT52" s="575"/>
      <c r="BU52" s="575"/>
      <c r="BV52" s="575"/>
      <c r="BW52" s="575"/>
      <c r="BX52" s="575"/>
      <c r="BY52" s="575"/>
      <c r="BZ52" s="575"/>
      <c r="CA52" s="575"/>
      <c r="CB52" s="575"/>
      <c r="CC52" s="575"/>
      <c r="CD52" s="575"/>
      <c r="CE52" s="575"/>
      <c r="CF52" s="575"/>
      <c r="CG52" s="575"/>
      <c r="CH52" s="575"/>
      <c r="CI52" s="575"/>
      <c r="CJ52" s="575"/>
      <c r="CK52" s="575"/>
      <c r="CL52" s="575"/>
      <c r="CM52" s="575"/>
      <c r="CN52" s="575"/>
      <c r="CO52" s="575"/>
      <c r="CP52" s="575"/>
      <c r="CQ52" s="575"/>
      <c r="CR52" s="575"/>
      <c r="CS52" s="575"/>
      <c r="CT52" s="575"/>
      <c r="CU52" s="575"/>
      <c r="CV52" s="575"/>
      <c r="CW52" s="575"/>
      <c r="CX52" s="575"/>
      <c r="CY52" s="575"/>
      <c r="CZ52" s="575"/>
      <c r="DA52" s="575"/>
      <c r="DB52" s="575"/>
      <c r="DC52" s="575"/>
      <c r="DD52" s="575"/>
      <c r="DE52" s="575"/>
      <c r="DF52" s="575"/>
      <c r="DG52" s="575"/>
      <c r="DH52" s="575"/>
      <c r="DI52" s="575"/>
    </row>
    <row r="53" spans="5:113" x14ac:dyDescent="0.2">
      <c r="E53" s="575" t="s">
        <v>145</v>
      </c>
      <c r="F53" s="575"/>
      <c r="G53" s="575"/>
      <c r="H53" s="575"/>
      <c r="I53" s="575"/>
      <c r="J53" s="575"/>
      <c r="K53" s="575"/>
      <c r="L53" s="575"/>
      <c r="M53" s="575"/>
      <c r="N53" s="575"/>
      <c r="O53" s="575"/>
      <c r="P53" s="575"/>
      <c r="Q53" s="575"/>
      <c r="R53" s="575"/>
      <c r="S53" s="575"/>
      <c r="T53" s="575"/>
      <c r="U53" s="575"/>
      <c r="V53" s="575"/>
      <c r="W53" s="575"/>
      <c r="X53" s="575"/>
      <c r="Y53" s="575"/>
      <c r="Z53" s="575"/>
      <c r="AA53" s="575"/>
      <c r="AB53" s="575"/>
      <c r="AC53" s="575"/>
      <c r="AD53" s="575"/>
      <c r="AE53" s="575"/>
      <c r="AF53" s="575"/>
      <c r="AG53" s="575"/>
      <c r="AH53" s="575"/>
      <c r="AI53" s="575"/>
      <c r="AJ53" s="575"/>
      <c r="AK53" s="575"/>
      <c r="AL53" s="575"/>
      <c r="AM53" s="575"/>
      <c r="AN53" s="575"/>
      <c r="AO53" s="575"/>
      <c r="AP53" s="575"/>
      <c r="AQ53" s="575"/>
      <c r="AR53" s="575"/>
      <c r="AS53" s="575"/>
      <c r="AT53" s="575"/>
      <c r="AU53" s="575"/>
      <c r="AV53" s="575"/>
      <c r="AW53" s="575"/>
      <c r="AX53" s="575"/>
      <c r="AY53" s="575"/>
      <c r="AZ53" s="575"/>
      <c r="BA53" s="575"/>
      <c r="BB53" s="575"/>
      <c r="BC53" s="575"/>
      <c r="BD53" s="575"/>
      <c r="BE53" s="575"/>
      <c r="BF53" s="575"/>
      <c r="BG53" s="575"/>
      <c r="BH53" s="575"/>
      <c r="BI53" s="575"/>
      <c r="BJ53" s="575"/>
      <c r="BK53" s="575"/>
      <c r="BL53" s="575"/>
      <c r="BM53" s="575"/>
      <c r="BN53" s="575"/>
      <c r="BO53" s="575"/>
      <c r="BP53" s="575"/>
      <c r="BQ53" s="575"/>
      <c r="BR53" s="575"/>
      <c r="BS53" s="575"/>
      <c r="BT53" s="575"/>
      <c r="BU53" s="575"/>
      <c r="BV53" s="575"/>
      <c r="BW53" s="575"/>
      <c r="BX53" s="575"/>
      <c r="BY53" s="575"/>
      <c r="BZ53" s="575"/>
      <c r="CA53" s="575"/>
      <c r="CB53" s="575"/>
      <c r="CC53" s="575"/>
      <c r="CD53" s="575"/>
      <c r="CE53" s="575"/>
      <c r="CF53" s="575"/>
      <c r="CG53" s="575"/>
      <c r="CH53" s="575"/>
      <c r="CI53" s="575"/>
      <c r="CJ53" s="575"/>
      <c r="CK53" s="575"/>
      <c r="CL53" s="575"/>
      <c r="CM53" s="575"/>
      <c r="CN53" s="575"/>
      <c r="CO53" s="575"/>
      <c r="CP53" s="575"/>
      <c r="CQ53" s="575"/>
      <c r="CR53" s="575"/>
      <c r="CS53" s="575"/>
      <c r="CT53" s="575"/>
      <c r="CU53" s="575"/>
      <c r="CV53" s="575"/>
      <c r="CW53" s="575"/>
      <c r="CX53" s="575"/>
      <c r="CY53" s="575"/>
      <c r="CZ53" s="575"/>
      <c r="DA53" s="575"/>
      <c r="DB53" s="575"/>
      <c r="DC53" s="575"/>
      <c r="DD53" s="575"/>
      <c r="DE53" s="575"/>
      <c r="DF53" s="575"/>
      <c r="DG53" s="575"/>
      <c r="DH53" s="575"/>
      <c r="DI53" s="575"/>
    </row>
    <row r="54" spans="5:113" x14ac:dyDescent="0.2"/>
    <row r="55" spans="5:113" x14ac:dyDescent="0.2"/>
    <row r="56" spans="5:113" x14ac:dyDescent="0.2"/>
  </sheetData>
  <sheetProtection algorithmName="SHA-512" hashValue="F+o1ce2vemxxXG7RNFL66iTsLD6dzJHg9rdy/ryhJqL8AslkqVunS60fzUL3fEIzK+W4fNBgjykf0V2zPKKamQ==" saltValue="gzzzi4x+Ko97yW1s2H6c8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C2EAE-03B3-48C4-B830-01F9A530FDCE}">
  <sheetPr>
    <pageSetUpPr fitToPage="1"/>
  </sheetPr>
  <dimension ref="B1:EM49"/>
  <sheetViews>
    <sheetView showGridLines="0" zoomScaleNormal="100" workbookViewId="0"/>
  </sheetViews>
  <sheetFormatPr defaultColWidth="0" defaultRowHeight="11.25" customHeight="1" zeroHeight="1" x14ac:dyDescent="0.2"/>
  <cols>
    <col min="1" max="1" width="1.6640625" style="73" customWidth="1"/>
    <col min="2" max="2" width="2.33203125" style="73" customWidth="1"/>
    <col min="3" max="16" width="2.6640625" style="73" customWidth="1"/>
    <col min="17" max="17" width="2.33203125" style="73" customWidth="1"/>
    <col min="18" max="95" width="1.6640625" style="73" customWidth="1"/>
    <col min="96" max="133" width="1.6640625" style="85" customWidth="1"/>
    <col min="134" max="143" width="1.66406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77" t="s">
        <v>146</v>
      </c>
      <c r="DI1" s="578"/>
      <c r="DJ1" s="578"/>
      <c r="DK1" s="578"/>
      <c r="DL1" s="578"/>
      <c r="DM1" s="578"/>
      <c r="DN1" s="579"/>
      <c r="DO1" s="73"/>
      <c r="DP1" s="577" t="s">
        <v>147</v>
      </c>
      <c r="DQ1" s="578"/>
      <c r="DR1" s="578"/>
      <c r="DS1" s="578"/>
      <c r="DT1" s="578"/>
      <c r="DU1" s="578"/>
      <c r="DV1" s="578"/>
      <c r="DW1" s="578"/>
      <c r="DX1" s="578"/>
      <c r="DY1" s="578"/>
      <c r="DZ1" s="578"/>
      <c r="EA1" s="578"/>
      <c r="EB1" s="578"/>
      <c r="EC1" s="579"/>
      <c r="ED1" s="72"/>
      <c r="EE1" s="72"/>
      <c r="EF1" s="72"/>
      <c r="EG1" s="72"/>
      <c r="EH1" s="72"/>
      <c r="EI1" s="72"/>
      <c r="EJ1" s="72"/>
      <c r="EK1" s="72"/>
      <c r="EL1" s="72"/>
      <c r="EM1" s="72"/>
    </row>
    <row r="2" spans="2:143" ht="22.5" customHeight="1" x14ac:dyDescent="0.2">
      <c r="B2" s="74" t="s">
        <v>148</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580" t="s">
        <v>149</v>
      </c>
      <c r="C3" s="581"/>
      <c r="D3" s="581"/>
      <c r="E3" s="581"/>
      <c r="F3" s="581"/>
      <c r="G3" s="581"/>
      <c r="H3" s="581"/>
      <c r="I3" s="581"/>
      <c r="J3" s="581"/>
      <c r="K3" s="581"/>
      <c r="L3" s="581"/>
      <c r="M3" s="581"/>
      <c r="N3" s="581"/>
      <c r="O3" s="581"/>
      <c r="P3" s="581"/>
      <c r="Q3" s="581"/>
      <c r="R3" s="581"/>
      <c r="S3" s="581"/>
      <c r="T3" s="581"/>
      <c r="U3" s="581"/>
      <c r="V3" s="581"/>
      <c r="W3" s="581"/>
      <c r="X3" s="581"/>
      <c r="Y3" s="581"/>
      <c r="Z3" s="581"/>
      <c r="AA3" s="581"/>
      <c r="AB3" s="581"/>
      <c r="AC3" s="581"/>
      <c r="AD3" s="581"/>
      <c r="AE3" s="581"/>
      <c r="AF3" s="581"/>
      <c r="AG3" s="581"/>
      <c r="AH3" s="581"/>
      <c r="AI3" s="581"/>
      <c r="AJ3" s="581"/>
      <c r="AK3" s="581"/>
      <c r="AL3" s="581"/>
      <c r="AM3" s="581"/>
      <c r="AN3" s="581"/>
      <c r="AO3" s="581"/>
      <c r="AP3" s="580" t="s">
        <v>150</v>
      </c>
      <c r="AQ3" s="581"/>
      <c r="AR3" s="581"/>
      <c r="AS3" s="581"/>
      <c r="AT3" s="581"/>
      <c r="AU3" s="581"/>
      <c r="AV3" s="581"/>
      <c r="AW3" s="581"/>
      <c r="AX3" s="581"/>
      <c r="AY3" s="581"/>
      <c r="AZ3" s="581"/>
      <c r="BA3" s="581"/>
      <c r="BB3" s="581"/>
      <c r="BC3" s="581"/>
      <c r="BD3" s="581"/>
      <c r="BE3" s="581"/>
      <c r="BF3" s="581"/>
      <c r="BG3" s="581"/>
      <c r="BH3" s="581"/>
      <c r="BI3" s="581"/>
      <c r="BJ3" s="581"/>
      <c r="BK3" s="581"/>
      <c r="BL3" s="581"/>
      <c r="BM3" s="581"/>
      <c r="BN3" s="581"/>
      <c r="BO3" s="581"/>
      <c r="BP3" s="581"/>
      <c r="BQ3" s="581"/>
      <c r="BR3" s="581"/>
      <c r="BS3" s="581"/>
      <c r="BT3" s="581"/>
      <c r="BU3" s="581"/>
      <c r="BV3" s="581"/>
      <c r="BW3" s="581"/>
      <c r="BX3" s="581"/>
      <c r="BY3" s="581"/>
      <c r="BZ3" s="581"/>
      <c r="CA3" s="581"/>
      <c r="CB3" s="582"/>
      <c r="CD3" s="580" t="s">
        <v>151</v>
      </c>
      <c r="CE3" s="581"/>
      <c r="CF3" s="581"/>
      <c r="CG3" s="581"/>
      <c r="CH3" s="581"/>
      <c r="CI3" s="581"/>
      <c r="CJ3" s="581"/>
      <c r="CK3" s="581"/>
      <c r="CL3" s="581"/>
      <c r="CM3" s="581"/>
      <c r="CN3" s="581"/>
      <c r="CO3" s="581"/>
      <c r="CP3" s="581"/>
      <c r="CQ3" s="581"/>
      <c r="CR3" s="581"/>
      <c r="CS3" s="581"/>
      <c r="CT3" s="581"/>
      <c r="CU3" s="581"/>
      <c r="CV3" s="581"/>
      <c r="CW3" s="581"/>
      <c r="CX3" s="581"/>
      <c r="CY3" s="581"/>
      <c r="CZ3" s="581"/>
      <c r="DA3" s="581"/>
      <c r="DB3" s="581"/>
      <c r="DC3" s="581"/>
      <c r="DD3" s="581"/>
      <c r="DE3" s="581"/>
      <c r="DF3" s="581"/>
      <c r="DG3" s="581"/>
      <c r="DH3" s="581"/>
      <c r="DI3" s="581"/>
      <c r="DJ3" s="581"/>
      <c r="DK3" s="581"/>
      <c r="DL3" s="581"/>
      <c r="DM3" s="581"/>
      <c r="DN3" s="581"/>
      <c r="DO3" s="581"/>
      <c r="DP3" s="581"/>
      <c r="DQ3" s="581"/>
      <c r="DR3" s="581"/>
      <c r="DS3" s="581"/>
      <c r="DT3" s="581"/>
      <c r="DU3" s="581"/>
      <c r="DV3" s="581"/>
      <c r="DW3" s="581"/>
      <c r="DX3" s="581"/>
      <c r="DY3" s="581"/>
      <c r="DZ3" s="581"/>
      <c r="EA3" s="581"/>
      <c r="EB3" s="581"/>
      <c r="EC3" s="582"/>
    </row>
    <row r="4" spans="2:143" ht="11.25" customHeight="1" x14ac:dyDescent="0.2">
      <c r="B4" s="580" t="s">
        <v>24</v>
      </c>
      <c r="C4" s="581"/>
      <c r="D4" s="581"/>
      <c r="E4" s="581"/>
      <c r="F4" s="581"/>
      <c r="G4" s="581"/>
      <c r="H4" s="581"/>
      <c r="I4" s="581"/>
      <c r="J4" s="581"/>
      <c r="K4" s="581"/>
      <c r="L4" s="581"/>
      <c r="M4" s="581"/>
      <c r="N4" s="581"/>
      <c r="O4" s="581"/>
      <c r="P4" s="581"/>
      <c r="Q4" s="582"/>
      <c r="R4" s="580" t="s">
        <v>152</v>
      </c>
      <c r="S4" s="581"/>
      <c r="T4" s="581"/>
      <c r="U4" s="581"/>
      <c r="V4" s="581"/>
      <c r="W4" s="581"/>
      <c r="X4" s="581"/>
      <c r="Y4" s="582"/>
      <c r="Z4" s="580" t="s">
        <v>153</v>
      </c>
      <c r="AA4" s="581"/>
      <c r="AB4" s="581"/>
      <c r="AC4" s="582"/>
      <c r="AD4" s="580" t="s">
        <v>154</v>
      </c>
      <c r="AE4" s="581"/>
      <c r="AF4" s="581"/>
      <c r="AG4" s="581"/>
      <c r="AH4" s="581"/>
      <c r="AI4" s="581"/>
      <c r="AJ4" s="581"/>
      <c r="AK4" s="582"/>
      <c r="AL4" s="580" t="s">
        <v>153</v>
      </c>
      <c r="AM4" s="581"/>
      <c r="AN4" s="581"/>
      <c r="AO4" s="582"/>
      <c r="AP4" s="583" t="s">
        <v>155</v>
      </c>
      <c r="AQ4" s="583"/>
      <c r="AR4" s="583"/>
      <c r="AS4" s="583"/>
      <c r="AT4" s="583"/>
      <c r="AU4" s="583"/>
      <c r="AV4" s="583"/>
      <c r="AW4" s="583"/>
      <c r="AX4" s="583"/>
      <c r="AY4" s="583"/>
      <c r="AZ4" s="583"/>
      <c r="BA4" s="583"/>
      <c r="BB4" s="583"/>
      <c r="BC4" s="583"/>
      <c r="BD4" s="583"/>
      <c r="BE4" s="583"/>
      <c r="BF4" s="583"/>
      <c r="BG4" s="583" t="s">
        <v>156</v>
      </c>
      <c r="BH4" s="583"/>
      <c r="BI4" s="583"/>
      <c r="BJ4" s="583"/>
      <c r="BK4" s="583"/>
      <c r="BL4" s="583"/>
      <c r="BM4" s="583"/>
      <c r="BN4" s="583"/>
      <c r="BO4" s="583" t="s">
        <v>153</v>
      </c>
      <c r="BP4" s="583"/>
      <c r="BQ4" s="583"/>
      <c r="BR4" s="583"/>
      <c r="BS4" s="583" t="s">
        <v>157</v>
      </c>
      <c r="BT4" s="583"/>
      <c r="BU4" s="583"/>
      <c r="BV4" s="583"/>
      <c r="BW4" s="583"/>
      <c r="BX4" s="583"/>
      <c r="BY4" s="583"/>
      <c r="BZ4" s="583"/>
      <c r="CA4" s="583"/>
      <c r="CB4" s="583"/>
      <c r="CD4" s="580" t="s">
        <v>158</v>
      </c>
      <c r="CE4" s="581"/>
      <c r="CF4" s="581"/>
      <c r="CG4" s="581"/>
      <c r="CH4" s="581"/>
      <c r="CI4" s="581"/>
      <c r="CJ4" s="581"/>
      <c r="CK4" s="581"/>
      <c r="CL4" s="581"/>
      <c r="CM4" s="581"/>
      <c r="CN4" s="581"/>
      <c r="CO4" s="581"/>
      <c r="CP4" s="581"/>
      <c r="CQ4" s="581"/>
      <c r="CR4" s="581"/>
      <c r="CS4" s="581"/>
      <c r="CT4" s="581"/>
      <c r="CU4" s="581"/>
      <c r="CV4" s="581"/>
      <c r="CW4" s="581"/>
      <c r="CX4" s="581"/>
      <c r="CY4" s="581"/>
      <c r="CZ4" s="581"/>
      <c r="DA4" s="581"/>
      <c r="DB4" s="581"/>
      <c r="DC4" s="581"/>
      <c r="DD4" s="581"/>
      <c r="DE4" s="581"/>
      <c r="DF4" s="581"/>
      <c r="DG4" s="581"/>
      <c r="DH4" s="581"/>
      <c r="DI4" s="581"/>
      <c r="DJ4" s="581"/>
      <c r="DK4" s="581"/>
      <c r="DL4" s="581"/>
      <c r="DM4" s="581"/>
      <c r="DN4" s="581"/>
      <c r="DO4" s="581"/>
      <c r="DP4" s="581"/>
      <c r="DQ4" s="581"/>
      <c r="DR4" s="581"/>
      <c r="DS4" s="581"/>
      <c r="DT4" s="581"/>
      <c r="DU4" s="581"/>
      <c r="DV4" s="581"/>
      <c r="DW4" s="581"/>
      <c r="DX4" s="581"/>
      <c r="DY4" s="581"/>
      <c r="DZ4" s="581"/>
      <c r="EA4" s="581"/>
      <c r="EB4" s="581"/>
      <c r="EC4" s="582"/>
    </row>
    <row r="5" spans="2:143" ht="11.25" customHeight="1" x14ac:dyDescent="0.2">
      <c r="B5" s="584" t="s">
        <v>159</v>
      </c>
      <c r="C5" s="585"/>
      <c r="D5" s="585"/>
      <c r="E5" s="585"/>
      <c r="F5" s="585"/>
      <c r="G5" s="585"/>
      <c r="H5" s="585"/>
      <c r="I5" s="585"/>
      <c r="J5" s="585"/>
      <c r="K5" s="585"/>
      <c r="L5" s="585"/>
      <c r="M5" s="585"/>
      <c r="N5" s="585"/>
      <c r="O5" s="585"/>
      <c r="P5" s="585"/>
      <c r="Q5" s="586"/>
      <c r="R5" s="587">
        <v>5396134</v>
      </c>
      <c r="S5" s="588"/>
      <c r="T5" s="588"/>
      <c r="U5" s="588"/>
      <c r="V5" s="588"/>
      <c r="W5" s="588"/>
      <c r="X5" s="588"/>
      <c r="Y5" s="589"/>
      <c r="Z5" s="590">
        <v>43.2</v>
      </c>
      <c r="AA5" s="590"/>
      <c r="AB5" s="590"/>
      <c r="AC5" s="590"/>
      <c r="AD5" s="591">
        <v>5396134</v>
      </c>
      <c r="AE5" s="591"/>
      <c r="AF5" s="591"/>
      <c r="AG5" s="591"/>
      <c r="AH5" s="591"/>
      <c r="AI5" s="591"/>
      <c r="AJ5" s="591"/>
      <c r="AK5" s="591"/>
      <c r="AL5" s="592">
        <v>92.3</v>
      </c>
      <c r="AM5" s="593"/>
      <c r="AN5" s="593"/>
      <c r="AO5" s="594"/>
      <c r="AP5" s="584" t="s">
        <v>160</v>
      </c>
      <c r="AQ5" s="585"/>
      <c r="AR5" s="585"/>
      <c r="AS5" s="585"/>
      <c r="AT5" s="585"/>
      <c r="AU5" s="585"/>
      <c r="AV5" s="585"/>
      <c r="AW5" s="585"/>
      <c r="AX5" s="585"/>
      <c r="AY5" s="585"/>
      <c r="AZ5" s="585"/>
      <c r="BA5" s="585"/>
      <c r="BB5" s="585"/>
      <c r="BC5" s="585"/>
      <c r="BD5" s="585"/>
      <c r="BE5" s="585"/>
      <c r="BF5" s="586"/>
      <c r="BG5" s="598">
        <v>5391820</v>
      </c>
      <c r="BH5" s="599"/>
      <c r="BI5" s="599"/>
      <c r="BJ5" s="599"/>
      <c r="BK5" s="599"/>
      <c r="BL5" s="599"/>
      <c r="BM5" s="599"/>
      <c r="BN5" s="600"/>
      <c r="BO5" s="601">
        <v>99.9</v>
      </c>
      <c r="BP5" s="601"/>
      <c r="BQ5" s="601"/>
      <c r="BR5" s="601"/>
      <c r="BS5" s="602">
        <v>454129</v>
      </c>
      <c r="BT5" s="602"/>
      <c r="BU5" s="602"/>
      <c r="BV5" s="602"/>
      <c r="BW5" s="602"/>
      <c r="BX5" s="602"/>
      <c r="BY5" s="602"/>
      <c r="BZ5" s="602"/>
      <c r="CA5" s="602"/>
      <c r="CB5" s="606"/>
      <c r="CD5" s="580" t="s">
        <v>155</v>
      </c>
      <c r="CE5" s="581"/>
      <c r="CF5" s="581"/>
      <c r="CG5" s="581"/>
      <c r="CH5" s="581"/>
      <c r="CI5" s="581"/>
      <c r="CJ5" s="581"/>
      <c r="CK5" s="581"/>
      <c r="CL5" s="581"/>
      <c r="CM5" s="581"/>
      <c r="CN5" s="581"/>
      <c r="CO5" s="581"/>
      <c r="CP5" s="581"/>
      <c r="CQ5" s="582"/>
      <c r="CR5" s="580" t="s">
        <v>161</v>
      </c>
      <c r="CS5" s="581"/>
      <c r="CT5" s="581"/>
      <c r="CU5" s="581"/>
      <c r="CV5" s="581"/>
      <c r="CW5" s="581"/>
      <c r="CX5" s="581"/>
      <c r="CY5" s="582"/>
      <c r="CZ5" s="580" t="s">
        <v>153</v>
      </c>
      <c r="DA5" s="581"/>
      <c r="DB5" s="581"/>
      <c r="DC5" s="582"/>
      <c r="DD5" s="580" t="s">
        <v>162</v>
      </c>
      <c r="DE5" s="581"/>
      <c r="DF5" s="581"/>
      <c r="DG5" s="581"/>
      <c r="DH5" s="581"/>
      <c r="DI5" s="581"/>
      <c r="DJ5" s="581"/>
      <c r="DK5" s="581"/>
      <c r="DL5" s="581"/>
      <c r="DM5" s="581"/>
      <c r="DN5" s="581"/>
      <c r="DO5" s="581"/>
      <c r="DP5" s="582"/>
      <c r="DQ5" s="580" t="s">
        <v>163</v>
      </c>
      <c r="DR5" s="581"/>
      <c r="DS5" s="581"/>
      <c r="DT5" s="581"/>
      <c r="DU5" s="581"/>
      <c r="DV5" s="581"/>
      <c r="DW5" s="581"/>
      <c r="DX5" s="581"/>
      <c r="DY5" s="581"/>
      <c r="DZ5" s="581"/>
      <c r="EA5" s="581"/>
      <c r="EB5" s="581"/>
      <c r="EC5" s="582"/>
    </row>
    <row r="6" spans="2:143" ht="11.25" customHeight="1" x14ac:dyDescent="0.2">
      <c r="B6" s="595" t="s">
        <v>164</v>
      </c>
      <c r="C6" s="596"/>
      <c r="D6" s="596"/>
      <c r="E6" s="596"/>
      <c r="F6" s="596"/>
      <c r="G6" s="596"/>
      <c r="H6" s="596"/>
      <c r="I6" s="596"/>
      <c r="J6" s="596"/>
      <c r="K6" s="596"/>
      <c r="L6" s="596"/>
      <c r="M6" s="596"/>
      <c r="N6" s="596"/>
      <c r="O6" s="596"/>
      <c r="P6" s="596"/>
      <c r="Q6" s="597"/>
      <c r="R6" s="598">
        <v>64666</v>
      </c>
      <c r="S6" s="599"/>
      <c r="T6" s="599"/>
      <c r="U6" s="599"/>
      <c r="V6" s="599"/>
      <c r="W6" s="599"/>
      <c r="X6" s="599"/>
      <c r="Y6" s="600"/>
      <c r="Z6" s="601">
        <v>0.5</v>
      </c>
      <c r="AA6" s="601"/>
      <c r="AB6" s="601"/>
      <c r="AC6" s="601"/>
      <c r="AD6" s="602">
        <v>64666</v>
      </c>
      <c r="AE6" s="602"/>
      <c r="AF6" s="602"/>
      <c r="AG6" s="602"/>
      <c r="AH6" s="602"/>
      <c r="AI6" s="602"/>
      <c r="AJ6" s="602"/>
      <c r="AK6" s="602"/>
      <c r="AL6" s="603">
        <v>1.1000000000000001</v>
      </c>
      <c r="AM6" s="604"/>
      <c r="AN6" s="604"/>
      <c r="AO6" s="605"/>
      <c r="AP6" s="595" t="s">
        <v>165</v>
      </c>
      <c r="AQ6" s="596"/>
      <c r="AR6" s="596"/>
      <c r="AS6" s="596"/>
      <c r="AT6" s="596"/>
      <c r="AU6" s="596"/>
      <c r="AV6" s="596"/>
      <c r="AW6" s="596"/>
      <c r="AX6" s="596"/>
      <c r="AY6" s="596"/>
      <c r="AZ6" s="596"/>
      <c r="BA6" s="596"/>
      <c r="BB6" s="596"/>
      <c r="BC6" s="596"/>
      <c r="BD6" s="596"/>
      <c r="BE6" s="596"/>
      <c r="BF6" s="597"/>
      <c r="BG6" s="598">
        <v>5391820</v>
      </c>
      <c r="BH6" s="599"/>
      <c r="BI6" s="599"/>
      <c r="BJ6" s="599"/>
      <c r="BK6" s="599"/>
      <c r="BL6" s="599"/>
      <c r="BM6" s="599"/>
      <c r="BN6" s="600"/>
      <c r="BO6" s="601">
        <v>99.9</v>
      </c>
      <c r="BP6" s="601"/>
      <c r="BQ6" s="601"/>
      <c r="BR6" s="601"/>
      <c r="BS6" s="602">
        <v>454129</v>
      </c>
      <c r="BT6" s="602"/>
      <c r="BU6" s="602"/>
      <c r="BV6" s="602"/>
      <c r="BW6" s="602"/>
      <c r="BX6" s="602"/>
      <c r="BY6" s="602"/>
      <c r="BZ6" s="602"/>
      <c r="CA6" s="602"/>
      <c r="CB6" s="606"/>
      <c r="CD6" s="584" t="s">
        <v>166</v>
      </c>
      <c r="CE6" s="585"/>
      <c r="CF6" s="585"/>
      <c r="CG6" s="585"/>
      <c r="CH6" s="585"/>
      <c r="CI6" s="585"/>
      <c r="CJ6" s="585"/>
      <c r="CK6" s="585"/>
      <c r="CL6" s="585"/>
      <c r="CM6" s="585"/>
      <c r="CN6" s="585"/>
      <c r="CO6" s="585"/>
      <c r="CP6" s="585"/>
      <c r="CQ6" s="586"/>
      <c r="CR6" s="598">
        <v>102964</v>
      </c>
      <c r="CS6" s="599"/>
      <c r="CT6" s="599"/>
      <c r="CU6" s="599"/>
      <c r="CV6" s="599"/>
      <c r="CW6" s="599"/>
      <c r="CX6" s="599"/>
      <c r="CY6" s="600"/>
      <c r="CZ6" s="592">
        <v>0.9</v>
      </c>
      <c r="DA6" s="593"/>
      <c r="DB6" s="593"/>
      <c r="DC6" s="609"/>
      <c r="DD6" s="607" t="s">
        <v>64</v>
      </c>
      <c r="DE6" s="599"/>
      <c r="DF6" s="599"/>
      <c r="DG6" s="599"/>
      <c r="DH6" s="599"/>
      <c r="DI6" s="599"/>
      <c r="DJ6" s="599"/>
      <c r="DK6" s="599"/>
      <c r="DL6" s="599"/>
      <c r="DM6" s="599"/>
      <c r="DN6" s="599"/>
      <c r="DO6" s="599"/>
      <c r="DP6" s="600"/>
      <c r="DQ6" s="607">
        <v>102844</v>
      </c>
      <c r="DR6" s="599"/>
      <c r="DS6" s="599"/>
      <c r="DT6" s="599"/>
      <c r="DU6" s="599"/>
      <c r="DV6" s="599"/>
      <c r="DW6" s="599"/>
      <c r="DX6" s="599"/>
      <c r="DY6" s="599"/>
      <c r="DZ6" s="599"/>
      <c r="EA6" s="599"/>
      <c r="EB6" s="599"/>
      <c r="EC6" s="608"/>
    </row>
    <row r="7" spans="2:143" ht="11.25" customHeight="1" x14ac:dyDescent="0.2">
      <c r="B7" s="595" t="s">
        <v>167</v>
      </c>
      <c r="C7" s="596"/>
      <c r="D7" s="596"/>
      <c r="E7" s="596"/>
      <c r="F7" s="596"/>
      <c r="G7" s="596"/>
      <c r="H7" s="596"/>
      <c r="I7" s="596"/>
      <c r="J7" s="596"/>
      <c r="K7" s="596"/>
      <c r="L7" s="596"/>
      <c r="M7" s="596"/>
      <c r="N7" s="596"/>
      <c r="O7" s="596"/>
      <c r="P7" s="596"/>
      <c r="Q7" s="597"/>
      <c r="R7" s="598">
        <v>528</v>
      </c>
      <c r="S7" s="599"/>
      <c r="T7" s="599"/>
      <c r="U7" s="599"/>
      <c r="V7" s="599"/>
      <c r="W7" s="599"/>
      <c r="X7" s="599"/>
      <c r="Y7" s="600"/>
      <c r="Z7" s="601">
        <v>0</v>
      </c>
      <c r="AA7" s="601"/>
      <c r="AB7" s="601"/>
      <c r="AC7" s="601"/>
      <c r="AD7" s="602">
        <v>528</v>
      </c>
      <c r="AE7" s="602"/>
      <c r="AF7" s="602"/>
      <c r="AG7" s="602"/>
      <c r="AH7" s="602"/>
      <c r="AI7" s="602"/>
      <c r="AJ7" s="602"/>
      <c r="AK7" s="602"/>
      <c r="AL7" s="603">
        <v>0</v>
      </c>
      <c r="AM7" s="604"/>
      <c r="AN7" s="604"/>
      <c r="AO7" s="605"/>
      <c r="AP7" s="595" t="s">
        <v>168</v>
      </c>
      <c r="AQ7" s="596"/>
      <c r="AR7" s="596"/>
      <c r="AS7" s="596"/>
      <c r="AT7" s="596"/>
      <c r="AU7" s="596"/>
      <c r="AV7" s="596"/>
      <c r="AW7" s="596"/>
      <c r="AX7" s="596"/>
      <c r="AY7" s="596"/>
      <c r="AZ7" s="596"/>
      <c r="BA7" s="596"/>
      <c r="BB7" s="596"/>
      <c r="BC7" s="596"/>
      <c r="BD7" s="596"/>
      <c r="BE7" s="596"/>
      <c r="BF7" s="597"/>
      <c r="BG7" s="598">
        <v>1033477</v>
      </c>
      <c r="BH7" s="599"/>
      <c r="BI7" s="599"/>
      <c r="BJ7" s="599"/>
      <c r="BK7" s="599"/>
      <c r="BL7" s="599"/>
      <c r="BM7" s="599"/>
      <c r="BN7" s="600"/>
      <c r="BO7" s="601">
        <v>19.2</v>
      </c>
      <c r="BP7" s="601"/>
      <c r="BQ7" s="601"/>
      <c r="BR7" s="601"/>
      <c r="BS7" s="602">
        <v>169682</v>
      </c>
      <c r="BT7" s="602"/>
      <c r="BU7" s="602"/>
      <c r="BV7" s="602"/>
      <c r="BW7" s="602"/>
      <c r="BX7" s="602"/>
      <c r="BY7" s="602"/>
      <c r="BZ7" s="602"/>
      <c r="CA7" s="602"/>
      <c r="CB7" s="606"/>
      <c r="CD7" s="595" t="s">
        <v>169</v>
      </c>
      <c r="CE7" s="596"/>
      <c r="CF7" s="596"/>
      <c r="CG7" s="596"/>
      <c r="CH7" s="596"/>
      <c r="CI7" s="596"/>
      <c r="CJ7" s="596"/>
      <c r="CK7" s="596"/>
      <c r="CL7" s="596"/>
      <c r="CM7" s="596"/>
      <c r="CN7" s="596"/>
      <c r="CO7" s="596"/>
      <c r="CP7" s="596"/>
      <c r="CQ7" s="597"/>
      <c r="CR7" s="598">
        <v>3931745</v>
      </c>
      <c r="CS7" s="599"/>
      <c r="CT7" s="599"/>
      <c r="CU7" s="599"/>
      <c r="CV7" s="599"/>
      <c r="CW7" s="599"/>
      <c r="CX7" s="599"/>
      <c r="CY7" s="600"/>
      <c r="CZ7" s="601">
        <v>33.4</v>
      </c>
      <c r="DA7" s="601"/>
      <c r="DB7" s="601"/>
      <c r="DC7" s="601"/>
      <c r="DD7" s="607">
        <v>769632</v>
      </c>
      <c r="DE7" s="599"/>
      <c r="DF7" s="599"/>
      <c r="DG7" s="599"/>
      <c r="DH7" s="599"/>
      <c r="DI7" s="599"/>
      <c r="DJ7" s="599"/>
      <c r="DK7" s="599"/>
      <c r="DL7" s="599"/>
      <c r="DM7" s="599"/>
      <c r="DN7" s="599"/>
      <c r="DO7" s="599"/>
      <c r="DP7" s="600"/>
      <c r="DQ7" s="607">
        <v>3028639</v>
      </c>
      <c r="DR7" s="599"/>
      <c r="DS7" s="599"/>
      <c r="DT7" s="599"/>
      <c r="DU7" s="599"/>
      <c r="DV7" s="599"/>
      <c r="DW7" s="599"/>
      <c r="DX7" s="599"/>
      <c r="DY7" s="599"/>
      <c r="DZ7" s="599"/>
      <c r="EA7" s="599"/>
      <c r="EB7" s="599"/>
      <c r="EC7" s="608"/>
    </row>
    <row r="8" spans="2:143" ht="11.25" customHeight="1" x14ac:dyDescent="0.2">
      <c r="B8" s="595" t="s">
        <v>170</v>
      </c>
      <c r="C8" s="596"/>
      <c r="D8" s="596"/>
      <c r="E8" s="596"/>
      <c r="F8" s="596"/>
      <c r="G8" s="596"/>
      <c r="H8" s="596"/>
      <c r="I8" s="596"/>
      <c r="J8" s="596"/>
      <c r="K8" s="596"/>
      <c r="L8" s="596"/>
      <c r="M8" s="596"/>
      <c r="N8" s="596"/>
      <c r="O8" s="596"/>
      <c r="P8" s="596"/>
      <c r="Q8" s="597"/>
      <c r="R8" s="598">
        <v>11184</v>
      </c>
      <c r="S8" s="599"/>
      <c r="T8" s="599"/>
      <c r="U8" s="599"/>
      <c r="V8" s="599"/>
      <c r="W8" s="599"/>
      <c r="X8" s="599"/>
      <c r="Y8" s="600"/>
      <c r="Z8" s="601">
        <v>0.1</v>
      </c>
      <c r="AA8" s="601"/>
      <c r="AB8" s="601"/>
      <c r="AC8" s="601"/>
      <c r="AD8" s="602">
        <v>11184</v>
      </c>
      <c r="AE8" s="602"/>
      <c r="AF8" s="602"/>
      <c r="AG8" s="602"/>
      <c r="AH8" s="602"/>
      <c r="AI8" s="602"/>
      <c r="AJ8" s="602"/>
      <c r="AK8" s="602"/>
      <c r="AL8" s="603">
        <v>0.2</v>
      </c>
      <c r="AM8" s="604"/>
      <c r="AN8" s="604"/>
      <c r="AO8" s="605"/>
      <c r="AP8" s="595" t="s">
        <v>171</v>
      </c>
      <c r="AQ8" s="596"/>
      <c r="AR8" s="596"/>
      <c r="AS8" s="596"/>
      <c r="AT8" s="596"/>
      <c r="AU8" s="596"/>
      <c r="AV8" s="596"/>
      <c r="AW8" s="596"/>
      <c r="AX8" s="596"/>
      <c r="AY8" s="596"/>
      <c r="AZ8" s="596"/>
      <c r="BA8" s="596"/>
      <c r="BB8" s="596"/>
      <c r="BC8" s="596"/>
      <c r="BD8" s="596"/>
      <c r="BE8" s="596"/>
      <c r="BF8" s="597"/>
      <c r="BG8" s="598">
        <v>14266</v>
      </c>
      <c r="BH8" s="599"/>
      <c r="BI8" s="599"/>
      <c r="BJ8" s="599"/>
      <c r="BK8" s="599"/>
      <c r="BL8" s="599"/>
      <c r="BM8" s="599"/>
      <c r="BN8" s="600"/>
      <c r="BO8" s="601">
        <v>0.3</v>
      </c>
      <c r="BP8" s="601"/>
      <c r="BQ8" s="601"/>
      <c r="BR8" s="601"/>
      <c r="BS8" s="602" t="s">
        <v>64</v>
      </c>
      <c r="BT8" s="602"/>
      <c r="BU8" s="602"/>
      <c r="BV8" s="602"/>
      <c r="BW8" s="602"/>
      <c r="BX8" s="602"/>
      <c r="BY8" s="602"/>
      <c r="BZ8" s="602"/>
      <c r="CA8" s="602"/>
      <c r="CB8" s="606"/>
      <c r="CD8" s="595" t="s">
        <v>172</v>
      </c>
      <c r="CE8" s="596"/>
      <c r="CF8" s="596"/>
      <c r="CG8" s="596"/>
      <c r="CH8" s="596"/>
      <c r="CI8" s="596"/>
      <c r="CJ8" s="596"/>
      <c r="CK8" s="596"/>
      <c r="CL8" s="596"/>
      <c r="CM8" s="596"/>
      <c r="CN8" s="596"/>
      <c r="CO8" s="596"/>
      <c r="CP8" s="596"/>
      <c r="CQ8" s="597"/>
      <c r="CR8" s="598">
        <v>1753220</v>
      </c>
      <c r="CS8" s="599"/>
      <c r="CT8" s="599"/>
      <c r="CU8" s="599"/>
      <c r="CV8" s="599"/>
      <c r="CW8" s="599"/>
      <c r="CX8" s="599"/>
      <c r="CY8" s="600"/>
      <c r="CZ8" s="601">
        <v>14.9</v>
      </c>
      <c r="DA8" s="601"/>
      <c r="DB8" s="601"/>
      <c r="DC8" s="601"/>
      <c r="DD8" s="607">
        <v>48783</v>
      </c>
      <c r="DE8" s="599"/>
      <c r="DF8" s="599"/>
      <c r="DG8" s="599"/>
      <c r="DH8" s="599"/>
      <c r="DI8" s="599"/>
      <c r="DJ8" s="599"/>
      <c r="DK8" s="599"/>
      <c r="DL8" s="599"/>
      <c r="DM8" s="599"/>
      <c r="DN8" s="599"/>
      <c r="DO8" s="599"/>
      <c r="DP8" s="600"/>
      <c r="DQ8" s="607">
        <v>1102938</v>
      </c>
      <c r="DR8" s="599"/>
      <c r="DS8" s="599"/>
      <c r="DT8" s="599"/>
      <c r="DU8" s="599"/>
      <c r="DV8" s="599"/>
      <c r="DW8" s="599"/>
      <c r="DX8" s="599"/>
      <c r="DY8" s="599"/>
      <c r="DZ8" s="599"/>
      <c r="EA8" s="599"/>
      <c r="EB8" s="599"/>
      <c r="EC8" s="608"/>
    </row>
    <row r="9" spans="2:143" ht="11.25" customHeight="1" x14ac:dyDescent="0.2">
      <c r="B9" s="595" t="s">
        <v>173</v>
      </c>
      <c r="C9" s="596"/>
      <c r="D9" s="596"/>
      <c r="E9" s="596"/>
      <c r="F9" s="596"/>
      <c r="G9" s="596"/>
      <c r="H9" s="596"/>
      <c r="I9" s="596"/>
      <c r="J9" s="596"/>
      <c r="K9" s="596"/>
      <c r="L9" s="596"/>
      <c r="M9" s="596"/>
      <c r="N9" s="596"/>
      <c r="O9" s="596"/>
      <c r="P9" s="596"/>
      <c r="Q9" s="597"/>
      <c r="R9" s="598">
        <v>14868</v>
      </c>
      <c r="S9" s="599"/>
      <c r="T9" s="599"/>
      <c r="U9" s="599"/>
      <c r="V9" s="599"/>
      <c r="W9" s="599"/>
      <c r="X9" s="599"/>
      <c r="Y9" s="600"/>
      <c r="Z9" s="601">
        <v>0.1</v>
      </c>
      <c r="AA9" s="601"/>
      <c r="AB9" s="601"/>
      <c r="AC9" s="601"/>
      <c r="AD9" s="602">
        <v>14868</v>
      </c>
      <c r="AE9" s="602"/>
      <c r="AF9" s="602"/>
      <c r="AG9" s="602"/>
      <c r="AH9" s="602"/>
      <c r="AI9" s="602"/>
      <c r="AJ9" s="602"/>
      <c r="AK9" s="602"/>
      <c r="AL9" s="603">
        <v>0.3</v>
      </c>
      <c r="AM9" s="604"/>
      <c r="AN9" s="604"/>
      <c r="AO9" s="605"/>
      <c r="AP9" s="595" t="s">
        <v>174</v>
      </c>
      <c r="AQ9" s="596"/>
      <c r="AR9" s="596"/>
      <c r="AS9" s="596"/>
      <c r="AT9" s="596"/>
      <c r="AU9" s="596"/>
      <c r="AV9" s="596"/>
      <c r="AW9" s="596"/>
      <c r="AX9" s="596"/>
      <c r="AY9" s="596"/>
      <c r="AZ9" s="596"/>
      <c r="BA9" s="596"/>
      <c r="BB9" s="596"/>
      <c r="BC9" s="596"/>
      <c r="BD9" s="596"/>
      <c r="BE9" s="596"/>
      <c r="BF9" s="597"/>
      <c r="BG9" s="598">
        <v>405939</v>
      </c>
      <c r="BH9" s="599"/>
      <c r="BI9" s="599"/>
      <c r="BJ9" s="599"/>
      <c r="BK9" s="599"/>
      <c r="BL9" s="599"/>
      <c r="BM9" s="599"/>
      <c r="BN9" s="600"/>
      <c r="BO9" s="601">
        <v>7.5</v>
      </c>
      <c r="BP9" s="601"/>
      <c r="BQ9" s="601"/>
      <c r="BR9" s="601"/>
      <c r="BS9" s="602" t="s">
        <v>64</v>
      </c>
      <c r="BT9" s="602"/>
      <c r="BU9" s="602"/>
      <c r="BV9" s="602"/>
      <c r="BW9" s="602"/>
      <c r="BX9" s="602"/>
      <c r="BY9" s="602"/>
      <c r="BZ9" s="602"/>
      <c r="CA9" s="602"/>
      <c r="CB9" s="606"/>
      <c r="CD9" s="595" t="s">
        <v>175</v>
      </c>
      <c r="CE9" s="596"/>
      <c r="CF9" s="596"/>
      <c r="CG9" s="596"/>
      <c r="CH9" s="596"/>
      <c r="CI9" s="596"/>
      <c r="CJ9" s="596"/>
      <c r="CK9" s="596"/>
      <c r="CL9" s="596"/>
      <c r="CM9" s="596"/>
      <c r="CN9" s="596"/>
      <c r="CO9" s="596"/>
      <c r="CP9" s="596"/>
      <c r="CQ9" s="597"/>
      <c r="CR9" s="598">
        <v>1457294</v>
      </c>
      <c r="CS9" s="599"/>
      <c r="CT9" s="599"/>
      <c r="CU9" s="599"/>
      <c r="CV9" s="599"/>
      <c r="CW9" s="599"/>
      <c r="CX9" s="599"/>
      <c r="CY9" s="600"/>
      <c r="CZ9" s="601">
        <v>12.4</v>
      </c>
      <c r="DA9" s="601"/>
      <c r="DB9" s="601"/>
      <c r="DC9" s="601"/>
      <c r="DD9" s="607">
        <v>594160</v>
      </c>
      <c r="DE9" s="599"/>
      <c r="DF9" s="599"/>
      <c r="DG9" s="599"/>
      <c r="DH9" s="599"/>
      <c r="DI9" s="599"/>
      <c r="DJ9" s="599"/>
      <c r="DK9" s="599"/>
      <c r="DL9" s="599"/>
      <c r="DM9" s="599"/>
      <c r="DN9" s="599"/>
      <c r="DO9" s="599"/>
      <c r="DP9" s="600"/>
      <c r="DQ9" s="607">
        <v>799040</v>
      </c>
      <c r="DR9" s="599"/>
      <c r="DS9" s="599"/>
      <c r="DT9" s="599"/>
      <c r="DU9" s="599"/>
      <c r="DV9" s="599"/>
      <c r="DW9" s="599"/>
      <c r="DX9" s="599"/>
      <c r="DY9" s="599"/>
      <c r="DZ9" s="599"/>
      <c r="EA9" s="599"/>
      <c r="EB9" s="599"/>
      <c r="EC9" s="608"/>
    </row>
    <row r="10" spans="2:143" ht="11.25" customHeight="1" x14ac:dyDescent="0.2">
      <c r="B10" s="595" t="s">
        <v>176</v>
      </c>
      <c r="C10" s="596"/>
      <c r="D10" s="596"/>
      <c r="E10" s="596"/>
      <c r="F10" s="596"/>
      <c r="G10" s="596"/>
      <c r="H10" s="596"/>
      <c r="I10" s="596"/>
      <c r="J10" s="596"/>
      <c r="K10" s="596"/>
      <c r="L10" s="596"/>
      <c r="M10" s="596"/>
      <c r="N10" s="596"/>
      <c r="O10" s="596"/>
      <c r="P10" s="596"/>
      <c r="Q10" s="597"/>
      <c r="R10" s="598" t="s">
        <v>64</v>
      </c>
      <c r="S10" s="599"/>
      <c r="T10" s="599"/>
      <c r="U10" s="599"/>
      <c r="V10" s="599"/>
      <c r="W10" s="599"/>
      <c r="X10" s="599"/>
      <c r="Y10" s="600"/>
      <c r="Z10" s="601" t="s">
        <v>64</v>
      </c>
      <c r="AA10" s="601"/>
      <c r="AB10" s="601"/>
      <c r="AC10" s="601"/>
      <c r="AD10" s="602" t="s">
        <v>64</v>
      </c>
      <c r="AE10" s="602"/>
      <c r="AF10" s="602"/>
      <c r="AG10" s="602"/>
      <c r="AH10" s="602"/>
      <c r="AI10" s="602"/>
      <c r="AJ10" s="602"/>
      <c r="AK10" s="602"/>
      <c r="AL10" s="603" t="s">
        <v>64</v>
      </c>
      <c r="AM10" s="604"/>
      <c r="AN10" s="604"/>
      <c r="AO10" s="605"/>
      <c r="AP10" s="595" t="s">
        <v>177</v>
      </c>
      <c r="AQ10" s="596"/>
      <c r="AR10" s="596"/>
      <c r="AS10" s="596"/>
      <c r="AT10" s="596"/>
      <c r="AU10" s="596"/>
      <c r="AV10" s="596"/>
      <c r="AW10" s="596"/>
      <c r="AX10" s="596"/>
      <c r="AY10" s="596"/>
      <c r="AZ10" s="596"/>
      <c r="BA10" s="596"/>
      <c r="BB10" s="596"/>
      <c r="BC10" s="596"/>
      <c r="BD10" s="596"/>
      <c r="BE10" s="596"/>
      <c r="BF10" s="597"/>
      <c r="BG10" s="598">
        <v>46650</v>
      </c>
      <c r="BH10" s="599"/>
      <c r="BI10" s="599"/>
      <c r="BJ10" s="599"/>
      <c r="BK10" s="599"/>
      <c r="BL10" s="599"/>
      <c r="BM10" s="599"/>
      <c r="BN10" s="600"/>
      <c r="BO10" s="601">
        <v>0.9</v>
      </c>
      <c r="BP10" s="601"/>
      <c r="BQ10" s="601"/>
      <c r="BR10" s="601"/>
      <c r="BS10" s="602">
        <v>7776</v>
      </c>
      <c r="BT10" s="602"/>
      <c r="BU10" s="602"/>
      <c r="BV10" s="602"/>
      <c r="BW10" s="602"/>
      <c r="BX10" s="602"/>
      <c r="BY10" s="602"/>
      <c r="BZ10" s="602"/>
      <c r="CA10" s="602"/>
      <c r="CB10" s="606"/>
      <c r="CD10" s="595" t="s">
        <v>178</v>
      </c>
      <c r="CE10" s="596"/>
      <c r="CF10" s="596"/>
      <c r="CG10" s="596"/>
      <c r="CH10" s="596"/>
      <c r="CI10" s="596"/>
      <c r="CJ10" s="596"/>
      <c r="CK10" s="596"/>
      <c r="CL10" s="596"/>
      <c r="CM10" s="596"/>
      <c r="CN10" s="596"/>
      <c r="CO10" s="596"/>
      <c r="CP10" s="596"/>
      <c r="CQ10" s="597"/>
      <c r="CR10" s="598">
        <v>35340</v>
      </c>
      <c r="CS10" s="599"/>
      <c r="CT10" s="599"/>
      <c r="CU10" s="599"/>
      <c r="CV10" s="599"/>
      <c r="CW10" s="599"/>
      <c r="CX10" s="599"/>
      <c r="CY10" s="600"/>
      <c r="CZ10" s="601">
        <v>0.3</v>
      </c>
      <c r="DA10" s="601"/>
      <c r="DB10" s="601"/>
      <c r="DC10" s="601"/>
      <c r="DD10" s="607" t="s">
        <v>64</v>
      </c>
      <c r="DE10" s="599"/>
      <c r="DF10" s="599"/>
      <c r="DG10" s="599"/>
      <c r="DH10" s="599"/>
      <c r="DI10" s="599"/>
      <c r="DJ10" s="599"/>
      <c r="DK10" s="599"/>
      <c r="DL10" s="599"/>
      <c r="DM10" s="599"/>
      <c r="DN10" s="599"/>
      <c r="DO10" s="599"/>
      <c r="DP10" s="600"/>
      <c r="DQ10" s="607">
        <v>10340</v>
      </c>
      <c r="DR10" s="599"/>
      <c r="DS10" s="599"/>
      <c r="DT10" s="599"/>
      <c r="DU10" s="599"/>
      <c r="DV10" s="599"/>
      <c r="DW10" s="599"/>
      <c r="DX10" s="599"/>
      <c r="DY10" s="599"/>
      <c r="DZ10" s="599"/>
      <c r="EA10" s="599"/>
      <c r="EB10" s="599"/>
      <c r="EC10" s="608"/>
    </row>
    <row r="11" spans="2:143" ht="11.25" customHeight="1" x14ac:dyDescent="0.2">
      <c r="B11" s="595" t="s">
        <v>179</v>
      </c>
      <c r="C11" s="596"/>
      <c r="D11" s="596"/>
      <c r="E11" s="596"/>
      <c r="F11" s="596"/>
      <c r="G11" s="596"/>
      <c r="H11" s="596"/>
      <c r="I11" s="596"/>
      <c r="J11" s="596"/>
      <c r="K11" s="596"/>
      <c r="L11" s="596"/>
      <c r="M11" s="596"/>
      <c r="N11" s="596"/>
      <c r="O11" s="596"/>
      <c r="P11" s="596"/>
      <c r="Q11" s="597"/>
      <c r="R11" s="598">
        <v>259083</v>
      </c>
      <c r="S11" s="599"/>
      <c r="T11" s="599"/>
      <c r="U11" s="599"/>
      <c r="V11" s="599"/>
      <c r="W11" s="599"/>
      <c r="X11" s="599"/>
      <c r="Y11" s="600"/>
      <c r="Z11" s="603">
        <v>2.1</v>
      </c>
      <c r="AA11" s="604"/>
      <c r="AB11" s="604"/>
      <c r="AC11" s="610"/>
      <c r="AD11" s="607">
        <v>259083</v>
      </c>
      <c r="AE11" s="599"/>
      <c r="AF11" s="599"/>
      <c r="AG11" s="599"/>
      <c r="AH11" s="599"/>
      <c r="AI11" s="599"/>
      <c r="AJ11" s="599"/>
      <c r="AK11" s="600"/>
      <c r="AL11" s="603">
        <v>4.4000000000000004</v>
      </c>
      <c r="AM11" s="604"/>
      <c r="AN11" s="604"/>
      <c r="AO11" s="605"/>
      <c r="AP11" s="595" t="s">
        <v>180</v>
      </c>
      <c r="AQ11" s="596"/>
      <c r="AR11" s="596"/>
      <c r="AS11" s="596"/>
      <c r="AT11" s="596"/>
      <c r="AU11" s="596"/>
      <c r="AV11" s="596"/>
      <c r="AW11" s="596"/>
      <c r="AX11" s="596"/>
      <c r="AY11" s="596"/>
      <c r="AZ11" s="596"/>
      <c r="BA11" s="596"/>
      <c r="BB11" s="596"/>
      <c r="BC11" s="596"/>
      <c r="BD11" s="596"/>
      <c r="BE11" s="596"/>
      <c r="BF11" s="597"/>
      <c r="BG11" s="598">
        <v>566622</v>
      </c>
      <c r="BH11" s="599"/>
      <c r="BI11" s="599"/>
      <c r="BJ11" s="599"/>
      <c r="BK11" s="599"/>
      <c r="BL11" s="599"/>
      <c r="BM11" s="599"/>
      <c r="BN11" s="600"/>
      <c r="BO11" s="601">
        <v>10.5</v>
      </c>
      <c r="BP11" s="601"/>
      <c r="BQ11" s="601"/>
      <c r="BR11" s="601"/>
      <c r="BS11" s="602">
        <v>161906</v>
      </c>
      <c r="BT11" s="602"/>
      <c r="BU11" s="602"/>
      <c r="BV11" s="602"/>
      <c r="BW11" s="602"/>
      <c r="BX11" s="602"/>
      <c r="BY11" s="602"/>
      <c r="BZ11" s="602"/>
      <c r="CA11" s="602"/>
      <c r="CB11" s="606"/>
      <c r="CD11" s="595" t="s">
        <v>181</v>
      </c>
      <c r="CE11" s="596"/>
      <c r="CF11" s="596"/>
      <c r="CG11" s="596"/>
      <c r="CH11" s="596"/>
      <c r="CI11" s="596"/>
      <c r="CJ11" s="596"/>
      <c r="CK11" s="596"/>
      <c r="CL11" s="596"/>
      <c r="CM11" s="596"/>
      <c r="CN11" s="596"/>
      <c r="CO11" s="596"/>
      <c r="CP11" s="596"/>
      <c r="CQ11" s="597"/>
      <c r="CR11" s="598">
        <v>628749</v>
      </c>
      <c r="CS11" s="599"/>
      <c r="CT11" s="599"/>
      <c r="CU11" s="599"/>
      <c r="CV11" s="599"/>
      <c r="CW11" s="599"/>
      <c r="CX11" s="599"/>
      <c r="CY11" s="600"/>
      <c r="CZ11" s="601">
        <v>5.3</v>
      </c>
      <c r="DA11" s="601"/>
      <c r="DB11" s="601"/>
      <c r="DC11" s="601"/>
      <c r="DD11" s="607">
        <v>202282</v>
      </c>
      <c r="DE11" s="599"/>
      <c r="DF11" s="599"/>
      <c r="DG11" s="599"/>
      <c r="DH11" s="599"/>
      <c r="DI11" s="599"/>
      <c r="DJ11" s="599"/>
      <c r="DK11" s="599"/>
      <c r="DL11" s="599"/>
      <c r="DM11" s="599"/>
      <c r="DN11" s="599"/>
      <c r="DO11" s="599"/>
      <c r="DP11" s="600"/>
      <c r="DQ11" s="607">
        <v>411280</v>
      </c>
      <c r="DR11" s="599"/>
      <c r="DS11" s="599"/>
      <c r="DT11" s="599"/>
      <c r="DU11" s="599"/>
      <c r="DV11" s="599"/>
      <c r="DW11" s="599"/>
      <c r="DX11" s="599"/>
      <c r="DY11" s="599"/>
      <c r="DZ11" s="599"/>
      <c r="EA11" s="599"/>
      <c r="EB11" s="599"/>
      <c r="EC11" s="608"/>
    </row>
    <row r="12" spans="2:143" ht="11.25" customHeight="1" x14ac:dyDescent="0.2">
      <c r="B12" s="595" t="s">
        <v>182</v>
      </c>
      <c r="C12" s="596"/>
      <c r="D12" s="596"/>
      <c r="E12" s="596"/>
      <c r="F12" s="596"/>
      <c r="G12" s="596"/>
      <c r="H12" s="596"/>
      <c r="I12" s="596"/>
      <c r="J12" s="596"/>
      <c r="K12" s="596"/>
      <c r="L12" s="596"/>
      <c r="M12" s="596"/>
      <c r="N12" s="596"/>
      <c r="O12" s="596"/>
      <c r="P12" s="596"/>
      <c r="Q12" s="597"/>
      <c r="R12" s="598" t="s">
        <v>64</v>
      </c>
      <c r="S12" s="599"/>
      <c r="T12" s="599"/>
      <c r="U12" s="599"/>
      <c r="V12" s="599"/>
      <c r="W12" s="599"/>
      <c r="X12" s="599"/>
      <c r="Y12" s="600"/>
      <c r="Z12" s="601" t="s">
        <v>64</v>
      </c>
      <c r="AA12" s="601"/>
      <c r="AB12" s="601"/>
      <c r="AC12" s="601"/>
      <c r="AD12" s="602" t="s">
        <v>64</v>
      </c>
      <c r="AE12" s="602"/>
      <c r="AF12" s="602"/>
      <c r="AG12" s="602"/>
      <c r="AH12" s="602"/>
      <c r="AI12" s="602"/>
      <c r="AJ12" s="602"/>
      <c r="AK12" s="602"/>
      <c r="AL12" s="603" t="s">
        <v>64</v>
      </c>
      <c r="AM12" s="604"/>
      <c r="AN12" s="604"/>
      <c r="AO12" s="605"/>
      <c r="AP12" s="595" t="s">
        <v>183</v>
      </c>
      <c r="AQ12" s="596"/>
      <c r="AR12" s="596"/>
      <c r="AS12" s="596"/>
      <c r="AT12" s="596"/>
      <c r="AU12" s="596"/>
      <c r="AV12" s="596"/>
      <c r="AW12" s="596"/>
      <c r="AX12" s="596"/>
      <c r="AY12" s="596"/>
      <c r="AZ12" s="596"/>
      <c r="BA12" s="596"/>
      <c r="BB12" s="596"/>
      <c r="BC12" s="596"/>
      <c r="BD12" s="596"/>
      <c r="BE12" s="596"/>
      <c r="BF12" s="597"/>
      <c r="BG12" s="598">
        <v>4248403</v>
      </c>
      <c r="BH12" s="599"/>
      <c r="BI12" s="599"/>
      <c r="BJ12" s="599"/>
      <c r="BK12" s="599"/>
      <c r="BL12" s="599"/>
      <c r="BM12" s="599"/>
      <c r="BN12" s="600"/>
      <c r="BO12" s="601">
        <v>78.7</v>
      </c>
      <c r="BP12" s="601"/>
      <c r="BQ12" s="601"/>
      <c r="BR12" s="601"/>
      <c r="BS12" s="602">
        <v>284447</v>
      </c>
      <c r="BT12" s="602"/>
      <c r="BU12" s="602"/>
      <c r="BV12" s="602"/>
      <c r="BW12" s="602"/>
      <c r="BX12" s="602"/>
      <c r="BY12" s="602"/>
      <c r="BZ12" s="602"/>
      <c r="CA12" s="602"/>
      <c r="CB12" s="606"/>
      <c r="CD12" s="595" t="s">
        <v>184</v>
      </c>
      <c r="CE12" s="596"/>
      <c r="CF12" s="596"/>
      <c r="CG12" s="596"/>
      <c r="CH12" s="596"/>
      <c r="CI12" s="596"/>
      <c r="CJ12" s="596"/>
      <c r="CK12" s="596"/>
      <c r="CL12" s="596"/>
      <c r="CM12" s="596"/>
      <c r="CN12" s="596"/>
      <c r="CO12" s="596"/>
      <c r="CP12" s="596"/>
      <c r="CQ12" s="597"/>
      <c r="CR12" s="598">
        <v>408320</v>
      </c>
      <c r="CS12" s="599"/>
      <c r="CT12" s="599"/>
      <c r="CU12" s="599"/>
      <c r="CV12" s="599"/>
      <c r="CW12" s="599"/>
      <c r="CX12" s="599"/>
      <c r="CY12" s="600"/>
      <c r="CZ12" s="601">
        <v>3.5</v>
      </c>
      <c r="DA12" s="601"/>
      <c r="DB12" s="601"/>
      <c r="DC12" s="601"/>
      <c r="DD12" s="607">
        <v>81941</v>
      </c>
      <c r="DE12" s="599"/>
      <c r="DF12" s="599"/>
      <c r="DG12" s="599"/>
      <c r="DH12" s="599"/>
      <c r="DI12" s="599"/>
      <c r="DJ12" s="599"/>
      <c r="DK12" s="599"/>
      <c r="DL12" s="599"/>
      <c r="DM12" s="599"/>
      <c r="DN12" s="599"/>
      <c r="DO12" s="599"/>
      <c r="DP12" s="600"/>
      <c r="DQ12" s="607">
        <v>296646</v>
      </c>
      <c r="DR12" s="599"/>
      <c r="DS12" s="599"/>
      <c r="DT12" s="599"/>
      <c r="DU12" s="599"/>
      <c r="DV12" s="599"/>
      <c r="DW12" s="599"/>
      <c r="DX12" s="599"/>
      <c r="DY12" s="599"/>
      <c r="DZ12" s="599"/>
      <c r="EA12" s="599"/>
      <c r="EB12" s="599"/>
      <c r="EC12" s="608"/>
    </row>
    <row r="13" spans="2:143" ht="11.25" customHeight="1" x14ac:dyDescent="0.2">
      <c r="B13" s="595" t="s">
        <v>185</v>
      </c>
      <c r="C13" s="596"/>
      <c r="D13" s="596"/>
      <c r="E13" s="596"/>
      <c r="F13" s="596"/>
      <c r="G13" s="596"/>
      <c r="H13" s="596"/>
      <c r="I13" s="596"/>
      <c r="J13" s="596"/>
      <c r="K13" s="596"/>
      <c r="L13" s="596"/>
      <c r="M13" s="596"/>
      <c r="N13" s="596"/>
      <c r="O13" s="596"/>
      <c r="P13" s="596"/>
      <c r="Q13" s="597"/>
      <c r="R13" s="598" t="s">
        <v>64</v>
      </c>
      <c r="S13" s="599"/>
      <c r="T13" s="599"/>
      <c r="U13" s="599"/>
      <c r="V13" s="599"/>
      <c r="W13" s="599"/>
      <c r="X13" s="599"/>
      <c r="Y13" s="600"/>
      <c r="Z13" s="601" t="s">
        <v>64</v>
      </c>
      <c r="AA13" s="601"/>
      <c r="AB13" s="601"/>
      <c r="AC13" s="601"/>
      <c r="AD13" s="602" t="s">
        <v>64</v>
      </c>
      <c r="AE13" s="602"/>
      <c r="AF13" s="602"/>
      <c r="AG13" s="602"/>
      <c r="AH13" s="602"/>
      <c r="AI13" s="602"/>
      <c r="AJ13" s="602"/>
      <c r="AK13" s="602"/>
      <c r="AL13" s="603" t="s">
        <v>64</v>
      </c>
      <c r="AM13" s="604"/>
      <c r="AN13" s="604"/>
      <c r="AO13" s="605"/>
      <c r="AP13" s="595" t="s">
        <v>186</v>
      </c>
      <c r="AQ13" s="596"/>
      <c r="AR13" s="596"/>
      <c r="AS13" s="596"/>
      <c r="AT13" s="596"/>
      <c r="AU13" s="596"/>
      <c r="AV13" s="596"/>
      <c r="AW13" s="596"/>
      <c r="AX13" s="596"/>
      <c r="AY13" s="596"/>
      <c r="AZ13" s="596"/>
      <c r="BA13" s="596"/>
      <c r="BB13" s="596"/>
      <c r="BC13" s="596"/>
      <c r="BD13" s="596"/>
      <c r="BE13" s="596"/>
      <c r="BF13" s="597"/>
      <c r="BG13" s="598">
        <v>4247716</v>
      </c>
      <c r="BH13" s="599"/>
      <c r="BI13" s="599"/>
      <c r="BJ13" s="599"/>
      <c r="BK13" s="599"/>
      <c r="BL13" s="599"/>
      <c r="BM13" s="599"/>
      <c r="BN13" s="600"/>
      <c r="BO13" s="601">
        <v>78.7</v>
      </c>
      <c r="BP13" s="601"/>
      <c r="BQ13" s="601"/>
      <c r="BR13" s="601"/>
      <c r="BS13" s="602">
        <v>284447</v>
      </c>
      <c r="BT13" s="602"/>
      <c r="BU13" s="602"/>
      <c r="BV13" s="602"/>
      <c r="BW13" s="602"/>
      <c r="BX13" s="602"/>
      <c r="BY13" s="602"/>
      <c r="BZ13" s="602"/>
      <c r="CA13" s="602"/>
      <c r="CB13" s="606"/>
      <c r="CD13" s="595" t="s">
        <v>187</v>
      </c>
      <c r="CE13" s="596"/>
      <c r="CF13" s="596"/>
      <c r="CG13" s="596"/>
      <c r="CH13" s="596"/>
      <c r="CI13" s="596"/>
      <c r="CJ13" s="596"/>
      <c r="CK13" s="596"/>
      <c r="CL13" s="596"/>
      <c r="CM13" s="596"/>
      <c r="CN13" s="596"/>
      <c r="CO13" s="596"/>
      <c r="CP13" s="596"/>
      <c r="CQ13" s="597"/>
      <c r="CR13" s="598">
        <v>1176146</v>
      </c>
      <c r="CS13" s="599"/>
      <c r="CT13" s="599"/>
      <c r="CU13" s="599"/>
      <c r="CV13" s="599"/>
      <c r="CW13" s="599"/>
      <c r="CX13" s="599"/>
      <c r="CY13" s="600"/>
      <c r="CZ13" s="601">
        <v>10</v>
      </c>
      <c r="DA13" s="601"/>
      <c r="DB13" s="601"/>
      <c r="DC13" s="601"/>
      <c r="DD13" s="607">
        <v>498865</v>
      </c>
      <c r="DE13" s="599"/>
      <c r="DF13" s="599"/>
      <c r="DG13" s="599"/>
      <c r="DH13" s="599"/>
      <c r="DI13" s="599"/>
      <c r="DJ13" s="599"/>
      <c r="DK13" s="599"/>
      <c r="DL13" s="599"/>
      <c r="DM13" s="599"/>
      <c r="DN13" s="599"/>
      <c r="DO13" s="599"/>
      <c r="DP13" s="600"/>
      <c r="DQ13" s="607">
        <v>922483</v>
      </c>
      <c r="DR13" s="599"/>
      <c r="DS13" s="599"/>
      <c r="DT13" s="599"/>
      <c r="DU13" s="599"/>
      <c r="DV13" s="599"/>
      <c r="DW13" s="599"/>
      <c r="DX13" s="599"/>
      <c r="DY13" s="599"/>
      <c r="DZ13" s="599"/>
      <c r="EA13" s="599"/>
      <c r="EB13" s="599"/>
      <c r="EC13" s="608"/>
    </row>
    <row r="14" spans="2:143" ht="11.25" customHeight="1" x14ac:dyDescent="0.2">
      <c r="B14" s="595" t="s">
        <v>188</v>
      </c>
      <c r="C14" s="596"/>
      <c r="D14" s="596"/>
      <c r="E14" s="596"/>
      <c r="F14" s="596"/>
      <c r="G14" s="596"/>
      <c r="H14" s="596"/>
      <c r="I14" s="596"/>
      <c r="J14" s="596"/>
      <c r="K14" s="596"/>
      <c r="L14" s="596"/>
      <c r="M14" s="596"/>
      <c r="N14" s="596"/>
      <c r="O14" s="596"/>
      <c r="P14" s="596"/>
      <c r="Q14" s="597"/>
      <c r="R14" s="598" t="s">
        <v>64</v>
      </c>
      <c r="S14" s="599"/>
      <c r="T14" s="599"/>
      <c r="U14" s="599"/>
      <c r="V14" s="599"/>
      <c r="W14" s="599"/>
      <c r="X14" s="599"/>
      <c r="Y14" s="600"/>
      <c r="Z14" s="601" t="s">
        <v>64</v>
      </c>
      <c r="AA14" s="601"/>
      <c r="AB14" s="601"/>
      <c r="AC14" s="601"/>
      <c r="AD14" s="602" t="s">
        <v>64</v>
      </c>
      <c r="AE14" s="602"/>
      <c r="AF14" s="602"/>
      <c r="AG14" s="602"/>
      <c r="AH14" s="602"/>
      <c r="AI14" s="602"/>
      <c r="AJ14" s="602"/>
      <c r="AK14" s="602"/>
      <c r="AL14" s="603" t="s">
        <v>64</v>
      </c>
      <c r="AM14" s="604"/>
      <c r="AN14" s="604"/>
      <c r="AO14" s="605"/>
      <c r="AP14" s="595" t="s">
        <v>189</v>
      </c>
      <c r="AQ14" s="596"/>
      <c r="AR14" s="596"/>
      <c r="AS14" s="596"/>
      <c r="AT14" s="596"/>
      <c r="AU14" s="596"/>
      <c r="AV14" s="596"/>
      <c r="AW14" s="596"/>
      <c r="AX14" s="596"/>
      <c r="AY14" s="596"/>
      <c r="AZ14" s="596"/>
      <c r="BA14" s="596"/>
      <c r="BB14" s="596"/>
      <c r="BC14" s="596"/>
      <c r="BD14" s="596"/>
      <c r="BE14" s="596"/>
      <c r="BF14" s="597"/>
      <c r="BG14" s="598">
        <v>41846</v>
      </c>
      <c r="BH14" s="599"/>
      <c r="BI14" s="599"/>
      <c r="BJ14" s="599"/>
      <c r="BK14" s="599"/>
      <c r="BL14" s="599"/>
      <c r="BM14" s="599"/>
      <c r="BN14" s="600"/>
      <c r="BO14" s="601">
        <v>0.8</v>
      </c>
      <c r="BP14" s="601"/>
      <c r="BQ14" s="601"/>
      <c r="BR14" s="601"/>
      <c r="BS14" s="602" t="s">
        <v>64</v>
      </c>
      <c r="BT14" s="602"/>
      <c r="BU14" s="602"/>
      <c r="BV14" s="602"/>
      <c r="BW14" s="602"/>
      <c r="BX14" s="602"/>
      <c r="BY14" s="602"/>
      <c r="BZ14" s="602"/>
      <c r="CA14" s="602"/>
      <c r="CB14" s="606"/>
      <c r="CD14" s="595" t="s">
        <v>190</v>
      </c>
      <c r="CE14" s="596"/>
      <c r="CF14" s="596"/>
      <c r="CG14" s="596"/>
      <c r="CH14" s="596"/>
      <c r="CI14" s="596"/>
      <c r="CJ14" s="596"/>
      <c r="CK14" s="596"/>
      <c r="CL14" s="596"/>
      <c r="CM14" s="596"/>
      <c r="CN14" s="596"/>
      <c r="CO14" s="596"/>
      <c r="CP14" s="596"/>
      <c r="CQ14" s="597"/>
      <c r="CR14" s="598">
        <v>444036</v>
      </c>
      <c r="CS14" s="599"/>
      <c r="CT14" s="599"/>
      <c r="CU14" s="599"/>
      <c r="CV14" s="599"/>
      <c r="CW14" s="599"/>
      <c r="CX14" s="599"/>
      <c r="CY14" s="600"/>
      <c r="CZ14" s="601">
        <v>3.8</v>
      </c>
      <c r="DA14" s="601"/>
      <c r="DB14" s="601"/>
      <c r="DC14" s="601"/>
      <c r="DD14" s="607">
        <v>40099</v>
      </c>
      <c r="DE14" s="599"/>
      <c r="DF14" s="599"/>
      <c r="DG14" s="599"/>
      <c r="DH14" s="599"/>
      <c r="DI14" s="599"/>
      <c r="DJ14" s="599"/>
      <c r="DK14" s="599"/>
      <c r="DL14" s="599"/>
      <c r="DM14" s="599"/>
      <c r="DN14" s="599"/>
      <c r="DO14" s="599"/>
      <c r="DP14" s="600"/>
      <c r="DQ14" s="607">
        <v>368018</v>
      </c>
      <c r="DR14" s="599"/>
      <c r="DS14" s="599"/>
      <c r="DT14" s="599"/>
      <c r="DU14" s="599"/>
      <c r="DV14" s="599"/>
      <c r="DW14" s="599"/>
      <c r="DX14" s="599"/>
      <c r="DY14" s="599"/>
      <c r="DZ14" s="599"/>
      <c r="EA14" s="599"/>
      <c r="EB14" s="599"/>
      <c r="EC14" s="608"/>
    </row>
    <row r="15" spans="2:143" ht="11.25" customHeight="1" x14ac:dyDescent="0.2">
      <c r="B15" s="595" t="s">
        <v>191</v>
      </c>
      <c r="C15" s="596"/>
      <c r="D15" s="596"/>
      <c r="E15" s="596"/>
      <c r="F15" s="596"/>
      <c r="G15" s="596"/>
      <c r="H15" s="596"/>
      <c r="I15" s="596"/>
      <c r="J15" s="596"/>
      <c r="K15" s="596"/>
      <c r="L15" s="596"/>
      <c r="M15" s="596"/>
      <c r="N15" s="596"/>
      <c r="O15" s="596"/>
      <c r="P15" s="596"/>
      <c r="Q15" s="597"/>
      <c r="R15" s="598">
        <v>8751</v>
      </c>
      <c r="S15" s="599"/>
      <c r="T15" s="599"/>
      <c r="U15" s="599"/>
      <c r="V15" s="599"/>
      <c r="W15" s="599"/>
      <c r="X15" s="599"/>
      <c r="Y15" s="600"/>
      <c r="Z15" s="601">
        <v>0.1</v>
      </c>
      <c r="AA15" s="601"/>
      <c r="AB15" s="601"/>
      <c r="AC15" s="601"/>
      <c r="AD15" s="602">
        <v>8751</v>
      </c>
      <c r="AE15" s="602"/>
      <c r="AF15" s="602"/>
      <c r="AG15" s="602"/>
      <c r="AH15" s="602"/>
      <c r="AI15" s="602"/>
      <c r="AJ15" s="602"/>
      <c r="AK15" s="602"/>
      <c r="AL15" s="603">
        <v>0.1</v>
      </c>
      <c r="AM15" s="604"/>
      <c r="AN15" s="604"/>
      <c r="AO15" s="605"/>
      <c r="AP15" s="595" t="s">
        <v>192</v>
      </c>
      <c r="AQ15" s="596"/>
      <c r="AR15" s="596"/>
      <c r="AS15" s="596"/>
      <c r="AT15" s="596"/>
      <c r="AU15" s="596"/>
      <c r="AV15" s="596"/>
      <c r="AW15" s="596"/>
      <c r="AX15" s="596"/>
      <c r="AY15" s="596"/>
      <c r="AZ15" s="596"/>
      <c r="BA15" s="596"/>
      <c r="BB15" s="596"/>
      <c r="BC15" s="596"/>
      <c r="BD15" s="596"/>
      <c r="BE15" s="596"/>
      <c r="BF15" s="597"/>
      <c r="BG15" s="598">
        <v>68094</v>
      </c>
      <c r="BH15" s="599"/>
      <c r="BI15" s="599"/>
      <c r="BJ15" s="599"/>
      <c r="BK15" s="599"/>
      <c r="BL15" s="599"/>
      <c r="BM15" s="599"/>
      <c r="BN15" s="600"/>
      <c r="BO15" s="601">
        <v>1.3</v>
      </c>
      <c r="BP15" s="601"/>
      <c r="BQ15" s="601"/>
      <c r="BR15" s="601"/>
      <c r="BS15" s="602" t="s">
        <v>64</v>
      </c>
      <c r="BT15" s="602"/>
      <c r="BU15" s="602"/>
      <c r="BV15" s="602"/>
      <c r="BW15" s="602"/>
      <c r="BX15" s="602"/>
      <c r="BY15" s="602"/>
      <c r="BZ15" s="602"/>
      <c r="CA15" s="602"/>
      <c r="CB15" s="606"/>
      <c r="CD15" s="595" t="s">
        <v>193</v>
      </c>
      <c r="CE15" s="596"/>
      <c r="CF15" s="596"/>
      <c r="CG15" s="596"/>
      <c r="CH15" s="596"/>
      <c r="CI15" s="596"/>
      <c r="CJ15" s="596"/>
      <c r="CK15" s="596"/>
      <c r="CL15" s="596"/>
      <c r="CM15" s="596"/>
      <c r="CN15" s="596"/>
      <c r="CO15" s="596"/>
      <c r="CP15" s="596"/>
      <c r="CQ15" s="597"/>
      <c r="CR15" s="598">
        <v>1117963</v>
      </c>
      <c r="CS15" s="599"/>
      <c r="CT15" s="599"/>
      <c r="CU15" s="599"/>
      <c r="CV15" s="599"/>
      <c r="CW15" s="599"/>
      <c r="CX15" s="599"/>
      <c r="CY15" s="600"/>
      <c r="CZ15" s="601">
        <v>9.5</v>
      </c>
      <c r="DA15" s="601"/>
      <c r="DB15" s="601"/>
      <c r="DC15" s="601"/>
      <c r="DD15" s="607">
        <v>209043</v>
      </c>
      <c r="DE15" s="599"/>
      <c r="DF15" s="599"/>
      <c r="DG15" s="599"/>
      <c r="DH15" s="599"/>
      <c r="DI15" s="599"/>
      <c r="DJ15" s="599"/>
      <c r="DK15" s="599"/>
      <c r="DL15" s="599"/>
      <c r="DM15" s="599"/>
      <c r="DN15" s="599"/>
      <c r="DO15" s="599"/>
      <c r="DP15" s="600"/>
      <c r="DQ15" s="607">
        <v>925779</v>
      </c>
      <c r="DR15" s="599"/>
      <c r="DS15" s="599"/>
      <c r="DT15" s="599"/>
      <c r="DU15" s="599"/>
      <c r="DV15" s="599"/>
      <c r="DW15" s="599"/>
      <c r="DX15" s="599"/>
      <c r="DY15" s="599"/>
      <c r="DZ15" s="599"/>
      <c r="EA15" s="599"/>
      <c r="EB15" s="599"/>
      <c r="EC15" s="608"/>
    </row>
    <row r="16" spans="2:143" ht="11.25" customHeight="1" x14ac:dyDescent="0.2">
      <c r="B16" s="595" t="s">
        <v>194</v>
      </c>
      <c r="C16" s="596"/>
      <c r="D16" s="596"/>
      <c r="E16" s="596"/>
      <c r="F16" s="596"/>
      <c r="G16" s="596"/>
      <c r="H16" s="596"/>
      <c r="I16" s="596"/>
      <c r="J16" s="596"/>
      <c r="K16" s="596"/>
      <c r="L16" s="596"/>
      <c r="M16" s="596"/>
      <c r="N16" s="596"/>
      <c r="O16" s="596"/>
      <c r="P16" s="596"/>
      <c r="Q16" s="597"/>
      <c r="R16" s="598">
        <v>40586</v>
      </c>
      <c r="S16" s="599"/>
      <c r="T16" s="599"/>
      <c r="U16" s="599"/>
      <c r="V16" s="599"/>
      <c r="W16" s="599"/>
      <c r="X16" s="599"/>
      <c r="Y16" s="600"/>
      <c r="Z16" s="601">
        <v>0.3</v>
      </c>
      <c r="AA16" s="601"/>
      <c r="AB16" s="601"/>
      <c r="AC16" s="601"/>
      <c r="AD16" s="602">
        <v>40586</v>
      </c>
      <c r="AE16" s="602"/>
      <c r="AF16" s="602"/>
      <c r="AG16" s="602"/>
      <c r="AH16" s="602"/>
      <c r="AI16" s="602"/>
      <c r="AJ16" s="602"/>
      <c r="AK16" s="602"/>
      <c r="AL16" s="603">
        <v>0.7</v>
      </c>
      <c r="AM16" s="604"/>
      <c r="AN16" s="604"/>
      <c r="AO16" s="605"/>
      <c r="AP16" s="595" t="s">
        <v>195</v>
      </c>
      <c r="AQ16" s="596"/>
      <c r="AR16" s="596"/>
      <c r="AS16" s="596"/>
      <c r="AT16" s="596"/>
      <c r="AU16" s="596"/>
      <c r="AV16" s="596"/>
      <c r="AW16" s="596"/>
      <c r="AX16" s="596"/>
      <c r="AY16" s="596"/>
      <c r="AZ16" s="596"/>
      <c r="BA16" s="596"/>
      <c r="BB16" s="596"/>
      <c r="BC16" s="596"/>
      <c r="BD16" s="596"/>
      <c r="BE16" s="596"/>
      <c r="BF16" s="597"/>
      <c r="BG16" s="598" t="s">
        <v>64</v>
      </c>
      <c r="BH16" s="599"/>
      <c r="BI16" s="599"/>
      <c r="BJ16" s="599"/>
      <c r="BK16" s="599"/>
      <c r="BL16" s="599"/>
      <c r="BM16" s="599"/>
      <c r="BN16" s="600"/>
      <c r="BO16" s="601" t="s">
        <v>64</v>
      </c>
      <c r="BP16" s="601"/>
      <c r="BQ16" s="601"/>
      <c r="BR16" s="601"/>
      <c r="BS16" s="602" t="s">
        <v>64</v>
      </c>
      <c r="BT16" s="602"/>
      <c r="BU16" s="602"/>
      <c r="BV16" s="602"/>
      <c r="BW16" s="602"/>
      <c r="BX16" s="602"/>
      <c r="BY16" s="602"/>
      <c r="BZ16" s="602"/>
      <c r="CA16" s="602"/>
      <c r="CB16" s="606"/>
      <c r="CD16" s="595" t="s">
        <v>196</v>
      </c>
      <c r="CE16" s="596"/>
      <c r="CF16" s="596"/>
      <c r="CG16" s="596"/>
      <c r="CH16" s="596"/>
      <c r="CI16" s="596"/>
      <c r="CJ16" s="596"/>
      <c r="CK16" s="596"/>
      <c r="CL16" s="596"/>
      <c r="CM16" s="596"/>
      <c r="CN16" s="596"/>
      <c r="CO16" s="596"/>
      <c r="CP16" s="596"/>
      <c r="CQ16" s="597"/>
      <c r="CR16" s="598" t="s">
        <v>64</v>
      </c>
      <c r="CS16" s="599"/>
      <c r="CT16" s="599"/>
      <c r="CU16" s="599"/>
      <c r="CV16" s="599"/>
      <c r="CW16" s="599"/>
      <c r="CX16" s="599"/>
      <c r="CY16" s="600"/>
      <c r="CZ16" s="601" t="s">
        <v>64</v>
      </c>
      <c r="DA16" s="601"/>
      <c r="DB16" s="601"/>
      <c r="DC16" s="601"/>
      <c r="DD16" s="607" t="s">
        <v>64</v>
      </c>
      <c r="DE16" s="599"/>
      <c r="DF16" s="599"/>
      <c r="DG16" s="599"/>
      <c r="DH16" s="599"/>
      <c r="DI16" s="599"/>
      <c r="DJ16" s="599"/>
      <c r="DK16" s="599"/>
      <c r="DL16" s="599"/>
      <c r="DM16" s="599"/>
      <c r="DN16" s="599"/>
      <c r="DO16" s="599"/>
      <c r="DP16" s="600"/>
      <c r="DQ16" s="607" t="s">
        <v>64</v>
      </c>
      <c r="DR16" s="599"/>
      <c r="DS16" s="599"/>
      <c r="DT16" s="599"/>
      <c r="DU16" s="599"/>
      <c r="DV16" s="599"/>
      <c r="DW16" s="599"/>
      <c r="DX16" s="599"/>
      <c r="DY16" s="599"/>
      <c r="DZ16" s="599"/>
      <c r="EA16" s="599"/>
      <c r="EB16" s="599"/>
      <c r="EC16" s="608"/>
    </row>
    <row r="17" spans="2:133" ht="11.25" customHeight="1" x14ac:dyDescent="0.2">
      <c r="B17" s="595" t="s">
        <v>197</v>
      </c>
      <c r="C17" s="596"/>
      <c r="D17" s="596"/>
      <c r="E17" s="596"/>
      <c r="F17" s="596"/>
      <c r="G17" s="596"/>
      <c r="H17" s="596"/>
      <c r="I17" s="596"/>
      <c r="J17" s="596"/>
      <c r="K17" s="596"/>
      <c r="L17" s="596"/>
      <c r="M17" s="596"/>
      <c r="N17" s="596"/>
      <c r="O17" s="596"/>
      <c r="P17" s="596"/>
      <c r="Q17" s="597"/>
      <c r="R17" s="598">
        <v>47556</v>
      </c>
      <c r="S17" s="599"/>
      <c r="T17" s="599"/>
      <c r="U17" s="599"/>
      <c r="V17" s="599"/>
      <c r="W17" s="599"/>
      <c r="X17" s="599"/>
      <c r="Y17" s="600"/>
      <c r="Z17" s="601">
        <v>0.4</v>
      </c>
      <c r="AA17" s="601"/>
      <c r="AB17" s="601"/>
      <c r="AC17" s="601"/>
      <c r="AD17" s="602">
        <v>47556</v>
      </c>
      <c r="AE17" s="602"/>
      <c r="AF17" s="602"/>
      <c r="AG17" s="602"/>
      <c r="AH17" s="602"/>
      <c r="AI17" s="602"/>
      <c r="AJ17" s="602"/>
      <c r="AK17" s="602"/>
      <c r="AL17" s="603">
        <v>0.8</v>
      </c>
      <c r="AM17" s="604"/>
      <c r="AN17" s="604"/>
      <c r="AO17" s="605"/>
      <c r="AP17" s="595" t="s">
        <v>198</v>
      </c>
      <c r="AQ17" s="596"/>
      <c r="AR17" s="596"/>
      <c r="AS17" s="596"/>
      <c r="AT17" s="596"/>
      <c r="AU17" s="596"/>
      <c r="AV17" s="596"/>
      <c r="AW17" s="596"/>
      <c r="AX17" s="596"/>
      <c r="AY17" s="596"/>
      <c r="AZ17" s="596"/>
      <c r="BA17" s="596"/>
      <c r="BB17" s="596"/>
      <c r="BC17" s="596"/>
      <c r="BD17" s="596"/>
      <c r="BE17" s="596"/>
      <c r="BF17" s="597"/>
      <c r="BG17" s="598" t="s">
        <v>64</v>
      </c>
      <c r="BH17" s="599"/>
      <c r="BI17" s="599"/>
      <c r="BJ17" s="599"/>
      <c r="BK17" s="599"/>
      <c r="BL17" s="599"/>
      <c r="BM17" s="599"/>
      <c r="BN17" s="600"/>
      <c r="BO17" s="601" t="s">
        <v>64</v>
      </c>
      <c r="BP17" s="601"/>
      <c r="BQ17" s="601"/>
      <c r="BR17" s="601"/>
      <c r="BS17" s="602" t="s">
        <v>64</v>
      </c>
      <c r="BT17" s="602"/>
      <c r="BU17" s="602"/>
      <c r="BV17" s="602"/>
      <c r="BW17" s="602"/>
      <c r="BX17" s="602"/>
      <c r="BY17" s="602"/>
      <c r="BZ17" s="602"/>
      <c r="CA17" s="602"/>
      <c r="CB17" s="606"/>
      <c r="CD17" s="595" t="s">
        <v>199</v>
      </c>
      <c r="CE17" s="596"/>
      <c r="CF17" s="596"/>
      <c r="CG17" s="596"/>
      <c r="CH17" s="596"/>
      <c r="CI17" s="596"/>
      <c r="CJ17" s="596"/>
      <c r="CK17" s="596"/>
      <c r="CL17" s="596"/>
      <c r="CM17" s="596"/>
      <c r="CN17" s="596"/>
      <c r="CO17" s="596"/>
      <c r="CP17" s="596"/>
      <c r="CQ17" s="597"/>
      <c r="CR17" s="598">
        <v>725184</v>
      </c>
      <c r="CS17" s="599"/>
      <c r="CT17" s="599"/>
      <c r="CU17" s="599"/>
      <c r="CV17" s="599"/>
      <c r="CW17" s="599"/>
      <c r="CX17" s="599"/>
      <c r="CY17" s="600"/>
      <c r="CZ17" s="601">
        <v>6.2</v>
      </c>
      <c r="DA17" s="601"/>
      <c r="DB17" s="601"/>
      <c r="DC17" s="601"/>
      <c r="DD17" s="607" t="s">
        <v>64</v>
      </c>
      <c r="DE17" s="599"/>
      <c r="DF17" s="599"/>
      <c r="DG17" s="599"/>
      <c r="DH17" s="599"/>
      <c r="DI17" s="599"/>
      <c r="DJ17" s="599"/>
      <c r="DK17" s="599"/>
      <c r="DL17" s="599"/>
      <c r="DM17" s="599"/>
      <c r="DN17" s="599"/>
      <c r="DO17" s="599"/>
      <c r="DP17" s="600"/>
      <c r="DQ17" s="607">
        <v>614290</v>
      </c>
      <c r="DR17" s="599"/>
      <c r="DS17" s="599"/>
      <c r="DT17" s="599"/>
      <c r="DU17" s="599"/>
      <c r="DV17" s="599"/>
      <c r="DW17" s="599"/>
      <c r="DX17" s="599"/>
      <c r="DY17" s="599"/>
      <c r="DZ17" s="599"/>
      <c r="EA17" s="599"/>
      <c r="EB17" s="599"/>
      <c r="EC17" s="608"/>
    </row>
    <row r="18" spans="2:133" ht="11.25" customHeight="1" x14ac:dyDescent="0.2">
      <c r="B18" s="595" t="s">
        <v>200</v>
      </c>
      <c r="C18" s="596"/>
      <c r="D18" s="596"/>
      <c r="E18" s="596"/>
      <c r="F18" s="596"/>
      <c r="G18" s="596"/>
      <c r="H18" s="596"/>
      <c r="I18" s="596"/>
      <c r="J18" s="596"/>
      <c r="K18" s="596"/>
      <c r="L18" s="596"/>
      <c r="M18" s="596"/>
      <c r="N18" s="596"/>
      <c r="O18" s="596"/>
      <c r="P18" s="596"/>
      <c r="Q18" s="597"/>
      <c r="R18" s="598">
        <v>8084</v>
      </c>
      <c r="S18" s="599"/>
      <c r="T18" s="599"/>
      <c r="U18" s="599"/>
      <c r="V18" s="599"/>
      <c r="W18" s="599"/>
      <c r="X18" s="599"/>
      <c r="Y18" s="600"/>
      <c r="Z18" s="601">
        <v>0.1</v>
      </c>
      <c r="AA18" s="601"/>
      <c r="AB18" s="601"/>
      <c r="AC18" s="601"/>
      <c r="AD18" s="602">
        <v>8084</v>
      </c>
      <c r="AE18" s="602"/>
      <c r="AF18" s="602"/>
      <c r="AG18" s="602"/>
      <c r="AH18" s="602"/>
      <c r="AI18" s="602"/>
      <c r="AJ18" s="602"/>
      <c r="AK18" s="602"/>
      <c r="AL18" s="603">
        <v>0.1</v>
      </c>
      <c r="AM18" s="604"/>
      <c r="AN18" s="604"/>
      <c r="AO18" s="605"/>
      <c r="AP18" s="595" t="s">
        <v>201</v>
      </c>
      <c r="AQ18" s="596"/>
      <c r="AR18" s="596"/>
      <c r="AS18" s="596"/>
      <c r="AT18" s="596"/>
      <c r="AU18" s="596"/>
      <c r="AV18" s="596"/>
      <c r="AW18" s="596"/>
      <c r="AX18" s="596"/>
      <c r="AY18" s="596"/>
      <c r="AZ18" s="596"/>
      <c r="BA18" s="596"/>
      <c r="BB18" s="596"/>
      <c r="BC18" s="596"/>
      <c r="BD18" s="596"/>
      <c r="BE18" s="596"/>
      <c r="BF18" s="597"/>
      <c r="BG18" s="598" t="s">
        <v>64</v>
      </c>
      <c r="BH18" s="599"/>
      <c r="BI18" s="599"/>
      <c r="BJ18" s="599"/>
      <c r="BK18" s="599"/>
      <c r="BL18" s="599"/>
      <c r="BM18" s="599"/>
      <c r="BN18" s="600"/>
      <c r="BO18" s="601" t="s">
        <v>64</v>
      </c>
      <c r="BP18" s="601"/>
      <c r="BQ18" s="601"/>
      <c r="BR18" s="601"/>
      <c r="BS18" s="602" t="s">
        <v>64</v>
      </c>
      <c r="BT18" s="602"/>
      <c r="BU18" s="602"/>
      <c r="BV18" s="602"/>
      <c r="BW18" s="602"/>
      <c r="BX18" s="602"/>
      <c r="BY18" s="602"/>
      <c r="BZ18" s="602"/>
      <c r="CA18" s="602"/>
      <c r="CB18" s="606"/>
      <c r="CD18" s="595" t="s">
        <v>202</v>
      </c>
      <c r="CE18" s="596"/>
      <c r="CF18" s="596"/>
      <c r="CG18" s="596"/>
      <c r="CH18" s="596"/>
      <c r="CI18" s="596"/>
      <c r="CJ18" s="596"/>
      <c r="CK18" s="596"/>
      <c r="CL18" s="596"/>
      <c r="CM18" s="596"/>
      <c r="CN18" s="596"/>
      <c r="CO18" s="596"/>
      <c r="CP18" s="596"/>
      <c r="CQ18" s="597"/>
      <c r="CR18" s="598" t="s">
        <v>64</v>
      </c>
      <c r="CS18" s="599"/>
      <c r="CT18" s="599"/>
      <c r="CU18" s="599"/>
      <c r="CV18" s="599"/>
      <c r="CW18" s="599"/>
      <c r="CX18" s="599"/>
      <c r="CY18" s="600"/>
      <c r="CZ18" s="601" t="s">
        <v>64</v>
      </c>
      <c r="DA18" s="601"/>
      <c r="DB18" s="601"/>
      <c r="DC18" s="601"/>
      <c r="DD18" s="607" t="s">
        <v>64</v>
      </c>
      <c r="DE18" s="599"/>
      <c r="DF18" s="599"/>
      <c r="DG18" s="599"/>
      <c r="DH18" s="599"/>
      <c r="DI18" s="599"/>
      <c r="DJ18" s="599"/>
      <c r="DK18" s="599"/>
      <c r="DL18" s="599"/>
      <c r="DM18" s="599"/>
      <c r="DN18" s="599"/>
      <c r="DO18" s="599"/>
      <c r="DP18" s="600"/>
      <c r="DQ18" s="607" t="s">
        <v>64</v>
      </c>
      <c r="DR18" s="599"/>
      <c r="DS18" s="599"/>
      <c r="DT18" s="599"/>
      <c r="DU18" s="599"/>
      <c r="DV18" s="599"/>
      <c r="DW18" s="599"/>
      <c r="DX18" s="599"/>
      <c r="DY18" s="599"/>
      <c r="DZ18" s="599"/>
      <c r="EA18" s="599"/>
      <c r="EB18" s="599"/>
      <c r="EC18" s="608"/>
    </row>
    <row r="19" spans="2:133" ht="11.25" customHeight="1" x14ac:dyDescent="0.2">
      <c r="B19" s="595" t="s">
        <v>203</v>
      </c>
      <c r="C19" s="596"/>
      <c r="D19" s="596"/>
      <c r="E19" s="596"/>
      <c r="F19" s="596"/>
      <c r="G19" s="596"/>
      <c r="H19" s="596"/>
      <c r="I19" s="596"/>
      <c r="J19" s="596"/>
      <c r="K19" s="596"/>
      <c r="L19" s="596"/>
      <c r="M19" s="596"/>
      <c r="N19" s="596"/>
      <c r="O19" s="596"/>
      <c r="P19" s="596"/>
      <c r="Q19" s="597"/>
      <c r="R19" s="598">
        <v>39298</v>
      </c>
      <c r="S19" s="599"/>
      <c r="T19" s="599"/>
      <c r="U19" s="599"/>
      <c r="V19" s="599"/>
      <c r="W19" s="599"/>
      <c r="X19" s="599"/>
      <c r="Y19" s="600"/>
      <c r="Z19" s="601">
        <v>0.3</v>
      </c>
      <c r="AA19" s="601"/>
      <c r="AB19" s="601"/>
      <c r="AC19" s="601"/>
      <c r="AD19" s="602">
        <v>39298</v>
      </c>
      <c r="AE19" s="602"/>
      <c r="AF19" s="602"/>
      <c r="AG19" s="602"/>
      <c r="AH19" s="602"/>
      <c r="AI19" s="602"/>
      <c r="AJ19" s="602"/>
      <c r="AK19" s="602"/>
      <c r="AL19" s="603">
        <v>0.7</v>
      </c>
      <c r="AM19" s="604"/>
      <c r="AN19" s="604"/>
      <c r="AO19" s="605"/>
      <c r="AP19" s="595" t="s">
        <v>204</v>
      </c>
      <c r="AQ19" s="596"/>
      <c r="AR19" s="596"/>
      <c r="AS19" s="596"/>
      <c r="AT19" s="596"/>
      <c r="AU19" s="596"/>
      <c r="AV19" s="596"/>
      <c r="AW19" s="596"/>
      <c r="AX19" s="596"/>
      <c r="AY19" s="596"/>
      <c r="AZ19" s="596"/>
      <c r="BA19" s="596"/>
      <c r="BB19" s="596"/>
      <c r="BC19" s="596"/>
      <c r="BD19" s="596"/>
      <c r="BE19" s="596"/>
      <c r="BF19" s="597"/>
      <c r="BG19" s="598">
        <v>4314</v>
      </c>
      <c r="BH19" s="599"/>
      <c r="BI19" s="599"/>
      <c r="BJ19" s="599"/>
      <c r="BK19" s="599"/>
      <c r="BL19" s="599"/>
      <c r="BM19" s="599"/>
      <c r="BN19" s="600"/>
      <c r="BO19" s="601">
        <v>0.1</v>
      </c>
      <c r="BP19" s="601"/>
      <c r="BQ19" s="601"/>
      <c r="BR19" s="601"/>
      <c r="BS19" s="602" t="s">
        <v>64</v>
      </c>
      <c r="BT19" s="602"/>
      <c r="BU19" s="602"/>
      <c r="BV19" s="602"/>
      <c r="BW19" s="602"/>
      <c r="BX19" s="602"/>
      <c r="BY19" s="602"/>
      <c r="BZ19" s="602"/>
      <c r="CA19" s="602"/>
      <c r="CB19" s="606"/>
      <c r="CD19" s="595" t="s">
        <v>205</v>
      </c>
      <c r="CE19" s="596"/>
      <c r="CF19" s="596"/>
      <c r="CG19" s="596"/>
      <c r="CH19" s="596"/>
      <c r="CI19" s="596"/>
      <c r="CJ19" s="596"/>
      <c r="CK19" s="596"/>
      <c r="CL19" s="596"/>
      <c r="CM19" s="596"/>
      <c r="CN19" s="596"/>
      <c r="CO19" s="596"/>
      <c r="CP19" s="596"/>
      <c r="CQ19" s="597"/>
      <c r="CR19" s="598" t="s">
        <v>64</v>
      </c>
      <c r="CS19" s="599"/>
      <c r="CT19" s="599"/>
      <c r="CU19" s="599"/>
      <c r="CV19" s="599"/>
      <c r="CW19" s="599"/>
      <c r="CX19" s="599"/>
      <c r="CY19" s="600"/>
      <c r="CZ19" s="601" t="s">
        <v>64</v>
      </c>
      <c r="DA19" s="601"/>
      <c r="DB19" s="601"/>
      <c r="DC19" s="601"/>
      <c r="DD19" s="607" t="s">
        <v>64</v>
      </c>
      <c r="DE19" s="599"/>
      <c r="DF19" s="599"/>
      <c r="DG19" s="599"/>
      <c r="DH19" s="599"/>
      <c r="DI19" s="599"/>
      <c r="DJ19" s="599"/>
      <c r="DK19" s="599"/>
      <c r="DL19" s="599"/>
      <c r="DM19" s="599"/>
      <c r="DN19" s="599"/>
      <c r="DO19" s="599"/>
      <c r="DP19" s="600"/>
      <c r="DQ19" s="607" t="s">
        <v>64</v>
      </c>
      <c r="DR19" s="599"/>
      <c r="DS19" s="599"/>
      <c r="DT19" s="599"/>
      <c r="DU19" s="599"/>
      <c r="DV19" s="599"/>
      <c r="DW19" s="599"/>
      <c r="DX19" s="599"/>
      <c r="DY19" s="599"/>
      <c r="DZ19" s="599"/>
      <c r="EA19" s="599"/>
      <c r="EB19" s="599"/>
      <c r="EC19" s="608"/>
    </row>
    <row r="20" spans="2:133" ht="11.25" customHeight="1" x14ac:dyDescent="0.2">
      <c r="B20" s="611" t="s">
        <v>206</v>
      </c>
      <c r="C20" s="612"/>
      <c r="D20" s="612"/>
      <c r="E20" s="612"/>
      <c r="F20" s="612"/>
      <c r="G20" s="612"/>
      <c r="H20" s="612"/>
      <c r="I20" s="612"/>
      <c r="J20" s="612"/>
      <c r="K20" s="612"/>
      <c r="L20" s="612"/>
      <c r="M20" s="612"/>
      <c r="N20" s="612"/>
      <c r="O20" s="612"/>
      <c r="P20" s="612"/>
      <c r="Q20" s="613"/>
      <c r="R20" s="598">
        <v>174</v>
      </c>
      <c r="S20" s="599"/>
      <c r="T20" s="599"/>
      <c r="U20" s="599"/>
      <c r="V20" s="599"/>
      <c r="W20" s="599"/>
      <c r="X20" s="599"/>
      <c r="Y20" s="600"/>
      <c r="Z20" s="601">
        <v>0</v>
      </c>
      <c r="AA20" s="601"/>
      <c r="AB20" s="601"/>
      <c r="AC20" s="601"/>
      <c r="AD20" s="602">
        <v>174</v>
      </c>
      <c r="AE20" s="602"/>
      <c r="AF20" s="602"/>
      <c r="AG20" s="602"/>
      <c r="AH20" s="602"/>
      <c r="AI20" s="602"/>
      <c r="AJ20" s="602"/>
      <c r="AK20" s="602"/>
      <c r="AL20" s="603">
        <v>0</v>
      </c>
      <c r="AM20" s="604"/>
      <c r="AN20" s="604"/>
      <c r="AO20" s="605"/>
      <c r="AP20" s="595" t="s">
        <v>207</v>
      </c>
      <c r="AQ20" s="596"/>
      <c r="AR20" s="596"/>
      <c r="AS20" s="596"/>
      <c r="AT20" s="596"/>
      <c r="AU20" s="596"/>
      <c r="AV20" s="596"/>
      <c r="AW20" s="596"/>
      <c r="AX20" s="596"/>
      <c r="AY20" s="596"/>
      <c r="AZ20" s="596"/>
      <c r="BA20" s="596"/>
      <c r="BB20" s="596"/>
      <c r="BC20" s="596"/>
      <c r="BD20" s="596"/>
      <c r="BE20" s="596"/>
      <c r="BF20" s="597"/>
      <c r="BG20" s="598">
        <v>4314</v>
      </c>
      <c r="BH20" s="599"/>
      <c r="BI20" s="599"/>
      <c r="BJ20" s="599"/>
      <c r="BK20" s="599"/>
      <c r="BL20" s="599"/>
      <c r="BM20" s="599"/>
      <c r="BN20" s="600"/>
      <c r="BO20" s="601">
        <v>0.1</v>
      </c>
      <c r="BP20" s="601"/>
      <c r="BQ20" s="601"/>
      <c r="BR20" s="601"/>
      <c r="BS20" s="602" t="s">
        <v>64</v>
      </c>
      <c r="BT20" s="602"/>
      <c r="BU20" s="602"/>
      <c r="BV20" s="602"/>
      <c r="BW20" s="602"/>
      <c r="BX20" s="602"/>
      <c r="BY20" s="602"/>
      <c r="BZ20" s="602"/>
      <c r="CA20" s="602"/>
      <c r="CB20" s="606"/>
      <c r="CD20" s="595" t="s">
        <v>208</v>
      </c>
      <c r="CE20" s="596"/>
      <c r="CF20" s="596"/>
      <c r="CG20" s="596"/>
      <c r="CH20" s="596"/>
      <c r="CI20" s="596"/>
      <c r="CJ20" s="596"/>
      <c r="CK20" s="596"/>
      <c r="CL20" s="596"/>
      <c r="CM20" s="596"/>
      <c r="CN20" s="596"/>
      <c r="CO20" s="596"/>
      <c r="CP20" s="596"/>
      <c r="CQ20" s="597"/>
      <c r="CR20" s="598">
        <v>11780961</v>
      </c>
      <c r="CS20" s="599"/>
      <c r="CT20" s="599"/>
      <c r="CU20" s="599"/>
      <c r="CV20" s="599"/>
      <c r="CW20" s="599"/>
      <c r="CX20" s="599"/>
      <c r="CY20" s="600"/>
      <c r="CZ20" s="601">
        <v>100</v>
      </c>
      <c r="DA20" s="601"/>
      <c r="DB20" s="601"/>
      <c r="DC20" s="601"/>
      <c r="DD20" s="607">
        <v>2444805</v>
      </c>
      <c r="DE20" s="599"/>
      <c r="DF20" s="599"/>
      <c r="DG20" s="599"/>
      <c r="DH20" s="599"/>
      <c r="DI20" s="599"/>
      <c r="DJ20" s="599"/>
      <c r="DK20" s="599"/>
      <c r="DL20" s="599"/>
      <c r="DM20" s="599"/>
      <c r="DN20" s="599"/>
      <c r="DO20" s="599"/>
      <c r="DP20" s="600"/>
      <c r="DQ20" s="607">
        <v>8582297</v>
      </c>
      <c r="DR20" s="599"/>
      <c r="DS20" s="599"/>
      <c r="DT20" s="599"/>
      <c r="DU20" s="599"/>
      <c r="DV20" s="599"/>
      <c r="DW20" s="599"/>
      <c r="DX20" s="599"/>
      <c r="DY20" s="599"/>
      <c r="DZ20" s="599"/>
      <c r="EA20" s="599"/>
      <c r="EB20" s="599"/>
      <c r="EC20" s="608"/>
    </row>
    <row r="21" spans="2:133" ht="11.25" customHeight="1" x14ac:dyDescent="0.2">
      <c r="B21" s="595" t="s">
        <v>209</v>
      </c>
      <c r="C21" s="596"/>
      <c r="D21" s="596"/>
      <c r="E21" s="596"/>
      <c r="F21" s="596"/>
      <c r="G21" s="596"/>
      <c r="H21" s="596"/>
      <c r="I21" s="596"/>
      <c r="J21" s="596"/>
      <c r="K21" s="596"/>
      <c r="L21" s="596"/>
      <c r="M21" s="596"/>
      <c r="N21" s="596"/>
      <c r="O21" s="596"/>
      <c r="P21" s="596"/>
      <c r="Q21" s="597"/>
      <c r="R21" s="598">
        <v>47072</v>
      </c>
      <c r="S21" s="599"/>
      <c r="T21" s="599"/>
      <c r="U21" s="599"/>
      <c r="V21" s="599"/>
      <c r="W21" s="599"/>
      <c r="X21" s="599"/>
      <c r="Y21" s="600"/>
      <c r="Z21" s="601">
        <v>0.4</v>
      </c>
      <c r="AA21" s="601"/>
      <c r="AB21" s="601"/>
      <c r="AC21" s="601"/>
      <c r="AD21" s="602" t="s">
        <v>64</v>
      </c>
      <c r="AE21" s="602"/>
      <c r="AF21" s="602"/>
      <c r="AG21" s="602"/>
      <c r="AH21" s="602"/>
      <c r="AI21" s="602"/>
      <c r="AJ21" s="602"/>
      <c r="AK21" s="602"/>
      <c r="AL21" s="603" t="s">
        <v>64</v>
      </c>
      <c r="AM21" s="604"/>
      <c r="AN21" s="604"/>
      <c r="AO21" s="605"/>
      <c r="AP21" s="595" t="s">
        <v>210</v>
      </c>
      <c r="AQ21" s="614"/>
      <c r="AR21" s="614"/>
      <c r="AS21" s="614"/>
      <c r="AT21" s="614"/>
      <c r="AU21" s="614"/>
      <c r="AV21" s="614"/>
      <c r="AW21" s="614"/>
      <c r="AX21" s="614"/>
      <c r="AY21" s="614"/>
      <c r="AZ21" s="614"/>
      <c r="BA21" s="614"/>
      <c r="BB21" s="614"/>
      <c r="BC21" s="614"/>
      <c r="BD21" s="614"/>
      <c r="BE21" s="614"/>
      <c r="BF21" s="615"/>
      <c r="BG21" s="598">
        <v>4314</v>
      </c>
      <c r="BH21" s="599"/>
      <c r="BI21" s="599"/>
      <c r="BJ21" s="599"/>
      <c r="BK21" s="599"/>
      <c r="BL21" s="599"/>
      <c r="BM21" s="599"/>
      <c r="BN21" s="600"/>
      <c r="BO21" s="601">
        <v>0.1</v>
      </c>
      <c r="BP21" s="601"/>
      <c r="BQ21" s="601"/>
      <c r="BR21" s="601"/>
      <c r="BS21" s="602" t="s">
        <v>64</v>
      </c>
      <c r="BT21" s="602"/>
      <c r="BU21" s="602"/>
      <c r="BV21" s="602"/>
      <c r="BW21" s="602"/>
      <c r="BX21" s="602"/>
      <c r="BY21" s="602"/>
      <c r="BZ21" s="602"/>
      <c r="CA21" s="602"/>
      <c r="CB21" s="606"/>
      <c r="CD21" s="619"/>
      <c r="CE21" s="620"/>
      <c r="CF21" s="620"/>
      <c r="CG21" s="620"/>
      <c r="CH21" s="620"/>
      <c r="CI21" s="620"/>
      <c r="CJ21" s="620"/>
      <c r="CK21" s="620"/>
      <c r="CL21" s="620"/>
      <c r="CM21" s="620"/>
      <c r="CN21" s="620"/>
      <c r="CO21" s="620"/>
      <c r="CP21" s="620"/>
      <c r="CQ21" s="621"/>
      <c r="CR21" s="622"/>
      <c r="CS21" s="617"/>
      <c r="CT21" s="617"/>
      <c r="CU21" s="617"/>
      <c r="CV21" s="617"/>
      <c r="CW21" s="617"/>
      <c r="CX21" s="617"/>
      <c r="CY21" s="623"/>
      <c r="CZ21" s="624"/>
      <c r="DA21" s="624"/>
      <c r="DB21" s="624"/>
      <c r="DC21" s="624"/>
      <c r="DD21" s="616"/>
      <c r="DE21" s="617"/>
      <c r="DF21" s="617"/>
      <c r="DG21" s="617"/>
      <c r="DH21" s="617"/>
      <c r="DI21" s="617"/>
      <c r="DJ21" s="617"/>
      <c r="DK21" s="617"/>
      <c r="DL21" s="617"/>
      <c r="DM21" s="617"/>
      <c r="DN21" s="617"/>
      <c r="DO21" s="617"/>
      <c r="DP21" s="623"/>
      <c r="DQ21" s="616"/>
      <c r="DR21" s="617"/>
      <c r="DS21" s="617"/>
      <c r="DT21" s="617"/>
      <c r="DU21" s="617"/>
      <c r="DV21" s="617"/>
      <c r="DW21" s="617"/>
      <c r="DX21" s="617"/>
      <c r="DY21" s="617"/>
      <c r="DZ21" s="617"/>
      <c r="EA21" s="617"/>
      <c r="EB21" s="617"/>
      <c r="EC21" s="618"/>
    </row>
    <row r="22" spans="2:133" ht="11.25" customHeight="1" x14ac:dyDescent="0.2">
      <c r="B22" s="595" t="s">
        <v>211</v>
      </c>
      <c r="C22" s="596"/>
      <c r="D22" s="596"/>
      <c r="E22" s="596"/>
      <c r="F22" s="596"/>
      <c r="G22" s="596"/>
      <c r="H22" s="596"/>
      <c r="I22" s="596"/>
      <c r="J22" s="596"/>
      <c r="K22" s="596"/>
      <c r="L22" s="596"/>
      <c r="M22" s="596"/>
      <c r="N22" s="596"/>
      <c r="O22" s="596"/>
      <c r="P22" s="596"/>
      <c r="Q22" s="597"/>
      <c r="R22" s="598" t="s">
        <v>64</v>
      </c>
      <c r="S22" s="599"/>
      <c r="T22" s="599"/>
      <c r="U22" s="599"/>
      <c r="V22" s="599"/>
      <c r="W22" s="599"/>
      <c r="X22" s="599"/>
      <c r="Y22" s="600"/>
      <c r="Z22" s="601" t="s">
        <v>64</v>
      </c>
      <c r="AA22" s="601"/>
      <c r="AB22" s="601"/>
      <c r="AC22" s="601"/>
      <c r="AD22" s="602" t="s">
        <v>64</v>
      </c>
      <c r="AE22" s="602"/>
      <c r="AF22" s="602"/>
      <c r="AG22" s="602"/>
      <c r="AH22" s="602"/>
      <c r="AI22" s="602"/>
      <c r="AJ22" s="602"/>
      <c r="AK22" s="602"/>
      <c r="AL22" s="603" t="s">
        <v>64</v>
      </c>
      <c r="AM22" s="604"/>
      <c r="AN22" s="604"/>
      <c r="AO22" s="605"/>
      <c r="AP22" s="595" t="s">
        <v>212</v>
      </c>
      <c r="AQ22" s="614"/>
      <c r="AR22" s="614"/>
      <c r="AS22" s="614"/>
      <c r="AT22" s="614"/>
      <c r="AU22" s="614"/>
      <c r="AV22" s="614"/>
      <c r="AW22" s="614"/>
      <c r="AX22" s="614"/>
      <c r="AY22" s="614"/>
      <c r="AZ22" s="614"/>
      <c r="BA22" s="614"/>
      <c r="BB22" s="614"/>
      <c r="BC22" s="614"/>
      <c r="BD22" s="614"/>
      <c r="BE22" s="614"/>
      <c r="BF22" s="615"/>
      <c r="BG22" s="598" t="s">
        <v>64</v>
      </c>
      <c r="BH22" s="599"/>
      <c r="BI22" s="599"/>
      <c r="BJ22" s="599"/>
      <c r="BK22" s="599"/>
      <c r="BL22" s="599"/>
      <c r="BM22" s="599"/>
      <c r="BN22" s="600"/>
      <c r="BO22" s="601" t="s">
        <v>64</v>
      </c>
      <c r="BP22" s="601"/>
      <c r="BQ22" s="601"/>
      <c r="BR22" s="601"/>
      <c r="BS22" s="602" t="s">
        <v>64</v>
      </c>
      <c r="BT22" s="602"/>
      <c r="BU22" s="602"/>
      <c r="BV22" s="602"/>
      <c r="BW22" s="602"/>
      <c r="BX22" s="602"/>
      <c r="BY22" s="602"/>
      <c r="BZ22" s="602"/>
      <c r="CA22" s="602"/>
      <c r="CB22" s="606"/>
      <c r="CD22" s="580" t="s">
        <v>213</v>
      </c>
      <c r="CE22" s="581"/>
      <c r="CF22" s="581"/>
      <c r="CG22" s="581"/>
      <c r="CH22" s="581"/>
      <c r="CI22" s="581"/>
      <c r="CJ22" s="581"/>
      <c r="CK22" s="581"/>
      <c r="CL22" s="581"/>
      <c r="CM22" s="581"/>
      <c r="CN22" s="581"/>
      <c r="CO22" s="581"/>
      <c r="CP22" s="581"/>
      <c r="CQ22" s="581"/>
      <c r="CR22" s="581"/>
      <c r="CS22" s="581"/>
      <c r="CT22" s="581"/>
      <c r="CU22" s="581"/>
      <c r="CV22" s="581"/>
      <c r="CW22" s="581"/>
      <c r="CX22" s="581"/>
      <c r="CY22" s="581"/>
      <c r="CZ22" s="581"/>
      <c r="DA22" s="581"/>
      <c r="DB22" s="581"/>
      <c r="DC22" s="581"/>
      <c r="DD22" s="581"/>
      <c r="DE22" s="581"/>
      <c r="DF22" s="581"/>
      <c r="DG22" s="581"/>
      <c r="DH22" s="581"/>
      <c r="DI22" s="581"/>
      <c r="DJ22" s="581"/>
      <c r="DK22" s="581"/>
      <c r="DL22" s="581"/>
      <c r="DM22" s="581"/>
      <c r="DN22" s="581"/>
      <c r="DO22" s="581"/>
      <c r="DP22" s="581"/>
      <c r="DQ22" s="581"/>
      <c r="DR22" s="581"/>
      <c r="DS22" s="581"/>
      <c r="DT22" s="581"/>
      <c r="DU22" s="581"/>
      <c r="DV22" s="581"/>
      <c r="DW22" s="581"/>
      <c r="DX22" s="581"/>
      <c r="DY22" s="581"/>
      <c r="DZ22" s="581"/>
      <c r="EA22" s="581"/>
      <c r="EB22" s="581"/>
      <c r="EC22" s="582"/>
    </row>
    <row r="23" spans="2:133" ht="11.25" customHeight="1" x14ac:dyDescent="0.2">
      <c r="B23" s="595" t="s">
        <v>214</v>
      </c>
      <c r="C23" s="596"/>
      <c r="D23" s="596"/>
      <c r="E23" s="596"/>
      <c r="F23" s="596"/>
      <c r="G23" s="596"/>
      <c r="H23" s="596"/>
      <c r="I23" s="596"/>
      <c r="J23" s="596"/>
      <c r="K23" s="596"/>
      <c r="L23" s="596"/>
      <c r="M23" s="596"/>
      <c r="N23" s="596"/>
      <c r="O23" s="596"/>
      <c r="P23" s="596"/>
      <c r="Q23" s="597"/>
      <c r="R23" s="598">
        <v>47072</v>
      </c>
      <c r="S23" s="599"/>
      <c r="T23" s="599"/>
      <c r="U23" s="599"/>
      <c r="V23" s="599"/>
      <c r="W23" s="599"/>
      <c r="X23" s="599"/>
      <c r="Y23" s="600"/>
      <c r="Z23" s="601">
        <v>0.4</v>
      </c>
      <c r="AA23" s="601"/>
      <c r="AB23" s="601"/>
      <c r="AC23" s="601"/>
      <c r="AD23" s="602" t="s">
        <v>64</v>
      </c>
      <c r="AE23" s="602"/>
      <c r="AF23" s="602"/>
      <c r="AG23" s="602"/>
      <c r="AH23" s="602"/>
      <c r="AI23" s="602"/>
      <c r="AJ23" s="602"/>
      <c r="AK23" s="602"/>
      <c r="AL23" s="603" t="s">
        <v>64</v>
      </c>
      <c r="AM23" s="604"/>
      <c r="AN23" s="604"/>
      <c r="AO23" s="605"/>
      <c r="AP23" s="595" t="s">
        <v>215</v>
      </c>
      <c r="AQ23" s="614"/>
      <c r="AR23" s="614"/>
      <c r="AS23" s="614"/>
      <c r="AT23" s="614"/>
      <c r="AU23" s="614"/>
      <c r="AV23" s="614"/>
      <c r="AW23" s="614"/>
      <c r="AX23" s="614"/>
      <c r="AY23" s="614"/>
      <c r="AZ23" s="614"/>
      <c r="BA23" s="614"/>
      <c r="BB23" s="614"/>
      <c r="BC23" s="614"/>
      <c r="BD23" s="614"/>
      <c r="BE23" s="614"/>
      <c r="BF23" s="615"/>
      <c r="BG23" s="598" t="s">
        <v>64</v>
      </c>
      <c r="BH23" s="599"/>
      <c r="BI23" s="599"/>
      <c r="BJ23" s="599"/>
      <c r="BK23" s="599"/>
      <c r="BL23" s="599"/>
      <c r="BM23" s="599"/>
      <c r="BN23" s="600"/>
      <c r="BO23" s="601" t="s">
        <v>64</v>
      </c>
      <c r="BP23" s="601"/>
      <c r="BQ23" s="601"/>
      <c r="BR23" s="601"/>
      <c r="BS23" s="602" t="s">
        <v>64</v>
      </c>
      <c r="BT23" s="602"/>
      <c r="BU23" s="602"/>
      <c r="BV23" s="602"/>
      <c r="BW23" s="602"/>
      <c r="BX23" s="602"/>
      <c r="BY23" s="602"/>
      <c r="BZ23" s="602"/>
      <c r="CA23" s="602"/>
      <c r="CB23" s="606"/>
      <c r="CD23" s="580" t="s">
        <v>155</v>
      </c>
      <c r="CE23" s="581"/>
      <c r="CF23" s="581"/>
      <c r="CG23" s="581"/>
      <c r="CH23" s="581"/>
      <c r="CI23" s="581"/>
      <c r="CJ23" s="581"/>
      <c r="CK23" s="581"/>
      <c r="CL23" s="581"/>
      <c r="CM23" s="581"/>
      <c r="CN23" s="581"/>
      <c r="CO23" s="581"/>
      <c r="CP23" s="581"/>
      <c r="CQ23" s="582"/>
      <c r="CR23" s="580" t="s">
        <v>216</v>
      </c>
      <c r="CS23" s="581"/>
      <c r="CT23" s="581"/>
      <c r="CU23" s="581"/>
      <c r="CV23" s="581"/>
      <c r="CW23" s="581"/>
      <c r="CX23" s="581"/>
      <c r="CY23" s="582"/>
      <c r="CZ23" s="580" t="s">
        <v>217</v>
      </c>
      <c r="DA23" s="581"/>
      <c r="DB23" s="581"/>
      <c r="DC23" s="582"/>
      <c r="DD23" s="580" t="s">
        <v>218</v>
      </c>
      <c r="DE23" s="581"/>
      <c r="DF23" s="581"/>
      <c r="DG23" s="581"/>
      <c r="DH23" s="581"/>
      <c r="DI23" s="581"/>
      <c r="DJ23" s="581"/>
      <c r="DK23" s="582"/>
      <c r="DL23" s="625" t="s">
        <v>219</v>
      </c>
      <c r="DM23" s="626"/>
      <c r="DN23" s="626"/>
      <c r="DO23" s="626"/>
      <c r="DP23" s="626"/>
      <c r="DQ23" s="626"/>
      <c r="DR23" s="626"/>
      <c r="DS23" s="626"/>
      <c r="DT23" s="626"/>
      <c r="DU23" s="626"/>
      <c r="DV23" s="627"/>
      <c r="DW23" s="580" t="s">
        <v>220</v>
      </c>
      <c r="DX23" s="581"/>
      <c r="DY23" s="581"/>
      <c r="DZ23" s="581"/>
      <c r="EA23" s="581"/>
      <c r="EB23" s="581"/>
      <c r="EC23" s="582"/>
    </row>
    <row r="24" spans="2:133" ht="11.25" customHeight="1" x14ac:dyDescent="0.2">
      <c r="B24" s="595" t="s">
        <v>221</v>
      </c>
      <c r="C24" s="596"/>
      <c r="D24" s="596"/>
      <c r="E24" s="596"/>
      <c r="F24" s="596"/>
      <c r="G24" s="596"/>
      <c r="H24" s="596"/>
      <c r="I24" s="596"/>
      <c r="J24" s="596"/>
      <c r="K24" s="596"/>
      <c r="L24" s="596"/>
      <c r="M24" s="596"/>
      <c r="N24" s="596"/>
      <c r="O24" s="596"/>
      <c r="P24" s="596"/>
      <c r="Q24" s="597"/>
      <c r="R24" s="598" t="s">
        <v>64</v>
      </c>
      <c r="S24" s="599"/>
      <c r="T24" s="599"/>
      <c r="U24" s="599"/>
      <c r="V24" s="599"/>
      <c r="W24" s="599"/>
      <c r="X24" s="599"/>
      <c r="Y24" s="600"/>
      <c r="Z24" s="601" t="s">
        <v>64</v>
      </c>
      <c r="AA24" s="601"/>
      <c r="AB24" s="601"/>
      <c r="AC24" s="601"/>
      <c r="AD24" s="602" t="s">
        <v>64</v>
      </c>
      <c r="AE24" s="602"/>
      <c r="AF24" s="602"/>
      <c r="AG24" s="602"/>
      <c r="AH24" s="602"/>
      <c r="AI24" s="602"/>
      <c r="AJ24" s="602"/>
      <c r="AK24" s="602"/>
      <c r="AL24" s="603" t="s">
        <v>64</v>
      </c>
      <c r="AM24" s="604"/>
      <c r="AN24" s="604"/>
      <c r="AO24" s="605"/>
      <c r="AP24" s="595" t="s">
        <v>222</v>
      </c>
      <c r="AQ24" s="614"/>
      <c r="AR24" s="614"/>
      <c r="AS24" s="614"/>
      <c r="AT24" s="614"/>
      <c r="AU24" s="614"/>
      <c r="AV24" s="614"/>
      <c r="AW24" s="614"/>
      <c r="AX24" s="614"/>
      <c r="AY24" s="614"/>
      <c r="AZ24" s="614"/>
      <c r="BA24" s="614"/>
      <c r="BB24" s="614"/>
      <c r="BC24" s="614"/>
      <c r="BD24" s="614"/>
      <c r="BE24" s="614"/>
      <c r="BF24" s="615"/>
      <c r="BG24" s="598" t="s">
        <v>64</v>
      </c>
      <c r="BH24" s="599"/>
      <c r="BI24" s="599"/>
      <c r="BJ24" s="599"/>
      <c r="BK24" s="599"/>
      <c r="BL24" s="599"/>
      <c r="BM24" s="599"/>
      <c r="BN24" s="600"/>
      <c r="BO24" s="601" t="s">
        <v>64</v>
      </c>
      <c r="BP24" s="601"/>
      <c r="BQ24" s="601"/>
      <c r="BR24" s="601"/>
      <c r="BS24" s="602" t="s">
        <v>64</v>
      </c>
      <c r="BT24" s="602"/>
      <c r="BU24" s="602"/>
      <c r="BV24" s="602"/>
      <c r="BW24" s="602"/>
      <c r="BX24" s="602"/>
      <c r="BY24" s="602"/>
      <c r="BZ24" s="602"/>
      <c r="CA24" s="602"/>
      <c r="CB24" s="606"/>
      <c r="CD24" s="584" t="s">
        <v>223</v>
      </c>
      <c r="CE24" s="585"/>
      <c r="CF24" s="585"/>
      <c r="CG24" s="585"/>
      <c r="CH24" s="585"/>
      <c r="CI24" s="585"/>
      <c r="CJ24" s="585"/>
      <c r="CK24" s="585"/>
      <c r="CL24" s="585"/>
      <c r="CM24" s="585"/>
      <c r="CN24" s="585"/>
      <c r="CO24" s="585"/>
      <c r="CP24" s="585"/>
      <c r="CQ24" s="586"/>
      <c r="CR24" s="587">
        <v>3077678</v>
      </c>
      <c r="CS24" s="588"/>
      <c r="CT24" s="588"/>
      <c r="CU24" s="588"/>
      <c r="CV24" s="588"/>
      <c r="CW24" s="588"/>
      <c r="CX24" s="588"/>
      <c r="CY24" s="589"/>
      <c r="CZ24" s="592">
        <v>26.1</v>
      </c>
      <c r="DA24" s="593"/>
      <c r="DB24" s="593"/>
      <c r="DC24" s="609"/>
      <c r="DD24" s="628">
        <v>2334036</v>
      </c>
      <c r="DE24" s="588"/>
      <c r="DF24" s="588"/>
      <c r="DG24" s="588"/>
      <c r="DH24" s="588"/>
      <c r="DI24" s="588"/>
      <c r="DJ24" s="588"/>
      <c r="DK24" s="589"/>
      <c r="DL24" s="628">
        <v>2018492</v>
      </c>
      <c r="DM24" s="588"/>
      <c r="DN24" s="588"/>
      <c r="DO24" s="588"/>
      <c r="DP24" s="588"/>
      <c r="DQ24" s="588"/>
      <c r="DR24" s="588"/>
      <c r="DS24" s="588"/>
      <c r="DT24" s="588"/>
      <c r="DU24" s="588"/>
      <c r="DV24" s="589"/>
      <c r="DW24" s="592">
        <v>34.5</v>
      </c>
      <c r="DX24" s="593"/>
      <c r="DY24" s="593"/>
      <c r="DZ24" s="593"/>
      <c r="EA24" s="593"/>
      <c r="EB24" s="593"/>
      <c r="EC24" s="594"/>
    </row>
    <row r="25" spans="2:133" ht="11.25" customHeight="1" x14ac:dyDescent="0.2">
      <c r="B25" s="595" t="s">
        <v>224</v>
      </c>
      <c r="C25" s="596"/>
      <c r="D25" s="596"/>
      <c r="E25" s="596"/>
      <c r="F25" s="596"/>
      <c r="G25" s="596"/>
      <c r="H25" s="596"/>
      <c r="I25" s="596"/>
      <c r="J25" s="596"/>
      <c r="K25" s="596"/>
      <c r="L25" s="596"/>
      <c r="M25" s="596"/>
      <c r="N25" s="596"/>
      <c r="O25" s="596"/>
      <c r="P25" s="596"/>
      <c r="Q25" s="597"/>
      <c r="R25" s="598">
        <v>5890428</v>
      </c>
      <c r="S25" s="599"/>
      <c r="T25" s="599"/>
      <c r="U25" s="599"/>
      <c r="V25" s="599"/>
      <c r="W25" s="599"/>
      <c r="X25" s="599"/>
      <c r="Y25" s="600"/>
      <c r="Z25" s="601">
        <v>47.2</v>
      </c>
      <c r="AA25" s="601"/>
      <c r="AB25" s="601"/>
      <c r="AC25" s="601"/>
      <c r="AD25" s="602">
        <v>5843356</v>
      </c>
      <c r="AE25" s="602"/>
      <c r="AF25" s="602"/>
      <c r="AG25" s="602"/>
      <c r="AH25" s="602"/>
      <c r="AI25" s="602"/>
      <c r="AJ25" s="602"/>
      <c r="AK25" s="602"/>
      <c r="AL25" s="603">
        <v>100</v>
      </c>
      <c r="AM25" s="604"/>
      <c r="AN25" s="604"/>
      <c r="AO25" s="605"/>
      <c r="AP25" s="595" t="s">
        <v>225</v>
      </c>
      <c r="AQ25" s="614"/>
      <c r="AR25" s="614"/>
      <c r="AS25" s="614"/>
      <c r="AT25" s="614"/>
      <c r="AU25" s="614"/>
      <c r="AV25" s="614"/>
      <c r="AW25" s="614"/>
      <c r="AX25" s="614"/>
      <c r="AY25" s="614"/>
      <c r="AZ25" s="614"/>
      <c r="BA25" s="614"/>
      <c r="BB25" s="614"/>
      <c r="BC25" s="614"/>
      <c r="BD25" s="614"/>
      <c r="BE25" s="614"/>
      <c r="BF25" s="615"/>
      <c r="BG25" s="598" t="s">
        <v>64</v>
      </c>
      <c r="BH25" s="599"/>
      <c r="BI25" s="599"/>
      <c r="BJ25" s="599"/>
      <c r="BK25" s="599"/>
      <c r="BL25" s="599"/>
      <c r="BM25" s="599"/>
      <c r="BN25" s="600"/>
      <c r="BO25" s="601" t="s">
        <v>64</v>
      </c>
      <c r="BP25" s="601"/>
      <c r="BQ25" s="601"/>
      <c r="BR25" s="601"/>
      <c r="BS25" s="602" t="s">
        <v>64</v>
      </c>
      <c r="BT25" s="602"/>
      <c r="BU25" s="602"/>
      <c r="BV25" s="602"/>
      <c r="BW25" s="602"/>
      <c r="BX25" s="602"/>
      <c r="BY25" s="602"/>
      <c r="BZ25" s="602"/>
      <c r="CA25" s="602"/>
      <c r="CB25" s="606"/>
      <c r="CD25" s="595" t="s">
        <v>226</v>
      </c>
      <c r="CE25" s="596"/>
      <c r="CF25" s="596"/>
      <c r="CG25" s="596"/>
      <c r="CH25" s="596"/>
      <c r="CI25" s="596"/>
      <c r="CJ25" s="596"/>
      <c r="CK25" s="596"/>
      <c r="CL25" s="596"/>
      <c r="CM25" s="596"/>
      <c r="CN25" s="596"/>
      <c r="CO25" s="596"/>
      <c r="CP25" s="596"/>
      <c r="CQ25" s="597"/>
      <c r="CR25" s="598">
        <v>1676947</v>
      </c>
      <c r="CS25" s="629"/>
      <c r="CT25" s="629"/>
      <c r="CU25" s="629"/>
      <c r="CV25" s="629"/>
      <c r="CW25" s="629"/>
      <c r="CX25" s="629"/>
      <c r="CY25" s="630"/>
      <c r="CZ25" s="603">
        <v>14.2</v>
      </c>
      <c r="DA25" s="631"/>
      <c r="DB25" s="631"/>
      <c r="DC25" s="633"/>
      <c r="DD25" s="607">
        <v>1521057</v>
      </c>
      <c r="DE25" s="629"/>
      <c r="DF25" s="629"/>
      <c r="DG25" s="629"/>
      <c r="DH25" s="629"/>
      <c r="DI25" s="629"/>
      <c r="DJ25" s="629"/>
      <c r="DK25" s="630"/>
      <c r="DL25" s="607">
        <v>1207460</v>
      </c>
      <c r="DM25" s="629"/>
      <c r="DN25" s="629"/>
      <c r="DO25" s="629"/>
      <c r="DP25" s="629"/>
      <c r="DQ25" s="629"/>
      <c r="DR25" s="629"/>
      <c r="DS25" s="629"/>
      <c r="DT25" s="629"/>
      <c r="DU25" s="629"/>
      <c r="DV25" s="630"/>
      <c r="DW25" s="603">
        <v>20.7</v>
      </c>
      <c r="DX25" s="631"/>
      <c r="DY25" s="631"/>
      <c r="DZ25" s="631"/>
      <c r="EA25" s="631"/>
      <c r="EB25" s="631"/>
      <c r="EC25" s="632"/>
    </row>
    <row r="26" spans="2:133" ht="11.25" customHeight="1" x14ac:dyDescent="0.2">
      <c r="B26" s="595" t="s">
        <v>227</v>
      </c>
      <c r="C26" s="596"/>
      <c r="D26" s="596"/>
      <c r="E26" s="596"/>
      <c r="F26" s="596"/>
      <c r="G26" s="596"/>
      <c r="H26" s="596"/>
      <c r="I26" s="596"/>
      <c r="J26" s="596"/>
      <c r="K26" s="596"/>
      <c r="L26" s="596"/>
      <c r="M26" s="596"/>
      <c r="N26" s="596"/>
      <c r="O26" s="596"/>
      <c r="P26" s="596"/>
      <c r="Q26" s="597"/>
      <c r="R26" s="598">
        <v>665</v>
      </c>
      <c r="S26" s="599"/>
      <c r="T26" s="599"/>
      <c r="U26" s="599"/>
      <c r="V26" s="599"/>
      <c r="W26" s="599"/>
      <c r="X26" s="599"/>
      <c r="Y26" s="600"/>
      <c r="Z26" s="601">
        <v>0</v>
      </c>
      <c r="AA26" s="601"/>
      <c r="AB26" s="601"/>
      <c r="AC26" s="601"/>
      <c r="AD26" s="602">
        <v>665</v>
      </c>
      <c r="AE26" s="602"/>
      <c r="AF26" s="602"/>
      <c r="AG26" s="602"/>
      <c r="AH26" s="602"/>
      <c r="AI26" s="602"/>
      <c r="AJ26" s="602"/>
      <c r="AK26" s="602"/>
      <c r="AL26" s="603">
        <v>0</v>
      </c>
      <c r="AM26" s="604"/>
      <c r="AN26" s="604"/>
      <c r="AO26" s="605"/>
      <c r="AP26" s="595" t="s">
        <v>228</v>
      </c>
      <c r="AQ26" s="614"/>
      <c r="AR26" s="614"/>
      <c r="AS26" s="614"/>
      <c r="AT26" s="614"/>
      <c r="AU26" s="614"/>
      <c r="AV26" s="614"/>
      <c r="AW26" s="614"/>
      <c r="AX26" s="614"/>
      <c r="AY26" s="614"/>
      <c r="AZ26" s="614"/>
      <c r="BA26" s="614"/>
      <c r="BB26" s="614"/>
      <c r="BC26" s="614"/>
      <c r="BD26" s="614"/>
      <c r="BE26" s="614"/>
      <c r="BF26" s="615"/>
      <c r="BG26" s="598" t="s">
        <v>64</v>
      </c>
      <c r="BH26" s="599"/>
      <c r="BI26" s="599"/>
      <c r="BJ26" s="599"/>
      <c r="BK26" s="599"/>
      <c r="BL26" s="599"/>
      <c r="BM26" s="599"/>
      <c r="BN26" s="600"/>
      <c r="BO26" s="601" t="s">
        <v>64</v>
      </c>
      <c r="BP26" s="601"/>
      <c r="BQ26" s="601"/>
      <c r="BR26" s="601"/>
      <c r="BS26" s="602" t="s">
        <v>64</v>
      </c>
      <c r="BT26" s="602"/>
      <c r="BU26" s="602"/>
      <c r="BV26" s="602"/>
      <c r="BW26" s="602"/>
      <c r="BX26" s="602"/>
      <c r="BY26" s="602"/>
      <c r="BZ26" s="602"/>
      <c r="CA26" s="602"/>
      <c r="CB26" s="606"/>
      <c r="CD26" s="595" t="s">
        <v>229</v>
      </c>
      <c r="CE26" s="596"/>
      <c r="CF26" s="596"/>
      <c r="CG26" s="596"/>
      <c r="CH26" s="596"/>
      <c r="CI26" s="596"/>
      <c r="CJ26" s="596"/>
      <c r="CK26" s="596"/>
      <c r="CL26" s="596"/>
      <c r="CM26" s="596"/>
      <c r="CN26" s="596"/>
      <c r="CO26" s="596"/>
      <c r="CP26" s="596"/>
      <c r="CQ26" s="597"/>
      <c r="CR26" s="598">
        <v>864726</v>
      </c>
      <c r="CS26" s="599"/>
      <c r="CT26" s="599"/>
      <c r="CU26" s="599"/>
      <c r="CV26" s="599"/>
      <c r="CW26" s="599"/>
      <c r="CX26" s="599"/>
      <c r="CY26" s="600"/>
      <c r="CZ26" s="603">
        <v>7.3</v>
      </c>
      <c r="DA26" s="631"/>
      <c r="DB26" s="631"/>
      <c r="DC26" s="633"/>
      <c r="DD26" s="607">
        <v>787350</v>
      </c>
      <c r="DE26" s="599"/>
      <c r="DF26" s="599"/>
      <c r="DG26" s="599"/>
      <c r="DH26" s="599"/>
      <c r="DI26" s="599"/>
      <c r="DJ26" s="599"/>
      <c r="DK26" s="600"/>
      <c r="DL26" s="607" t="s">
        <v>64</v>
      </c>
      <c r="DM26" s="599"/>
      <c r="DN26" s="599"/>
      <c r="DO26" s="599"/>
      <c r="DP26" s="599"/>
      <c r="DQ26" s="599"/>
      <c r="DR26" s="599"/>
      <c r="DS26" s="599"/>
      <c r="DT26" s="599"/>
      <c r="DU26" s="599"/>
      <c r="DV26" s="600"/>
      <c r="DW26" s="603" t="s">
        <v>64</v>
      </c>
      <c r="DX26" s="631"/>
      <c r="DY26" s="631"/>
      <c r="DZ26" s="631"/>
      <c r="EA26" s="631"/>
      <c r="EB26" s="631"/>
      <c r="EC26" s="632"/>
    </row>
    <row r="27" spans="2:133" ht="11.25" customHeight="1" x14ac:dyDescent="0.2">
      <c r="B27" s="595" t="s">
        <v>230</v>
      </c>
      <c r="C27" s="596"/>
      <c r="D27" s="596"/>
      <c r="E27" s="596"/>
      <c r="F27" s="596"/>
      <c r="G27" s="596"/>
      <c r="H27" s="596"/>
      <c r="I27" s="596"/>
      <c r="J27" s="596"/>
      <c r="K27" s="596"/>
      <c r="L27" s="596"/>
      <c r="M27" s="596"/>
      <c r="N27" s="596"/>
      <c r="O27" s="596"/>
      <c r="P27" s="596"/>
      <c r="Q27" s="597"/>
      <c r="R27" s="598">
        <v>57135</v>
      </c>
      <c r="S27" s="599"/>
      <c r="T27" s="599"/>
      <c r="U27" s="599"/>
      <c r="V27" s="599"/>
      <c r="W27" s="599"/>
      <c r="X27" s="599"/>
      <c r="Y27" s="600"/>
      <c r="Z27" s="601">
        <v>0.5</v>
      </c>
      <c r="AA27" s="601"/>
      <c r="AB27" s="601"/>
      <c r="AC27" s="601"/>
      <c r="AD27" s="602" t="s">
        <v>64</v>
      </c>
      <c r="AE27" s="602"/>
      <c r="AF27" s="602"/>
      <c r="AG27" s="602"/>
      <c r="AH27" s="602"/>
      <c r="AI27" s="602"/>
      <c r="AJ27" s="602"/>
      <c r="AK27" s="602"/>
      <c r="AL27" s="603" t="s">
        <v>64</v>
      </c>
      <c r="AM27" s="604"/>
      <c r="AN27" s="604"/>
      <c r="AO27" s="605"/>
      <c r="AP27" s="595" t="s">
        <v>231</v>
      </c>
      <c r="AQ27" s="596"/>
      <c r="AR27" s="596"/>
      <c r="AS27" s="596"/>
      <c r="AT27" s="596"/>
      <c r="AU27" s="596"/>
      <c r="AV27" s="596"/>
      <c r="AW27" s="596"/>
      <c r="AX27" s="596"/>
      <c r="AY27" s="596"/>
      <c r="AZ27" s="596"/>
      <c r="BA27" s="596"/>
      <c r="BB27" s="596"/>
      <c r="BC27" s="596"/>
      <c r="BD27" s="596"/>
      <c r="BE27" s="596"/>
      <c r="BF27" s="597"/>
      <c r="BG27" s="598">
        <v>5396134</v>
      </c>
      <c r="BH27" s="599"/>
      <c r="BI27" s="599"/>
      <c r="BJ27" s="599"/>
      <c r="BK27" s="599"/>
      <c r="BL27" s="599"/>
      <c r="BM27" s="599"/>
      <c r="BN27" s="600"/>
      <c r="BO27" s="601">
        <v>100</v>
      </c>
      <c r="BP27" s="601"/>
      <c r="BQ27" s="601"/>
      <c r="BR27" s="601"/>
      <c r="BS27" s="602">
        <v>454129</v>
      </c>
      <c r="BT27" s="602"/>
      <c r="BU27" s="602"/>
      <c r="BV27" s="602"/>
      <c r="BW27" s="602"/>
      <c r="BX27" s="602"/>
      <c r="BY27" s="602"/>
      <c r="BZ27" s="602"/>
      <c r="CA27" s="602"/>
      <c r="CB27" s="606"/>
      <c r="CD27" s="595" t="s">
        <v>232</v>
      </c>
      <c r="CE27" s="596"/>
      <c r="CF27" s="596"/>
      <c r="CG27" s="596"/>
      <c r="CH27" s="596"/>
      <c r="CI27" s="596"/>
      <c r="CJ27" s="596"/>
      <c r="CK27" s="596"/>
      <c r="CL27" s="596"/>
      <c r="CM27" s="596"/>
      <c r="CN27" s="596"/>
      <c r="CO27" s="596"/>
      <c r="CP27" s="596"/>
      <c r="CQ27" s="597"/>
      <c r="CR27" s="598">
        <v>675547</v>
      </c>
      <c r="CS27" s="629"/>
      <c r="CT27" s="629"/>
      <c r="CU27" s="629"/>
      <c r="CV27" s="629"/>
      <c r="CW27" s="629"/>
      <c r="CX27" s="629"/>
      <c r="CY27" s="630"/>
      <c r="CZ27" s="603">
        <v>5.7</v>
      </c>
      <c r="DA27" s="631"/>
      <c r="DB27" s="631"/>
      <c r="DC27" s="633"/>
      <c r="DD27" s="607">
        <v>198689</v>
      </c>
      <c r="DE27" s="629"/>
      <c r="DF27" s="629"/>
      <c r="DG27" s="629"/>
      <c r="DH27" s="629"/>
      <c r="DI27" s="629"/>
      <c r="DJ27" s="629"/>
      <c r="DK27" s="630"/>
      <c r="DL27" s="607">
        <v>196742</v>
      </c>
      <c r="DM27" s="629"/>
      <c r="DN27" s="629"/>
      <c r="DO27" s="629"/>
      <c r="DP27" s="629"/>
      <c r="DQ27" s="629"/>
      <c r="DR27" s="629"/>
      <c r="DS27" s="629"/>
      <c r="DT27" s="629"/>
      <c r="DU27" s="629"/>
      <c r="DV27" s="630"/>
      <c r="DW27" s="603">
        <v>3.4</v>
      </c>
      <c r="DX27" s="631"/>
      <c r="DY27" s="631"/>
      <c r="DZ27" s="631"/>
      <c r="EA27" s="631"/>
      <c r="EB27" s="631"/>
      <c r="EC27" s="632"/>
    </row>
    <row r="28" spans="2:133" ht="11.25" customHeight="1" x14ac:dyDescent="0.2">
      <c r="B28" s="595" t="s">
        <v>233</v>
      </c>
      <c r="C28" s="596"/>
      <c r="D28" s="596"/>
      <c r="E28" s="596"/>
      <c r="F28" s="596"/>
      <c r="G28" s="596"/>
      <c r="H28" s="596"/>
      <c r="I28" s="596"/>
      <c r="J28" s="596"/>
      <c r="K28" s="596"/>
      <c r="L28" s="596"/>
      <c r="M28" s="596"/>
      <c r="N28" s="596"/>
      <c r="O28" s="596"/>
      <c r="P28" s="596"/>
      <c r="Q28" s="597"/>
      <c r="R28" s="598">
        <v>161833</v>
      </c>
      <c r="S28" s="599"/>
      <c r="T28" s="599"/>
      <c r="U28" s="599"/>
      <c r="V28" s="599"/>
      <c r="W28" s="599"/>
      <c r="X28" s="599"/>
      <c r="Y28" s="600"/>
      <c r="Z28" s="601">
        <v>1.3</v>
      </c>
      <c r="AA28" s="601"/>
      <c r="AB28" s="601"/>
      <c r="AC28" s="601"/>
      <c r="AD28" s="602" t="s">
        <v>64</v>
      </c>
      <c r="AE28" s="602"/>
      <c r="AF28" s="602"/>
      <c r="AG28" s="602"/>
      <c r="AH28" s="602"/>
      <c r="AI28" s="602"/>
      <c r="AJ28" s="602"/>
      <c r="AK28" s="602"/>
      <c r="AL28" s="603" t="s">
        <v>64</v>
      </c>
      <c r="AM28" s="604"/>
      <c r="AN28" s="604"/>
      <c r="AO28" s="605"/>
      <c r="AP28" s="595"/>
      <c r="AQ28" s="596"/>
      <c r="AR28" s="596"/>
      <c r="AS28" s="596"/>
      <c r="AT28" s="596"/>
      <c r="AU28" s="596"/>
      <c r="AV28" s="596"/>
      <c r="AW28" s="596"/>
      <c r="AX28" s="596"/>
      <c r="AY28" s="596"/>
      <c r="AZ28" s="596"/>
      <c r="BA28" s="596"/>
      <c r="BB28" s="596"/>
      <c r="BC28" s="596"/>
      <c r="BD28" s="596"/>
      <c r="BE28" s="596"/>
      <c r="BF28" s="597"/>
      <c r="BG28" s="598"/>
      <c r="BH28" s="599"/>
      <c r="BI28" s="599"/>
      <c r="BJ28" s="599"/>
      <c r="BK28" s="599"/>
      <c r="BL28" s="599"/>
      <c r="BM28" s="599"/>
      <c r="BN28" s="600"/>
      <c r="BO28" s="601"/>
      <c r="BP28" s="601"/>
      <c r="BQ28" s="601"/>
      <c r="BR28" s="601"/>
      <c r="BS28" s="607"/>
      <c r="BT28" s="599"/>
      <c r="BU28" s="599"/>
      <c r="BV28" s="599"/>
      <c r="BW28" s="599"/>
      <c r="BX28" s="599"/>
      <c r="BY28" s="599"/>
      <c r="BZ28" s="599"/>
      <c r="CA28" s="599"/>
      <c r="CB28" s="608"/>
      <c r="CD28" s="595" t="s">
        <v>234</v>
      </c>
      <c r="CE28" s="596"/>
      <c r="CF28" s="596"/>
      <c r="CG28" s="596"/>
      <c r="CH28" s="596"/>
      <c r="CI28" s="596"/>
      <c r="CJ28" s="596"/>
      <c r="CK28" s="596"/>
      <c r="CL28" s="596"/>
      <c r="CM28" s="596"/>
      <c r="CN28" s="596"/>
      <c r="CO28" s="596"/>
      <c r="CP28" s="596"/>
      <c r="CQ28" s="597"/>
      <c r="CR28" s="598">
        <v>725184</v>
      </c>
      <c r="CS28" s="599"/>
      <c r="CT28" s="599"/>
      <c r="CU28" s="599"/>
      <c r="CV28" s="599"/>
      <c r="CW28" s="599"/>
      <c r="CX28" s="599"/>
      <c r="CY28" s="600"/>
      <c r="CZ28" s="603">
        <v>6.2</v>
      </c>
      <c r="DA28" s="631"/>
      <c r="DB28" s="631"/>
      <c r="DC28" s="633"/>
      <c r="DD28" s="607">
        <v>614290</v>
      </c>
      <c r="DE28" s="599"/>
      <c r="DF28" s="599"/>
      <c r="DG28" s="599"/>
      <c r="DH28" s="599"/>
      <c r="DI28" s="599"/>
      <c r="DJ28" s="599"/>
      <c r="DK28" s="600"/>
      <c r="DL28" s="607">
        <v>614290</v>
      </c>
      <c r="DM28" s="599"/>
      <c r="DN28" s="599"/>
      <c r="DO28" s="599"/>
      <c r="DP28" s="599"/>
      <c r="DQ28" s="599"/>
      <c r="DR28" s="599"/>
      <c r="DS28" s="599"/>
      <c r="DT28" s="599"/>
      <c r="DU28" s="599"/>
      <c r="DV28" s="600"/>
      <c r="DW28" s="603">
        <v>10.5</v>
      </c>
      <c r="DX28" s="631"/>
      <c r="DY28" s="631"/>
      <c r="DZ28" s="631"/>
      <c r="EA28" s="631"/>
      <c r="EB28" s="631"/>
      <c r="EC28" s="632"/>
    </row>
    <row r="29" spans="2:133" ht="11.25" customHeight="1" x14ac:dyDescent="0.2">
      <c r="B29" s="595" t="s">
        <v>235</v>
      </c>
      <c r="C29" s="596"/>
      <c r="D29" s="596"/>
      <c r="E29" s="596"/>
      <c r="F29" s="596"/>
      <c r="G29" s="596"/>
      <c r="H29" s="596"/>
      <c r="I29" s="596"/>
      <c r="J29" s="596"/>
      <c r="K29" s="596"/>
      <c r="L29" s="596"/>
      <c r="M29" s="596"/>
      <c r="N29" s="596"/>
      <c r="O29" s="596"/>
      <c r="P29" s="596"/>
      <c r="Q29" s="597"/>
      <c r="R29" s="598">
        <v>5083</v>
      </c>
      <c r="S29" s="599"/>
      <c r="T29" s="599"/>
      <c r="U29" s="599"/>
      <c r="V29" s="599"/>
      <c r="W29" s="599"/>
      <c r="X29" s="599"/>
      <c r="Y29" s="600"/>
      <c r="Z29" s="601">
        <v>0</v>
      </c>
      <c r="AA29" s="601"/>
      <c r="AB29" s="601"/>
      <c r="AC29" s="601"/>
      <c r="AD29" s="602" t="s">
        <v>64</v>
      </c>
      <c r="AE29" s="602"/>
      <c r="AF29" s="602"/>
      <c r="AG29" s="602"/>
      <c r="AH29" s="602"/>
      <c r="AI29" s="602"/>
      <c r="AJ29" s="602"/>
      <c r="AK29" s="602"/>
      <c r="AL29" s="603" t="s">
        <v>64</v>
      </c>
      <c r="AM29" s="604"/>
      <c r="AN29" s="604"/>
      <c r="AO29" s="605"/>
      <c r="AP29" s="619"/>
      <c r="AQ29" s="620"/>
      <c r="AR29" s="620"/>
      <c r="AS29" s="620"/>
      <c r="AT29" s="620"/>
      <c r="AU29" s="620"/>
      <c r="AV29" s="620"/>
      <c r="AW29" s="620"/>
      <c r="AX29" s="620"/>
      <c r="AY29" s="620"/>
      <c r="AZ29" s="620"/>
      <c r="BA29" s="620"/>
      <c r="BB29" s="620"/>
      <c r="BC29" s="620"/>
      <c r="BD29" s="620"/>
      <c r="BE29" s="620"/>
      <c r="BF29" s="621"/>
      <c r="BG29" s="598"/>
      <c r="BH29" s="599"/>
      <c r="BI29" s="599"/>
      <c r="BJ29" s="599"/>
      <c r="BK29" s="599"/>
      <c r="BL29" s="599"/>
      <c r="BM29" s="599"/>
      <c r="BN29" s="600"/>
      <c r="BO29" s="601"/>
      <c r="BP29" s="601"/>
      <c r="BQ29" s="601"/>
      <c r="BR29" s="601"/>
      <c r="BS29" s="602"/>
      <c r="BT29" s="602"/>
      <c r="BU29" s="602"/>
      <c r="BV29" s="602"/>
      <c r="BW29" s="602"/>
      <c r="BX29" s="602"/>
      <c r="BY29" s="602"/>
      <c r="BZ29" s="602"/>
      <c r="CA29" s="602"/>
      <c r="CB29" s="606"/>
      <c r="CD29" s="636" t="s">
        <v>236</v>
      </c>
      <c r="CE29" s="637"/>
      <c r="CF29" s="595" t="s">
        <v>237</v>
      </c>
      <c r="CG29" s="596"/>
      <c r="CH29" s="596"/>
      <c r="CI29" s="596"/>
      <c r="CJ29" s="596"/>
      <c r="CK29" s="596"/>
      <c r="CL29" s="596"/>
      <c r="CM29" s="596"/>
      <c r="CN29" s="596"/>
      <c r="CO29" s="596"/>
      <c r="CP29" s="596"/>
      <c r="CQ29" s="597"/>
      <c r="CR29" s="598">
        <v>725184</v>
      </c>
      <c r="CS29" s="629"/>
      <c r="CT29" s="629"/>
      <c r="CU29" s="629"/>
      <c r="CV29" s="629"/>
      <c r="CW29" s="629"/>
      <c r="CX29" s="629"/>
      <c r="CY29" s="630"/>
      <c r="CZ29" s="603">
        <v>6.2</v>
      </c>
      <c r="DA29" s="631"/>
      <c r="DB29" s="631"/>
      <c r="DC29" s="633"/>
      <c r="DD29" s="607">
        <v>614290</v>
      </c>
      <c r="DE29" s="629"/>
      <c r="DF29" s="629"/>
      <c r="DG29" s="629"/>
      <c r="DH29" s="629"/>
      <c r="DI29" s="629"/>
      <c r="DJ29" s="629"/>
      <c r="DK29" s="630"/>
      <c r="DL29" s="607">
        <v>614290</v>
      </c>
      <c r="DM29" s="629"/>
      <c r="DN29" s="629"/>
      <c r="DO29" s="629"/>
      <c r="DP29" s="629"/>
      <c r="DQ29" s="629"/>
      <c r="DR29" s="629"/>
      <c r="DS29" s="629"/>
      <c r="DT29" s="629"/>
      <c r="DU29" s="629"/>
      <c r="DV29" s="630"/>
      <c r="DW29" s="603">
        <v>10.5</v>
      </c>
      <c r="DX29" s="631"/>
      <c r="DY29" s="631"/>
      <c r="DZ29" s="631"/>
      <c r="EA29" s="631"/>
      <c r="EB29" s="631"/>
      <c r="EC29" s="632"/>
    </row>
    <row r="30" spans="2:133" ht="11.25" customHeight="1" x14ac:dyDescent="0.2">
      <c r="B30" s="595" t="s">
        <v>238</v>
      </c>
      <c r="C30" s="596"/>
      <c r="D30" s="596"/>
      <c r="E30" s="596"/>
      <c r="F30" s="596"/>
      <c r="G30" s="596"/>
      <c r="H30" s="596"/>
      <c r="I30" s="596"/>
      <c r="J30" s="596"/>
      <c r="K30" s="596"/>
      <c r="L30" s="596"/>
      <c r="M30" s="596"/>
      <c r="N30" s="596"/>
      <c r="O30" s="596"/>
      <c r="P30" s="596"/>
      <c r="Q30" s="597"/>
      <c r="R30" s="598">
        <v>1816298</v>
      </c>
      <c r="S30" s="599"/>
      <c r="T30" s="599"/>
      <c r="U30" s="599"/>
      <c r="V30" s="599"/>
      <c r="W30" s="599"/>
      <c r="X30" s="599"/>
      <c r="Y30" s="600"/>
      <c r="Z30" s="601">
        <v>14.5</v>
      </c>
      <c r="AA30" s="601"/>
      <c r="AB30" s="601"/>
      <c r="AC30" s="601"/>
      <c r="AD30" s="602" t="s">
        <v>64</v>
      </c>
      <c r="AE30" s="602"/>
      <c r="AF30" s="602"/>
      <c r="AG30" s="602"/>
      <c r="AH30" s="602"/>
      <c r="AI30" s="602"/>
      <c r="AJ30" s="602"/>
      <c r="AK30" s="602"/>
      <c r="AL30" s="603" t="s">
        <v>64</v>
      </c>
      <c r="AM30" s="604"/>
      <c r="AN30" s="604"/>
      <c r="AO30" s="605"/>
      <c r="AP30" s="580" t="s">
        <v>155</v>
      </c>
      <c r="AQ30" s="581"/>
      <c r="AR30" s="581"/>
      <c r="AS30" s="581"/>
      <c r="AT30" s="581"/>
      <c r="AU30" s="581"/>
      <c r="AV30" s="581"/>
      <c r="AW30" s="581"/>
      <c r="AX30" s="581"/>
      <c r="AY30" s="581"/>
      <c r="AZ30" s="581"/>
      <c r="BA30" s="581"/>
      <c r="BB30" s="581"/>
      <c r="BC30" s="581"/>
      <c r="BD30" s="581"/>
      <c r="BE30" s="581"/>
      <c r="BF30" s="582"/>
      <c r="BG30" s="580" t="s">
        <v>239</v>
      </c>
      <c r="BH30" s="634"/>
      <c r="BI30" s="634"/>
      <c r="BJ30" s="634"/>
      <c r="BK30" s="634"/>
      <c r="BL30" s="634"/>
      <c r="BM30" s="634"/>
      <c r="BN30" s="634"/>
      <c r="BO30" s="634"/>
      <c r="BP30" s="634"/>
      <c r="BQ30" s="635"/>
      <c r="BR30" s="580" t="s">
        <v>240</v>
      </c>
      <c r="BS30" s="634"/>
      <c r="BT30" s="634"/>
      <c r="BU30" s="634"/>
      <c r="BV30" s="634"/>
      <c r="BW30" s="634"/>
      <c r="BX30" s="634"/>
      <c r="BY30" s="634"/>
      <c r="BZ30" s="634"/>
      <c r="CA30" s="634"/>
      <c r="CB30" s="635"/>
      <c r="CD30" s="638"/>
      <c r="CE30" s="639"/>
      <c r="CF30" s="595" t="s">
        <v>241</v>
      </c>
      <c r="CG30" s="596"/>
      <c r="CH30" s="596"/>
      <c r="CI30" s="596"/>
      <c r="CJ30" s="596"/>
      <c r="CK30" s="596"/>
      <c r="CL30" s="596"/>
      <c r="CM30" s="596"/>
      <c r="CN30" s="596"/>
      <c r="CO30" s="596"/>
      <c r="CP30" s="596"/>
      <c r="CQ30" s="597"/>
      <c r="CR30" s="598">
        <v>696395</v>
      </c>
      <c r="CS30" s="599"/>
      <c r="CT30" s="599"/>
      <c r="CU30" s="599"/>
      <c r="CV30" s="599"/>
      <c r="CW30" s="599"/>
      <c r="CX30" s="599"/>
      <c r="CY30" s="600"/>
      <c r="CZ30" s="603">
        <v>5.9</v>
      </c>
      <c r="DA30" s="631"/>
      <c r="DB30" s="631"/>
      <c r="DC30" s="633"/>
      <c r="DD30" s="607">
        <v>585613</v>
      </c>
      <c r="DE30" s="599"/>
      <c r="DF30" s="599"/>
      <c r="DG30" s="599"/>
      <c r="DH30" s="599"/>
      <c r="DI30" s="599"/>
      <c r="DJ30" s="599"/>
      <c r="DK30" s="600"/>
      <c r="DL30" s="607">
        <v>585613</v>
      </c>
      <c r="DM30" s="599"/>
      <c r="DN30" s="599"/>
      <c r="DO30" s="599"/>
      <c r="DP30" s="599"/>
      <c r="DQ30" s="599"/>
      <c r="DR30" s="599"/>
      <c r="DS30" s="599"/>
      <c r="DT30" s="599"/>
      <c r="DU30" s="599"/>
      <c r="DV30" s="600"/>
      <c r="DW30" s="603">
        <v>10</v>
      </c>
      <c r="DX30" s="631"/>
      <c r="DY30" s="631"/>
      <c r="DZ30" s="631"/>
      <c r="EA30" s="631"/>
      <c r="EB30" s="631"/>
      <c r="EC30" s="632"/>
    </row>
    <row r="31" spans="2:133" ht="11.25" customHeight="1" x14ac:dyDescent="0.2">
      <c r="B31" s="611" t="s">
        <v>242</v>
      </c>
      <c r="C31" s="612"/>
      <c r="D31" s="612"/>
      <c r="E31" s="612"/>
      <c r="F31" s="612"/>
      <c r="G31" s="612"/>
      <c r="H31" s="612"/>
      <c r="I31" s="612"/>
      <c r="J31" s="612"/>
      <c r="K31" s="612"/>
      <c r="L31" s="612"/>
      <c r="M31" s="612"/>
      <c r="N31" s="612"/>
      <c r="O31" s="612"/>
      <c r="P31" s="612"/>
      <c r="Q31" s="613"/>
      <c r="R31" s="598" t="s">
        <v>64</v>
      </c>
      <c r="S31" s="599"/>
      <c r="T31" s="599"/>
      <c r="U31" s="599"/>
      <c r="V31" s="599"/>
      <c r="W31" s="599"/>
      <c r="X31" s="599"/>
      <c r="Y31" s="600"/>
      <c r="Z31" s="601" t="s">
        <v>64</v>
      </c>
      <c r="AA31" s="601"/>
      <c r="AB31" s="601"/>
      <c r="AC31" s="601"/>
      <c r="AD31" s="602" t="s">
        <v>64</v>
      </c>
      <c r="AE31" s="602"/>
      <c r="AF31" s="602"/>
      <c r="AG31" s="602"/>
      <c r="AH31" s="602"/>
      <c r="AI31" s="602"/>
      <c r="AJ31" s="602"/>
      <c r="AK31" s="602"/>
      <c r="AL31" s="603" t="s">
        <v>64</v>
      </c>
      <c r="AM31" s="604"/>
      <c r="AN31" s="604"/>
      <c r="AO31" s="605"/>
      <c r="AP31" s="642" t="s">
        <v>243</v>
      </c>
      <c r="AQ31" s="643"/>
      <c r="AR31" s="643"/>
      <c r="AS31" s="643"/>
      <c r="AT31" s="648" t="s">
        <v>244</v>
      </c>
      <c r="AU31" s="77"/>
      <c r="AV31" s="77"/>
      <c r="AW31" s="77"/>
      <c r="AX31" s="584" t="s">
        <v>120</v>
      </c>
      <c r="AY31" s="585"/>
      <c r="AZ31" s="585"/>
      <c r="BA31" s="585"/>
      <c r="BB31" s="585"/>
      <c r="BC31" s="585"/>
      <c r="BD31" s="585"/>
      <c r="BE31" s="585"/>
      <c r="BF31" s="586"/>
      <c r="BG31" s="651">
        <v>99.9</v>
      </c>
      <c r="BH31" s="652"/>
      <c r="BI31" s="652"/>
      <c r="BJ31" s="652"/>
      <c r="BK31" s="652"/>
      <c r="BL31" s="652"/>
      <c r="BM31" s="593">
        <v>98.5</v>
      </c>
      <c r="BN31" s="652"/>
      <c r="BO31" s="652"/>
      <c r="BP31" s="652"/>
      <c r="BQ31" s="653"/>
      <c r="BR31" s="651">
        <v>99.8</v>
      </c>
      <c r="BS31" s="652"/>
      <c r="BT31" s="652"/>
      <c r="BU31" s="652"/>
      <c r="BV31" s="652"/>
      <c r="BW31" s="652"/>
      <c r="BX31" s="593">
        <v>98.5</v>
      </c>
      <c r="BY31" s="652"/>
      <c r="BZ31" s="652"/>
      <c r="CA31" s="652"/>
      <c r="CB31" s="653"/>
      <c r="CD31" s="638"/>
      <c r="CE31" s="639"/>
      <c r="CF31" s="595" t="s">
        <v>245</v>
      </c>
      <c r="CG31" s="596"/>
      <c r="CH31" s="596"/>
      <c r="CI31" s="596"/>
      <c r="CJ31" s="596"/>
      <c r="CK31" s="596"/>
      <c r="CL31" s="596"/>
      <c r="CM31" s="596"/>
      <c r="CN31" s="596"/>
      <c r="CO31" s="596"/>
      <c r="CP31" s="596"/>
      <c r="CQ31" s="597"/>
      <c r="CR31" s="598">
        <v>28789</v>
      </c>
      <c r="CS31" s="629"/>
      <c r="CT31" s="629"/>
      <c r="CU31" s="629"/>
      <c r="CV31" s="629"/>
      <c r="CW31" s="629"/>
      <c r="CX31" s="629"/>
      <c r="CY31" s="630"/>
      <c r="CZ31" s="603">
        <v>0.2</v>
      </c>
      <c r="DA31" s="631"/>
      <c r="DB31" s="631"/>
      <c r="DC31" s="633"/>
      <c r="DD31" s="607">
        <v>28677</v>
      </c>
      <c r="DE31" s="629"/>
      <c r="DF31" s="629"/>
      <c r="DG31" s="629"/>
      <c r="DH31" s="629"/>
      <c r="DI31" s="629"/>
      <c r="DJ31" s="629"/>
      <c r="DK31" s="630"/>
      <c r="DL31" s="607">
        <v>28677</v>
      </c>
      <c r="DM31" s="629"/>
      <c r="DN31" s="629"/>
      <c r="DO31" s="629"/>
      <c r="DP31" s="629"/>
      <c r="DQ31" s="629"/>
      <c r="DR31" s="629"/>
      <c r="DS31" s="629"/>
      <c r="DT31" s="629"/>
      <c r="DU31" s="629"/>
      <c r="DV31" s="630"/>
      <c r="DW31" s="603">
        <v>0.5</v>
      </c>
      <c r="DX31" s="631"/>
      <c r="DY31" s="631"/>
      <c r="DZ31" s="631"/>
      <c r="EA31" s="631"/>
      <c r="EB31" s="631"/>
      <c r="EC31" s="632"/>
    </row>
    <row r="32" spans="2:133" ht="11.25" customHeight="1" x14ac:dyDescent="0.2">
      <c r="B32" s="595" t="s">
        <v>246</v>
      </c>
      <c r="C32" s="596"/>
      <c r="D32" s="596"/>
      <c r="E32" s="596"/>
      <c r="F32" s="596"/>
      <c r="G32" s="596"/>
      <c r="H32" s="596"/>
      <c r="I32" s="596"/>
      <c r="J32" s="596"/>
      <c r="K32" s="596"/>
      <c r="L32" s="596"/>
      <c r="M32" s="596"/>
      <c r="N32" s="596"/>
      <c r="O32" s="596"/>
      <c r="P32" s="596"/>
      <c r="Q32" s="597"/>
      <c r="R32" s="598">
        <v>1627929</v>
      </c>
      <c r="S32" s="599"/>
      <c r="T32" s="599"/>
      <c r="U32" s="599"/>
      <c r="V32" s="599"/>
      <c r="W32" s="599"/>
      <c r="X32" s="599"/>
      <c r="Y32" s="600"/>
      <c r="Z32" s="601">
        <v>13</v>
      </c>
      <c r="AA32" s="601"/>
      <c r="AB32" s="601"/>
      <c r="AC32" s="601"/>
      <c r="AD32" s="602" t="s">
        <v>64</v>
      </c>
      <c r="AE32" s="602"/>
      <c r="AF32" s="602"/>
      <c r="AG32" s="602"/>
      <c r="AH32" s="602"/>
      <c r="AI32" s="602"/>
      <c r="AJ32" s="602"/>
      <c r="AK32" s="602"/>
      <c r="AL32" s="603" t="s">
        <v>64</v>
      </c>
      <c r="AM32" s="604"/>
      <c r="AN32" s="604"/>
      <c r="AO32" s="605"/>
      <c r="AP32" s="644"/>
      <c r="AQ32" s="645"/>
      <c r="AR32" s="645"/>
      <c r="AS32" s="645"/>
      <c r="AT32" s="649"/>
      <c r="AU32" s="73" t="s">
        <v>247</v>
      </c>
      <c r="AX32" s="595" t="s">
        <v>248</v>
      </c>
      <c r="AY32" s="596"/>
      <c r="AZ32" s="596"/>
      <c r="BA32" s="596"/>
      <c r="BB32" s="596"/>
      <c r="BC32" s="596"/>
      <c r="BD32" s="596"/>
      <c r="BE32" s="596"/>
      <c r="BF32" s="597"/>
      <c r="BG32" s="654">
        <v>99.8</v>
      </c>
      <c r="BH32" s="629"/>
      <c r="BI32" s="629"/>
      <c r="BJ32" s="629"/>
      <c r="BK32" s="629"/>
      <c r="BL32" s="629"/>
      <c r="BM32" s="604">
        <v>99.2</v>
      </c>
      <c r="BN32" s="629"/>
      <c r="BO32" s="629"/>
      <c r="BP32" s="629"/>
      <c r="BQ32" s="655"/>
      <c r="BR32" s="654">
        <v>99.4</v>
      </c>
      <c r="BS32" s="629"/>
      <c r="BT32" s="629"/>
      <c r="BU32" s="629"/>
      <c r="BV32" s="629"/>
      <c r="BW32" s="629"/>
      <c r="BX32" s="604">
        <v>98.2</v>
      </c>
      <c r="BY32" s="629"/>
      <c r="BZ32" s="629"/>
      <c r="CA32" s="629"/>
      <c r="CB32" s="655"/>
      <c r="CD32" s="640"/>
      <c r="CE32" s="641"/>
      <c r="CF32" s="595" t="s">
        <v>249</v>
      </c>
      <c r="CG32" s="596"/>
      <c r="CH32" s="596"/>
      <c r="CI32" s="596"/>
      <c r="CJ32" s="596"/>
      <c r="CK32" s="596"/>
      <c r="CL32" s="596"/>
      <c r="CM32" s="596"/>
      <c r="CN32" s="596"/>
      <c r="CO32" s="596"/>
      <c r="CP32" s="596"/>
      <c r="CQ32" s="597"/>
      <c r="CR32" s="598" t="s">
        <v>64</v>
      </c>
      <c r="CS32" s="599"/>
      <c r="CT32" s="599"/>
      <c r="CU32" s="599"/>
      <c r="CV32" s="599"/>
      <c r="CW32" s="599"/>
      <c r="CX32" s="599"/>
      <c r="CY32" s="600"/>
      <c r="CZ32" s="603" t="s">
        <v>64</v>
      </c>
      <c r="DA32" s="631"/>
      <c r="DB32" s="631"/>
      <c r="DC32" s="633"/>
      <c r="DD32" s="607" t="s">
        <v>64</v>
      </c>
      <c r="DE32" s="599"/>
      <c r="DF32" s="599"/>
      <c r="DG32" s="599"/>
      <c r="DH32" s="599"/>
      <c r="DI32" s="599"/>
      <c r="DJ32" s="599"/>
      <c r="DK32" s="600"/>
      <c r="DL32" s="607" t="s">
        <v>64</v>
      </c>
      <c r="DM32" s="599"/>
      <c r="DN32" s="599"/>
      <c r="DO32" s="599"/>
      <c r="DP32" s="599"/>
      <c r="DQ32" s="599"/>
      <c r="DR32" s="599"/>
      <c r="DS32" s="599"/>
      <c r="DT32" s="599"/>
      <c r="DU32" s="599"/>
      <c r="DV32" s="600"/>
      <c r="DW32" s="603" t="s">
        <v>64</v>
      </c>
      <c r="DX32" s="631"/>
      <c r="DY32" s="631"/>
      <c r="DZ32" s="631"/>
      <c r="EA32" s="631"/>
      <c r="EB32" s="631"/>
      <c r="EC32" s="632"/>
    </row>
    <row r="33" spans="2:133" ht="11.25" customHeight="1" x14ac:dyDescent="0.2">
      <c r="B33" s="595" t="s">
        <v>250</v>
      </c>
      <c r="C33" s="596"/>
      <c r="D33" s="596"/>
      <c r="E33" s="596"/>
      <c r="F33" s="596"/>
      <c r="G33" s="596"/>
      <c r="H33" s="596"/>
      <c r="I33" s="596"/>
      <c r="J33" s="596"/>
      <c r="K33" s="596"/>
      <c r="L33" s="596"/>
      <c r="M33" s="596"/>
      <c r="N33" s="596"/>
      <c r="O33" s="596"/>
      <c r="P33" s="596"/>
      <c r="Q33" s="597"/>
      <c r="R33" s="598">
        <v>16624</v>
      </c>
      <c r="S33" s="599"/>
      <c r="T33" s="599"/>
      <c r="U33" s="599"/>
      <c r="V33" s="599"/>
      <c r="W33" s="599"/>
      <c r="X33" s="599"/>
      <c r="Y33" s="600"/>
      <c r="Z33" s="601">
        <v>0.1</v>
      </c>
      <c r="AA33" s="601"/>
      <c r="AB33" s="601"/>
      <c r="AC33" s="601"/>
      <c r="AD33" s="602" t="s">
        <v>64</v>
      </c>
      <c r="AE33" s="602"/>
      <c r="AF33" s="602"/>
      <c r="AG33" s="602"/>
      <c r="AH33" s="602"/>
      <c r="AI33" s="602"/>
      <c r="AJ33" s="602"/>
      <c r="AK33" s="602"/>
      <c r="AL33" s="603" t="s">
        <v>64</v>
      </c>
      <c r="AM33" s="604"/>
      <c r="AN33" s="604"/>
      <c r="AO33" s="605"/>
      <c r="AP33" s="646"/>
      <c r="AQ33" s="647"/>
      <c r="AR33" s="647"/>
      <c r="AS33" s="647"/>
      <c r="AT33" s="650"/>
      <c r="AU33" s="78"/>
      <c r="AV33" s="78"/>
      <c r="AW33" s="78"/>
      <c r="AX33" s="619" t="s">
        <v>251</v>
      </c>
      <c r="AY33" s="620"/>
      <c r="AZ33" s="620"/>
      <c r="BA33" s="620"/>
      <c r="BB33" s="620"/>
      <c r="BC33" s="620"/>
      <c r="BD33" s="620"/>
      <c r="BE33" s="620"/>
      <c r="BF33" s="621"/>
      <c r="BG33" s="656">
        <v>99.9</v>
      </c>
      <c r="BH33" s="657"/>
      <c r="BI33" s="657"/>
      <c r="BJ33" s="657"/>
      <c r="BK33" s="657"/>
      <c r="BL33" s="657"/>
      <c r="BM33" s="658">
        <v>98.3</v>
      </c>
      <c r="BN33" s="657"/>
      <c r="BO33" s="657"/>
      <c r="BP33" s="657"/>
      <c r="BQ33" s="659"/>
      <c r="BR33" s="656">
        <v>99.9</v>
      </c>
      <c r="BS33" s="657"/>
      <c r="BT33" s="657"/>
      <c r="BU33" s="657"/>
      <c r="BV33" s="657"/>
      <c r="BW33" s="657"/>
      <c r="BX33" s="658">
        <v>98.5</v>
      </c>
      <c r="BY33" s="657"/>
      <c r="BZ33" s="657"/>
      <c r="CA33" s="657"/>
      <c r="CB33" s="659"/>
      <c r="CD33" s="595" t="s">
        <v>252</v>
      </c>
      <c r="CE33" s="596"/>
      <c r="CF33" s="596"/>
      <c r="CG33" s="596"/>
      <c r="CH33" s="596"/>
      <c r="CI33" s="596"/>
      <c r="CJ33" s="596"/>
      <c r="CK33" s="596"/>
      <c r="CL33" s="596"/>
      <c r="CM33" s="596"/>
      <c r="CN33" s="596"/>
      <c r="CO33" s="596"/>
      <c r="CP33" s="596"/>
      <c r="CQ33" s="597"/>
      <c r="CR33" s="598">
        <v>6258478</v>
      </c>
      <c r="CS33" s="629"/>
      <c r="CT33" s="629"/>
      <c r="CU33" s="629"/>
      <c r="CV33" s="629"/>
      <c r="CW33" s="629"/>
      <c r="CX33" s="629"/>
      <c r="CY33" s="630"/>
      <c r="CZ33" s="603">
        <v>53.1</v>
      </c>
      <c r="DA33" s="631"/>
      <c r="DB33" s="631"/>
      <c r="DC33" s="633"/>
      <c r="DD33" s="607">
        <v>5313152</v>
      </c>
      <c r="DE33" s="629"/>
      <c r="DF33" s="629"/>
      <c r="DG33" s="629"/>
      <c r="DH33" s="629"/>
      <c r="DI33" s="629"/>
      <c r="DJ33" s="629"/>
      <c r="DK33" s="630"/>
      <c r="DL33" s="607">
        <v>2347060</v>
      </c>
      <c r="DM33" s="629"/>
      <c r="DN33" s="629"/>
      <c r="DO33" s="629"/>
      <c r="DP33" s="629"/>
      <c r="DQ33" s="629"/>
      <c r="DR33" s="629"/>
      <c r="DS33" s="629"/>
      <c r="DT33" s="629"/>
      <c r="DU33" s="629"/>
      <c r="DV33" s="630"/>
      <c r="DW33" s="603">
        <v>40.200000000000003</v>
      </c>
      <c r="DX33" s="631"/>
      <c r="DY33" s="631"/>
      <c r="DZ33" s="631"/>
      <c r="EA33" s="631"/>
      <c r="EB33" s="631"/>
      <c r="EC33" s="632"/>
    </row>
    <row r="34" spans="2:133" ht="11.25" customHeight="1" x14ac:dyDescent="0.2">
      <c r="B34" s="595" t="s">
        <v>253</v>
      </c>
      <c r="C34" s="596"/>
      <c r="D34" s="596"/>
      <c r="E34" s="596"/>
      <c r="F34" s="596"/>
      <c r="G34" s="596"/>
      <c r="H34" s="596"/>
      <c r="I34" s="596"/>
      <c r="J34" s="596"/>
      <c r="K34" s="596"/>
      <c r="L34" s="596"/>
      <c r="M34" s="596"/>
      <c r="N34" s="596"/>
      <c r="O34" s="596"/>
      <c r="P34" s="596"/>
      <c r="Q34" s="597"/>
      <c r="R34" s="598">
        <v>259412</v>
      </c>
      <c r="S34" s="599"/>
      <c r="T34" s="599"/>
      <c r="U34" s="599"/>
      <c r="V34" s="599"/>
      <c r="W34" s="599"/>
      <c r="X34" s="599"/>
      <c r="Y34" s="600"/>
      <c r="Z34" s="601">
        <v>2.1</v>
      </c>
      <c r="AA34" s="601"/>
      <c r="AB34" s="601"/>
      <c r="AC34" s="601"/>
      <c r="AD34" s="602" t="s">
        <v>64</v>
      </c>
      <c r="AE34" s="602"/>
      <c r="AF34" s="602"/>
      <c r="AG34" s="602"/>
      <c r="AH34" s="602"/>
      <c r="AI34" s="602"/>
      <c r="AJ34" s="602"/>
      <c r="AK34" s="602"/>
      <c r="AL34" s="603" t="s">
        <v>64</v>
      </c>
      <c r="AM34" s="604"/>
      <c r="AN34" s="604"/>
      <c r="AO34" s="605"/>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595" t="s">
        <v>254</v>
      </c>
      <c r="CE34" s="596"/>
      <c r="CF34" s="596"/>
      <c r="CG34" s="596"/>
      <c r="CH34" s="596"/>
      <c r="CI34" s="596"/>
      <c r="CJ34" s="596"/>
      <c r="CK34" s="596"/>
      <c r="CL34" s="596"/>
      <c r="CM34" s="596"/>
      <c r="CN34" s="596"/>
      <c r="CO34" s="596"/>
      <c r="CP34" s="596"/>
      <c r="CQ34" s="597"/>
      <c r="CR34" s="598">
        <v>1870727</v>
      </c>
      <c r="CS34" s="599"/>
      <c r="CT34" s="599"/>
      <c r="CU34" s="599"/>
      <c r="CV34" s="599"/>
      <c r="CW34" s="599"/>
      <c r="CX34" s="599"/>
      <c r="CY34" s="600"/>
      <c r="CZ34" s="603">
        <v>15.9</v>
      </c>
      <c r="DA34" s="631"/>
      <c r="DB34" s="631"/>
      <c r="DC34" s="633"/>
      <c r="DD34" s="607">
        <v>1356785</v>
      </c>
      <c r="DE34" s="599"/>
      <c r="DF34" s="599"/>
      <c r="DG34" s="599"/>
      <c r="DH34" s="599"/>
      <c r="DI34" s="599"/>
      <c r="DJ34" s="599"/>
      <c r="DK34" s="600"/>
      <c r="DL34" s="607">
        <v>907188</v>
      </c>
      <c r="DM34" s="599"/>
      <c r="DN34" s="599"/>
      <c r="DO34" s="599"/>
      <c r="DP34" s="599"/>
      <c r="DQ34" s="599"/>
      <c r="DR34" s="599"/>
      <c r="DS34" s="599"/>
      <c r="DT34" s="599"/>
      <c r="DU34" s="599"/>
      <c r="DV34" s="600"/>
      <c r="DW34" s="603">
        <v>15.5</v>
      </c>
      <c r="DX34" s="631"/>
      <c r="DY34" s="631"/>
      <c r="DZ34" s="631"/>
      <c r="EA34" s="631"/>
      <c r="EB34" s="631"/>
      <c r="EC34" s="632"/>
    </row>
    <row r="35" spans="2:133" ht="11.25" customHeight="1" x14ac:dyDescent="0.2">
      <c r="B35" s="595" t="s">
        <v>255</v>
      </c>
      <c r="C35" s="596"/>
      <c r="D35" s="596"/>
      <c r="E35" s="596"/>
      <c r="F35" s="596"/>
      <c r="G35" s="596"/>
      <c r="H35" s="596"/>
      <c r="I35" s="596"/>
      <c r="J35" s="596"/>
      <c r="K35" s="596"/>
      <c r="L35" s="596"/>
      <c r="M35" s="596"/>
      <c r="N35" s="596"/>
      <c r="O35" s="596"/>
      <c r="P35" s="596"/>
      <c r="Q35" s="597"/>
      <c r="R35" s="598">
        <v>737569</v>
      </c>
      <c r="S35" s="599"/>
      <c r="T35" s="599"/>
      <c r="U35" s="599"/>
      <c r="V35" s="599"/>
      <c r="W35" s="599"/>
      <c r="X35" s="599"/>
      <c r="Y35" s="600"/>
      <c r="Z35" s="601">
        <v>5.9</v>
      </c>
      <c r="AA35" s="601"/>
      <c r="AB35" s="601"/>
      <c r="AC35" s="601"/>
      <c r="AD35" s="602" t="s">
        <v>64</v>
      </c>
      <c r="AE35" s="602"/>
      <c r="AF35" s="602"/>
      <c r="AG35" s="602"/>
      <c r="AH35" s="602"/>
      <c r="AI35" s="602"/>
      <c r="AJ35" s="602"/>
      <c r="AK35" s="602"/>
      <c r="AL35" s="603" t="s">
        <v>64</v>
      </c>
      <c r="AM35" s="604"/>
      <c r="AN35" s="604"/>
      <c r="AO35" s="605"/>
      <c r="AP35" s="81"/>
      <c r="AQ35" s="580" t="s">
        <v>256</v>
      </c>
      <c r="AR35" s="581"/>
      <c r="AS35" s="581"/>
      <c r="AT35" s="581"/>
      <c r="AU35" s="581"/>
      <c r="AV35" s="581"/>
      <c r="AW35" s="581"/>
      <c r="AX35" s="581"/>
      <c r="AY35" s="581"/>
      <c r="AZ35" s="581"/>
      <c r="BA35" s="581"/>
      <c r="BB35" s="581"/>
      <c r="BC35" s="581"/>
      <c r="BD35" s="581"/>
      <c r="BE35" s="581"/>
      <c r="BF35" s="582"/>
      <c r="BG35" s="580" t="s">
        <v>257</v>
      </c>
      <c r="BH35" s="581"/>
      <c r="BI35" s="581"/>
      <c r="BJ35" s="581"/>
      <c r="BK35" s="581"/>
      <c r="BL35" s="581"/>
      <c r="BM35" s="581"/>
      <c r="BN35" s="581"/>
      <c r="BO35" s="581"/>
      <c r="BP35" s="581"/>
      <c r="BQ35" s="581"/>
      <c r="BR35" s="581"/>
      <c r="BS35" s="581"/>
      <c r="BT35" s="581"/>
      <c r="BU35" s="581"/>
      <c r="BV35" s="581"/>
      <c r="BW35" s="581"/>
      <c r="BX35" s="581"/>
      <c r="BY35" s="581"/>
      <c r="BZ35" s="581"/>
      <c r="CA35" s="581"/>
      <c r="CB35" s="582"/>
      <c r="CD35" s="595" t="s">
        <v>258</v>
      </c>
      <c r="CE35" s="596"/>
      <c r="CF35" s="596"/>
      <c r="CG35" s="596"/>
      <c r="CH35" s="596"/>
      <c r="CI35" s="596"/>
      <c r="CJ35" s="596"/>
      <c r="CK35" s="596"/>
      <c r="CL35" s="596"/>
      <c r="CM35" s="596"/>
      <c r="CN35" s="596"/>
      <c r="CO35" s="596"/>
      <c r="CP35" s="596"/>
      <c r="CQ35" s="597"/>
      <c r="CR35" s="598">
        <v>162015</v>
      </c>
      <c r="CS35" s="629"/>
      <c r="CT35" s="629"/>
      <c r="CU35" s="629"/>
      <c r="CV35" s="629"/>
      <c r="CW35" s="629"/>
      <c r="CX35" s="629"/>
      <c r="CY35" s="630"/>
      <c r="CZ35" s="603">
        <v>1.4</v>
      </c>
      <c r="DA35" s="631"/>
      <c r="DB35" s="631"/>
      <c r="DC35" s="633"/>
      <c r="DD35" s="607">
        <v>120860</v>
      </c>
      <c r="DE35" s="629"/>
      <c r="DF35" s="629"/>
      <c r="DG35" s="629"/>
      <c r="DH35" s="629"/>
      <c r="DI35" s="629"/>
      <c r="DJ35" s="629"/>
      <c r="DK35" s="630"/>
      <c r="DL35" s="607">
        <v>117381</v>
      </c>
      <c r="DM35" s="629"/>
      <c r="DN35" s="629"/>
      <c r="DO35" s="629"/>
      <c r="DP35" s="629"/>
      <c r="DQ35" s="629"/>
      <c r="DR35" s="629"/>
      <c r="DS35" s="629"/>
      <c r="DT35" s="629"/>
      <c r="DU35" s="629"/>
      <c r="DV35" s="630"/>
      <c r="DW35" s="603">
        <v>2</v>
      </c>
      <c r="DX35" s="631"/>
      <c r="DY35" s="631"/>
      <c r="DZ35" s="631"/>
      <c r="EA35" s="631"/>
      <c r="EB35" s="631"/>
      <c r="EC35" s="632"/>
    </row>
    <row r="36" spans="2:133" ht="11.25" customHeight="1" x14ac:dyDescent="0.2">
      <c r="B36" s="595" t="s">
        <v>259</v>
      </c>
      <c r="C36" s="596"/>
      <c r="D36" s="596"/>
      <c r="E36" s="596"/>
      <c r="F36" s="596"/>
      <c r="G36" s="596"/>
      <c r="H36" s="596"/>
      <c r="I36" s="596"/>
      <c r="J36" s="596"/>
      <c r="K36" s="596"/>
      <c r="L36" s="596"/>
      <c r="M36" s="596"/>
      <c r="N36" s="596"/>
      <c r="O36" s="596"/>
      <c r="P36" s="596"/>
      <c r="Q36" s="597"/>
      <c r="R36" s="598">
        <v>1131203</v>
      </c>
      <c r="S36" s="599"/>
      <c r="T36" s="599"/>
      <c r="U36" s="599"/>
      <c r="V36" s="599"/>
      <c r="W36" s="599"/>
      <c r="X36" s="599"/>
      <c r="Y36" s="600"/>
      <c r="Z36" s="601">
        <v>9.1</v>
      </c>
      <c r="AA36" s="601"/>
      <c r="AB36" s="601"/>
      <c r="AC36" s="601"/>
      <c r="AD36" s="602" t="s">
        <v>64</v>
      </c>
      <c r="AE36" s="602"/>
      <c r="AF36" s="602"/>
      <c r="AG36" s="602"/>
      <c r="AH36" s="602"/>
      <c r="AI36" s="602"/>
      <c r="AJ36" s="602"/>
      <c r="AK36" s="602"/>
      <c r="AL36" s="603" t="s">
        <v>64</v>
      </c>
      <c r="AM36" s="604"/>
      <c r="AN36" s="604"/>
      <c r="AO36" s="605"/>
      <c r="AP36" s="81"/>
      <c r="AQ36" s="660" t="s">
        <v>260</v>
      </c>
      <c r="AR36" s="661"/>
      <c r="AS36" s="661"/>
      <c r="AT36" s="661"/>
      <c r="AU36" s="661"/>
      <c r="AV36" s="661"/>
      <c r="AW36" s="661"/>
      <c r="AX36" s="661"/>
      <c r="AY36" s="662"/>
      <c r="AZ36" s="587">
        <v>1067065</v>
      </c>
      <c r="BA36" s="588"/>
      <c r="BB36" s="588"/>
      <c r="BC36" s="588"/>
      <c r="BD36" s="588"/>
      <c r="BE36" s="588"/>
      <c r="BF36" s="663"/>
      <c r="BG36" s="584" t="s">
        <v>261</v>
      </c>
      <c r="BH36" s="585"/>
      <c r="BI36" s="585"/>
      <c r="BJ36" s="585"/>
      <c r="BK36" s="585"/>
      <c r="BL36" s="585"/>
      <c r="BM36" s="585"/>
      <c r="BN36" s="585"/>
      <c r="BO36" s="585"/>
      <c r="BP36" s="585"/>
      <c r="BQ36" s="585"/>
      <c r="BR36" s="585"/>
      <c r="BS36" s="585"/>
      <c r="BT36" s="585"/>
      <c r="BU36" s="586"/>
      <c r="BV36" s="587">
        <v>110370</v>
      </c>
      <c r="BW36" s="588"/>
      <c r="BX36" s="588"/>
      <c r="BY36" s="588"/>
      <c r="BZ36" s="588"/>
      <c r="CA36" s="588"/>
      <c r="CB36" s="663"/>
      <c r="CD36" s="595" t="s">
        <v>262</v>
      </c>
      <c r="CE36" s="596"/>
      <c r="CF36" s="596"/>
      <c r="CG36" s="596"/>
      <c r="CH36" s="596"/>
      <c r="CI36" s="596"/>
      <c r="CJ36" s="596"/>
      <c r="CK36" s="596"/>
      <c r="CL36" s="596"/>
      <c r="CM36" s="596"/>
      <c r="CN36" s="596"/>
      <c r="CO36" s="596"/>
      <c r="CP36" s="596"/>
      <c r="CQ36" s="597"/>
      <c r="CR36" s="598">
        <v>2022648</v>
      </c>
      <c r="CS36" s="599"/>
      <c r="CT36" s="599"/>
      <c r="CU36" s="599"/>
      <c r="CV36" s="599"/>
      <c r="CW36" s="599"/>
      <c r="CX36" s="599"/>
      <c r="CY36" s="600"/>
      <c r="CZ36" s="603">
        <v>17.2</v>
      </c>
      <c r="DA36" s="631"/>
      <c r="DB36" s="631"/>
      <c r="DC36" s="633"/>
      <c r="DD36" s="607">
        <v>1760495</v>
      </c>
      <c r="DE36" s="599"/>
      <c r="DF36" s="599"/>
      <c r="DG36" s="599"/>
      <c r="DH36" s="599"/>
      <c r="DI36" s="599"/>
      <c r="DJ36" s="599"/>
      <c r="DK36" s="600"/>
      <c r="DL36" s="607">
        <v>982352</v>
      </c>
      <c r="DM36" s="599"/>
      <c r="DN36" s="599"/>
      <c r="DO36" s="599"/>
      <c r="DP36" s="599"/>
      <c r="DQ36" s="599"/>
      <c r="DR36" s="599"/>
      <c r="DS36" s="599"/>
      <c r="DT36" s="599"/>
      <c r="DU36" s="599"/>
      <c r="DV36" s="600"/>
      <c r="DW36" s="603">
        <v>16.8</v>
      </c>
      <c r="DX36" s="631"/>
      <c r="DY36" s="631"/>
      <c r="DZ36" s="631"/>
      <c r="EA36" s="631"/>
      <c r="EB36" s="631"/>
      <c r="EC36" s="632"/>
    </row>
    <row r="37" spans="2:133" ht="11.25" customHeight="1" x14ac:dyDescent="0.2">
      <c r="B37" s="595" t="s">
        <v>263</v>
      </c>
      <c r="C37" s="596"/>
      <c r="D37" s="596"/>
      <c r="E37" s="596"/>
      <c r="F37" s="596"/>
      <c r="G37" s="596"/>
      <c r="H37" s="596"/>
      <c r="I37" s="596"/>
      <c r="J37" s="596"/>
      <c r="K37" s="596"/>
      <c r="L37" s="596"/>
      <c r="M37" s="596"/>
      <c r="N37" s="596"/>
      <c r="O37" s="596"/>
      <c r="P37" s="596"/>
      <c r="Q37" s="597"/>
      <c r="R37" s="598">
        <v>271965</v>
      </c>
      <c r="S37" s="599"/>
      <c r="T37" s="599"/>
      <c r="U37" s="599"/>
      <c r="V37" s="599"/>
      <c r="W37" s="599"/>
      <c r="X37" s="599"/>
      <c r="Y37" s="600"/>
      <c r="Z37" s="601">
        <v>2.2000000000000002</v>
      </c>
      <c r="AA37" s="601"/>
      <c r="AB37" s="601"/>
      <c r="AC37" s="601"/>
      <c r="AD37" s="602">
        <v>1</v>
      </c>
      <c r="AE37" s="602"/>
      <c r="AF37" s="602"/>
      <c r="AG37" s="602"/>
      <c r="AH37" s="602"/>
      <c r="AI37" s="602"/>
      <c r="AJ37" s="602"/>
      <c r="AK37" s="602"/>
      <c r="AL37" s="603">
        <v>0</v>
      </c>
      <c r="AM37" s="604"/>
      <c r="AN37" s="604"/>
      <c r="AO37" s="605"/>
      <c r="AQ37" s="664" t="s">
        <v>264</v>
      </c>
      <c r="AR37" s="665"/>
      <c r="AS37" s="665"/>
      <c r="AT37" s="665"/>
      <c r="AU37" s="665"/>
      <c r="AV37" s="665"/>
      <c r="AW37" s="665"/>
      <c r="AX37" s="665"/>
      <c r="AY37" s="666"/>
      <c r="AZ37" s="598">
        <v>406499</v>
      </c>
      <c r="BA37" s="599"/>
      <c r="BB37" s="599"/>
      <c r="BC37" s="599"/>
      <c r="BD37" s="629"/>
      <c r="BE37" s="629"/>
      <c r="BF37" s="655"/>
      <c r="BG37" s="595" t="s">
        <v>265</v>
      </c>
      <c r="BH37" s="596"/>
      <c r="BI37" s="596"/>
      <c r="BJ37" s="596"/>
      <c r="BK37" s="596"/>
      <c r="BL37" s="596"/>
      <c r="BM37" s="596"/>
      <c r="BN37" s="596"/>
      <c r="BO37" s="596"/>
      <c r="BP37" s="596"/>
      <c r="BQ37" s="596"/>
      <c r="BR37" s="596"/>
      <c r="BS37" s="596"/>
      <c r="BT37" s="596"/>
      <c r="BU37" s="597"/>
      <c r="BV37" s="598">
        <v>105898</v>
      </c>
      <c r="BW37" s="599"/>
      <c r="BX37" s="599"/>
      <c r="BY37" s="599"/>
      <c r="BZ37" s="599"/>
      <c r="CA37" s="599"/>
      <c r="CB37" s="608"/>
      <c r="CD37" s="595" t="s">
        <v>266</v>
      </c>
      <c r="CE37" s="596"/>
      <c r="CF37" s="596"/>
      <c r="CG37" s="596"/>
      <c r="CH37" s="596"/>
      <c r="CI37" s="596"/>
      <c r="CJ37" s="596"/>
      <c r="CK37" s="596"/>
      <c r="CL37" s="596"/>
      <c r="CM37" s="596"/>
      <c r="CN37" s="596"/>
      <c r="CO37" s="596"/>
      <c r="CP37" s="596"/>
      <c r="CQ37" s="597"/>
      <c r="CR37" s="598">
        <v>503670</v>
      </c>
      <c r="CS37" s="629"/>
      <c r="CT37" s="629"/>
      <c r="CU37" s="629"/>
      <c r="CV37" s="629"/>
      <c r="CW37" s="629"/>
      <c r="CX37" s="629"/>
      <c r="CY37" s="630"/>
      <c r="CZ37" s="603">
        <v>4.3</v>
      </c>
      <c r="DA37" s="631"/>
      <c r="DB37" s="631"/>
      <c r="DC37" s="633"/>
      <c r="DD37" s="607">
        <v>503038</v>
      </c>
      <c r="DE37" s="629"/>
      <c r="DF37" s="629"/>
      <c r="DG37" s="629"/>
      <c r="DH37" s="629"/>
      <c r="DI37" s="629"/>
      <c r="DJ37" s="629"/>
      <c r="DK37" s="630"/>
      <c r="DL37" s="607">
        <v>481644</v>
      </c>
      <c r="DM37" s="629"/>
      <c r="DN37" s="629"/>
      <c r="DO37" s="629"/>
      <c r="DP37" s="629"/>
      <c r="DQ37" s="629"/>
      <c r="DR37" s="629"/>
      <c r="DS37" s="629"/>
      <c r="DT37" s="629"/>
      <c r="DU37" s="629"/>
      <c r="DV37" s="630"/>
      <c r="DW37" s="603">
        <v>8.1999999999999993</v>
      </c>
      <c r="DX37" s="631"/>
      <c r="DY37" s="631"/>
      <c r="DZ37" s="631"/>
      <c r="EA37" s="631"/>
      <c r="EB37" s="631"/>
      <c r="EC37" s="632"/>
    </row>
    <row r="38" spans="2:133" ht="11.25" customHeight="1" x14ac:dyDescent="0.2">
      <c r="B38" s="595" t="s">
        <v>267</v>
      </c>
      <c r="C38" s="596"/>
      <c r="D38" s="596"/>
      <c r="E38" s="596"/>
      <c r="F38" s="596"/>
      <c r="G38" s="596"/>
      <c r="H38" s="596"/>
      <c r="I38" s="596"/>
      <c r="J38" s="596"/>
      <c r="K38" s="596"/>
      <c r="L38" s="596"/>
      <c r="M38" s="596"/>
      <c r="N38" s="596"/>
      <c r="O38" s="596"/>
      <c r="P38" s="596"/>
      <c r="Q38" s="597"/>
      <c r="R38" s="598">
        <v>515800</v>
      </c>
      <c r="S38" s="599"/>
      <c r="T38" s="599"/>
      <c r="U38" s="599"/>
      <c r="V38" s="599"/>
      <c r="W38" s="599"/>
      <c r="X38" s="599"/>
      <c r="Y38" s="600"/>
      <c r="Z38" s="601">
        <v>4.0999999999999996</v>
      </c>
      <c r="AA38" s="601"/>
      <c r="AB38" s="601"/>
      <c r="AC38" s="601"/>
      <c r="AD38" s="602" t="s">
        <v>64</v>
      </c>
      <c r="AE38" s="602"/>
      <c r="AF38" s="602"/>
      <c r="AG38" s="602"/>
      <c r="AH38" s="602"/>
      <c r="AI38" s="602"/>
      <c r="AJ38" s="602"/>
      <c r="AK38" s="602"/>
      <c r="AL38" s="603" t="s">
        <v>64</v>
      </c>
      <c r="AM38" s="604"/>
      <c r="AN38" s="604"/>
      <c r="AO38" s="605"/>
      <c r="AQ38" s="664" t="s">
        <v>268</v>
      </c>
      <c r="AR38" s="665"/>
      <c r="AS38" s="665"/>
      <c r="AT38" s="665"/>
      <c r="AU38" s="665"/>
      <c r="AV38" s="665"/>
      <c r="AW38" s="665"/>
      <c r="AX38" s="665"/>
      <c r="AY38" s="666"/>
      <c r="AZ38" s="598">
        <v>171597</v>
      </c>
      <c r="BA38" s="599"/>
      <c r="BB38" s="599"/>
      <c r="BC38" s="599"/>
      <c r="BD38" s="629"/>
      <c r="BE38" s="629"/>
      <c r="BF38" s="655"/>
      <c r="BG38" s="595" t="s">
        <v>269</v>
      </c>
      <c r="BH38" s="596"/>
      <c r="BI38" s="596"/>
      <c r="BJ38" s="596"/>
      <c r="BK38" s="596"/>
      <c r="BL38" s="596"/>
      <c r="BM38" s="596"/>
      <c r="BN38" s="596"/>
      <c r="BO38" s="596"/>
      <c r="BP38" s="596"/>
      <c r="BQ38" s="596"/>
      <c r="BR38" s="596"/>
      <c r="BS38" s="596"/>
      <c r="BT38" s="596"/>
      <c r="BU38" s="597"/>
      <c r="BV38" s="598">
        <v>1085</v>
      </c>
      <c r="BW38" s="599"/>
      <c r="BX38" s="599"/>
      <c r="BY38" s="599"/>
      <c r="BZ38" s="599"/>
      <c r="CA38" s="599"/>
      <c r="CB38" s="608"/>
      <c r="CD38" s="595" t="s">
        <v>270</v>
      </c>
      <c r="CE38" s="596"/>
      <c r="CF38" s="596"/>
      <c r="CG38" s="596"/>
      <c r="CH38" s="596"/>
      <c r="CI38" s="596"/>
      <c r="CJ38" s="596"/>
      <c r="CK38" s="596"/>
      <c r="CL38" s="596"/>
      <c r="CM38" s="596"/>
      <c r="CN38" s="596"/>
      <c r="CO38" s="596"/>
      <c r="CP38" s="596"/>
      <c r="CQ38" s="597"/>
      <c r="CR38" s="598">
        <v>470992</v>
      </c>
      <c r="CS38" s="599"/>
      <c r="CT38" s="599"/>
      <c r="CU38" s="599"/>
      <c r="CV38" s="599"/>
      <c r="CW38" s="599"/>
      <c r="CX38" s="599"/>
      <c r="CY38" s="600"/>
      <c r="CZ38" s="603">
        <v>4</v>
      </c>
      <c r="DA38" s="631"/>
      <c r="DB38" s="631"/>
      <c r="DC38" s="633"/>
      <c r="DD38" s="607">
        <v>403655</v>
      </c>
      <c r="DE38" s="599"/>
      <c r="DF38" s="599"/>
      <c r="DG38" s="599"/>
      <c r="DH38" s="599"/>
      <c r="DI38" s="599"/>
      <c r="DJ38" s="599"/>
      <c r="DK38" s="600"/>
      <c r="DL38" s="607">
        <v>340139</v>
      </c>
      <c r="DM38" s="599"/>
      <c r="DN38" s="599"/>
      <c r="DO38" s="599"/>
      <c r="DP38" s="599"/>
      <c r="DQ38" s="599"/>
      <c r="DR38" s="599"/>
      <c r="DS38" s="599"/>
      <c r="DT38" s="599"/>
      <c r="DU38" s="599"/>
      <c r="DV38" s="600"/>
      <c r="DW38" s="603">
        <v>5.8</v>
      </c>
      <c r="DX38" s="631"/>
      <c r="DY38" s="631"/>
      <c r="DZ38" s="631"/>
      <c r="EA38" s="631"/>
      <c r="EB38" s="631"/>
      <c r="EC38" s="632"/>
    </row>
    <row r="39" spans="2:133" ht="11.25" customHeight="1" x14ac:dyDescent="0.2">
      <c r="B39" s="595" t="s">
        <v>271</v>
      </c>
      <c r="C39" s="596"/>
      <c r="D39" s="596"/>
      <c r="E39" s="596"/>
      <c r="F39" s="596"/>
      <c r="G39" s="596"/>
      <c r="H39" s="596"/>
      <c r="I39" s="596"/>
      <c r="J39" s="596"/>
      <c r="K39" s="596"/>
      <c r="L39" s="596"/>
      <c r="M39" s="596"/>
      <c r="N39" s="596"/>
      <c r="O39" s="596"/>
      <c r="P39" s="596"/>
      <c r="Q39" s="597"/>
      <c r="R39" s="598" t="s">
        <v>64</v>
      </c>
      <c r="S39" s="599"/>
      <c r="T39" s="599"/>
      <c r="U39" s="599"/>
      <c r="V39" s="599"/>
      <c r="W39" s="599"/>
      <c r="X39" s="599"/>
      <c r="Y39" s="600"/>
      <c r="Z39" s="601" t="s">
        <v>64</v>
      </c>
      <c r="AA39" s="601"/>
      <c r="AB39" s="601"/>
      <c r="AC39" s="601"/>
      <c r="AD39" s="602" t="s">
        <v>64</v>
      </c>
      <c r="AE39" s="602"/>
      <c r="AF39" s="602"/>
      <c r="AG39" s="602"/>
      <c r="AH39" s="602"/>
      <c r="AI39" s="602"/>
      <c r="AJ39" s="602"/>
      <c r="AK39" s="602"/>
      <c r="AL39" s="603" t="s">
        <v>64</v>
      </c>
      <c r="AM39" s="604"/>
      <c r="AN39" s="604"/>
      <c r="AO39" s="605"/>
      <c r="AQ39" s="664" t="s">
        <v>272</v>
      </c>
      <c r="AR39" s="665"/>
      <c r="AS39" s="665"/>
      <c r="AT39" s="665"/>
      <c r="AU39" s="665"/>
      <c r="AV39" s="665"/>
      <c r="AW39" s="665"/>
      <c r="AX39" s="665"/>
      <c r="AY39" s="666"/>
      <c r="AZ39" s="598">
        <v>64714</v>
      </c>
      <c r="BA39" s="599"/>
      <c r="BB39" s="599"/>
      <c r="BC39" s="599"/>
      <c r="BD39" s="629"/>
      <c r="BE39" s="629"/>
      <c r="BF39" s="655"/>
      <c r="BG39" s="595" t="s">
        <v>273</v>
      </c>
      <c r="BH39" s="596"/>
      <c r="BI39" s="596"/>
      <c r="BJ39" s="596"/>
      <c r="BK39" s="596"/>
      <c r="BL39" s="596"/>
      <c r="BM39" s="596"/>
      <c r="BN39" s="596"/>
      <c r="BO39" s="596"/>
      <c r="BP39" s="596"/>
      <c r="BQ39" s="596"/>
      <c r="BR39" s="596"/>
      <c r="BS39" s="596"/>
      <c r="BT39" s="596"/>
      <c r="BU39" s="597"/>
      <c r="BV39" s="598">
        <v>1591</v>
      </c>
      <c r="BW39" s="599"/>
      <c r="BX39" s="599"/>
      <c r="BY39" s="599"/>
      <c r="BZ39" s="599"/>
      <c r="CA39" s="599"/>
      <c r="CB39" s="608"/>
      <c r="CD39" s="595" t="s">
        <v>274</v>
      </c>
      <c r="CE39" s="596"/>
      <c r="CF39" s="596"/>
      <c r="CG39" s="596"/>
      <c r="CH39" s="596"/>
      <c r="CI39" s="596"/>
      <c r="CJ39" s="596"/>
      <c r="CK39" s="596"/>
      <c r="CL39" s="596"/>
      <c r="CM39" s="596"/>
      <c r="CN39" s="596"/>
      <c r="CO39" s="596"/>
      <c r="CP39" s="596"/>
      <c r="CQ39" s="597"/>
      <c r="CR39" s="598">
        <v>1672096</v>
      </c>
      <c r="CS39" s="629"/>
      <c r="CT39" s="629"/>
      <c r="CU39" s="629"/>
      <c r="CV39" s="629"/>
      <c r="CW39" s="629"/>
      <c r="CX39" s="629"/>
      <c r="CY39" s="630"/>
      <c r="CZ39" s="603">
        <v>14.2</v>
      </c>
      <c r="DA39" s="631"/>
      <c r="DB39" s="631"/>
      <c r="DC39" s="633"/>
      <c r="DD39" s="607">
        <v>1671357</v>
      </c>
      <c r="DE39" s="629"/>
      <c r="DF39" s="629"/>
      <c r="DG39" s="629"/>
      <c r="DH39" s="629"/>
      <c r="DI39" s="629"/>
      <c r="DJ39" s="629"/>
      <c r="DK39" s="630"/>
      <c r="DL39" s="607" t="s">
        <v>64</v>
      </c>
      <c r="DM39" s="629"/>
      <c r="DN39" s="629"/>
      <c r="DO39" s="629"/>
      <c r="DP39" s="629"/>
      <c r="DQ39" s="629"/>
      <c r="DR39" s="629"/>
      <c r="DS39" s="629"/>
      <c r="DT39" s="629"/>
      <c r="DU39" s="629"/>
      <c r="DV39" s="630"/>
      <c r="DW39" s="603" t="s">
        <v>64</v>
      </c>
      <c r="DX39" s="631"/>
      <c r="DY39" s="631"/>
      <c r="DZ39" s="631"/>
      <c r="EA39" s="631"/>
      <c r="EB39" s="631"/>
      <c r="EC39" s="632"/>
    </row>
    <row r="40" spans="2:133" ht="11.25" customHeight="1" x14ac:dyDescent="0.2">
      <c r="B40" s="595" t="s">
        <v>275</v>
      </c>
      <c r="C40" s="596"/>
      <c r="D40" s="596"/>
      <c r="E40" s="596"/>
      <c r="F40" s="596"/>
      <c r="G40" s="596"/>
      <c r="H40" s="596"/>
      <c r="I40" s="596"/>
      <c r="J40" s="596"/>
      <c r="K40" s="596"/>
      <c r="L40" s="596"/>
      <c r="M40" s="596"/>
      <c r="N40" s="596"/>
      <c r="O40" s="596"/>
      <c r="P40" s="596"/>
      <c r="Q40" s="597"/>
      <c r="R40" s="598" t="s">
        <v>64</v>
      </c>
      <c r="S40" s="599"/>
      <c r="T40" s="599"/>
      <c r="U40" s="599"/>
      <c r="V40" s="599"/>
      <c r="W40" s="599"/>
      <c r="X40" s="599"/>
      <c r="Y40" s="600"/>
      <c r="Z40" s="601" t="s">
        <v>64</v>
      </c>
      <c r="AA40" s="601"/>
      <c r="AB40" s="601"/>
      <c r="AC40" s="601"/>
      <c r="AD40" s="602" t="s">
        <v>64</v>
      </c>
      <c r="AE40" s="602"/>
      <c r="AF40" s="602"/>
      <c r="AG40" s="602"/>
      <c r="AH40" s="602"/>
      <c r="AI40" s="602"/>
      <c r="AJ40" s="602"/>
      <c r="AK40" s="602"/>
      <c r="AL40" s="603" t="s">
        <v>64</v>
      </c>
      <c r="AM40" s="604"/>
      <c r="AN40" s="604"/>
      <c r="AO40" s="605"/>
      <c r="AQ40" s="664" t="s">
        <v>276</v>
      </c>
      <c r="AR40" s="665"/>
      <c r="AS40" s="665"/>
      <c r="AT40" s="665"/>
      <c r="AU40" s="665"/>
      <c r="AV40" s="665"/>
      <c r="AW40" s="665"/>
      <c r="AX40" s="665"/>
      <c r="AY40" s="666"/>
      <c r="AZ40" s="598">
        <v>17977</v>
      </c>
      <c r="BA40" s="599"/>
      <c r="BB40" s="599"/>
      <c r="BC40" s="599"/>
      <c r="BD40" s="629"/>
      <c r="BE40" s="629"/>
      <c r="BF40" s="655"/>
      <c r="BG40" s="644" t="s">
        <v>277</v>
      </c>
      <c r="BH40" s="645"/>
      <c r="BI40" s="645"/>
      <c r="BJ40" s="645"/>
      <c r="BK40" s="645"/>
      <c r="BL40" s="82"/>
      <c r="BM40" s="596" t="s">
        <v>278</v>
      </c>
      <c r="BN40" s="596"/>
      <c r="BO40" s="596"/>
      <c r="BP40" s="596"/>
      <c r="BQ40" s="596"/>
      <c r="BR40" s="596"/>
      <c r="BS40" s="596"/>
      <c r="BT40" s="596"/>
      <c r="BU40" s="597"/>
      <c r="BV40" s="598">
        <v>106</v>
      </c>
      <c r="BW40" s="599"/>
      <c r="BX40" s="599"/>
      <c r="BY40" s="599"/>
      <c r="BZ40" s="599"/>
      <c r="CA40" s="599"/>
      <c r="CB40" s="608"/>
      <c r="CD40" s="595" t="s">
        <v>279</v>
      </c>
      <c r="CE40" s="596"/>
      <c r="CF40" s="596"/>
      <c r="CG40" s="596"/>
      <c r="CH40" s="596"/>
      <c r="CI40" s="596"/>
      <c r="CJ40" s="596"/>
      <c r="CK40" s="596"/>
      <c r="CL40" s="596"/>
      <c r="CM40" s="596"/>
      <c r="CN40" s="596"/>
      <c r="CO40" s="596"/>
      <c r="CP40" s="596"/>
      <c r="CQ40" s="597"/>
      <c r="CR40" s="598">
        <v>60000</v>
      </c>
      <c r="CS40" s="599"/>
      <c r="CT40" s="599"/>
      <c r="CU40" s="599"/>
      <c r="CV40" s="599"/>
      <c r="CW40" s="599"/>
      <c r="CX40" s="599"/>
      <c r="CY40" s="600"/>
      <c r="CZ40" s="603">
        <v>0.5</v>
      </c>
      <c r="DA40" s="631"/>
      <c r="DB40" s="631"/>
      <c r="DC40" s="633"/>
      <c r="DD40" s="607" t="s">
        <v>64</v>
      </c>
      <c r="DE40" s="599"/>
      <c r="DF40" s="599"/>
      <c r="DG40" s="599"/>
      <c r="DH40" s="599"/>
      <c r="DI40" s="599"/>
      <c r="DJ40" s="599"/>
      <c r="DK40" s="600"/>
      <c r="DL40" s="607" t="s">
        <v>64</v>
      </c>
      <c r="DM40" s="599"/>
      <c r="DN40" s="599"/>
      <c r="DO40" s="599"/>
      <c r="DP40" s="599"/>
      <c r="DQ40" s="599"/>
      <c r="DR40" s="599"/>
      <c r="DS40" s="599"/>
      <c r="DT40" s="599"/>
      <c r="DU40" s="599"/>
      <c r="DV40" s="600"/>
      <c r="DW40" s="603" t="s">
        <v>64</v>
      </c>
      <c r="DX40" s="631"/>
      <c r="DY40" s="631"/>
      <c r="DZ40" s="631"/>
      <c r="EA40" s="631"/>
      <c r="EB40" s="631"/>
      <c r="EC40" s="632"/>
    </row>
    <row r="41" spans="2:133" ht="11.25" customHeight="1" x14ac:dyDescent="0.2">
      <c r="B41" s="619" t="s">
        <v>280</v>
      </c>
      <c r="C41" s="620"/>
      <c r="D41" s="620"/>
      <c r="E41" s="620"/>
      <c r="F41" s="620"/>
      <c r="G41" s="620"/>
      <c r="H41" s="620"/>
      <c r="I41" s="620"/>
      <c r="J41" s="620"/>
      <c r="K41" s="620"/>
      <c r="L41" s="620"/>
      <c r="M41" s="620"/>
      <c r="N41" s="620"/>
      <c r="O41" s="620"/>
      <c r="P41" s="620"/>
      <c r="Q41" s="621"/>
      <c r="R41" s="673">
        <v>12491944</v>
      </c>
      <c r="S41" s="674"/>
      <c r="T41" s="674"/>
      <c r="U41" s="674"/>
      <c r="V41" s="674"/>
      <c r="W41" s="674"/>
      <c r="X41" s="674"/>
      <c r="Y41" s="675"/>
      <c r="Z41" s="676">
        <v>100</v>
      </c>
      <c r="AA41" s="676"/>
      <c r="AB41" s="676"/>
      <c r="AC41" s="676"/>
      <c r="AD41" s="677">
        <v>5844022</v>
      </c>
      <c r="AE41" s="677"/>
      <c r="AF41" s="677"/>
      <c r="AG41" s="677"/>
      <c r="AH41" s="677"/>
      <c r="AI41" s="677"/>
      <c r="AJ41" s="677"/>
      <c r="AK41" s="677"/>
      <c r="AL41" s="678">
        <v>100</v>
      </c>
      <c r="AM41" s="658"/>
      <c r="AN41" s="658"/>
      <c r="AO41" s="679"/>
      <c r="AQ41" s="664" t="s">
        <v>281</v>
      </c>
      <c r="AR41" s="665"/>
      <c r="AS41" s="665"/>
      <c r="AT41" s="665"/>
      <c r="AU41" s="665"/>
      <c r="AV41" s="665"/>
      <c r="AW41" s="665"/>
      <c r="AX41" s="665"/>
      <c r="AY41" s="666"/>
      <c r="AZ41" s="598">
        <v>82345</v>
      </c>
      <c r="BA41" s="599"/>
      <c r="BB41" s="599"/>
      <c r="BC41" s="599"/>
      <c r="BD41" s="629"/>
      <c r="BE41" s="629"/>
      <c r="BF41" s="655"/>
      <c r="BG41" s="644"/>
      <c r="BH41" s="645"/>
      <c r="BI41" s="645"/>
      <c r="BJ41" s="645"/>
      <c r="BK41" s="645"/>
      <c r="BL41" s="82"/>
      <c r="BM41" s="596" t="s">
        <v>282</v>
      </c>
      <c r="BN41" s="596"/>
      <c r="BO41" s="596"/>
      <c r="BP41" s="596"/>
      <c r="BQ41" s="596"/>
      <c r="BR41" s="596"/>
      <c r="BS41" s="596"/>
      <c r="BT41" s="596"/>
      <c r="BU41" s="597"/>
      <c r="BV41" s="598">
        <v>2</v>
      </c>
      <c r="BW41" s="599"/>
      <c r="BX41" s="599"/>
      <c r="BY41" s="599"/>
      <c r="BZ41" s="599"/>
      <c r="CA41" s="599"/>
      <c r="CB41" s="608"/>
      <c r="CD41" s="595" t="s">
        <v>283</v>
      </c>
      <c r="CE41" s="596"/>
      <c r="CF41" s="596"/>
      <c r="CG41" s="596"/>
      <c r="CH41" s="596"/>
      <c r="CI41" s="596"/>
      <c r="CJ41" s="596"/>
      <c r="CK41" s="596"/>
      <c r="CL41" s="596"/>
      <c r="CM41" s="596"/>
      <c r="CN41" s="596"/>
      <c r="CO41" s="596"/>
      <c r="CP41" s="596"/>
      <c r="CQ41" s="597"/>
      <c r="CR41" s="598" t="s">
        <v>64</v>
      </c>
      <c r="CS41" s="629"/>
      <c r="CT41" s="629"/>
      <c r="CU41" s="629"/>
      <c r="CV41" s="629"/>
      <c r="CW41" s="629"/>
      <c r="CX41" s="629"/>
      <c r="CY41" s="630"/>
      <c r="CZ41" s="603" t="s">
        <v>64</v>
      </c>
      <c r="DA41" s="631"/>
      <c r="DB41" s="631"/>
      <c r="DC41" s="633"/>
      <c r="DD41" s="607" t="s">
        <v>64</v>
      </c>
      <c r="DE41" s="629"/>
      <c r="DF41" s="629"/>
      <c r="DG41" s="629"/>
      <c r="DH41" s="629"/>
      <c r="DI41" s="629"/>
      <c r="DJ41" s="629"/>
      <c r="DK41" s="630"/>
      <c r="DL41" s="667"/>
      <c r="DM41" s="668"/>
      <c r="DN41" s="668"/>
      <c r="DO41" s="668"/>
      <c r="DP41" s="668"/>
      <c r="DQ41" s="668"/>
      <c r="DR41" s="668"/>
      <c r="DS41" s="668"/>
      <c r="DT41" s="668"/>
      <c r="DU41" s="668"/>
      <c r="DV41" s="669"/>
      <c r="DW41" s="670"/>
      <c r="DX41" s="671"/>
      <c r="DY41" s="671"/>
      <c r="DZ41" s="671"/>
      <c r="EA41" s="671"/>
      <c r="EB41" s="671"/>
      <c r="EC41" s="672"/>
    </row>
    <row r="42" spans="2:133" ht="11.25" customHeight="1" x14ac:dyDescent="0.2">
      <c r="AQ42" s="680" t="s">
        <v>284</v>
      </c>
      <c r="AR42" s="681"/>
      <c r="AS42" s="681"/>
      <c r="AT42" s="681"/>
      <c r="AU42" s="681"/>
      <c r="AV42" s="681"/>
      <c r="AW42" s="681"/>
      <c r="AX42" s="681"/>
      <c r="AY42" s="682"/>
      <c r="AZ42" s="673">
        <v>323933</v>
      </c>
      <c r="BA42" s="674"/>
      <c r="BB42" s="674"/>
      <c r="BC42" s="674"/>
      <c r="BD42" s="657"/>
      <c r="BE42" s="657"/>
      <c r="BF42" s="659"/>
      <c r="BG42" s="646"/>
      <c r="BH42" s="647"/>
      <c r="BI42" s="647"/>
      <c r="BJ42" s="647"/>
      <c r="BK42" s="647"/>
      <c r="BL42" s="83"/>
      <c r="BM42" s="620" t="s">
        <v>285</v>
      </c>
      <c r="BN42" s="620"/>
      <c r="BO42" s="620"/>
      <c r="BP42" s="620"/>
      <c r="BQ42" s="620"/>
      <c r="BR42" s="620"/>
      <c r="BS42" s="620"/>
      <c r="BT42" s="620"/>
      <c r="BU42" s="621"/>
      <c r="BV42" s="673">
        <v>465</v>
      </c>
      <c r="BW42" s="674"/>
      <c r="BX42" s="674"/>
      <c r="BY42" s="674"/>
      <c r="BZ42" s="674"/>
      <c r="CA42" s="674"/>
      <c r="CB42" s="683"/>
      <c r="CD42" s="595" t="s">
        <v>286</v>
      </c>
      <c r="CE42" s="596"/>
      <c r="CF42" s="596"/>
      <c r="CG42" s="596"/>
      <c r="CH42" s="596"/>
      <c r="CI42" s="596"/>
      <c r="CJ42" s="596"/>
      <c r="CK42" s="596"/>
      <c r="CL42" s="596"/>
      <c r="CM42" s="596"/>
      <c r="CN42" s="596"/>
      <c r="CO42" s="596"/>
      <c r="CP42" s="596"/>
      <c r="CQ42" s="597"/>
      <c r="CR42" s="598">
        <v>2444805</v>
      </c>
      <c r="CS42" s="629"/>
      <c r="CT42" s="629"/>
      <c r="CU42" s="629"/>
      <c r="CV42" s="629"/>
      <c r="CW42" s="629"/>
      <c r="CX42" s="629"/>
      <c r="CY42" s="630"/>
      <c r="CZ42" s="603">
        <v>20.8</v>
      </c>
      <c r="DA42" s="631"/>
      <c r="DB42" s="631"/>
      <c r="DC42" s="633"/>
      <c r="DD42" s="607">
        <v>935109</v>
      </c>
      <c r="DE42" s="629"/>
      <c r="DF42" s="629"/>
      <c r="DG42" s="629"/>
      <c r="DH42" s="629"/>
      <c r="DI42" s="629"/>
      <c r="DJ42" s="629"/>
      <c r="DK42" s="630"/>
      <c r="DL42" s="667"/>
      <c r="DM42" s="668"/>
      <c r="DN42" s="668"/>
      <c r="DO42" s="668"/>
      <c r="DP42" s="668"/>
      <c r="DQ42" s="668"/>
      <c r="DR42" s="668"/>
      <c r="DS42" s="668"/>
      <c r="DT42" s="668"/>
      <c r="DU42" s="668"/>
      <c r="DV42" s="669"/>
      <c r="DW42" s="670"/>
      <c r="DX42" s="671"/>
      <c r="DY42" s="671"/>
      <c r="DZ42" s="671"/>
      <c r="EA42" s="671"/>
      <c r="EB42" s="671"/>
      <c r="EC42" s="672"/>
    </row>
    <row r="43" spans="2:133" ht="11.25" customHeight="1" x14ac:dyDescent="0.2">
      <c r="B43" s="73" t="s">
        <v>287</v>
      </c>
      <c r="CD43" s="595" t="s">
        <v>288</v>
      </c>
      <c r="CE43" s="596"/>
      <c r="CF43" s="596"/>
      <c r="CG43" s="596"/>
      <c r="CH43" s="596"/>
      <c r="CI43" s="596"/>
      <c r="CJ43" s="596"/>
      <c r="CK43" s="596"/>
      <c r="CL43" s="596"/>
      <c r="CM43" s="596"/>
      <c r="CN43" s="596"/>
      <c r="CO43" s="596"/>
      <c r="CP43" s="596"/>
      <c r="CQ43" s="597"/>
      <c r="CR43" s="598">
        <v>31430</v>
      </c>
      <c r="CS43" s="629"/>
      <c r="CT43" s="629"/>
      <c r="CU43" s="629"/>
      <c r="CV43" s="629"/>
      <c r="CW43" s="629"/>
      <c r="CX43" s="629"/>
      <c r="CY43" s="630"/>
      <c r="CZ43" s="603">
        <v>0.3</v>
      </c>
      <c r="DA43" s="631"/>
      <c r="DB43" s="631"/>
      <c r="DC43" s="633"/>
      <c r="DD43" s="607">
        <v>31430</v>
      </c>
      <c r="DE43" s="629"/>
      <c r="DF43" s="629"/>
      <c r="DG43" s="629"/>
      <c r="DH43" s="629"/>
      <c r="DI43" s="629"/>
      <c r="DJ43" s="629"/>
      <c r="DK43" s="630"/>
      <c r="DL43" s="667"/>
      <c r="DM43" s="668"/>
      <c r="DN43" s="668"/>
      <c r="DO43" s="668"/>
      <c r="DP43" s="668"/>
      <c r="DQ43" s="668"/>
      <c r="DR43" s="668"/>
      <c r="DS43" s="668"/>
      <c r="DT43" s="668"/>
      <c r="DU43" s="668"/>
      <c r="DV43" s="669"/>
      <c r="DW43" s="670"/>
      <c r="DX43" s="671"/>
      <c r="DY43" s="671"/>
      <c r="DZ43" s="671"/>
      <c r="EA43" s="671"/>
      <c r="EB43" s="671"/>
      <c r="EC43" s="672"/>
    </row>
    <row r="44" spans="2:133" ht="11.25" customHeight="1" x14ac:dyDescent="0.2">
      <c r="B44" s="684" t="s">
        <v>289</v>
      </c>
      <c r="C44" s="684"/>
      <c r="D44" s="684"/>
      <c r="E44" s="684"/>
      <c r="F44" s="684"/>
      <c r="G44" s="684"/>
      <c r="H44" s="684"/>
      <c r="I44" s="684"/>
      <c r="J44" s="684"/>
      <c r="K44" s="684"/>
      <c r="L44" s="684"/>
      <c r="M44" s="684"/>
      <c r="N44" s="684"/>
      <c r="O44" s="684"/>
      <c r="P44" s="684"/>
      <c r="Q44" s="684"/>
      <c r="R44" s="684"/>
      <c r="S44" s="684"/>
      <c r="T44" s="684"/>
      <c r="U44" s="684"/>
      <c r="V44" s="684"/>
      <c r="W44" s="684"/>
      <c r="X44" s="684"/>
      <c r="Y44" s="684"/>
      <c r="Z44" s="684"/>
      <c r="AA44" s="684"/>
      <c r="AB44" s="684"/>
      <c r="AC44" s="684"/>
      <c r="AD44" s="684"/>
      <c r="AE44" s="684"/>
      <c r="AF44" s="684"/>
      <c r="AG44" s="684"/>
      <c r="AH44" s="684"/>
      <c r="AI44" s="684"/>
      <c r="AJ44" s="684"/>
      <c r="AK44" s="684"/>
      <c r="AL44" s="684"/>
      <c r="AM44" s="684"/>
      <c r="AN44" s="684"/>
      <c r="AO44" s="684"/>
      <c r="AP44" s="684"/>
      <c r="AQ44" s="684"/>
      <c r="AR44" s="684"/>
      <c r="AS44" s="684"/>
      <c r="AT44" s="684"/>
      <c r="AU44" s="684"/>
      <c r="AV44" s="684"/>
      <c r="AW44" s="684"/>
      <c r="AX44" s="684"/>
      <c r="AY44" s="684"/>
      <c r="AZ44" s="684"/>
      <c r="BA44" s="684"/>
      <c r="BB44" s="684"/>
      <c r="BC44" s="684"/>
      <c r="BD44" s="684"/>
      <c r="BE44" s="684"/>
      <c r="BF44" s="684"/>
      <c r="BG44" s="684"/>
      <c r="BH44" s="684"/>
      <c r="BI44" s="684"/>
      <c r="BJ44" s="684"/>
      <c r="BK44" s="684"/>
      <c r="BL44" s="684"/>
      <c r="BM44" s="684"/>
      <c r="BN44" s="684"/>
      <c r="BO44" s="684"/>
      <c r="BP44" s="684"/>
      <c r="BQ44" s="684"/>
      <c r="BR44" s="684"/>
      <c r="BS44" s="684"/>
      <c r="BT44" s="684"/>
      <c r="BU44" s="684"/>
      <c r="BV44" s="684"/>
      <c r="BW44" s="684"/>
      <c r="BX44" s="684"/>
      <c r="BY44" s="684"/>
      <c r="BZ44" s="684"/>
      <c r="CA44" s="684"/>
      <c r="CB44" s="684"/>
      <c r="CC44" s="685"/>
      <c r="CD44" s="636" t="s">
        <v>236</v>
      </c>
      <c r="CE44" s="637"/>
      <c r="CF44" s="595" t="s">
        <v>290</v>
      </c>
      <c r="CG44" s="596"/>
      <c r="CH44" s="596"/>
      <c r="CI44" s="596"/>
      <c r="CJ44" s="596"/>
      <c r="CK44" s="596"/>
      <c r="CL44" s="596"/>
      <c r="CM44" s="596"/>
      <c r="CN44" s="596"/>
      <c r="CO44" s="596"/>
      <c r="CP44" s="596"/>
      <c r="CQ44" s="597"/>
      <c r="CR44" s="598">
        <v>2444805</v>
      </c>
      <c r="CS44" s="599"/>
      <c r="CT44" s="599"/>
      <c r="CU44" s="599"/>
      <c r="CV44" s="599"/>
      <c r="CW44" s="599"/>
      <c r="CX44" s="599"/>
      <c r="CY44" s="600"/>
      <c r="CZ44" s="603">
        <v>20.8</v>
      </c>
      <c r="DA44" s="604"/>
      <c r="DB44" s="604"/>
      <c r="DC44" s="610"/>
      <c r="DD44" s="607">
        <v>935109</v>
      </c>
      <c r="DE44" s="599"/>
      <c r="DF44" s="599"/>
      <c r="DG44" s="599"/>
      <c r="DH44" s="599"/>
      <c r="DI44" s="599"/>
      <c r="DJ44" s="599"/>
      <c r="DK44" s="600"/>
      <c r="DL44" s="667"/>
      <c r="DM44" s="668"/>
      <c r="DN44" s="668"/>
      <c r="DO44" s="668"/>
      <c r="DP44" s="668"/>
      <c r="DQ44" s="668"/>
      <c r="DR44" s="668"/>
      <c r="DS44" s="668"/>
      <c r="DT44" s="668"/>
      <c r="DU44" s="668"/>
      <c r="DV44" s="669"/>
      <c r="DW44" s="670"/>
      <c r="DX44" s="671"/>
      <c r="DY44" s="671"/>
      <c r="DZ44" s="671"/>
      <c r="EA44" s="671"/>
      <c r="EB44" s="671"/>
      <c r="EC44" s="672"/>
    </row>
    <row r="45" spans="2:133" ht="11.25" customHeight="1" x14ac:dyDescent="0.2">
      <c r="B45" s="684" t="s">
        <v>291</v>
      </c>
      <c r="C45" s="684"/>
      <c r="D45" s="684"/>
      <c r="E45" s="684"/>
      <c r="F45" s="684"/>
      <c r="G45" s="684"/>
      <c r="H45" s="684"/>
      <c r="I45" s="684"/>
      <c r="J45" s="684"/>
      <c r="K45" s="684"/>
      <c r="L45" s="684"/>
      <c r="M45" s="684"/>
      <c r="N45" s="684"/>
      <c r="O45" s="684"/>
      <c r="P45" s="684"/>
      <c r="Q45" s="684"/>
      <c r="R45" s="684"/>
      <c r="S45" s="684"/>
      <c r="T45" s="684"/>
      <c r="U45" s="684"/>
      <c r="V45" s="684"/>
      <c r="W45" s="684"/>
      <c r="X45" s="684"/>
      <c r="Y45" s="684"/>
      <c r="Z45" s="684"/>
      <c r="AA45" s="684"/>
      <c r="AB45" s="684"/>
      <c r="AC45" s="684"/>
      <c r="AD45" s="684"/>
      <c r="AE45" s="684"/>
      <c r="AF45" s="684"/>
      <c r="AG45" s="684"/>
      <c r="AH45" s="684"/>
      <c r="AI45" s="684"/>
      <c r="AJ45" s="684"/>
      <c r="AK45" s="684"/>
      <c r="AL45" s="684"/>
      <c r="AM45" s="684"/>
      <c r="AN45" s="684"/>
      <c r="AO45" s="684"/>
      <c r="AP45" s="684"/>
      <c r="AQ45" s="684"/>
      <c r="AR45" s="684"/>
      <c r="AS45" s="684"/>
      <c r="AT45" s="684"/>
      <c r="AU45" s="684"/>
      <c r="AV45" s="684"/>
      <c r="AW45" s="684"/>
      <c r="AX45" s="684"/>
      <c r="AY45" s="684"/>
      <c r="AZ45" s="684"/>
      <c r="BA45" s="684"/>
      <c r="BB45" s="684"/>
      <c r="BC45" s="684"/>
      <c r="BD45" s="684"/>
      <c r="BE45" s="684"/>
      <c r="BF45" s="684"/>
      <c r="BG45" s="684"/>
      <c r="BH45" s="684"/>
      <c r="BI45" s="684"/>
      <c r="BJ45" s="684"/>
      <c r="BK45" s="684"/>
      <c r="BL45" s="684"/>
      <c r="BM45" s="684"/>
      <c r="BN45" s="684"/>
      <c r="BO45" s="684"/>
      <c r="BP45" s="684"/>
      <c r="BQ45" s="684"/>
      <c r="BR45" s="684"/>
      <c r="BS45" s="684"/>
      <c r="BT45" s="684"/>
      <c r="BU45" s="684"/>
      <c r="BV45" s="684"/>
      <c r="BW45" s="684"/>
      <c r="BX45" s="684"/>
      <c r="BY45" s="684"/>
      <c r="BZ45" s="684"/>
      <c r="CA45" s="684"/>
      <c r="CB45" s="684"/>
      <c r="CC45" s="685"/>
      <c r="CD45" s="638"/>
      <c r="CE45" s="639"/>
      <c r="CF45" s="595" t="s">
        <v>292</v>
      </c>
      <c r="CG45" s="596"/>
      <c r="CH45" s="596"/>
      <c r="CI45" s="596"/>
      <c r="CJ45" s="596"/>
      <c r="CK45" s="596"/>
      <c r="CL45" s="596"/>
      <c r="CM45" s="596"/>
      <c r="CN45" s="596"/>
      <c r="CO45" s="596"/>
      <c r="CP45" s="596"/>
      <c r="CQ45" s="597"/>
      <c r="CR45" s="598">
        <v>150809</v>
      </c>
      <c r="CS45" s="629"/>
      <c r="CT45" s="629"/>
      <c r="CU45" s="629"/>
      <c r="CV45" s="629"/>
      <c r="CW45" s="629"/>
      <c r="CX45" s="629"/>
      <c r="CY45" s="630"/>
      <c r="CZ45" s="603">
        <v>1.3</v>
      </c>
      <c r="DA45" s="631"/>
      <c r="DB45" s="631"/>
      <c r="DC45" s="633"/>
      <c r="DD45" s="607">
        <v>38581</v>
      </c>
      <c r="DE45" s="629"/>
      <c r="DF45" s="629"/>
      <c r="DG45" s="629"/>
      <c r="DH45" s="629"/>
      <c r="DI45" s="629"/>
      <c r="DJ45" s="629"/>
      <c r="DK45" s="630"/>
      <c r="DL45" s="667"/>
      <c r="DM45" s="668"/>
      <c r="DN45" s="668"/>
      <c r="DO45" s="668"/>
      <c r="DP45" s="668"/>
      <c r="DQ45" s="668"/>
      <c r="DR45" s="668"/>
      <c r="DS45" s="668"/>
      <c r="DT45" s="668"/>
      <c r="DU45" s="668"/>
      <c r="DV45" s="669"/>
      <c r="DW45" s="670"/>
      <c r="DX45" s="671"/>
      <c r="DY45" s="671"/>
      <c r="DZ45" s="671"/>
      <c r="EA45" s="671"/>
      <c r="EB45" s="671"/>
      <c r="EC45" s="672"/>
    </row>
    <row r="46" spans="2:133" ht="11.25" customHeight="1" x14ac:dyDescent="0.2">
      <c r="B46" s="84"/>
      <c r="CD46" s="638"/>
      <c r="CE46" s="639"/>
      <c r="CF46" s="595" t="s">
        <v>293</v>
      </c>
      <c r="CG46" s="596"/>
      <c r="CH46" s="596"/>
      <c r="CI46" s="596"/>
      <c r="CJ46" s="596"/>
      <c r="CK46" s="596"/>
      <c r="CL46" s="596"/>
      <c r="CM46" s="596"/>
      <c r="CN46" s="596"/>
      <c r="CO46" s="596"/>
      <c r="CP46" s="596"/>
      <c r="CQ46" s="597"/>
      <c r="CR46" s="598">
        <v>2283889</v>
      </c>
      <c r="CS46" s="599"/>
      <c r="CT46" s="599"/>
      <c r="CU46" s="599"/>
      <c r="CV46" s="599"/>
      <c r="CW46" s="599"/>
      <c r="CX46" s="599"/>
      <c r="CY46" s="600"/>
      <c r="CZ46" s="603">
        <v>19.399999999999999</v>
      </c>
      <c r="DA46" s="604"/>
      <c r="DB46" s="604"/>
      <c r="DC46" s="610"/>
      <c r="DD46" s="607">
        <v>888735</v>
      </c>
      <c r="DE46" s="599"/>
      <c r="DF46" s="599"/>
      <c r="DG46" s="599"/>
      <c r="DH46" s="599"/>
      <c r="DI46" s="599"/>
      <c r="DJ46" s="599"/>
      <c r="DK46" s="600"/>
      <c r="DL46" s="667"/>
      <c r="DM46" s="668"/>
      <c r="DN46" s="668"/>
      <c r="DO46" s="668"/>
      <c r="DP46" s="668"/>
      <c r="DQ46" s="668"/>
      <c r="DR46" s="668"/>
      <c r="DS46" s="668"/>
      <c r="DT46" s="668"/>
      <c r="DU46" s="668"/>
      <c r="DV46" s="669"/>
      <c r="DW46" s="670"/>
      <c r="DX46" s="671"/>
      <c r="DY46" s="671"/>
      <c r="DZ46" s="671"/>
      <c r="EA46" s="671"/>
      <c r="EB46" s="671"/>
      <c r="EC46" s="672"/>
    </row>
    <row r="47" spans="2:133" ht="11.25" customHeight="1" x14ac:dyDescent="0.2">
      <c r="B47" s="84"/>
      <c r="CD47" s="638"/>
      <c r="CE47" s="639"/>
      <c r="CF47" s="595" t="s">
        <v>294</v>
      </c>
      <c r="CG47" s="596"/>
      <c r="CH47" s="596"/>
      <c r="CI47" s="596"/>
      <c r="CJ47" s="596"/>
      <c r="CK47" s="596"/>
      <c r="CL47" s="596"/>
      <c r="CM47" s="596"/>
      <c r="CN47" s="596"/>
      <c r="CO47" s="596"/>
      <c r="CP47" s="596"/>
      <c r="CQ47" s="597"/>
      <c r="CR47" s="598" t="s">
        <v>64</v>
      </c>
      <c r="CS47" s="629"/>
      <c r="CT47" s="629"/>
      <c r="CU47" s="629"/>
      <c r="CV47" s="629"/>
      <c r="CW47" s="629"/>
      <c r="CX47" s="629"/>
      <c r="CY47" s="630"/>
      <c r="CZ47" s="603" t="s">
        <v>64</v>
      </c>
      <c r="DA47" s="631"/>
      <c r="DB47" s="631"/>
      <c r="DC47" s="633"/>
      <c r="DD47" s="607" t="s">
        <v>64</v>
      </c>
      <c r="DE47" s="629"/>
      <c r="DF47" s="629"/>
      <c r="DG47" s="629"/>
      <c r="DH47" s="629"/>
      <c r="DI47" s="629"/>
      <c r="DJ47" s="629"/>
      <c r="DK47" s="630"/>
      <c r="DL47" s="667"/>
      <c r="DM47" s="668"/>
      <c r="DN47" s="668"/>
      <c r="DO47" s="668"/>
      <c r="DP47" s="668"/>
      <c r="DQ47" s="668"/>
      <c r="DR47" s="668"/>
      <c r="DS47" s="668"/>
      <c r="DT47" s="668"/>
      <c r="DU47" s="668"/>
      <c r="DV47" s="669"/>
      <c r="DW47" s="670"/>
      <c r="DX47" s="671"/>
      <c r="DY47" s="671"/>
      <c r="DZ47" s="671"/>
      <c r="EA47" s="671"/>
      <c r="EB47" s="671"/>
      <c r="EC47" s="672"/>
    </row>
    <row r="48" spans="2:133" ht="10.8" x14ac:dyDescent="0.2">
      <c r="B48" s="84"/>
      <c r="CD48" s="640"/>
      <c r="CE48" s="641"/>
      <c r="CF48" s="595" t="s">
        <v>295</v>
      </c>
      <c r="CG48" s="596"/>
      <c r="CH48" s="596"/>
      <c r="CI48" s="596"/>
      <c r="CJ48" s="596"/>
      <c r="CK48" s="596"/>
      <c r="CL48" s="596"/>
      <c r="CM48" s="596"/>
      <c r="CN48" s="596"/>
      <c r="CO48" s="596"/>
      <c r="CP48" s="596"/>
      <c r="CQ48" s="597"/>
      <c r="CR48" s="598" t="s">
        <v>64</v>
      </c>
      <c r="CS48" s="599"/>
      <c r="CT48" s="599"/>
      <c r="CU48" s="599"/>
      <c r="CV48" s="599"/>
      <c r="CW48" s="599"/>
      <c r="CX48" s="599"/>
      <c r="CY48" s="600"/>
      <c r="CZ48" s="603" t="s">
        <v>64</v>
      </c>
      <c r="DA48" s="604"/>
      <c r="DB48" s="604"/>
      <c r="DC48" s="610"/>
      <c r="DD48" s="607" t="s">
        <v>64</v>
      </c>
      <c r="DE48" s="599"/>
      <c r="DF48" s="599"/>
      <c r="DG48" s="599"/>
      <c r="DH48" s="599"/>
      <c r="DI48" s="599"/>
      <c r="DJ48" s="599"/>
      <c r="DK48" s="600"/>
      <c r="DL48" s="667"/>
      <c r="DM48" s="668"/>
      <c r="DN48" s="668"/>
      <c r="DO48" s="668"/>
      <c r="DP48" s="668"/>
      <c r="DQ48" s="668"/>
      <c r="DR48" s="668"/>
      <c r="DS48" s="668"/>
      <c r="DT48" s="668"/>
      <c r="DU48" s="668"/>
      <c r="DV48" s="669"/>
      <c r="DW48" s="670"/>
      <c r="DX48" s="671"/>
      <c r="DY48" s="671"/>
      <c r="DZ48" s="671"/>
      <c r="EA48" s="671"/>
      <c r="EB48" s="671"/>
      <c r="EC48" s="672"/>
    </row>
    <row r="49" spans="2:133" ht="11.25" customHeight="1" x14ac:dyDescent="0.2">
      <c r="B49" s="84"/>
      <c r="CD49" s="619" t="s">
        <v>296</v>
      </c>
      <c r="CE49" s="620"/>
      <c r="CF49" s="620"/>
      <c r="CG49" s="620"/>
      <c r="CH49" s="620"/>
      <c r="CI49" s="620"/>
      <c r="CJ49" s="620"/>
      <c r="CK49" s="620"/>
      <c r="CL49" s="620"/>
      <c r="CM49" s="620"/>
      <c r="CN49" s="620"/>
      <c r="CO49" s="620"/>
      <c r="CP49" s="620"/>
      <c r="CQ49" s="621"/>
      <c r="CR49" s="673">
        <v>11780961</v>
      </c>
      <c r="CS49" s="657"/>
      <c r="CT49" s="657"/>
      <c r="CU49" s="657"/>
      <c r="CV49" s="657"/>
      <c r="CW49" s="657"/>
      <c r="CX49" s="657"/>
      <c r="CY49" s="686"/>
      <c r="CZ49" s="678">
        <v>100</v>
      </c>
      <c r="DA49" s="687"/>
      <c r="DB49" s="687"/>
      <c r="DC49" s="688"/>
      <c r="DD49" s="689">
        <v>8582297</v>
      </c>
      <c r="DE49" s="657"/>
      <c r="DF49" s="657"/>
      <c r="DG49" s="657"/>
      <c r="DH49" s="657"/>
      <c r="DI49" s="657"/>
      <c r="DJ49" s="657"/>
      <c r="DK49" s="686"/>
      <c r="DL49" s="690"/>
      <c r="DM49" s="691"/>
      <c r="DN49" s="691"/>
      <c r="DO49" s="691"/>
      <c r="DP49" s="691"/>
      <c r="DQ49" s="691"/>
      <c r="DR49" s="691"/>
      <c r="DS49" s="691"/>
      <c r="DT49" s="691"/>
      <c r="DU49" s="691"/>
      <c r="DV49" s="692"/>
      <c r="DW49" s="693"/>
      <c r="DX49" s="694"/>
      <c r="DY49" s="694"/>
      <c r="DZ49" s="694"/>
      <c r="EA49" s="694"/>
      <c r="EB49" s="694"/>
      <c r="EC49" s="695"/>
    </row>
  </sheetData>
  <sheetProtection algorithmName="SHA-512" hashValue="RNGe07PjBcYzhjtaZa35+VtLCkx0NwaZq1ssg5RGupMJMe4jOCjt0MDpmjdiaxK2+vBO93h9E7z44ySUnnOObA==" saltValue="2JHf/0+OvuiUahW86GcVRw==" spinCount="100000" sheet="1" objects="1" scenarios="1"/>
  <mergeCells count="603">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CZ42:DC42"/>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77E1E-A6C5-46F4-84CC-66E3482837F9}">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90" customWidth="1"/>
    <col min="131" max="131" width="1.66406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710" t="s">
        <v>297</v>
      </c>
      <c r="B2" s="710"/>
      <c r="C2" s="710"/>
      <c r="D2" s="710"/>
      <c r="E2" s="710"/>
      <c r="F2" s="710"/>
      <c r="G2" s="710"/>
      <c r="H2" s="710"/>
      <c r="I2" s="710"/>
      <c r="J2" s="710"/>
      <c r="K2" s="710"/>
      <c r="L2" s="710"/>
      <c r="M2" s="710"/>
      <c r="N2" s="710"/>
      <c r="O2" s="710"/>
      <c r="P2" s="710"/>
      <c r="Q2" s="710"/>
      <c r="R2" s="710"/>
      <c r="S2" s="710"/>
      <c r="T2" s="710"/>
      <c r="U2" s="710"/>
      <c r="V2" s="710"/>
      <c r="W2" s="710"/>
      <c r="X2" s="710"/>
      <c r="Y2" s="710"/>
      <c r="Z2" s="710"/>
      <c r="AA2" s="710"/>
      <c r="AB2" s="710"/>
      <c r="AC2" s="710"/>
      <c r="AD2" s="710"/>
      <c r="AE2" s="710"/>
      <c r="AF2" s="710"/>
      <c r="AG2" s="710"/>
      <c r="AH2" s="710"/>
      <c r="AI2" s="710"/>
      <c r="AJ2" s="710"/>
      <c r="AK2" s="710"/>
      <c r="AL2" s="710"/>
      <c r="AM2" s="710"/>
      <c r="AN2" s="710"/>
      <c r="AO2" s="710"/>
      <c r="AP2" s="710"/>
      <c r="AQ2" s="710"/>
      <c r="AR2" s="710"/>
      <c r="AS2" s="710"/>
      <c r="AT2" s="710"/>
      <c r="AU2" s="710"/>
      <c r="AV2" s="710"/>
      <c r="AW2" s="710"/>
      <c r="AX2" s="710"/>
      <c r="AY2" s="710"/>
      <c r="AZ2" s="710"/>
      <c r="BA2" s="710"/>
      <c r="BB2" s="710"/>
      <c r="BC2" s="710"/>
      <c r="BD2" s="710"/>
      <c r="BE2" s="710"/>
      <c r="BF2" s="710"/>
      <c r="BG2" s="710"/>
      <c r="BH2" s="710"/>
      <c r="BI2" s="710"/>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711" t="s">
        <v>298</v>
      </c>
      <c r="DK2" s="712"/>
      <c r="DL2" s="712"/>
      <c r="DM2" s="712"/>
      <c r="DN2" s="712"/>
      <c r="DO2" s="713"/>
      <c r="DP2" s="87"/>
      <c r="DQ2" s="711" t="s">
        <v>299</v>
      </c>
      <c r="DR2" s="712"/>
      <c r="DS2" s="712"/>
      <c r="DT2" s="712"/>
      <c r="DU2" s="712"/>
      <c r="DV2" s="712"/>
      <c r="DW2" s="712"/>
      <c r="DX2" s="712"/>
      <c r="DY2" s="712"/>
      <c r="DZ2" s="713"/>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5">
      <c r="A4" s="714" t="s">
        <v>300</v>
      </c>
      <c r="B4" s="714"/>
      <c r="C4" s="714"/>
      <c r="D4" s="714"/>
      <c r="E4" s="714"/>
      <c r="F4" s="714"/>
      <c r="G4" s="714"/>
      <c r="H4" s="714"/>
      <c r="I4" s="714"/>
      <c r="J4" s="714"/>
      <c r="K4" s="714"/>
      <c r="L4" s="714"/>
      <c r="M4" s="714"/>
      <c r="N4" s="714"/>
      <c r="O4" s="714"/>
      <c r="P4" s="714"/>
      <c r="Q4" s="714"/>
      <c r="R4" s="714"/>
      <c r="S4" s="714"/>
      <c r="T4" s="714"/>
      <c r="U4" s="714"/>
      <c r="V4" s="714"/>
      <c r="W4" s="714"/>
      <c r="X4" s="714"/>
      <c r="Y4" s="714"/>
      <c r="Z4" s="714"/>
      <c r="AA4" s="714"/>
      <c r="AB4" s="714"/>
      <c r="AC4" s="714"/>
      <c r="AD4" s="714"/>
      <c r="AE4" s="714"/>
      <c r="AF4" s="714"/>
      <c r="AG4" s="714"/>
      <c r="AH4" s="714"/>
      <c r="AI4" s="714"/>
      <c r="AJ4" s="714"/>
      <c r="AK4" s="714"/>
      <c r="AL4" s="714"/>
      <c r="AM4" s="714"/>
      <c r="AN4" s="714"/>
      <c r="AO4" s="714"/>
      <c r="AP4" s="714"/>
      <c r="AQ4" s="714"/>
      <c r="AR4" s="714"/>
      <c r="AS4" s="714"/>
      <c r="AT4" s="714"/>
      <c r="AU4" s="714"/>
      <c r="AV4" s="714"/>
      <c r="AW4" s="714"/>
      <c r="AX4" s="714"/>
      <c r="AY4" s="714"/>
      <c r="AZ4" s="91"/>
      <c r="BA4" s="91"/>
      <c r="BB4" s="91"/>
      <c r="BC4" s="91"/>
      <c r="BD4" s="91"/>
      <c r="BE4" s="92"/>
      <c r="BF4" s="92"/>
      <c r="BG4" s="92"/>
      <c r="BH4" s="92"/>
      <c r="BI4" s="92"/>
      <c r="BJ4" s="92"/>
      <c r="BK4" s="92"/>
      <c r="BL4" s="92"/>
      <c r="BM4" s="92"/>
      <c r="BN4" s="92"/>
      <c r="BO4" s="92"/>
      <c r="BP4" s="92"/>
      <c r="BQ4" s="715" t="s">
        <v>301</v>
      </c>
      <c r="BR4" s="715"/>
      <c r="BS4" s="715"/>
      <c r="BT4" s="715"/>
      <c r="BU4" s="715"/>
      <c r="BV4" s="715"/>
      <c r="BW4" s="715"/>
      <c r="BX4" s="715"/>
      <c r="BY4" s="715"/>
      <c r="BZ4" s="715"/>
      <c r="CA4" s="715"/>
      <c r="CB4" s="715"/>
      <c r="CC4" s="715"/>
      <c r="CD4" s="715"/>
      <c r="CE4" s="715"/>
      <c r="CF4" s="715"/>
      <c r="CG4" s="715"/>
      <c r="CH4" s="715"/>
      <c r="CI4" s="715"/>
      <c r="CJ4" s="715"/>
      <c r="CK4" s="715"/>
      <c r="CL4" s="715"/>
      <c r="CM4" s="715"/>
      <c r="CN4" s="715"/>
      <c r="CO4" s="715"/>
      <c r="CP4" s="715"/>
      <c r="CQ4" s="715"/>
      <c r="CR4" s="715"/>
      <c r="CS4" s="715"/>
      <c r="CT4" s="715"/>
      <c r="CU4" s="715"/>
      <c r="CV4" s="715"/>
      <c r="CW4" s="715"/>
      <c r="CX4" s="715"/>
      <c r="CY4" s="715"/>
      <c r="CZ4" s="715"/>
      <c r="DA4" s="715"/>
      <c r="DB4" s="715"/>
      <c r="DC4" s="715"/>
      <c r="DD4" s="715"/>
      <c r="DE4" s="715"/>
      <c r="DF4" s="715"/>
      <c r="DG4" s="715"/>
      <c r="DH4" s="715"/>
      <c r="DI4" s="715"/>
      <c r="DJ4" s="715"/>
      <c r="DK4" s="715"/>
      <c r="DL4" s="715"/>
      <c r="DM4" s="715"/>
      <c r="DN4" s="715"/>
      <c r="DO4" s="715"/>
      <c r="DP4" s="715"/>
      <c r="DQ4" s="715"/>
      <c r="DR4" s="715"/>
      <c r="DS4" s="715"/>
      <c r="DT4" s="715"/>
      <c r="DU4" s="715"/>
      <c r="DV4" s="715"/>
      <c r="DW4" s="715"/>
      <c r="DX4" s="715"/>
      <c r="DY4" s="715"/>
      <c r="DZ4" s="715"/>
      <c r="EA4" s="93"/>
    </row>
    <row r="5" spans="1:131" s="94" customFormat="1" ht="26.25" customHeight="1" x14ac:dyDescent="0.2">
      <c r="A5" s="704" t="s">
        <v>302</v>
      </c>
      <c r="B5" s="705"/>
      <c r="C5" s="705"/>
      <c r="D5" s="705"/>
      <c r="E5" s="705"/>
      <c r="F5" s="705"/>
      <c r="G5" s="705"/>
      <c r="H5" s="705"/>
      <c r="I5" s="705"/>
      <c r="J5" s="705"/>
      <c r="K5" s="705"/>
      <c r="L5" s="705"/>
      <c r="M5" s="705"/>
      <c r="N5" s="705"/>
      <c r="O5" s="705"/>
      <c r="P5" s="706"/>
      <c r="Q5" s="700" t="s">
        <v>303</v>
      </c>
      <c r="R5" s="696"/>
      <c r="S5" s="696"/>
      <c r="T5" s="696"/>
      <c r="U5" s="697"/>
      <c r="V5" s="700" t="s">
        <v>304</v>
      </c>
      <c r="W5" s="696"/>
      <c r="X5" s="696"/>
      <c r="Y5" s="696"/>
      <c r="Z5" s="697"/>
      <c r="AA5" s="700" t="s">
        <v>305</v>
      </c>
      <c r="AB5" s="696"/>
      <c r="AC5" s="696"/>
      <c r="AD5" s="696"/>
      <c r="AE5" s="696"/>
      <c r="AF5" s="716" t="s">
        <v>306</v>
      </c>
      <c r="AG5" s="696"/>
      <c r="AH5" s="696"/>
      <c r="AI5" s="696"/>
      <c r="AJ5" s="702"/>
      <c r="AK5" s="696" t="s">
        <v>307</v>
      </c>
      <c r="AL5" s="696"/>
      <c r="AM5" s="696"/>
      <c r="AN5" s="696"/>
      <c r="AO5" s="697"/>
      <c r="AP5" s="700" t="s">
        <v>308</v>
      </c>
      <c r="AQ5" s="696"/>
      <c r="AR5" s="696"/>
      <c r="AS5" s="696"/>
      <c r="AT5" s="697"/>
      <c r="AU5" s="700" t="s">
        <v>309</v>
      </c>
      <c r="AV5" s="696"/>
      <c r="AW5" s="696"/>
      <c r="AX5" s="696"/>
      <c r="AY5" s="702"/>
      <c r="AZ5" s="91"/>
      <c r="BA5" s="91"/>
      <c r="BB5" s="91"/>
      <c r="BC5" s="91"/>
      <c r="BD5" s="91"/>
      <c r="BE5" s="92"/>
      <c r="BF5" s="92"/>
      <c r="BG5" s="92"/>
      <c r="BH5" s="92"/>
      <c r="BI5" s="92"/>
      <c r="BJ5" s="92"/>
      <c r="BK5" s="92"/>
      <c r="BL5" s="92"/>
      <c r="BM5" s="92"/>
      <c r="BN5" s="92"/>
      <c r="BO5" s="92"/>
      <c r="BP5" s="92"/>
      <c r="BQ5" s="704" t="s">
        <v>310</v>
      </c>
      <c r="BR5" s="705"/>
      <c r="BS5" s="705"/>
      <c r="BT5" s="705"/>
      <c r="BU5" s="705"/>
      <c r="BV5" s="705"/>
      <c r="BW5" s="705"/>
      <c r="BX5" s="705"/>
      <c r="BY5" s="705"/>
      <c r="BZ5" s="705"/>
      <c r="CA5" s="705"/>
      <c r="CB5" s="705"/>
      <c r="CC5" s="705"/>
      <c r="CD5" s="705"/>
      <c r="CE5" s="705"/>
      <c r="CF5" s="705"/>
      <c r="CG5" s="706"/>
      <c r="CH5" s="700" t="s">
        <v>311</v>
      </c>
      <c r="CI5" s="696"/>
      <c r="CJ5" s="696"/>
      <c r="CK5" s="696"/>
      <c r="CL5" s="697"/>
      <c r="CM5" s="700" t="s">
        <v>312</v>
      </c>
      <c r="CN5" s="696"/>
      <c r="CO5" s="696"/>
      <c r="CP5" s="696"/>
      <c r="CQ5" s="697"/>
      <c r="CR5" s="700" t="s">
        <v>313</v>
      </c>
      <c r="CS5" s="696"/>
      <c r="CT5" s="696"/>
      <c r="CU5" s="696"/>
      <c r="CV5" s="697"/>
      <c r="CW5" s="700" t="s">
        <v>314</v>
      </c>
      <c r="CX5" s="696"/>
      <c r="CY5" s="696"/>
      <c r="CZ5" s="696"/>
      <c r="DA5" s="697"/>
      <c r="DB5" s="700" t="s">
        <v>315</v>
      </c>
      <c r="DC5" s="696"/>
      <c r="DD5" s="696"/>
      <c r="DE5" s="696"/>
      <c r="DF5" s="697"/>
      <c r="DG5" s="749" t="s">
        <v>316</v>
      </c>
      <c r="DH5" s="750"/>
      <c r="DI5" s="750"/>
      <c r="DJ5" s="750"/>
      <c r="DK5" s="751"/>
      <c r="DL5" s="749" t="s">
        <v>317</v>
      </c>
      <c r="DM5" s="750"/>
      <c r="DN5" s="750"/>
      <c r="DO5" s="750"/>
      <c r="DP5" s="751"/>
      <c r="DQ5" s="700" t="s">
        <v>318</v>
      </c>
      <c r="DR5" s="696"/>
      <c r="DS5" s="696"/>
      <c r="DT5" s="696"/>
      <c r="DU5" s="697"/>
      <c r="DV5" s="700" t="s">
        <v>309</v>
      </c>
      <c r="DW5" s="696"/>
      <c r="DX5" s="696"/>
      <c r="DY5" s="696"/>
      <c r="DZ5" s="702"/>
      <c r="EA5" s="93"/>
    </row>
    <row r="6" spans="1:131" s="94" customFormat="1" ht="26.25" customHeight="1" thickBot="1" x14ac:dyDescent="0.25">
      <c r="A6" s="707"/>
      <c r="B6" s="708"/>
      <c r="C6" s="708"/>
      <c r="D6" s="708"/>
      <c r="E6" s="708"/>
      <c r="F6" s="708"/>
      <c r="G6" s="708"/>
      <c r="H6" s="708"/>
      <c r="I6" s="708"/>
      <c r="J6" s="708"/>
      <c r="K6" s="708"/>
      <c r="L6" s="708"/>
      <c r="M6" s="708"/>
      <c r="N6" s="708"/>
      <c r="O6" s="708"/>
      <c r="P6" s="709"/>
      <c r="Q6" s="701"/>
      <c r="R6" s="698"/>
      <c r="S6" s="698"/>
      <c r="T6" s="698"/>
      <c r="U6" s="699"/>
      <c r="V6" s="701"/>
      <c r="W6" s="698"/>
      <c r="X6" s="698"/>
      <c r="Y6" s="698"/>
      <c r="Z6" s="699"/>
      <c r="AA6" s="701"/>
      <c r="AB6" s="698"/>
      <c r="AC6" s="698"/>
      <c r="AD6" s="698"/>
      <c r="AE6" s="698"/>
      <c r="AF6" s="717"/>
      <c r="AG6" s="698"/>
      <c r="AH6" s="698"/>
      <c r="AI6" s="698"/>
      <c r="AJ6" s="703"/>
      <c r="AK6" s="698"/>
      <c r="AL6" s="698"/>
      <c r="AM6" s="698"/>
      <c r="AN6" s="698"/>
      <c r="AO6" s="699"/>
      <c r="AP6" s="701"/>
      <c r="AQ6" s="698"/>
      <c r="AR6" s="698"/>
      <c r="AS6" s="698"/>
      <c r="AT6" s="699"/>
      <c r="AU6" s="701"/>
      <c r="AV6" s="698"/>
      <c r="AW6" s="698"/>
      <c r="AX6" s="698"/>
      <c r="AY6" s="703"/>
      <c r="AZ6" s="91"/>
      <c r="BA6" s="91"/>
      <c r="BB6" s="91"/>
      <c r="BC6" s="91"/>
      <c r="BD6" s="91"/>
      <c r="BE6" s="92"/>
      <c r="BF6" s="92"/>
      <c r="BG6" s="92"/>
      <c r="BH6" s="92"/>
      <c r="BI6" s="92"/>
      <c r="BJ6" s="92"/>
      <c r="BK6" s="92"/>
      <c r="BL6" s="92"/>
      <c r="BM6" s="92"/>
      <c r="BN6" s="92"/>
      <c r="BO6" s="92"/>
      <c r="BP6" s="92"/>
      <c r="BQ6" s="707"/>
      <c r="BR6" s="708"/>
      <c r="BS6" s="708"/>
      <c r="BT6" s="708"/>
      <c r="BU6" s="708"/>
      <c r="BV6" s="708"/>
      <c r="BW6" s="708"/>
      <c r="BX6" s="708"/>
      <c r="BY6" s="708"/>
      <c r="BZ6" s="708"/>
      <c r="CA6" s="708"/>
      <c r="CB6" s="708"/>
      <c r="CC6" s="708"/>
      <c r="CD6" s="708"/>
      <c r="CE6" s="708"/>
      <c r="CF6" s="708"/>
      <c r="CG6" s="709"/>
      <c r="CH6" s="701"/>
      <c r="CI6" s="698"/>
      <c r="CJ6" s="698"/>
      <c r="CK6" s="698"/>
      <c r="CL6" s="699"/>
      <c r="CM6" s="701"/>
      <c r="CN6" s="698"/>
      <c r="CO6" s="698"/>
      <c r="CP6" s="698"/>
      <c r="CQ6" s="699"/>
      <c r="CR6" s="701"/>
      <c r="CS6" s="698"/>
      <c r="CT6" s="698"/>
      <c r="CU6" s="698"/>
      <c r="CV6" s="699"/>
      <c r="CW6" s="701"/>
      <c r="CX6" s="698"/>
      <c r="CY6" s="698"/>
      <c r="CZ6" s="698"/>
      <c r="DA6" s="699"/>
      <c r="DB6" s="701"/>
      <c r="DC6" s="698"/>
      <c r="DD6" s="698"/>
      <c r="DE6" s="698"/>
      <c r="DF6" s="699"/>
      <c r="DG6" s="752"/>
      <c r="DH6" s="753"/>
      <c r="DI6" s="753"/>
      <c r="DJ6" s="753"/>
      <c r="DK6" s="754"/>
      <c r="DL6" s="752"/>
      <c r="DM6" s="753"/>
      <c r="DN6" s="753"/>
      <c r="DO6" s="753"/>
      <c r="DP6" s="754"/>
      <c r="DQ6" s="701"/>
      <c r="DR6" s="698"/>
      <c r="DS6" s="698"/>
      <c r="DT6" s="698"/>
      <c r="DU6" s="699"/>
      <c r="DV6" s="701"/>
      <c r="DW6" s="698"/>
      <c r="DX6" s="698"/>
      <c r="DY6" s="698"/>
      <c r="DZ6" s="703"/>
      <c r="EA6" s="93"/>
    </row>
    <row r="7" spans="1:131" s="94" customFormat="1" ht="26.25" customHeight="1" thickTop="1" x14ac:dyDescent="0.2">
      <c r="A7" s="95">
        <v>1</v>
      </c>
      <c r="B7" s="735" t="s">
        <v>319</v>
      </c>
      <c r="C7" s="736"/>
      <c r="D7" s="736"/>
      <c r="E7" s="736"/>
      <c r="F7" s="736"/>
      <c r="G7" s="736"/>
      <c r="H7" s="736"/>
      <c r="I7" s="736"/>
      <c r="J7" s="736"/>
      <c r="K7" s="736"/>
      <c r="L7" s="736"/>
      <c r="M7" s="736"/>
      <c r="N7" s="736"/>
      <c r="O7" s="736"/>
      <c r="P7" s="737"/>
      <c r="Q7" s="738">
        <v>12299</v>
      </c>
      <c r="R7" s="739"/>
      <c r="S7" s="739"/>
      <c r="T7" s="739"/>
      <c r="U7" s="739"/>
      <c r="V7" s="739">
        <v>11588</v>
      </c>
      <c r="W7" s="739"/>
      <c r="X7" s="739"/>
      <c r="Y7" s="739"/>
      <c r="Z7" s="739"/>
      <c r="AA7" s="739">
        <v>711</v>
      </c>
      <c r="AB7" s="739"/>
      <c r="AC7" s="739"/>
      <c r="AD7" s="739"/>
      <c r="AE7" s="740"/>
      <c r="AF7" s="741">
        <v>680</v>
      </c>
      <c r="AG7" s="742"/>
      <c r="AH7" s="742"/>
      <c r="AI7" s="742"/>
      <c r="AJ7" s="743"/>
      <c r="AK7" s="744"/>
      <c r="AL7" s="745"/>
      <c r="AM7" s="745"/>
      <c r="AN7" s="745"/>
      <c r="AO7" s="745"/>
      <c r="AP7" s="745">
        <v>6278</v>
      </c>
      <c r="AQ7" s="745"/>
      <c r="AR7" s="745"/>
      <c r="AS7" s="745"/>
      <c r="AT7" s="745"/>
      <c r="AU7" s="746"/>
      <c r="AV7" s="746"/>
      <c r="AW7" s="746"/>
      <c r="AX7" s="746"/>
      <c r="AY7" s="747"/>
      <c r="AZ7" s="91"/>
      <c r="BA7" s="91"/>
      <c r="BB7" s="91"/>
      <c r="BC7" s="91"/>
      <c r="BD7" s="91"/>
      <c r="BE7" s="92"/>
      <c r="BF7" s="92"/>
      <c r="BG7" s="92"/>
      <c r="BH7" s="92"/>
      <c r="BI7" s="92"/>
      <c r="BJ7" s="92"/>
      <c r="BK7" s="92"/>
      <c r="BL7" s="92"/>
      <c r="BM7" s="92"/>
      <c r="BN7" s="92"/>
      <c r="BO7" s="92"/>
      <c r="BP7" s="92"/>
      <c r="BQ7" s="95">
        <v>1</v>
      </c>
      <c r="BR7" s="96"/>
      <c r="BS7" s="721" t="s">
        <v>320</v>
      </c>
      <c r="BT7" s="722"/>
      <c r="BU7" s="722"/>
      <c r="BV7" s="722"/>
      <c r="BW7" s="722"/>
      <c r="BX7" s="722"/>
      <c r="BY7" s="722"/>
      <c r="BZ7" s="722"/>
      <c r="CA7" s="722"/>
      <c r="CB7" s="722"/>
      <c r="CC7" s="722"/>
      <c r="CD7" s="722"/>
      <c r="CE7" s="722"/>
      <c r="CF7" s="722"/>
      <c r="CG7" s="748"/>
      <c r="CH7" s="718">
        <v>57</v>
      </c>
      <c r="CI7" s="719"/>
      <c r="CJ7" s="719"/>
      <c r="CK7" s="719"/>
      <c r="CL7" s="720"/>
      <c r="CM7" s="718">
        <v>267</v>
      </c>
      <c r="CN7" s="719"/>
      <c r="CO7" s="719"/>
      <c r="CP7" s="719"/>
      <c r="CQ7" s="720"/>
      <c r="CR7" s="718">
        <v>3</v>
      </c>
      <c r="CS7" s="719"/>
      <c r="CT7" s="719"/>
      <c r="CU7" s="719"/>
      <c r="CV7" s="720"/>
      <c r="CW7" s="718" t="s">
        <v>321</v>
      </c>
      <c r="CX7" s="719"/>
      <c r="CY7" s="719"/>
      <c r="CZ7" s="719"/>
      <c r="DA7" s="720"/>
      <c r="DB7" s="718" t="s">
        <v>321</v>
      </c>
      <c r="DC7" s="719"/>
      <c r="DD7" s="719"/>
      <c r="DE7" s="719"/>
      <c r="DF7" s="720"/>
      <c r="DG7" s="718" t="s">
        <v>321</v>
      </c>
      <c r="DH7" s="719"/>
      <c r="DI7" s="719"/>
      <c r="DJ7" s="719"/>
      <c r="DK7" s="720"/>
      <c r="DL7" s="718">
        <v>28</v>
      </c>
      <c r="DM7" s="719"/>
      <c r="DN7" s="719"/>
      <c r="DO7" s="719"/>
      <c r="DP7" s="720"/>
      <c r="DQ7" s="718" t="s">
        <v>321</v>
      </c>
      <c r="DR7" s="719"/>
      <c r="DS7" s="719"/>
      <c r="DT7" s="719"/>
      <c r="DU7" s="720"/>
      <c r="DV7" s="721" t="s">
        <v>321</v>
      </c>
      <c r="DW7" s="722"/>
      <c r="DX7" s="722"/>
      <c r="DY7" s="722"/>
      <c r="DZ7" s="723"/>
      <c r="EA7" s="93"/>
    </row>
    <row r="8" spans="1:131" s="94" customFormat="1" ht="26.25" customHeight="1" x14ac:dyDescent="0.2">
      <c r="A8" s="97">
        <v>2</v>
      </c>
      <c r="B8" s="724" t="s">
        <v>322</v>
      </c>
      <c r="C8" s="725"/>
      <c r="D8" s="725"/>
      <c r="E8" s="725"/>
      <c r="F8" s="725"/>
      <c r="G8" s="725"/>
      <c r="H8" s="725"/>
      <c r="I8" s="725"/>
      <c r="J8" s="725"/>
      <c r="K8" s="725"/>
      <c r="L8" s="725"/>
      <c r="M8" s="725"/>
      <c r="N8" s="725"/>
      <c r="O8" s="725"/>
      <c r="P8" s="726"/>
      <c r="Q8" s="727">
        <v>110</v>
      </c>
      <c r="R8" s="728"/>
      <c r="S8" s="728"/>
      <c r="T8" s="728"/>
      <c r="U8" s="728"/>
      <c r="V8" s="728">
        <v>110</v>
      </c>
      <c r="W8" s="728"/>
      <c r="X8" s="728"/>
      <c r="Y8" s="728"/>
      <c r="Z8" s="728"/>
      <c r="AA8" s="728">
        <v>0</v>
      </c>
      <c r="AB8" s="728"/>
      <c r="AC8" s="728"/>
      <c r="AD8" s="728"/>
      <c r="AE8" s="729"/>
      <c r="AF8" s="730">
        <v>0</v>
      </c>
      <c r="AG8" s="731"/>
      <c r="AH8" s="731"/>
      <c r="AI8" s="731"/>
      <c r="AJ8" s="732"/>
      <c r="AK8" s="733"/>
      <c r="AL8" s="734"/>
      <c r="AM8" s="734"/>
      <c r="AN8" s="734"/>
      <c r="AO8" s="734"/>
      <c r="AP8" s="734"/>
      <c r="AQ8" s="734"/>
      <c r="AR8" s="734"/>
      <c r="AS8" s="734"/>
      <c r="AT8" s="734"/>
      <c r="AU8" s="755"/>
      <c r="AV8" s="755"/>
      <c r="AW8" s="755"/>
      <c r="AX8" s="755"/>
      <c r="AY8" s="756"/>
      <c r="AZ8" s="91"/>
      <c r="BA8" s="91"/>
      <c r="BB8" s="91"/>
      <c r="BC8" s="91"/>
      <c r="BD8" s="91"/>
      <c r="BE8" s="92"/>
      <c r="BF8" s="92"/>
      <c r="BG8" s="92"/>
      <c r="BH8" s="92"/>
      <c r="BI8" s="92"/>
      <c r="BJ8" s="92"/>
      <c r="BK8" s="92"/>
      <c r="BL8" s="92"/>
      <c r="BM8" s="92"/>
      <c r="BN8" s="92"/>
      <c r="BO8" s="92"/>
      <c r="BP8" s="92"/>
      <c r="BQ8" s="97">
        <v>2</v>
      </c>
      <c r="BR8" s="98"/>
      <c r="BS8" s="757"/>
      <c r="BT8" s="758"/>
      <c r="BU8" s="758"/>
      <c r="BV8" s="758"/>
      <c r="BW8" s="758"/>
      <c r="BX8" s="758"/>
      <c r="BY8" s="758"/>
      <c r="BZ8" s="758"/>
      <c r="CA8" s="758"/>
      <c r="CB8" s="758"/>
      <c r="CC8" s="758"/>
      <c r="CD8" s="758"/>
      <c r="CE8" s="758"/>
      <c r="CF8" s="758"/>
      <c r="CG8" s="759"/>
      <c r="CH8" s="760"/>
      <c r="CI8" s="761"/>
      <c r="CJ8" s="761"/>
      <c r="CK8" s="761"/>
      <c r="CL8" s="762"/>
      <c r="CM8" s="760"/>
      <c r="CN8" s="761"/>
      <c r="CO8" s="761"/>
      <c r="CP8" s="761"/>
      <c r="CQ8" s="762"/>
      <c r="CR8" s="760"/>
      <c r="CS8" s="761"/>
      <c r="CT8" s="761"/>
      <c r="CU8" s="761"/>
      <c r="CV8" s="762"/>
      <c r="CW8" s="760"/>
      <c r="CX8" s="761"/>
      <c r="CY8" s="761"/>
      <c r="CZ8" s="761"/>
      <c r="DA8" s="762"/>
      <c r="DB8" s="760"/>
      <c r="DC8" s="761"/>
      <c r="DD8" s="761"/>
      <c r="DE8" s="761"/>
      <c r="DF8" s="762"/>
      <c r="DG8" s="760"/>
      <c r="DH8" s="761"/>
      <c r="DI8" s="761"/>
      <c r="DJ8" s="761"/>
      <c r="DK8" s="762"/>
      <c r="DL8" s="760"/>
      <c r="DM8" s="761"/>
      <c r="DN8" s="761"/>
      <c r="DO8" s="761"/>
      <c r="DP8" s="762"/>
      <c r="DQ8" s="760"/>
      <c r="DR8" s="761"/>
      <c r="DS8" s="761"/>
      <c r="DT8" s="761"/>
      <c r="DU8" s="762"/>
      <c r="DV8" s="757"/>
      <c r="DW8" s="758"/>
      <c r="DX8" s="758"/>
      <c r="DY8" s="758"/>
      <c r="DZ8" s="763"/>
      <c r="EA8" s="93"/>
    </row>
    <row r="9" spans="1:131" s="94" customFormat="1" ht="26.25" customHeight="1" x14ac:dyDescent="0.2">
      <c r="A9" s="97">
        <v>3</v>
      </c>
      <c r="B9" s="724" t="s">
        <v>323</v>
      </c>
      <c r="C9" s="725"/>
      <c r="D9" s="725"/>
      <c r="E9" s="725"/>
      <c r="F9" s="725"/>
      <c r="G9" s="725"/>
      <c r="H9" s="725"/>
      <c r="I9" s="725"/>
      <c r="J9" s="725"/>
      <c r="K9" s="725"/>
      <c r="L9" s="725"/>
      <c r="M9" s="725"/>
      <c r="N9" s="725"/>
      <c r="O9" s="725"/>
      <c r="P9" s="726"/>
      <c r="Q9" s="727">
        <v>145</v>
      </c>
      <c r="R9" s="728"/>
      <c r="S9" s="728"/>
      <c r="T9" s="728"/>
      <c r="U9" s="728"/>
      <c r="V9" s="728">
        <v>145</v>
      </c>
      <c r="W9" s="728"/>
      <c r="X9" s="728"/>
      <c r="Y9" s="728"/>
      <c r="Z9" s="728"/>
      <c r="AA9" s="728">
        <v>0</v>
      </c>
      <c r="AB9" s="728"/>
      <c r="AC9" s="728"/>
      <c r="AD9" s="728"/>
      <c r="AE9" s="729"/>
      <c r="AF9" s="730">
        <v>0</v>
      </c>
      <c r="AG9" s="731"/>
      <c r="AH9" s="731"/>
      <c r="AI9" s="731"/>
      <c r="AJ9" s="732"/>
      <c r="AK9" s="733"/>
      <c r="AL9" s="734"/>
      <c r="AM9" s="734"/>
      <c r="AN9" s="734"/>
      <c r="AO9" s="734"/>
      <c r="AP9" s="734"/>
      <c r="AQ9" s="734"/>
      <c r="AR9" s="734"/>
      <c r="AS9" s="734"/>
      <c r="AT9" s="734"/>
      <c r="AU9" s="755"/>
      <c r="AV9" s="755"/>
      <c r="AW9" s="755"/>
      <c r="AX9" s="755"/>
      <c r="AY9" s="756"/>
      <c r="AZ9" s="91"/>
      <c r="BA9" s="91"/>
      <c r="BB9" s="91"/>
      <c r="BC9" s="91"/>
      <c r="BD9" s="91"/>
      <c r="BE9" s="92"/>
      <c r="BF9" s="92"/>
      <c r="BG9" s="92"/>
      <c r="BH9" s="92"/>
      <c r="BI9" s="92"/>
      <c r="BJ9" s="92"/>
      <c r="BK9" s="92"/>
      <c r="BL9" s="92"/>
      <c r="BM9" s="92"/>
      <c r="BN9" s="92"/>
      <c r="BO9" s="92"/>
      <c r="BP9" s="92"/>
      <c r="BQ9" s="97">
        <v>3</v>
      </c>
      <c r="BR9" s="98"/>
      <c r="BS9" s="757"/>
      <c r="BT9" s="758"/>
      <c r="BU9" s="758"/>
      <c r="BV9" s="758"/>
      <c r="BW9" s="758"/>
      <c r="BX9" s="758"/>
      <c r="BY9" s="758"/>
      <c r="BZ9" s="758"/>
      <c r="CA9" s="758"/>
      <c r="CB9" s="758"/>
      <c r="CC9" s="758"/>
      <c r="CD9" s="758"/>
      <c r="CE9" s="758"/>
      <c r="CF9" s="758"/>
      <c r="CG9" s="759"/>
      <c r="CH9" s="760"/>
      <c r="CI9" s="761"/>
      <c r="CJ9" s="761"/>
      <c r="CK9" s="761"/>
      <c r="CL9" s="762"/>
      <c r="CM9" s="760"/>
      <c r="CN9" s="761"/>
      <c r="CO9" s="761"/>
      <c r="CP9" s="761"/>
      <c r="CQ9" s="762"/>
      <c r="CR9" s="760"/>
      <c r="CS9" s="761"/>
      <c r="CT9" s="761"/>
      <c r="CU9" s="761"/>
      <c r="CV9" s="762"/>
      <c r="CW9" s="760"/>
      <c r="CX9" s="761"/>
      <c r="CY9" s="761"/>
      <c r="CZ9" s="761"/>
      <c r="DA9" s="762"/>
      <c r="DB9" s="760"/>
      <c r="DC9" s="761"/>
      <c r="DD9" s="761"/>
      <c r="DE9" s="761"/>
      <c r="DF9" s="762"/>
      <c r="DG9" s="760"/>
      <c r="DH9" s="761"/>
      <c r="DI9" s="761"/>
      <c r="DJ9" s="761"/>
      <c r="DK9" s="762"/>
      <c r="DL9" s="760"/>
      <c r="DM9" s="761"/>
      <c r="DN9" s="761"/>
      <c r="DO9" s="761"/>
      <c r="DP9" s="762"/>
      <c r="DQ9" s="760"/>
      <c r="DR9" s="761"/>
      <c r="DS9" s="761"/>
      <c r="DT9" s="761"/>
      <c r="DU9" s="762"/>
      <c r="DV9" s="757"/>
      <c r="DW9" s="758"/>
      <c r="DX9" s="758"/>
      <c r="DY9" s="758"/>
      <c r="DZ9" s="763"/>
      <c r="EA9" s="93"/>
    </row>
    <row r="10" spans="1:131" s="94" customFormat="1" ht="26.25" customHeight="1" x14ac:dyDescent="0.2">
      <c r="A10" s="97">
        <v>4</v>
      </c>
      <c r="B10" s="724"/>
      <c r="C10" s="725"/>
      <c r="D10" s="725"/>
      <c r="E10" s="725"/>
      <c r="F10" s="725"/>
      <c r="G10" s="725"/>
      <c r="H10" s="725"/>
      <c r="I10" s="725"/>
      <c r="J10" s="725"/>
      <c r="K10" s="725"/>
      <c r="L10" s="725"/>
      <c r="M10" s="725"/>
      <c r="N10" s="725"/>
      <c r="O10" s="725"/>
      <c r="P10" s="726"/>
      <c r="Q10" s="727"/>
      <c r="R10" s="728"/>
      <c r="S10" s="728"/>
      <c r="T10" s="728"/>
      <c r="U10" s="728"/>
      <c r="V10" s="728"/>
      <c r="W10" s="728"/>
      <c r="X10" s="728"/>
      <c r="Y10" s="728"/>
      <c r="Z10" s="728"/>
      <c r="AA10" s="728"/>
      <c r="AB10" s="728"/>
      <c r="AC10" s="728"/>
      <c r="AD10" s="728"/>
      <c r="AE10" s="729"/>
      <c r="AF10" s="730"/>
      <c r="AG10" s="731"/>
      <c r="AH10" s="731"/>
      <c r="AI10" s="731"/>
      <c r="AJ10" s="732"/>
      <c r="AK10" s="733"/>
      <c r="AL10" s="734"/>
      <c r="AM10" s="734"/>
      <c r="AN10" s="734"/>
      <c r="AO10" s="734"/>
      <c r="AP10" s="734"/>
      <c r="AQ10" s="734"/>
      <c r="AR10" s="734"/>
      <c r="AS10" s="734"/>
      <c r="AT10" s="734"/>
      <c r="AU10" s="755"/>
      <c r="AV10" s="755"/>
      <c r="AW10" s="755"/>
      <c r="AX10" s="755"/>
      <c r="AY10" s="756"/>
      <c r="AZ10" s="91"/>
      <c r="BA10" s="91"/>
      <c r="BB10" s="91"/>
      <c r="BC10" s="91"/>
      <c r="BD10" s="91"/>
      <c r="BE10" s="92"/>
      <c r="BF10" s="92"/>
      <c r="BG10" s="92"/>
      <c r="BH10" s="92"/>
      <c r="BI10" s="92"/>
      <c r="BJ10" s="92"/>
      <c r="BK10" s="92"/>
      <c r="BL10" s="92"/>
      <c r="BM10" s="92"/>
      <c r="BN10" s="92"/>
      <c r="BO10" s="92"/>
      <c r="BP10" s="92"/>
      <c r="BQ10" s="97">
        <v>4</v>
      </c>
      <c r="BR10" s="98"/>
      <c r="BS10" s="757"/>
      <c r="BT10" s="758"/>
      <c r="BU10" s="758"/>
      <c r="BV10" s="758"/>
      <c r="BW10" s="758"/>
      <c r="BX10" s="758"/>
      <c r="BY10" s="758"/>
      <c r="BZ10" s="758"/>
      <c r="CA10" s="758"/>
      <c r="CB10" s="758"/>
      <c r="CC10" s="758"/>
      <c r="CD10" s="758"/>
      <c r="CE10" s="758"/>
      <c r="CF10" s="758"/>
      <c r="CG10" s="759"/>
      <c r="CH10" s="760"/>
      <c r="CI10" s="761"/>
      <c r="CJ10" s="761"/>
      <c r="CK10" s="761"/>
      <c r="CL10" s="762"/>
      <c r="CM10" s="760"/>
      <c r="CN10" s="761"/>
      <c r="CO10" s="761"/>
      <c r="CP10" s="761"/>
      <c r="CQ10" s="762"/>
      <c r="CR10" s="760"/>
      <c r="CS10" s="761"/>
      <c r="CT10" s="761"/>
      <c r="CU10" s="761"/>
      <c r="CV10" s="762"/>
      <c r="CW10" s="760"/>
      <c r="CX10" s="761"/>
      <c r="CY10" s="761"/>
      <c r="CZ10" s="761"/>
      <c r="DA10" s="762"/>
      <c r="DB10" s="760"/>
      <c r="DC10" s="761"/>
      <c r="DD10" s="761"/>
      <c r="DE10" s="761"/>
      <c r="DF10" s="762"/>
      <c r="DG10" s="760"/>
      <c r="DH10" s="761"/>
      <c r="DI10" s="761"/>
      <c r="DJ10" s="761"/>
      <c r="DK10" s="762"/>
      <c r="DL10" s="760"/>
      <c r="DM10" s="761"/>
      <c r="DN10" s="761"/>
      <c r="DO10" s="761"/>
      <c r="DP10" s="762"/>
      <c r="DQ10" s="760"/>
      <c r="DR10" s="761"/>
      <c r="DS10" s="761"/>
      <c r="DT10" s="761"/>
      <c r="DU10" s="762"/>
      <c r="DV10" s="757"/>
      <c r="DW10" s="758"/>
      <c r="DX10" s="758"/>
      <c r="DY10" s="758"/>
      <c r="DZ10" s="763"/>
      <c r="EA10" s="93"/>
    </row>
    <row r="11" spans="1:131" s="94" customFormat="1" ht="26.25" customHeight="1" x14ac:dyDescent="0.2">
      <c r="A11" s="97">
        <v>5</v>
      </c>
      <c r="B11" s="724"/>
      <c r="C11" s="725"/>
      <c r="D11" s="725"/>
      <c r="E11" s="725"/>
      <c r="F11" s="725"/>
      <c r="G11" s="725"/>
      <c r="H11" s="725"/>
      <c r="I11" s="725"/>
      <c r="J11" s="725"/>
      <c r="K11" s="725"/>
      <c r="L11" s="725"/>
      <c r="M11" s="725"/>
      <c r="N11" s="725"/>
      <c r="O11" s="725"/>
      <c r="P11" s="726"/>
      <c r="Q11" s="727"/>
      <c r="R11" s="728"/>
      <c r="S11" s="728"/>
      <c r="T11" s="728"/>
      <c r="U11" s="728"/>
      <c r="V11" s="728"/>
      <c r="W11" s="728"/>
      <c r="X11" s="728"/>
      <c r="Y11" s="728"/>
      <c r="Z11" s="728"/>
      <c r="AA11" s="728"/>
      <c r="AB11" s="728"/>
      <c r="AC11" s="728"/>
      <c r="AD11" s="728"/>
      <c r="AE11" s="729"/>
      <c r="AF11" s="730"/>
      <c r="AG11" s="731"/>
      <c r="AH11" s="731"/>
      <c r="AI11" s="731"/>
      <c r="AJ11" s="732"/>
      <c r="AK11" s="733"/>
      <c r="AL11" s="734"/>
      <c r="AM11" s="734"/>
      <c r="AN11" s="734"/>
      <c r="AO11" s="734"/>
      <c r="AP11" s="734"/>
      <c r="AQ11" s="734"/>
      <c r="AR11" s="734"/>
      <c r="AS11" s="734"/>
      <c r="AT11" s="734"/>
      <c r="AU11" s="755"/>
      <c r="AV11" s="755"/>
      <c r="AW11" s="755"/>
      <c r="AX11" s="755"/>
      <c r="AY11" s="756"/>
      <c r="AZ11" s="91"/>
      <c r="BA11" s="91"/>
      <c r="BB11" s="91"/>
      <c r="BC11" s="91"/>
      <c r="BD11" s="91"/>
      <c r="BE11" s="92"/>
      <c r="BF11" s="92"/>
      <c r="BG11" s="92"/>
      <c r="BH11" s="92"/>
      <c r="BI11" s="92"/>
      <c r="BJ11" s="92"/>
      <c r="BK11" s="92"/>
      <c r="BL11" s="92"/>
      <c r="BM11" s="92"/>
      <c r="BN11" s="92"/>
      <c r="BO11" s="92"/>
      <c r="BP11" s="92"/>
      <c r="BQ11" s="97">
        <v>5</v>
      </c>
      <c r="BR11" s="98"/>
      <c r="BS11" s="757"/>
      <c r="BT11" s="758"/>
      <c r="BU11" s="758"/>
      <c r="BV11" s="758"/>
      <c r="BW11" s="758"/>
      <c r="BX11" s="758"/>
      <c r="BY11" s="758"/>
      <c r="BZ11" s="758"/>
      <c r="CA11" s="758"/>
      <c r="CB11" s="758"/>
      <c r="CC11" s="758"/>
      <c r="CD11" s="758"/>
      <c r="CE11" s="758"/>
      <c r="CF11" s="758"/>
      <c r="CG11" s="759"/>
      <c r="CH11" s="760"/>
      <c r="CI11" s="761"/>
      <c r="CJ11" s="761"/>
      <c r="CK11" s="761"/>
      <c r="CL11" s="762"/>
      <c r="CM11" s="760"/>
      <c r="CN11" s="761"/>
      <c r="CO11" s="761"/>
      <c r="CP11" s="761"/>
      <c r="CQ11" s="762"/>
      <c r="CR11" s="760"/>
      <c r="CS11" s="761"/>
      <c r="CT11" s="761"/>
      <c r="CU11" s="761"/>
      <c r="CV11" s="762"/>
      <c r="CW11" s="760"/>
      <c r="CX11" s="761"/>
      <c r="CY11" s="761"/>
      <c r="CZ11" s="761"/>
      <c r="DA11" s="762"/>
      <c r="DB11" s="760"/>
      <c r="DC11" s="761"/>
      <c r="DD11" s="761"/>
      <c r="DE11" s="761"/>
      <c r="DF11" s="762"/>
      <c r="DG11" s="760"/>
      <c r="DH11" s="761"/>
      <c r="DI11" s="761"/>
      <c r="DJ11" s="761"/>
      <c r="DK11" s="762"/>
      <c r="DL11" s="760"/>
      <c r="DM11" s="761"/>
      <c r="DN11" s="761"/>
      <c r="DO11" s="761"/>
      <c r="DP11" s="762"/>
      <c r="DQ11" s="760"/>
      <c r="DR11" s="761"/>
      <c r="DS11" s="761"/>
      <c r="DT11" s="761"/>
      <c r="DU11" s="762"/>
      <c r="DV11" s="757"/>
      <c r="DW11" s="758"/>
      <c r="DX11" s="758"/>
      <c r="DY11" s="758"/>
      <c r="DZ11" s="763"/>
      <c r="EA11" s="93"/>
    </row>
    <row r="12" spans="1:131" s="94" customFormat="1" ht="26.25" customHeight="1" x14ac:dyDescent="0.2">
      <c r="A12" s="97">
        <v>6</v>
      </c>
      <c r="B12" s="724"/>
      <c r="C12" s="725"/>
      <c r="D12" s="725"/>
      <c r="E12" s="725"/>
      <c r="F12" s="725"/>
      <c r="G12" s="725"/>
      <c r="H12" s="725"/>
      <c r="I12" s="725"/>
      <c r="J12" s="725"/>
      <c r="K12" s="725"/>
      <c r="L12" s="725"/>
      <c r="M12" s="725"/>
      <c r="N12" s="725"/>
      <c r="O12" s="725"/>
      <c r="P12" s="726"/>
      <c r="Q12" s="727"/>
      <c r="R12" s="728"/>
      <c r="S12" s="728"/>
      <c r="T12" s="728"/>
      <c r="U12" s="728"/>
      <c r="V12" s="728"/>
      <c r="W12" s="728"/>
      <c r="X12" s="728"/>
      <c r="Y12" s="728"/>
      <c r="Z12" s="728"/>
      <c r="AA12" s="728"/>
      <c r="AB12" s="728"/>
      <c r="AC12" s="728"/>
      <c r="AD12" s="728"/>
      <c r="AE12" s="729"/>
      <c r="AF12" s="730"/>
      <c r="AG12" s="731"/>
      <c r="AH12" s="731"/>
      <c r="AI12" s="731"/>
      <c r="AJ12" s="732"/>
      <c r="AK12" s="733"/>
      <c r="AL12" s="734"/>
      <c r="AM12" s="734"/>
      <c r="AN12" s="734"/>
      <c r="AO12" s="734"/>
      <c r="AP12" s="734"/>
      <c r="AQ12" s="734"/>
      <c r="AR12" s="734"/>
      <c r="AS12" s="734"/>
      <c r="AT12" s="734"/>
      <c r="AU12" s="755"/>
      <c r="AV12" s="755"/>
      <c r="AW12" s="755"/>
      <c r="AX12" s="755"/>
      <c r="AY12" s="756"/>
      <c r="AZ12" s="91"/>
      <c r="BA12" s="91"/>
      <c r="BB12" s="91"/>
      <c r="BC12" s="91"/>
      <c r="BD12" s="91"/>
      <c r="BE12" s="92"/>
      <c r="BF12" s="92"/>
      <c r="BG12" s="92"/>
      <c r="BH12" s="92"/>
      <c r="BI12" s="92"/>
      <c r="BJ12" s="92"/>
      <c r="BK12" s="92"/>
      <c r="BL12" s="92"/>
      <c r="BM12" s="92"/>
      <c r="BN12" s="92"/>
      <c r="BO12" s="92"/>
      <c r="BP12" s="92"/>
      <c r="BQ12" s="97">
        <v>6</v>
      </c>
      <c r="BR12" s="98"/>
      <c r="BS12" s="757"/>
      <c r="BT12" s="758"/>
      <c r="BU12" s="758"/>
      <c r="BV12" s="758"/>
      <c r="BW12" s="758"/>
      <c r="BX12" s="758"/>
      <c r="BY12" s="758"/>
      <c r="BZ12" s="758"/>
      <c r="CA12" s="758"/>
      <c r="CB12" s="758"/>
      <c r="CC12" s="758"/>
      <c r="CD12" s="758"/>
      <c r="CE12" s="758"/>
      <c r="CF12" s="758"/>
      <c r="CG12" s="759"/>
      <c r="CH12" s="760"/>
      <c r="CI12" s="761"/>
      <c r="CJ12" s="761"/>
      <c r="CK12" s="761"/>
      <c r="CL12" s="762"/>
      <c r="CM12" s="760"/>
      <c r="CN12" s="761"/>
      <c r="CO12" s="761"/>
      <c r="CP12" s="761"/>
      <c r="CQ12" s="762"/>
      <c r="CR12" s="760"/>
      <c r="CS12" s="761"/>
      <c r="CT12" s="761"/>
      <c r="CU12" s="761"/>
      <c r="CV12" s="762"/>
      <c r="CW12" s="760"/>
      <c r="CX12" s="761"/>
      <c r="CY12" s="761"/>
      <c r="CZ12" s="761"/>
      <c r="DA12" s="762"/>
      <c r="DB12" s="760"/>
      <c r="DC12" s="761"/>
      <c r="DD12" s="761"/>
      <c r="DE12" s="761"/>
      <c r="DF12" s="762"/>
      <c r="DG12" s="760"/>
      <c r="DH12" s="761"/>
      <c r="DI12" s="761"/>
      <c r="DJ12" s="761"/>
      <c r="DK12" s="762"/>
      <c r="DL12" s="760"/>
      <c r="DM12" s="761"/>
      <c r="DN12" s="761"/>
      <c r="DO12" s="761"/>
      <c r="DP12" s="762"/>
      <c r="DQ12" s="760"/>
      <c r="DR12" s="761"/>
      <c r="DS12" s="761"/>
      <c r="DT12" s="761"/>
      <c r="DU12" s="762"/>
      <c r="DV12" s="757"/>
      <c r="DW12" s="758"/>
      <c r="DX12" s="758"/>
      <c r="DY12" s="758"/>
      <c r="DZ12" s="763"/>
      <c r="EA12" s="93"/>
    </row>
    <row r="13" spans="1:131" s="94" customFormat="1" ht="26.25" customHeight="1" x14ac:dyDescent="0.2">
      <c r="A13" s="97">
        <v>7</v>
      </c>
      <c r="B13" s="724"/>
      <c r="C13" s="725"/>
      <c r="D13" s="725"/>
      <c r="E13" s="725"/>
      <c r="F13" s="725"/>
      <c r="G13" s="725"/>
      <c r="H13" s="725"/>
      <c r="I13" s="725"/>
      <c r="J13" s="725"/>
      <c r="K13" s="725"/>
      <c r="L13" s="725"/>
      <c r="M13" s="725"/>
      <c r="N13" s="725"/>
      <c r="O13" s="725"/>
      <c r="P13" s="726"/>
      <c r="Q13" s="727"/>
      <c r="R13" s="728"/>
      <c r="S13" s="728"/>
      <c r="T13" s="728"/>
      <c r="U13" s="728"/>
      <c r="V13" s="728"/>
      <c r="W13" s="728"/>
      <c r="X13" s="728"/>
      <c r="Y13" s="728"/>
      <c r="Z13" s="728"/>
      <c r="AA13" s="728"/>
      <c r="AB13" s="728"/>
      <c r="AC13" s="728"/>
      <c r="AD13" s="728"/>
      <c r="AE13" s="729"/>
      <c r="AF13" s="730"/>
      <c r="AG13" s="731"/>
      <c r="AH13" s="731"/>
      <c r="AI13" s="731"/>
      <c r="AJ13" s="732"/>
      <c r="AK13" s="733"/>
      <c r="AL13" s="734"/>
      <c r="AM13" s="734"/>
      <c r="AN13" s="734"/>
      <c r="AO13" s="734"/>
      <c r="AP13" s="734"/>
      <c r="AQ13" s="734"/>
      <c r="AR13" s="734"/>
      <c r="AS13" s="734"/>
      <c r="AT13" s="734"/>
      <c r="AU13" s="755"/>
      <c r="AV13" s="755"/>
      <c r="AW13" s="755"/>
      <c r="AX13" s="755"/>
      <c r="AY13" s="756"/>
      <c r="AZ13" s="91"/>
      <c r="BA13" s="91"/>
      <c r="BB13" s="91"/>
      <c r="BC13" s="91"/>
      <c r="BD13" s="91"/>
      <c r="BE13" s="92"/>
      <c r="BF13" s="92"/>
      <c r="BG13" s="92"/>
      <c r="BH13" s="92"/>
      <c r="BI13" s="92"/>
      <c r="BJ13" s="92"/>
      <c r="BK13" s="92"/>
      <c r="BL13" s="92"/>
      <c r="BM13" s="92"/>
      <c r="BN13" s="92"/>
      <c r="BO13" s="92"/>
      <c r="BP13" s="92"/>
      <c r="BQ13" s="97">
        <v>7</v>
      </c>
      <c r="BR13" s="98"/>
      <c r="BS13" s="757"/>
      <c r="BT13" s="758"/>
      <c r="BU13" s="758"/>
      <c r="BV13" s="758"/>
      <c r="BW13" s="758"/>
      <c r="BX13" s="758"/>
      <c r="BY13" s="758"/>
      <c r="BZ13" s="758"/>
      <c r="CA13" s="758"/>
      <c r="CB13" s="758"/>
      <c r="CC13" s="758"/>
      <c r="CD13" s="758"/>
      <c r="CE13" s="758"/>
      <c r="CF13" s="758"/>
      <c r="CG13" s="759"/>
      <c r="CH13" s="760"/>
      <c r="CI13" s="761"/>
      <c r="CJ13" s="761"/>
      <c r="CK13" s="761"/>
      <c r="CL13" s="762"/>
      <c r="CM13" s="760"/>
      <c r="CN13" s="761"/>
      <c r="CO13" s="761"/>
      <c r="CP13" s="761"/>
      <c r="CQ13" s="762"/>
      <c r="CR13" s="760"/>
      <c r="CS13" s="761"/>
      <c r="CT13" s="761"/>
      <c r="CU13" s="761"/>
      <c r="CV13" s="762"/>
      <c r="CW13" s="760"/>
      <c r="CX13" s="761"/>
      <c r="CY13" s="761"/>
      <c r="CZ13" s="761"/>
      <c r="DA13" s="762"/>
      <c r="DB13" s="760"/>
      <c r="DC13" s="761"/>
      <c r="DD13" s="761"/>
      <c r="DE13" s="761"/>
      <c r="DF13" s="762"/>
      <c r="DG13" s="760"/>
      <c r="DH13" s="761"/>
      <c r="DI13" s="761"/>
      <c r="DJ13" s="761"/>
      <c r="DK13" s="762"/>
      <c r="DL13" s="760"/>
      <c r="DM13" s="761"/>
      <c r="DN13" s="761"/>
      <c r="DO13" s="761"/>
      <c r="DP13" s="762"/>
      <c r="DQ13" s="760"/>
      <c r="DR13" s="761"/>
      <c r="DS13" s="761"/>
      <c r="DT13" s="761"/>
      <c r="DU13" s="762"/>
      <c r="DV13" s="757"/>
      <c r="DW13" s="758"/>
      <c r="DX13" s="758"/>
      <c r="DY13" s="758"/>
      <c r="DZ13" s="763"/>
      <c r="EA13" s="93"/>
    </row>
    <row r="14" spans="1:131" s="94" customFormat="1" ht="26.25" customHeight="1" x14ac:dyDescent="0.2">
      <c r="A14" s="97">
        <v>8</v>
      </c>
      <c r="B14" s="724"/>
      <c r="C14" s="725"/>
      <c r="D14" s="725"/>
      <c r="E14" s="725"/>
      <c r="F14" s="725"/>
      <c r="G14" s="725"/>
      <c r="H14" s="725"/>
      <c r="I14" s="725"/>
      <c r="J14" s="725"/>
      <c r="K14" s="725"/>
      <c r="L14" s="725"/>
      <c r="M14" s="725"/>
      <c r="N14" s="725"/>
      <c r="O14" s="725"/>
      <c r="P14" s="726"/>
      <c r="Q14" s="727"/>
      <c r="R14" s="728"/>
      <c r="S14" s="728"/>
      <c r="T14" s="728"/>
      <c r="U14" s="728"/>
      <c r="V14" s="728"/>
      <c r="W14" s="728"/>
      <c r="X14" s="728"/>
      <c r="Y14" s="728"/>
      <c r="Z14" s="728"/>
      <c r="AA14" s="728"/>
      <c r="AB14" s="728"/>
      <c r="AC14" s="728"/>
      <c r="AD14" s="728"/>
      <c r="AE14" s="729"/>
      <c r="AF14" s="730"/>
      <c r="AG14" s="731"/>
      <c r="AH14" s="731"/>
      <c r="AI14" s="731"/>
      <c r="AJ14" s="732"/>
      <c r="AK14" s="733"/>
      <c r="AL14" s="734"/>
      <c r="AM14" s="734"/>
      <c r="AN14" s="734"/>
      <c r="AO14" s="734"/>
      <c r="AP14" s="734"/>
      <c r="AQ14" s="734"/>
      <c r="AR14" s="734"/>
      <c r="AS14" s="734"/>
      <c r="AT14" s="734"/>
      <c r="AU14" s="755"/>
      <c r="AV14" s="755"/>
      <c r="AW14" s="755"/>
      <c r="AX14" s="755"/>
      <c r="AY14" s="756"/>
      <c r="AZ14" s="91"/>
      <c r="BA14" s="91"/>
      <c r="BB14" s="91"/>
      <c r="BC14" s="91"/>
      <c r="BD14" s="91"/>
      <c r="BE14" s="92"/>
      <c r="BF14" s="92"/>
      <c r="BG14" s="92"/>
      <c r="BH14" s="92"/>
      <c r="BI14" s="92"/>
      <c r="BJ14" s="92"/>
      <c r="BK14" s="92"/>
      <c r="BL14" s="92"/>
      <c r="BM14" s="92"/>
      <c r="BN14" s="92"/>
      <c r="BO14" s="92"/>
      <c r="BP14" s="92"/>
      <c r="BQ14" s="97">
        <v>8</v>
      </c>
      <c r="BR14" s="98"/>
      <c r="BS14" s="757"/>
      <c r="BT14" s="758"/>
      <c r="BU14" s="758"/>
      <c r="BV14" s="758"/>
      <c r="BW14" s="758"/>
      <c r="BX14" s="758"/>
      <c r="BY14" s="758"/>
      <c r="BZ14" s="758"/>
      <c r="CA14" s="758"/>
      <c r="CB14" s="758"/>
      <c r="CC14" s="758"/>
      <c r="CD14" s="758"/>
      <c r="CE14" s="758"/>
      <c r="CF14" s="758"/>
      <c r="CG14" s="759"/>
      <c r="CH14" s="760"/>
      <c r="CI14" s="761"/>
      <c r="CJ14" s="761"/>
      <c r="CK14" s="761"/>
      <c r="CL14" s="762"/>
      <c r="CM14" s="760"/>
      <c r="CN14" s="761"/>
      <c r="CO14" s="761"/>
      <c r="CP14" s="761"/>
      <c r="CQ14" s="762"/>
      <c r="CR14" s="760"/>
      <c r="CS14" s="761"/>
      <c r="CT14" s="761"/>
      <c r="CU14" s="761"/>
      <c r="CV14" s="762"/>
      <c r="CW14" s="760"/>
      <c r="CX14" s="761"/>
      <c r="CY14" s="761"/>
      <c r="CZ14" s="761"/>
      <c r="DA14" s="762"/>
      <c r="DB14" s="760"/>
      <c r="DC14" s="761"/>
      <c r="DD14" s="761"/>
      <c r="DE14" s="761"/>
      <c r="DF14" s="762"/>
      <c r="DG14" s="760"/>
      <c r="DH14" s="761"/>
      <c r="DI14" s="761"/>
      <c r="DJ14" s="761"/>
      <c r="DK14" s="762"/>
      <c r="DL14" s="760"/>
      <c r="DM14" s="761"/>
      <c r="DN14" s="761"/>
      <c r="DO14" s="761"/>
      <c r="DP14" s="762"/>
      <c r="DQ14" s="760"/>
      <c r="DR14" s="761"/>
      <c r="DS14" s="761"/>
      <c r="DT14" s="761"/>
      <c r="DU14" s="762"/>
      <c r="DV14" s="757"/>
      <c r="DW14" s="758"/>
      <c r="DX14" s="758"/>
      <c r="DY14" s="758"/>
      <c r="DZ14" s="763"/>
      <c r="EA14" s="93"/>
    </row>
    <row r="15" spans="1:131" s="94" customFormat="1" ht="26.25" customHeight="1" x14ac:dyDescent="0.2">
      <c r="A15" s="97">
        <v>9</v>
      </c>
      <c r="B15" s="724"/>
      <c r="C15" s="725"/>
      <c r="D15" s="725"/>
      <c r="E15" s="725"/>
      <c r="F15" s="725"/>
      <c r="G15" s="725"/>
      <c r="H15" s="725"/>
      <c r="I15" s="725"/>
      <c r="J15" s="725"/>
      <c r="K15" s="725"/>
      <c r="L15" s="725"/>
      <c r="M15" s="725"/>
      <c r="N15" s="725"/>
      <c r="O15" s="725"/>
      <c r="P15" s="726"/>
      <c r="Q15" s="727"/>
      <c r="R15" s="728"/>
      <c r="S15" s="728"/>
      <c r="T15" s="728"/>
      <c r="U15" s="728"/>
      <c r="V15" s="728"/>
      <c r="W15" s="728"/>
      <c r="X15" s="728"/>
      <c r="Y15" s="728"/>
      <c r="Z15" s="728"/>
      <c r="AA15" s="728"/>
      <c r="AB15" s="728"/>
      <c r="AC15" s="728"/>
      <c r="AD15" s="728"/>
      <c r="AE15" s="729"/>
      <c r="AF15" s="730"/>
      <c r="AG15" s="731"/>
      <c r="AH15" s="731"/>
      <c r="AI15" s="731"/>
      <c r="AJ15" s="732"/>
      <c r="AK15" s="733"/>
      <c r="AL15" s="734"/>
      <c r="AM15" s="734"/>
      <c r="AN15" s="734"/>
      <c r="AO15" s="734"/>
      <c r="AP15" s="734"/>
      <c r="AQ15" s="734"/>
      <c r="AR15" s="734"/>
      <c r="AS15" s="734"/>
      <c r="AT15" s="734"/>
      <c r="AU15" s="755"/>
      <c r="AV15" s="755"/>
      <c r="AW15" s="755"/>
      <c r="AX15" s="755"/>
      <c r="AY15" s="756"/>
      <c r="AZ15" s="91"/>
      <c r="BA15" s="91"/>
      <c r="BB15" s="91"/>
      <c r="BC15" s="91"/>
      <c r="BD15" s="91"/>
      <c r="BE15" s="92"/>
      <c r="BF15" s="92"/>
      <c r="BG15" s="92"/>
      <c r="BH15" s="92"/>
      <c r="BI15" s="92"/>
      <c r="BJ15" s="92"/>
      <c r="BK15" s="92"/>
      <c r="BL15" s="92"/>
      <c r="BM15" s="92"/>
      <c r="BN15" s="92"/>
      <c r="BO15" s="92"/>
      <c r="BP15" s="92"/>
      <c r="BQ15" s="97">
        <v>9</v>
      </c>
      <c r="BR15" s="98"/>
      <c r="BS15" s="757"/>
      <c r="BT15" s="758"/>
      <c r="BU15" s="758"/>
      <c r="BV15" s="758"/>
      <c r="BW15" s="758"/>
      <c r="BX15" s="758"/>
      <c r="BY15" s="758"/>
      <c r="BZ15" s="758"/>
      <c r="CA15" s="758"/>
      <c r="CB15" s="758"/>
      <c r="CC15" s="758"/>
      <c r="CD15" s="758"/>
      <c r="CE15" s="758"/>
      <c r="CF15" s="758"/>
      <c r="CG15" s="759"/>
      <c r="CH15" s="760"/>
      <c r="CI15" s="761"/>
      <c r="CJ15" s="761"/>
      <c r="CK15" s="761"/>
      <c r="CL15" s="762"/>
      <c r="CM15" s="760"/>
      <c r="CN15" s="761"/>
      <c r="CO15" s="761"/>
      <c r="CP15" s="761"/>
      <c r="CQ15" s="762"/>
      <c r="CR15" s="760"/>
      <c r="CS15" s="761"/>
      <c r="CT15" s="761"/>
      <c r="CU15" s="761"/>
      <c r="CV15" s="762"/>
      <c r="CW15" s="760"/>
      <c r="CX15" s="761"/>
      <c r="CY15" s="761"/>
      <c r="CZ15" s="761"/>
      <c r="DA15" s="762"/>
      <c r="DB15" s="760"/>
      <c r="DC15" s="761"/>
      <c r="DD15" s="761"/>
      <c r="DE15" s="761"/>
      <c r="DF15" s="762"/>
      <c r="DG15" s="760"/>
      <c r="DH15" s="761"/>
      <c r="DI15" s="761"/>
      <c r="DJ15" s="761"/>
      <c r="DK15" s="762"/>
      <c r="DL15" s="760"/>
      <c r="DM15" s="761"/>
      <c r="DN15" s="761"/>
      <c r="DO15" s="761"/>
      <c r="DP15" s="762"/>
      <c r="DQ15" s="760"/>
      <c r="DR15" s="761"/>
      <c r="DS15" s="761"/>
      <c r="DT15" s="761"/>
      <c r="DU15" s="762"/>
      <c r="DV15" s="757"/>
      <c r="DW15" s="758"/>
      <c r="DX15" s="758"/>
      <c r="DY15" s="758"/>
      <c r="DZ15" s="763"/>
      <c r="EA15" s="93"/>
    </row>
    <row r="16" spans="1:131" s="94" customFormat="1" ht="26.25" customHeight="1" x14ac:dyDescent="0.2">
      <c r="A16" s="97">
        <v>10</v>
      </c>
      <c r="B16" s="724"/>
      <c r="C16" s="725"/>
      <c r="D16" s="725"/>
      <c r="E16" s="725"/>
      <c r="F16" s="725"/>
      <c r="G16" s="725"/>
      <c r="H16" s="725"/>
      <c r="I16" s="725"/>
      <c r="J16" s="725"/>
      <c r="K16" s="725"/>
      <c r="L16" s="725"/>
      <c r="M16" s="725"/>
      <c r="N16" s="725"/>
      <c r="O16" s="725"/>
      <c r="P16" s="726"/>
      <c r="Q16" s="727"/>
      <c r="R16" s="728"/>
      <c r="S16" s="728"/>
      <c r="T16" s="728"/>
      <c r="U16" s="728"/>
      <c r="V16" s="728"/>
      <c r="W16" s="728"/>
      <c r="X16" s="728"/>
      <c r="Y16" s="728"/>
      <c r="Z16" s="728"/>
      <c r="AA16" s="728"/>
      <c r="AB16" s="728"/>
      <c r="AC16" s="728"/>
      <c r="AD16" s="728"/>
      <c r="AE16" s="729"/>
      <c r="AF16" s="730"/>
      <c r="AG16" s="731"/>
      <c r="AH16" s="731"/>
      <c r="AI16" s="731"/>
      <c r="AJ16" s="732"/>
      <c r="AK16" s="733"/>
      <c r="AL16" s="734"/>
      <c r="AM16" s="734"/>
      <c r="AN16" s="734"/>
      <c r="AO16" s="734"/>
      <c r="AP16" s="734"/>
      <c r="AQ16" s="734"/>
      <c r="AR16" s="734"/>
      <c r="AS16" s="734"/>
      <c r="AT16" s="734"/>
      <c r="AU16" s="755"/>
      <c r="AV16" s="755"/>
      <c r="AW16" s="755"/>
      <c r="AX16" s="755"/>
      <c r="AY16" s="756"/>
      <c r="AZ16" s="91"/>
      <c r="BA16" s="91"/>
      <c r="BB16" s="91"/>
      <c r="BC16" s="91"/>
      <c r="BD16" s="91"/>
      <c r="BE16" s="92"/>
      <c r="BF16" s="92"/>
      <c r="BG16" s="92"/>
      <c r="BH16" s="92"/>
      <c r="BI16" s="92"/>
      <c r="BJ16" s="92"/>
      <c r="BK16" s="92"/>
      <c r="BL16" s="92"/>
      <c r="BM16" s="92"/>
      <c r="BN16" s="92"/>
      <c r="BO16" s="92"/>
      <c r="BP16" s="92"/>
      <c r="BQ16" s="97">
        <v>10</v>
      </c>
      <c r="BR16" s="98"/>
      <c r="BS16" s="757"/>
      <c r="BT16" s="758"/>
      <c r="BU16" s="758"/>
      <c r="BV16" s="758"/>
      <c r="BW16" s="758"/>
      <c r="BX16" s="758"/>
      <c r="BY16" s="758"/>
      <c r="BZ16" s="758"/>
      <c r="CA16" s="758"/>
      <c r="CB16" s="758"/>
      <c r="CC16" s="758"/>
      <c r="CD16" s="758"/>
      <c r="CE16" s="758"/>
      <c r="CF16" s="758"/>
      <c r="CG16" s="759"/>
      <c r="CH16" s="760"/>
      <c r="CI16" s="761"/>
      <c r="CJ16" s="761"/>
      <c r="CK16" s="761"/>
      <c r="CL16" s="762"/>
      <c r="CM16" s="760"/>
      <c r="CN16" s="761"/>
      <c r="CO16" s="761"/>
      <c r="CP16" s="761"/>
      <c r="CQ16" s="762"/>
      <c r="CR16" s="760"/>
      <c r="CS16" s="761"/>
      <c r="CT16" s="761"/>
      <c r="CU16" s="761"/>
      <c r="CV16" s="762"/>
      <c r="CW16" s="760"/>
      <c r="CX16" s="761"/>
      <c r="CY16" s="761"/>
      <c r="CZ16" s="761"/>
      <c r="DA16" s="762"/>
      <c r="DB16" s="760"/>
      <c r="DC16" s="761"/>
      <c r="DD16" s="761"/>
      <c r="DE16" s="761"/>
      <c r="DF16" s="762"/>
      <c r="DG16" s="760"/>
      <c r="DH16" s="761"/>
      <c r="DI16" s="761"/>
      <c r="DJ16" s="761"/>
      <c r="DK16" s="762"/>
      <c r="DL16" s="760"/>
      <c r="DM16" s="761"/>
      <c r="DN16" s="761"/>
      <c r="DO16" s="761"/>
      <c r="DP16" s="762"/>
      <c r="DQ16" s="760"/>
      <c r="DR16" s="761"/>
      <c r="DS16" s="761"/>
      <c r="DT16" s="761"/>
      <c r="DU16" s="762"/>
      <c r="DV16" s="757"/>
      <c r="DW16" s="758"/>
      <c r="DX16" s="758"/>
      <c r="DY16" s="758"/>
      <c r="DZ16" s="763"/>
      <c r="EA16" s="93"/>
    </row>
    <row r="17" spans="1:131" s="94" customFormat="1" ht="26.25" customHeight="1" x14ac:dyDescent="0.2">
      <c r="A17" s="97">
        <v>11</v>
      </c>
      <c r="B17" s="724"/>
      <c r="C17" s="725"/>
      <c r="D17" s="725"/>
      <c r="E17" s="725"/>
      <c r="F17" s="725"/>
      <c r="G17" s="725"/>
      <c r="H17" s="725"/>
      <c r="I17" s="725"/>
      <c r="J17" s="725"/>
      <c r="K17" s="725"/>
      <c r="L17" s="725"/>
      <c r="M17" s="725"/>
      <c r="N17" s="725"/>
      <c r="O17" s="725"/>
      <c r="P17" s="726"/>
      <c r="Q17" s="727"/>
      <c r="R17" s="728"/>
      <c r="S17" s="728"/>
      <c r="T17" s="728"/>
      <c r="U17" s="728"/>
      <c r="V17" s="728"/>
      <c r="W17" s="728"/>
      <c r="X17" s="728"/>
      <c r="Y17" s="728"/>
      <c r="Z17" s="728"/>
      <c r="AA17" s="728"/>
      <c r="AB17" s="728"/>
      <c r="AC17" s="728"/>
      <c r="AD17" s="728"/>
      <c r="AE17" s="729"/>
      <c r="AF17" s="730"/>
      <c r="AG17" s="731"/>
      <c r="AH17" s="731"/>
      <c r="AI17" s="731"/>
      <c r="AJ17" s="732"/>
      <c r="AK17" s="733"/>
      <c r="AL17" s="734"/>
      <c r="AM17" s="734"/>
      <c r="AN17" s="734"/>
      <c r="AO17" s="734"/>
      <c r="AP17" s="734"/>
      <c r="AQ17" s="734"/>
      <c r="AR17" s="734"/>
      <c r="AS17" s="734"/>
      <c r="AT17" s="734"/>
      <c r="AU17" s="755"/>
      <c r="AV17" s="755"/>
      <c r="AW17" s="755"/>
      <c r="AX17" s="755"/>
      <c r="AY17" s="756"/>
      <c r="AZ17" s="91"/>
      <c r="BA17" s="91"/>
      <c r="BB17" s="91"/>
      <c r="BC17" s="91"/>
      <c r="BD17" s="91"/>
      <c r="BE17" s="92"/>
      <c r="BF17" s="92"/>
      <c r="BG17" s="92"/>
      <c r="BH17" s="92"/>
      <c r="BI17" s="92"/>
      <c r="BJ17" s="92"/>
      <c r="BK17" s="92"/>
      <c r="BL17" s="92"/>
      <c r="BM17" s="92"/>
      <c r="BN17" s="92"/>
      <c r="BO17" s="92"/>
      <c r="BP17" s="92"/>
      <c r="BQ17" s="97">
        <v>11</v>
      </c>
      <c r="BR17" s="98"/>
      <c r="BS17" s="757"/>
      <c r="BT17" s="758"/>
      <c r="BU17" s="758"/>
      <c r="BV17" s="758"/>
      <c r="BW17" s="758"/>
      <c r="BX17" s="758"/>
      <c r="BY17" s="758"/>
      <c r="BZ17" s="758"/>
      <c r="CA17" s="758"/>
      <c r="CB17" s="758"/>
      <c r="CC17" s="758"/>
      <c r="CD17" s="758"/>
      <c r="CE17" s="758"/>
      <c r="CF17" s="758"/>
      <c r="CG17" s="759"/>
      <c r="CH17" s="760"/>
      <c r="CI17" s="761"/>
      <c r="CJ17" s="761"/>
      <c r="CK17" s="761"/>
      <c r="CL17" s="762"/>
      <c r="CM17" s="760"/>
      <c r="CN17" s="761"/>
      <c r="CO17" s="761"/>
      <c r="CP17" s="761"/>
      <c r="CQ17" s="762"/>
      <c r="CR17" s="760"/>
      <c r="CS17" s="761"/>
      <c r="CT17" s="761"/>
      <c r="CU17" s="761"/>
      <c r="CV17" s="762"/>
      <c r="CW17" s="760"/>
      <c r="CX17" s="761"/>
      <c r="CY17" s="761"/>
      <c r="CZ17" s="761"/>
      <c r="DA17" s="762"/>
      <c r="DB17" s="760"/>
      <c r="DC17" s="761"/>
      <c r="DD17" s="761"/>
      <c r="DE17" s="761"/>
      <c r="DF17" s="762"/>
      <c r="DG17" s="760"/>
      <c r="DH17" s="761"/>
      <c r="DI17" s="761"/>
      <c r="DJ17" s="761"/>
      <c r="DK17" s="762"/>
      <c r="DL17" s="760"/>
      <c r="DM17" s="761"/>
      <c r="DN17" s="761"/>
      <c r="DO17" s="761"/>
      <c r="DP17" s="762"/>
      <c r="DQ17" s="760"/>
      <c r="DR17" s="761"/>
      <c r="DS17" s="761"/>
      <c r="DT17" s="761"/>
      <c r="DU17" s="762"/>
      <c r="DV17" s="757"/>
      <c r="DW17" s="758"/>
      <c r="DX17" s="758"/>
      <c r="DY17" s="758"/>
      <c r="DZ17" s="763"/>
      <c r="EA17" s="93"/>
    </row>
    <row r="18" spans="1:131" s="94" customFormat="1" ht="26.25" customHeight="1" x14ac:dyDescent="0.2">
      <c r="A18" s="97">
        <v>12</v>
      </c>
      <c r="B18" s="724"/>
      <c r="C18" s="725"/>
      <c r="D18" s="725"/>
      <c r="E18" s="725"/>
      <c r="F18" s="725"/>
      <c r="G18" s="725"/>
      <c r="H18" s="725"/>
      <c r="I18" s="725"/>
      <c r="J18" s="725"/>
      <c r="K18" s="725"/>
      <c r="L18" s="725"/>
      <c r="M18" s="725"/>
      <c r="N18" s="725"/>
      <c r="O18" s="725"/>
      <c r="P18" s="726"/>
      <c r="Q18" s="727"/>
      <c r="R18" s="728"/>
      <c r="S18" s="728"/>
      <c r="T18" s="728"/>
      <c r="U18" s="728"/>
      <c r="V18" s="728"/>
      <c r="W18" s="728"/>
      <c r="X18" s="728"/>
      <c r="Y18" s="728"/>
      <c r="Z18" s="728"/>
      <c r="AA18" s="728"/>
      <c r="AB18" s="728"/>
      <c r="AC18" s="728"/>
      <c r="AD18" s="728"/>
      <c r="AE18" s="729"/>
      <c r="AF18" s="730"/>
      <c r="AG18" s="731"/>
      <c r="AH18" s="731"/>
      <c r="AI18" s="731"/>
      <c r="AJ18" s="732"/>
      <c r="AK18" s="733"/>
      <c r="AL18" s="734"/>
      <c r="AM18" s="734"/>
      <c r="AN18" s="734"/>
      <c r="AO18" s="734"/>
      <c r="AP18" s="734"/>
      <c r="AQ18" s="734"/>
      <c r="AR18" s="734"/>
      <c r="AS18" s="734"/>
      <c r="AT18" s="734"/>
      <c r="AU18" s="755"/>
      <c r="AV18" s="755"/>
      <c r="AW18" s="755"/>
      <c r="AX18" s="755"/>
      <c r="AY18" s="756"/>
      <c r="AZ18" s="91"/>
      <c r="BA18" s="91"/>
      <c r="BB18" s="91"/>
      <c r="BC18" s="91"/>
      <c r="BD18" s="91"/>
      <c r="BE18" s="92"/>
      <c r="BF18" s="92"/>
      <c r="BG18" s="92"/>
      <c r="BH18" s="92"/>
      <c r="BI18" s="92"/>
      <c r="BJ18" s="92"/>
      <c r="BK18" s="92"/>
      <c r="BL18" s="92"/>
      <c r="BM18" s="92"/>
      <c r="BN18" s="92"/>
      <c r="BO18" s="92"/>
      <c r="BP18" s="92"/>
      <c r="BQ18" s="97">
        <v>12</v>
      </c>
      <c r="BR18" s="98"/>
      <c r="BS18" s="757"/>
      <c r="BT18" s="758"/>
      <c r="BU18" s="758"/>
      <c r="BV18" s="758"/>
      <c r="BW18" s="758"/>
      <c r="BX18" s="758"/>
      <c r="BY18" s="758"/>
      <c r="BZ18" s="758"/>
      <c r="CA18" s="758"/>
      <c r="CB18" s="758"/>
      <c r="CC18" s="758"/>
      <c r="CD18" s="758"/>
      <c r="CE18" s="758"/>
      <c r="CF18" s="758"/>
      <c r="CG18" s="759"/>
      <c r="CH18" s="760"/>
      <c r="CI18" s="761"/>
      <c r="CJ18" s="761"/>
      <c r="CK18" s="761"/>
      <c r="CL18" s="762"/>
      <c r="CM18" s="760"/>
      <c r="CN18" s="761"/>
      <c r="CO18" s="761"/>
      <c r="CP18" s="761"/>
      <c r="CQ18" s="762"/>
      <c r="CR18" s="760"/>
      <c r="CS18" s="761"/>
      <c r="CT18" s="761"/>
      <c r="CU18" s="761"/>
      <c r="CV18" s="762"/>
      <c r="CW18" s="760"/>
      <c r="CX18" s="761"/>
      <c r="CY18" s="761"/>
      <c r="CZ18" s="761"/>
      <c r="DA18" s="762"/>
      <c r="DB18" s="760"/>
      <c r="DC18" s="761"/>
      <c r="DD18" s="761"/>
      <c r="DE18" s="761"/>
      <c r="DF18" s="762"/>
      <c r="DG18" s="760"/>
      <c r="DH18" s="761"/>
      <c r="DI18" s="761"/>
      <c r="DJ18" s="761"/>
      <c r="DK18" s="762"/>
      <c r="DL18" s="760"/>
      <c r="DM18" s="761"/>
      <c r="DN18" s="761"/>
      <c r="DO18" s="761"/>
      <c r="DP18" s="762"/>
      <c r="DQ18" s="760"/>
      <c r="DR18" s="761"/>
      <c r="DS18" s="761"/>
      <c r="DT18" s="761"/>
      <c r="DU18" s="762"/>
      <c r="DV18" s="757"/>
      <c r="DW18" s="758"/>
      <c r="DX18" s="758"/>
      <c r="DY18" s="758"/>
      <c r="DZ18" s="763"/>
      <c r="EA18" s="93"/>
    </row>
    <row r="19" spans="1:131" s="94" customFormat="1" ht="26.25" customHeight="1" x14ac:dyDescent="0.2">
      <c r="A19" s="97">
        <v>13</v>
      </c>
      <c r="B19" s="724"/>
      <c r="C19" s="725"/>
      <c r="D19" s="725"/>
      <c r="E19" s="725"/>
      <c r="F19" s="725"/>
      <c r="G19" s="725"/>
      <c r="H19" s="725"/>
      <c r="I19" s="725"/>
      <c r="J19" s="725"/>
      <c r="K19" s="725"/>
      <c r="L19" s="725"/>
      <c r="M19" s="725"/>
      <c r="N19" s="725"/>
      <c r="O19" s="725"/>
      <c r="P19" s="726"/>
      <c r="Q19" s="727"/>
      <c r="R19" s="728"/>
      <c r="S19" s="728"/>
      <c r="T19" s="728"/>
      <c r="U19" s="728"/>
      <c r="V19" s="728"/>
      <c r="W19" s="728"/>
      <c r="X19" s="728"/>
      <c r="Y19" s="728"/>
      <c r="Z19" s="728"/>
      <c r="AA19" s="728"/>
      <c r="AB19" s="728"/>
      <c r="AC19" s="728"/>
      <c r="AD19" s="728"/>
      <c r="AE19" s="729"/>
      <c r="AF19" s="730"/>
      <c r="AG19" s="731"/>
      <c r="AH19" s="731"/>
      <c r="AI19" s="731"/>
      <c r="AJ19" s="732"/>
      <c r="AK19" s="733"/>
      <c r="AL19" s="734"/>
      <c r="AM19" s="734"/>
      <c r="AN19" s="734"/>
      <c r="AO19" s="734"/>
      <c r="AP19" s="734"/>
      <c r="AQ19" s="734"/>
      <c r="AR19" s="734"/>
      <c r="AS19" s="734"/>
      <c r="AT19" s="734"/>
      <c r="AU19" s="755"/>
      <c r="AV19" s="755"/>
      <c r="AW19" s="755"/>
      <c r="AX19" s="755"/>
      <c r="AY19" s="756"/>
      <c r="AZ19" s="91"/>
      <c r="BA19" s="91"/>
      <c r="BB19" s="91"/>
      <c r="BC19" s="91"/>
      <c r="BD19" s="91"/>
      <c r="BE19" s="92"/>
      <c r="BF19" s="92"/>
      <c r="BG19" s="92"/>
      <c r="BH19" s="92"/>
      <c r="BI19" s="92"/>
      <c r="BJ19" s="92"/>
      <c r="BK19" s="92"/>
      <c r="BL19" s="92"/>
      <c r="BM19" s="92"/>
      <c r="BN19" s="92"/>
      <c r="BO19" s="92"/>
      <c r="BP19" s="92"/>
      <c r="BQ19" s="97">
        <v>13</v>
      </c>
      <c r="BR19" s="98"/>
      <c r="BS19" s="757"/>
      <c r="BT19" s="758"/>
      <c r="BU19" s="758"/>
      <c r="BV19" s="758"/>
      <c r="BW19" s="758"/>
      <c r="BX19" s="758"/>
      <c r="BY19" s="758"/>
      <c r="BZ19" s="758"/>
      <c r="CA19" s="758"/>
      <c r="CB19" s="758"/>
      <c r="CC19" s="758"/>
      <c r="CD19" s="758"/>
      <c r="CE19" s="758"/>
      <c r="CF19" s="758"/>
      <c r="CG19" s="759"/>
      <c r="CH19" s="760"/>
      <c r="CI19" s="761"/>
      <c r="CJ19" s="761"/>
      <c r="CK19" s="761"/>
      <c r="CL19" s="762"/>
      <c r="CM19" s="760"/>
      <c r="CN19" s="761"/>
      <c r="CO19" s="761"/>
      <c r="CP19" s="761"/>
      <c r="CQ19" s="762"/>
      <c r="CR19" s="760"/>
      <c r="CS19" s="761"/>
      <c r="CT19" s="761"/>
      <c r="CU19" s="761"/>
      <c r="CV19" s="762"/>
      <c r="CW19" s="760"/>
      <c r="CX19" s="761"/>
      <c r="CY19" s="761"/>
      <c r="CZ19" s="761"/>
      <c r="DA19" s="762"/>
      <c r="DB19" s="760"/>
      <c r="DC19" s="761"/>
      <c r="DD19" s="761"/>
      <c r="DE19" s="761"/>
      <c r="DF19" s="762"/>
      <c r="DG19" s="760"/>
      <c r="DH19" s="761"/>
      <c r="DI19" s="761"/>
      <c r="DJ19" s="761"/>
      <c r="DK19" s="762"/>
      <c r="DL19" s="760"/>
      <c r="DM19" s="761"/>
      <c r="DN19" s="761"/>
      <c r="DO19" s="761"/>
      <c r="DP19" s="762"/>
      <c r="DQ19" s="760"/>
      <c r="DR19" s="761"/>
      <c r="DS19" s="761"/>
      <c r="DT19" s="761"/>
      <c r="DU19" s="762"/>
      <c r="DV19" s="757"/>
      <c r="DW19" s="758"/>
      <c r="DX19" s="758"/>
      <c r="DY19" s="758"/>
      <c r="DZ19" s="763"/>
      <c r="EA19" s="93"/>
    </row>
    <row r="20" spans="1:131" s="94" customFormat="1" ht="26.25" customHeight="1" x14ac:dyDescent="0.2">
      <c r="A20" s="97">
        <v>14</v>
      </c>
      <c r="B20" s="724"/>
      <c r="C20" s="725"/>
      <c r="D20" s="725"/>
      <c r="E20" s="725"/>
      <c r="F20" s="725"/>
      <c r="G20" s="725"/>
      <c r="H20" s="725"/>
      <c r="I20" s="725"/>
      <c r="J20" s="725"/>
      <c r="K20" s="725"/>
      <c r="L20" s="725"/>
      <c r="M20" s="725"/>
      <c r="N20" s="725"/>
      <c r="O20" s="725"/>
      <c r="P20" s="726"/>
      <c r="Q20" s="727"/>
      <c r="R20" s="728"/>
      <c r="S20" s="728"/>
      <c r="T20" s="728"/>
      <c r="U20" s="728"/>
      <c r="V20" s="728"/>
      <c r="W20" s="728"/>
      <c r="X20" s="728"/>
      <c r="Y20" s="728"/>
      <c r="Z20" s="728"/>
      <c r="AA20" s="728"/>
      <c r="AB20" s="728"/>
      <c r="AC20" s="728"/>
      <c r="AD20" s="728"/>
      <c r="AE20" s="729"/>
      <c r="AF20" s="730"/>
      <c r="AG20" s="731"/>
      <c r="AH20" s="731"/>
      <c r="AI20" s="731"/>
      <c r="AJ20" s="732"/>
      <c r="AK20" s="733"/>
      <c r="AL20" s="734"/>
      <c r="AM20" s="734"/>
      <c r="AN20" s="734"/>
      <c r="AO20" s="734"/>
      <c r="AP20" s="734"/>
      <c r="AQ20" s="734"/>
      <c r="AR20" s="734"/>
      <c r="AS20" s="734"/>
      <c r="AT20" s="734"/>
      <c r="AU20" s="755"/>
      <c r="AV20" s="755"/>
      <c r="AW20" s="755"/>
      <c r="AX20" s="755"/>
      <c r="AY20" s="756"/>
      <c r="AZ20" s="91"/>
      <c r="BA20" s="91"/>
      <c r="BB20" s="91"/>
      <c r="BC20" s="91"/>
      <c r="BD20" s="91"/>
      <c r="BE20" s="92"/>
      <c r="BF20" s="92"/>
      <c r="BG20" s="92"/>
      <c r="BH20" s="92"/>
      <c r="BI20" s="92"/>
      <c r="BJ20" s="92"/>
      <c r="BK20" s="92"/>
      <c r="BL20" s="92"/>
      <c r="BM20" s="92"/>
      <c r="BN20" s="92"/>
      <c r="BO20" s="92"/>
      <c r="BP20" s="92"/>
      <c r="BQ20" s="97">
        <v>14</v>
      </c>
      <c r="BR20" s="98"/>
      <c r="BS20" s="757"/>
      <c r="BT20" s="758"/>
      <c r="BU20" s="758"/>
      <c r="BV20" s="758"/>
      <c r="BW20" s="758"/>
      <c r="BX20" s="758"/>
      <c r="BY20" s="758"/>
      <c r="BZ20" s="758"/>
      <c r="CA20" s="758"/>
      <c r="CB20" s="758"/>
      <c r="CC20" s="758"/>
      <c r="CD20" s="758"/>
      <c r="CE20" s="758"/>
      <c r="CF20" s="758"/>
      <c r="CG20" s="759"/>
      <c r="CH20" s="760"/>
      <c r="CI20" s="761"/>
      <c r="CJ20" s="761"/>
      <c r="CK20" s="761"/>
      <c r="CL20" s="762"/>
      <c r="CM20" s="760"/>
      <c r="CN20" s="761"/>
      <c r="CO20" s="761"/>
      <c r="CP20" s="761"/>
      <c r="CQ20" s="762"/>
      <c r="CR20" s="760"/>
      <c r="CS20" s="761"/>
      <c r="CT20" s="761"/>
      <c r="CU20" s="761"/>
      <c r="CV20" s="762"/>
      <c r="CW20" s="760"/>
      <c r="CX20" s="761"/>
      <c r="CY20" s="761"/>
      <c r="CZ20" s="761"/>
      <c r="DA20" s="762"/>
      <c r="DB20" s="760"/>
      <c r="DC20" s="761"/>
      <c r="DD20" s="761"/>
      <c r="DE20" s="761"/>
      <c r="DF20" s="762"/>
      <c r="DG20" s="760"/>
      <c r="DH20" s="761"/>
      <c r="DI20" s="761"/>
      <c r="DJ20" s="761"/>
      <c r="DK20" s="762"/>
      <c r="DL20" s="760"/>
      <c r="DM20" s="761"/>
      <c r="DN20" s="761"/>
      <c r="DO20" s="761"/>
      <c r="DP20" s="762"/>
      <c r="DQ20" s="760"/>
      <c r="DR20" s="761"/>
      <c r="DS20" s="761"/>
      <c r="DT20" s="761"/>
      <c r="DU20" s="762"/>
      <c r="DV20" s="757"/>
      <c r="DW20" s="758"/>
      <c r="DX20" s="758"/>
      <c r="DY20" s="758"/>
      <c r="DZ20" s="763"/>
      <c r="EA20" s="93"/>
    </row>
    <row r="21" spans="1:131" s="94" customFormat="1" ht="26.25" customHeight="1" thickBot="1" x14ac:dyDescent="0.25">
      <c r="A21" s="97">
        <v>15</v>
      </c>
      <c r="B21" s="724"/>
      <c r="C21" s="725"/>
      <c r="D21" s="725"/>
      <c r="E21" s="725"/>
      <c r="F21" s="725"/>
      <c r="G21" s="725"/>
      <c r="H21" s="725"/>
      <c r="I21" s="725"/>
      <c r="J21" s="725"/>
      <c r="K21" s="725"/>
      <c r="L21" s="725"/>
      <c r="M21" s="725"/>
      <c r="N21" s="725"/>
      <c r="O21" s="725"/>
      <c r="P21" s="726"/>
      <c r="Q21" s="727"/>
      <c r="R21" s="728"/>
      <c r="S21" s="728"/>
      <c r="T21" s="728"/>
      <c r="U21" s="728"/>
      <c r="V21" s="728"/>
      <c r="W21" s="728"/>
      <c r="X21" s="728"/>
      <c r="Y21" s="728"/>
      <c r="Z21" s="728"/>
      <c r="AA21" s="728"/>
      <c r="AB21" s="728"/>
      <c r="AC21" s="728"/>
      <c r="AD21" s="728"/>
      <c r="AE21" s="729"/>
      <c r="AF21" s="730"/>
      <c r="AG21" s="731"/>
      <c r="AH21" s="731"/>
      <c r="AI21" s="731"/>
      <c r="AJ21" s="732"/>
      <c r="AK21" s="733"/>
      <c r="AL21" s="734"/>
      <c r="AM21" s="734"/>
      <c r="AN21" s="734"/>
      <c r="AO21" s="734"/>
      <c r="AP21" s="734"/>
      <c r="AQ21" s="734"/>
      <c r="AR21" s="734"/>
      <c r="AS21" s="734"/>
      <c r="AT21" s="734"/>
      <c r="AU21" s="755"/>
      <c r="AV21" s="755"/>
      <c r="AW21" s="755"/>
      <c r="AX21" s="755"/>
      <c r="AY21" s="756"/>
      <c r="AZ21" s="91"/>
      <c r="BA21" s="91"/>
      <c r="BB21" s="91"/>
      <c r="BC21" s="91"/>
      <c r="BD21" s="91"/>
      <c r="BE21" s="92"/>
      <c r="BF21" s="92"/>
      <c r="BG21" s="92"/>
      <c r="BH21" s="92"/>
      <c r="BI21" s="92"/>
      <c r="BJ21" s="92"/>
      <c r="BK21" s="92"/>
      <c r="BL21" s="92"/>
      <c r="BM21" s="92"/>
      <c r="BN21" s="92"/>
      <c r="BO21" s="92"/>
      <c r="BP21" s="92"/>
      <c r="BQ21" s="97">
        <v>15</v>
      </c>
      <c r="BR21" s="98"/>
      <c r="BS21" s="757"/>
      <c r="BT21" s="758"/>
      <c r="BU21" s="758"/>
      <c r="BV21" s="758"/>
      <c r="BW21" s="758"/>
      <c r="BX21" s="758"/>
      <c r="BY21" s="758"/>
      <c r="BZ21" s="758"/>
      <c r="CA21" s="758"/>
      <c r="CB21" s="758"/>
      <c r="CC21" s="758"/>
      <c r="CD21" s="758"/>
      <c r="CE21" s="758"/>
      <c r="CF21" s="758"/>
      <c r="CG21" s="759"/>
      <c r="CH21" s="760"/>
      <c r="CI21" s="761"/>
      <c r="CJ21" s="761"/>
      <c r="CK21" s="761"/>
      <c r="CL21" s="762"/>
      <c r="CM21" s="760"/>
      <c r="CN21" s="761"/>
      <c r="CO21" s="761"/>
      <c r="CP21" s="761"/>
      <c r="CQ21" s="762"/>
      <c r="CR21" s="760"/>
      <c r="CS21" s="761"/>
      <c r="CT21" s="761"/>
      <c r="CU21" s="761"/>
      <c r="CV21" s="762"/>
      <c r="CW21" s="760"/>
      <c r="CX21" s="761"/>
      <c r="CY21" s="761"/>
      <c r="CZ21" s="761"/>
      <c r="DA21" s="762"/>
      <c r="DB21" s="760"/>
      <c r="DC21" s="761"/>
      <c r="DD21" s="761"/>
      <c r="DE21" s="761"/>
      <c r="DF21" s="762"/>
      <c r="DG21" s="760"/>
      <c r="DH21" s="761"/>
      <c r="DI21" s="761"/>
      <c r="DJ21" s="761"/>
      <c r="DK21" s="762"/>
      <c r="DL21" s="760"/>
      <c r="DM21" s="761"/>
      <c r="DN21" s="761"/>
      <c r="DO21" s="761"/>
      <c r="DP21" s="762"/>
      <c r="DQ21" s="760"/>
      <c r="DR21" s="761"/>
      <c r="DS21" s="761"/>
      <c r="DT21" s="761"/>
      <c r="DU21" s="762"/>
      <c r="DV21" s="757"/>
      <c r="DW21" s="758"/>
      <c r="DX21" s="758"/>
      <c r="DY21" s="758"/>
      <c r="DZ21" s="763"/>
      <c r="EA21" s="93"/>
    </row>
    <row r="22" spans="1:131" s="94" customFormat="1" ht="26.25" customHeight="1" x14ac:dyDescent="0.2">
      <c r="A22" s="97">
        <v>16</v>
      </c>
      <c r="B22" s="724"/>
      <c r="C22" s="725"/>
      <c r="D22" s="725"/>
      <c r="E22" s="725"/>
      <c r="F22" s="725"/>
      <c r="G22" s="725"/>
      <c r="H22" s="725"/>
      <c r="I22" s="725"/>
      <c r="J22" s="725"/>
      <c r="K22" s="725"/>
      <c r="L22" s="725"/>
      <c r="M22" s="725"/>
      <c r="N22" s="725"/>
      <c r="O22" s="725"/>
      <c r="P22" s="726"/>
      <c r="Q22" s="774"/>
      <c r="R22" s="775"/>
      <c r="S22" s="775"/>
      <c r="T22" s="775"/>
      <c r="U22" s="775"/>
      <c r="V22" s="775"/>
      <c r="W22" s="775"/>
      <c r="X22" s="775"/>
      <c r="Y22" s="775"/>
      <c r="Z22" s="775"/>
      <c r="AA22" s="775"/>
      <c r="AB22" s="775"/>
      <c r="AC22" s="775"/>
      <c r="AD22" s="775"/>
      <c r="AE22" s="776"/>
      <c r="AF22" s="730"/>
      <c r="AG22" s="731"/>
      <c r="AH22" s="731"/>
      <c r="AI22" s="731"/>
      <c r="AJ22" s="732"/>
      <c r="AK22" s="777"/>
      <c r="AL22" s="778"/>
      <c r="AM22" s="778"/>
      <c r="AN22" s="778"/>
      <c r="AO22" s="778"/>
      <c r="AP22" s="778"/>
      <c r="AQ22" s="778"/>
      <c r="AR22" s="778"/>
      <c r="AS22" s="778"/>
      <c r="AT22" s="778"/>
      <c r="AU22" s="779"/>
      <c r="AV22" s="779"/>
      <c r="AW22" s="779"/>
      <c r="AX22" s="779"/>
      <c r="AY22" s="780"/>
      <c r="AZ22" s="781" t="s">
        <v>324</v>
      </c>
      <c r="BA22" s="781"/>
      <c r="BB22" s="781"/>
      <c r="BC22" s="781"/>
      <c r="BD22" s="782"/>
      <c r="BE22" s="92"/>
      <c r="BF22" s="92"/>
      <c r="BG22" s="92"/>
      <c r="BH22" s="92"/>
      <c r="BI22" s="92"/>
      <c r="BJ22" s="92"/>
      <c r="BK22" s="92"/>
      <c r="BL22" s="92"/>
      <c r="BM22" s="92"/>
      <c r="BN22" s="92"/>
      <c r="BO22" s="92"/>
      <c r="BP22" s="92"/>
      <c r="BQ22" s="97">
        <v>16</v>
      </c>
      <c r="BR22" s="98"/>
      <c r="BS22" s="757"/>
      <c r="BT22" s="758"/>
      <c r="BU22" s="758"/>
      <c r="BV22" s="758"/>
      <c r="BW22" s="758"/>
      <c r="BX22" s="758"/>
      <c r="BY22" s="758"/>
      <c r="BZ22" s="758"/>
      <c r="CA22" s="758"/>
      <c r="CB22" s="758"/>
      <c r="CC22" s="758"/>
      <c r="CD22" s="758"/>
      <c r="CE22" s="758"/>
      <c r="CF22" s="758"/>
      <c r="CG22" s="759"/>
      <c r="CH22" s="760"/>
      <c r="CI22" s="761"/>
      <c r="CJ22" s="761"/>
      <c r="CK22" s="761"/>
      <c r="CL22" s="762"/>
      <c r="CM22" s="760"/>
      <c r="CN22" s="761"/>
      <c r="CO22" s="761"/>
      <c r="CP22" s="761"/>
      <c r="CQ22" s="762"/>
      <c r="CR22" s="760"/>
      <c r="CS22" s="761"/>
      <c r="CT22" s="761"/>
      <c r="CU22" s="761"/>
      <c r="CV22" s="762"/>
      <c r="CW22" s="760"/>
      <c r="CX22" s="761"/>
      <c r="CY22" s="761"/>
      <c r="CZ22" s="761"/>
      <c r="DA22" s="762"/>
      <c r="DB22" s="760"/>
      <c r="DC22" s="761"/>
      <c r="DD22" s="761"/>
      <c r="DE22" s="761"/>
      <c r="DF22" s="762"/>
      <c r="DG22" s="760"/>
      <c r="DH22" s="761"/>
      <c r="DI22" s="761"/>
      <c r="DJ22" s="761"/>
      <c r="DK22" s="762"/>
      <c r="DL22" s="760"/>
      <c r="DM22" s="761"/>
      <c r="DN22" s="761"/>
      <c r="DO22" s="761"/>
      <c r="DP22" s="762"/>
      <c r="DQ22" s="760"/>
      <c r="DR22" s="761"/>
      <c r="DS22" s="761"/>
      <c r="DT22" s="761"/>
      <c r="DU22" s="762"/>
      <c r="DV22" s="757"/>
      <c r="DW22" s="758"/>
      <c r="DX22" s="758"/>
      <c r="DY22" s="758"/>
      <c r="DZ22" s="763"/>
      <c r="EA22" s="93"/>
    </row>
    <row r="23" spans="1:131" s="94" customFormat="1" ht="26.25" customHeight="1" thickBot="1" x14ac:dyDescent="0.25">
      <c r="A23" s="99" t="s">
        <v>325</v>
      </c>
      <c r="B23" s="764" t="s">
        <v>326</v>
      </c>
      <c r="C23" s="765"/>
      <c r="D23" s="765"/>
      <c r="E23" s="765"/>
      <c r="F23" s="765"/>
      <c r="G23" s="765"/>
      <c r="H23" s="765"/>
      <c r="I23" s="765"/>
      <c r="J23" s="765"/>
      <c r="K23" s="765"/>
      <c r="L23" s="765"/>
      <c r="M23" s="765"/>
      <c r="N23" s="765"/>
      <c r="O23" s="765"/>
      <c r="P23" s="766"/>
      <c r="Q23" s="767"/>
      <c r="R23" s="768"/>
      <c r="S23" s="768"/>
      <c r="T23" s="768"/>
      <c r="U23" s="768"/>
      <c r="V23" s="768"/>
      <c r="W23" s="768"/>
      <c r="X23" s="768"/>
      <c r="Y23" s="768"/>
      <c r="Z23" s="768"/>
      <c r="AA23" s="768"/>
      <c r="AB23" s="768"/>
      <c r="AC23" s="768"/>
      <c r="AD23" s="768"/>
      <c r="AE23" s="769"/>
      <c r="AF23" s="770">
        <v>680</v>
      </c>
      <c r="AG23" s="768"/>
      <c r="AH23" s="768"/>
      <c r="AI23" s="768"/>
      <c r="AJ23" s="771"/>
      <c r="AK23" s="772"/>
      <c r="AL23" s="773"/>
      <c r="AM23" s="773"/>
      <c r="AN23" s="773"/>
      <c r="AO23" s="773"/>
      <c r="AP23" s="768"/>
      <c r="AQ23" s="768"/>
      <c r="AR23" s="768"/>
      <c r="AS23" s="768"/>
      <c r="AT23" s="768"/>
      <c r="AU23" s="784"/>
      <c r="AV23" s="784"/>
      <c r="AW23" s="784"/>
      <c r="AX23" s="784"/>
      <c r="AY23" s="785"/>
      <c r="AZ23" s="786" t="s">
        <v>64</v>
      </c>
      <c r="BA23" s="787"/>
      <c r="BB23" s="787"/>
      <c r="BC23" s="787"/>
      <c r="BD23" s="788"/>
      <c r="BE23" s="92"/>
      <c r="BF23" s="92"/>
      <c r="BG23" s="92"/>
      <c r="BH23" s="92"/>
      <c r="BI23" s="92"/>
      <c r="BJ23" s="92"/>
      <c r="BK23" s="92"/>
      <c r="BL23" s="92"/>
      <c r="BM23" s="92"/>
      <c r="BN23" s="92"/>
      <c r="BO23" s="92"/>
      <c r="BP23" s="92"/>
      <c r="BQ23" s="97">
        <v>17</v>
      </c>
      <c r="BR23" s="98"/>
      <c r="BS23" s="757"/>
      <c r="BT23" s="758"/>
      <c r="BU23" s="758"/>
      <c r="BV23" s="758"/>
      <c r="BW23" s="758"/>
      <c r="BX23" s="758"/>
      <c r="BY23" s="758"/>
      <c r="BZ23" s="758"/>
      <c r="CA23" s="758"/>
      <c r="CB23" s="758"/>
      <c r="CC23" s="758"/>
      <c r="CD23" s="758"/>
      <c r="CE23" s="758"/>
      <c r="CF23" s="758"/>
      <c r="CG23" s="759"/>
      <c r="CH23" s="760"/>
      <c r="CI23" s="761"/>
      <c r="CJ23" s="761"/>
      <c r="CK23" s="761"/>
      <c r="CL23" s="762"/>
      <c r="CM23" s="760"/>
      <c r="CN23" s="761"/>
      <c r="CO23" s="761"/>
      <c r="CP23" s="761"/>
      <c r="CQ23" s="762"/>
      <c r="CR23" s="760"/>
      <c r="CS23" s="761"/>
      <c r="CT23" s="761"/>
      <c r="CU23" s="761"/>
      <c r="CV23" s="762"/>
      <c r="CW23" s="760"/>
      <c r="CX23" s="761"/>
      <c r="CY23" s="761"/>
      <c r="CZ23" s="761"/>
      <c r="DA23" s="762"/>
      <c r="DB23" s="760"/>
      <c r="DC23" s="761"/>
      <c r="DD23" s="761"/>
      <c r="DE23" s="761"/>
      <c r="DF23" s="762"/>
      <c r="DG23" s="760"/>
      <c r="DH23" s="761"/>
      <c r="DI23" s="761"/>
      <c r="DJ23" s="761"/>
      <c r="DK23" s="762"/>
      <c r="DL23" s="760"/>
      <c r="DM23" s="761"/>
      <c r="DN23" s="761"/>
      <c r="DO23" s="761"/>
      <c r="DP23" s="762"/>
      <c r="DQ23" s="760"/>
      <c r="DR23" s="761"/>
      <c r="DS23" s="761"/>
      <c r="DT23" s="761"/>
      <c r="DU23" s="762"/>
      <c r="DV23" s="757"/>
      <c r="DW23" s="758"/>
      <c r="DX23" s="758"/>
      <c r="DY23" s="758"/>
      <c r="DZ23" s="763"/>
      <c r="EA23" s="93"/>
    </row>
    <row r="24" spans="1:131" s="94" customFormat="1" ht="26.25" customHeight="1" x14ac:dyDescent="0.2">
      <c r="A24" s="783" t="s">
        <v>327</v>
      </c>
      <c r="B24" s="783"/>
      <c r="C24" s="783"/>
      <c r="D24" s="783"/>
      <c r="E24" s="783"/>
      <c r="F24" s="783"/>
      <c r="G24" s="783"/>
      <c r="H24" s="783"/>
      <c r="I24" s="783"/>
      <c r="J24" s="783"/>
      <c r="K24" s="783"/>
      <c r="L24" s="783"/>
      <c r="M24" s="783"/>
      <c r="N24" s="783"/>
      <c r="O24" s="783"/>
      <c r="P24" s="783"/>
      <c r="Q24" s="783"/>
      <c r="R24" s="783"/>
      <c r="S24" s="783"/>
      <c r="T24" s="783"/>
      <c r="U24" s="783"/>
      <c r="V24" s="783"/>
      <c r="W24" s="783"/>
      <c r="X24" s="783"/>
      <c r="Y24" s="783"/>
      <c r="Z24" s="783"/>
      <c r="AA24" s="783"/>
      <c r="AB24" s="783"/>
      <c r="AC24" s="783"/>
      <c r="AD24" s="783"/>
      <c r="AE24" s="783"/>
      <c r="AF24" s="783"/>
      <c r="AG24" s="783"/>
      <c r="AH24" s="783"/>
      <c r="AI24" s="783"/>
      <c r="AJ24" s="783"/>
      <c r="AK24" s="783"/>
      <c r="AL24" s="783"/>
      <c r="AM24" s="783"/>
      <c r="AN24" s="783"/>
      <c r="AO24" s="783"/>
      <c r="AP24" s="783"/>
      <c r="AQ24" s="783"/>
      <c r="AR24" s="783"/>
      <c r="AS24" s="783"/>
      <c r="AT24" s="783"/>
      <c r="AU24" s="783"/>
      <c r="AV24" s="783"/>
      <c r="AW24" s="783"/>
      <c r="AX24" s="783"/>
      <c r="AY24" s="783"/>
      <c r="AZ24" s="91"/>
      <c r="BA24" s="91"/>
      <c r="BB24" s="91"/>
      <c r="BC24" s="91"/>
      <c r="BD24" s="91"/>
      <c r="BE24" s="92"/>
      <c r="BF24" s="92"/>
      <c r="BG24" s="92"/>
      <c r="BH24" s="92"/>
      <c r="BI24" s="92"/>
      <c r="BJ24" s="92"/>
      <c r="BK24" s="92"/>
      <c r="BL24" s="92"/>
      <c r="BM24" s="92"/>
      <c r="BN24" s="92"/>
      <c r="BO24" s="92"/>
      <c r="BP24" s="92"/>
      <c r="BQ24" s="97">
        <v>18</v>
      </c>
      <c r="BR24" s="98"/>
      <c r="BS24" s="757"/>
      <c r="BT24" s="758"/>
      <c r="BU24" s="758"/>
      <c r="BV24" s="758"/>
      <c r="BW24" s="758"/>
      <c r="BX24" s="758"/>
      <c r="BY24" s="758"/>
      <c r="BZ24" s="758"/>
      <c r="CA24" s="758"/>
      <c r="CB24" s="758"/>
      <c r="CC24" s="758"/>
      <c r="CD24" s="758"/>
      <c r="CE24" s="758"/>
      <c r="CF24" s="758"/>
      <c r="CG24" s="759"/>
      <c r="CH24" s="760"/>
      <c r="CI24" s="761"/>
      <c r="CJ24" s="761"/>
      <c r="CK24" s="761"/>
      <c r="CL24" s="762"/>
      <c r="CM24" s="760"/>
      <c r="CN24" s="761"/>
      <c r="CO24" s="761"/>
      <c r="CP24" s="761"/>
      <c r="CQ24" s="762"/>
      <c r="CR24" s="760"/>
      <c r="CS24" s="761"/>
      <c r="CT24" s="761"/>
      <c r="CU24" s="761"/>
      <c r="CV24" s="762"/>
      <c r="CW24" s="760"/>
      <c r="CX24" s="761"/>
      <c r="CY24" s="761"/>
      <c r="CZ24" s="761"/>
      <c r="DA24" s="762"/>
      <c r="DB24" s="760"/>
      <c r="DC24" s="761"/>
      <c r="DD24" s="761"/>
      <c r="DE24" s="761"/>
      <c r="DF24" s="762"/>
      <c r="DG24" s="760"/>
      <c r="DH24" s="761"/>
      <c r="DI24" s="761"/>
      <c r="DJ24" s="761"/>
      <c r="DK24" s="762"/>
      <c r="DL24" s="760"/>
      <c r="DM24" s="761"/>
      <c r="DN24" s="761"/>
      <c r="DO24" s="761"/>
      <c r="DP24" s="762"/>
      <c r="DQ24" s="760"/>
      <c r="DR24" s="761"/>
      <c r="DS24" s="761"/>
      <c r="DT24" s="761"/>
      <c r="DU24" s="762"/>
      <c r="DV24" s="757"/>
      <c r="DW24" s="758"/>
      <c r="DX24" s="758"/>
      <c r="DY24" s="758"/>
      <c r="DZ24" s="763"/>
      <c r="EA24" s="93"/>
    </row>
    <row r="25" spans="1:131" ht="26.25" customHeight="1" thickBot="1" x14ac:dyDescent="0.25">
      <c r="A25" s="714" t="s">
        <v>328</v>
      </c>
      <c r="B25" s="714"/>
      <c r="C25" s="714"/>
      <c r="D25" s="714"/>
      <c r="E25" s="714"/>
      <c r="F25" s="714"/>
      <c r="G25" s="714"/>
      <c r="H25" s="714"/>
      <c r="I25" s="714"/>
      <c r="J25" s="714"/>
      <c r="K25" s="714"/>
      <c r="L25" s="714"/>
      <c r="M25" s="714"/>
      <c r="N25" s="714"/>
      <c r="O25" s="714"/>
      <c r="P25" s="714"/>
      <c r="Q25" s="714"/>
      <c r="R25" s="714"/>
      <c r="S25" s="714"/>
      <c r="T25" s="714"/>
      <c r="U25" s="714"/>
      <c r="V25" s="714"/>
      <c r="W25" s="714"/>
      <c r="X25" s="714"/>
      <c r="Y25" s="714"/>
      <c r="Z25" s="714"/>
      <c r="AA25" s="714"/>
      <c r="AB25" s="714"/>
      <c r="AC25" s="714"/>
      <c r="AD25" s="714"/>
      <c r="AE25" s="714"/>
      <c r="AF25" s="714"/>
      <c r="AG25" s="714"/>
      <c r="AH25" s="714"/>
      <c r="AI25" s="714"/>
      <c r="AJ25" s="714"/>
      <c r="AK25" s="714"/>
      <c r="AL25" s="714"/>
      <c r="AM25" s="714"/>
      <c r="AN25" s="714"/>
      <c r="AO25" s="714"/>
      <c r="AP25" s="714"/>
      <c r="AQ25" s="714"/>
      <c r="AR25" s="714"/>
      <c r="AS25" s="714"/>
      <c r="AT25" s="714"/>
      <c r="AU25" s="714"/>
      <c r="AV25" s="714"/>
      <c r="AW25" s="714"/>
      <c r="AX25" s="714"/>
      <c r="AY25" s="714"/>
      <c r="AZ25" s="714"/>
      <c r="BA25" s="714"/>
      <c r="BB25" s="714"/>
      <c r="BC25" s="714"/>
      <c r="BD25" s="714"/>
      <c r="BE25" s="714"/>
      <c r="BF25" s="714"/>
      <c r="BG25" s="714"/>
      <c r="BH25" s="714"/>
      <c r="BI25" s="714"/>
      <c r="BJ25" s="91"/>
      <c r="BK25" s="91"/>
      <c r="BL25" s="91"/>
      <c r="BM25" s="91"/>
      <c r="BN25" s="91"/>
      <c r="BO25" s="100"/>
      <c r="BP25" s="100"/>
      <c r="BQ25" s="97">
        <v>19</v>
      </c>
      <c r="BR25" s="98"/>
      <c r="BS25" s="757"/>
      <c r="BT25" s="758"/>
      <c r="BU25" s="758"/>
      <c r="BV25" s="758"/>
      <c r="BW25" s="758"/>
      <c r="BX25" s="758"/>
      <c r="BY25" s="758"/>
      <c r="BZ25" s="758"/>
      <c r="CA25" s="758"/>
      <c r="CB25" s="758"/>
      <c r="CC25" s="758"/>
      <c r="CD25" s="758"/>
      <c r="CE25" s="758"/>
      <c r="CF25" s="758"/>
      <c r="CG25" s="759"/>
      <c r="CH25" s="760"/>
      <c r="CI25" s="761"/>
      <c r="CJ25" s="761"/>
      <c r="CK25" s="761"/>
      <c r="CL25" s="762"/>
      <c r="CM25" s="760"/>
      <c r="CN25" s="761"/>
      <c r="CO25" s="761"/>
      <c r="CP25" s="761"/>
      <c r="CQ25" s="762"/>
      <c r="CR25" s="760"/>
      <c r="CS25" s="761"/>
      <c r="CT25" s="761"/>
      <c r="CU25" s="761"/>
      <c r="CV25" s="762"/>
      <c r="CW25" s="760"/>
      <c r="CX25" s="761"/>
      <c r="CY25" s="761"/>
      <c r="CZ25" s="761"/>
      <c r="DA25" s="762"/>
      <c r="DB25" s="760"/>
      <c r="DC25" s="761"/>
      <c r="DD25" s="761"/>
      <c r="DE25" s="761"/>
      <c r="DF25" s="762"/>
      <c r="DG25" s="760"/>
      <c r="DH25" s="761"/>
      <c r="DI25" s="761"/>
      <c r="DJ25" s="761"/>
      <c r="DK25" s="762"/>
      <c r="DL25" s="760"/>
      <c r="DM25" s="761"/>
      <c r="DN25" s="761"/>
      <c r="DO25" s="761"/>
      <c r="DP25" s="762"/>
      <c r="DQ25" s="760"/>
      <c r="DR25" s="761"/>
      <c r="DS25" s="761"/>
      <c r="DT25" s="761"/>
      <c r="DU25" s="762"/>
      <c r="DV25" s="757"/>
      <c r="DW25" s="758"/>
      <c r="DX25" s="758"/>
      <c r="DY25" s="758"/>
      <c r="DZ25" s="763"/>
      <c r="EA25" s="89"/>
    </row>
    <row r="26" spans="1:131" ht="26.25" customHeight="1" x14ac:dyDescent="0.2">
      <c r="A26" s="704" t="s">
        <v>302</v>
      </c>
      <c r="B26" s="705"/>
      <c r="C26" s="705"/>
      <c r="D26" s="705"/>
      <c r="E26" s="705"/>
      <c r="F26" s="705"/>
      <c r="G26" s="705"/>
      <c r="H26" s="705"/>
      <c r="I26" s="705"/>
      <c r="J26" s="705"/>
      <c r="K26" s="705"/>
      <c r="L26" s="705"/>
      <c r="M26" s="705"/>
      <c r="N26" s="705"/>
      <c r="O26" s="705"/>
      <c r="P26" s="706"/>
      <c r="Q26" s="700" t="s">
        <v>329</v>
      </c>
      <c r="R26" s="696"/>
      <c r="S26" s="696"/>
      <c r="T26" s="696"/>
      <c r="U26" s="697"/>
      <c r="V26" s="700" t="s">
        <v>330</v>
      </c>
      <c r="W26" s="696"/>
      <c r="X26" s="696"/>
      <c r="Y26" s="696"/>
      <c r="Z26" s="697"/>
      <c r="AA26" s="700" t="s">
        <v>331</v>
      </c>
      <c r="AB26" s="696"/>
      <c r="AC26" s="696"/>
      <c r="AD26" s="696"/>
      <c r="AE26" s="696"/>
      <c r="AF26" s="789" t="s">
        <v>332</v>
      </c>
      <c r="AG26" s="790"/>
      <c r="AH26" s="790"/>
      <c r="AI26" s="790"/>
      <c r="AJ26" s="791"/>
      <c r="AK26" s="696" t="s">
        <v>333</v>
      </c>
      <c r="AL26" s="696"/>
      <c r="AM26" s="696"/>
      <c r="AN26" s="696"/>
      <c r="AO26" s="697"/>
      <c r="AP26" s="700" t="s">
        <v>334</v>
      </c>
      <c r="AQ26" s="696"/>
      <c r="AR26" s="696"/>
      <c r="AS26" s="696"/>
      <c r="AT26" s="697"/>
      <c r="AU26" s="700" t="s">
        <v>335</v>
      </c>
      <c r="AV26" s="696"/>
      <c r="AW26" s="696"/>
      <c r="AX26" s="696"/>
      <c r="AY26" s="697"/>
      <c r="AZ26" s="700" t="s">
        <v>336</v>
      </c>
      <c r="BA26" s="696"/>
      <c r="BB26" s="696"/>
      <c r="BC26" s="696"/>
      <c r="BD26" s="697"/>
      <c r="BE26" s="700" t="s">
        <v>309</v>
      </c>
      <c r="BF26" s="696"/>
      <c r="BG26" s="696"/>
      <c r="BH26" s="696"/>
      <c r="BI26" s="702"/>
      <c r="BJ26" s="91"/>
      <c r="BK26" s="91"/>
      <c r="BL26" s="91"/>
      <c r="BM26" s="91"/>
      <c r="BN26" s="91"/>
      <c r="BO26" s="100"/>
      <c r="BP26" s="100"/>
      <c r="BQ26" s="97">
        <v>20</v>
      </c>
      <c r="BR26" s="98"/>
      <c r="BS26" s="757"/>
      <c r="BT26" s="758"/>
      <c r="BU26" s="758"/>
      <c r="BV26" s="758"/>
      <c r="BW26" s="758"/>
      <c r="BX26" s="758"/>
      <c r="BY26" s="758"/>
      <c r="BZ26" s="758"/>
      <c r="CA26" s="758"/>
      <c r="CB26" s="758"/>
      <c r="CC26" s="758"/>
      <c r="CD26" s="758"/>
      <c r="CE26" s="758"/>
      <c r="CF26" s="758"/>
      <c r="CG26" s="759"/>
      <c r="CH26" s="760"/>
      <c r="CI26" s="761"/>
      <c r="CJ26" s="761"/>
      <c r="CK26" s="761"/>
      <c r="CL26" s="762"/>
      <c r="CM26" s="760"/>
      <c r="CN26" s="761"/>
      <c r="CO26" s="761"/>
      <c r="CP26" s="761"/>
      <c r="CQ26" s="762"/>
      <c r="CR26" s="760"/>
      <c r="CS26" s="761"/>
      <c r="CT26" s="761"/>
      <c r="CU26" s="761"/>
      <c r="CV26" s="762"/>
      <c r="CW26" s="760"/>
      <c r="CX26" s="761"/>
      <c r="CY26" s="761"/>
      <c r="CZ26" s="761"/>
      <c r="DA26" s="762"/>
      <c r="DB26" s="760"/>
      <c r="DC26" s="761"/>
      <c r="DD26" s="761"/>
      <c r="DE26" s="761"/>
      <c r="DF26" s="762"/>
      <c r="DG26" s="760"/>
      <c r="DH26" s="761"/>
      <c r="DI26" s="761"/>
      <c r="DJ26" s="761"/>
      <c r="DK26" s="762"/>
      <c r="DL26" s="760"/>
      <c r="DM26" s="761"/>
      <c r="DN26" s="761"/>
      <c r="DO26" s="761"/>
      <c r="DP26" s="762"/>
      <c r="DQ26" s="760"/>
      <c r="DR26" s="761"/>
      <c r="DS26" s="761"/>
      <c r="DT26" s="761"/>
      <c r="DU26" s="762"/>
      <c r="DV26" s="757"/>
      <c r="DW26" s="758"/>
      <c r="DX26" s="758"/>
      <c r="DY26" s="758"/>
      <c r="DZ26" s="763"/>
      <c r="EA26" s="89"/>
    </row>
    <row r="27" spans="1:131" ht="26.25" customHeight="1" thickBot="1" x14ac:dyDescent="0.25">
      <c r="A27" s="707"/>
      <c r="B27" s="708"/>
      <c r="C27" s="708"/>
      <c r="D27" s="708"/>
      <c r="E27" s="708"/>
      <c r="F27" s="708"/>
      <c r="G27" s="708"/>
      <c r="H27" s="708"/>
      <c r="I27" s="708"/>
      <c r="J27" s="708"/>
      <c r="K27" s="708"/>
      <c r="L27" s="708"/>
      <c r="M27" s="708"/>
      <c r="N27" s="708"/>
      <c r="O27" s="708"/>
      <c r="P27" s="709"/>
      <c r="Q27" s="701"/>
      <c r="R27" s="698"/>
      <c r="S27" s="698"/>
      <c r="T27" s="698"/>
      <c r="U27" s="699"/>
      <c r="V27" s="701"/>
      <c r="W27" s="698"/>
      <c r="X27" s="698"/>
      <c r="Y27" s="698"/>
      <c r="Z27" s="699"/>
      <c r="AA27" s="701"/>
      <c r="AB27" s="698"/>
      <c r="AC27" s="698"/>
      <c r="AD27" s="698"/>
      <c r="AE27" s="698"/>
      <c r="AF27" s="792"/>
      <c r="AG27" s="793"/>
      <c r="AH27" s="793"/>
      <c r="AI27" s="793"/>
      <c r="AJ27" s="794"/>
      <c r="AK27" s="698"/>
      <c r="AL27" s="698"/>
      <c r="AM27" s="698"/>
      <c r="AN27" s="698"/>
      <c r="AO27" s="699"/>
      <c r="AP27" s="701"/>
      <c r="AQ27" s="698"/>
      <c r="AR27" s="698"/>
      <c r="AS27" s="698"/>
      <c r="AT27" s="699"/>
      <c r="AU27" s="701"/>
      <c r="AV27" s="698"/>
      <c r="AW27" s="698"/>
      <c r="AX27" s="698"/>
      <c r="AY27" s="699"/>
      <c r="AZ27" s="701"/>
      <c r="BA27" s="698"/>
      <c r="BB27" s="698"/>
      <c r="BC27" s="698"/>
      <c r="BD27" s="699"/>
      <c r="BE27" s="701"/>
      <c r="BF27" s="698"/>
      <c r="BG27" s="698"/>
      <c r="BH27" s="698"/>
      <c r="BI27" s="703"/>
      <c r="BJ27" s="91"/>
      <c r="BK27" s="91"/>
      <c r="BL27" s="91"/>
      <c r="BM27" s="91"/>
      <c r="BN27" s="91"/>
      <c r="BO27" s="100"/>
      <c r="BP27" s="100"/>
      <c r="BQ27" s="97">
        <v>21</v>
      </c>
      <c r="BR27" s="98"/>
      <c r="BS27" s="757"/>
      <c r="BT27" s="758"/>
      <c r="BU27" s="758"/>
      <c r="BV27" s="758"/>
      <c r="BW27" s="758"/>
      <c r="BX27" s="758"/>
      <c r="BY27" s="758"/>
      <c r="BZ27" s="758"/>
      <c r="CA27" s="758"/>
      <c r="CB27" s="758"/>
      <c r="CC27" s="758"/>
      <c r="CD27" s="758"/>
      <c r="CE27" s="758"/>
      <c r="CF27" s="758"/>
      <c r="CG27" s="759"/>
      <c r="CH27" s="760"/>
      <c r="CI27" s="761"/>
      <c r="CJ27" s="761"/>
      <c r="CK27" s="761"/>
      <c r="CL27" s="762"/>
      <c r="CM27" s="760"/>
      <c r="CN27" s="761"/>
      <c r="CO27" s="761"/>
      <c r="CP27" s="761"/>
      <c r="CQ27" s="762"/>
      <c r="CR27" s="760"/>
      <c r="CS27" s="761"/>
      <c r="CT27" s="761"/>
      <c r="CU27" s="761"/>
      <c r="CV27" s="762"/>
      <c r="CW27" s="760"/>
      <c r="CX27" s="761"/>
      <c r="CY27" s="761"/>
      <c r="CZ27" s="761"/>
      <c r="DA27" s="762"/>
      <c r="DB27" s="760"/>
      <c r="DC27" s="761"/>
      <c r="DD27" s="761"/>
      <c r="DE27" s="761"/>
      <c r="DF27" s="762"/>
      <c r="DG27" s="760"/>
      <c r="DH27" s="761"/>
      <c r="DI27" s="761"/>
      <c r="DJ27" s="761"/>
      <c r="DK27" s="762"/>
      <c r="DL27" s="760"/>
      <c r="DM27" s="761"/>
      <c r="DN27" s="761"/>
      <c r="DO27" s="761"/>
      <c r="DP27" s="762"/>
      <c r="DQ27" s="760"/>
      <c r="DR27" s="761"/>
      <c r="DS27" s="761"/>
      <c r="DT27" s="761"/>
      <c r="DU27" s="762"/>
      <c r="DV27" s="757"/>
      <c r="DW27" s="758"/>
      <c r="DX27" s="758"/>
      <c r="DY27" s="758"/>
      <c r="DZ27" s="763"/>
      <c r="EA27" s="89"/>
    </row>
    <row r="28" spans="1:131" ht="26.25" customHeight="1" thickTop="1" x14ac:dyDescent="0.2">
      <c r="A28" s="101">
        <v>1</v>
      </c>
      <c r="B28" s="735" t="s">
        <v>337</v>
      </c>
      <c r="C28" s="736"/>
      <c r="D28" s="736"/>
      <c r="E28" s="736"/>
      <c r="F28" s="736"/>
      <c r="G28" s="736"/>
      <c r="H28" s="736"/>
      <c r="I28" s="736"/>
      <c r="J28" s="736"/>
      <c r="K28" s="736"/>
      <c r="L28" s="736"/>
      <c r="M28" s="736"/>
      <c r="N28" s="736"/>
      <c r="O28" s="736"/>
      <c r="P28" s="737"/>
      <c r="Q28" s="797">
        <v>1102</v>
      </c>
      <c r="R28" s="798"/>
      <c r="S28" s="798"/>
      <c r="T28" s="798"/>
      <c r="U28" s="798"/>
      <c r="V28" s="798">
        <v>1018</v>
      </c>
      <c r="W28" s="798"/>
      <c r="X28" s="798"/>
      <c r="Y28" s="798"/>
      <c r="Z28" s="798"/>
      <c r="AA28" s="798">
        <v>84</v>
      </c>
      <c r="AB28" s="798"/>
      <c r="AC28" s="798"/>
      <c r="AD28" s="798"/>
      <c r="AE28" s="799"/>
      <c r="AF28" s="800">
        <v>84</v>
      </c>
      <c r="AG28" s="798"/>
      <c r="AH28" s="798"/>
      <c r="AI28" s="798"/>
      <c r="AJ28" s="801"/>
      <c r="AK28" s="802"/>
      <c r="AL28" s="803"/>
      <c r="AM28" s="803"/>
      <c r="AN28" s="803"/>
      <c r="AO28" s="803"/>
      <c r="AP28" s="803"/>
      <c r="AQ28" s="803"/>
      <c r="AR28" s="803"/>
      <c r="AS28" s="803"/>
      <c r="AT28" s="803"/>
      <c r="AU28" s="803"/>
      <c r="AV28" s="803"/>
      <c r="AW28" s="803"/>
      <c r="AX28" s="803"/>
      <c r="AY28" s="803"/>
      <c r="AZ28" s="804"/>
      <c r="BA28" s="804"/>
      <c r="BB28" s="804"/>
      <c r="BC28" s="804"/>
      <c r="BD28" s="804"/>
      <c r="BE28" s="795"/>
      <c r="BF28" s="795"/>
      <c r="BG28" s="795"/>
      <c r="BH28" s="795"/>
      <c r="BI28" s="796"/>
      <c r="BJ28" s="91"/>
      <c r="BK28" s="91"/>
      <c r="BL28" s="91"/>
      <c r="BM28" s="91"/>
      <c r="BN28" s="91"/>
      <c r="BO28" s="100"/>
      <c r="BP28" s="100"/>
      <c r="BQ28" s="97">
        <v>22</v>
      </c>
      <c r="BR28" s="98"/>
      <c r="BS28" s="757"/>
      <c r="BT28" s="758"/>
      <c r="BU28" s="758"/>
      <c r="BV28" s="758"/>
      <c r="BW28" s="758"/>
      <c r="BX28" s="758"/>
      <c r="BY28" s="758"/>
      <c r="BZ28" s="758"/>
      <c r="CA28" s="758"/>
      <c r="CB28" s="758"/>
      <c r="CC28" s="758"/>
      <c r="CD28" s="758"/>
      <c r="CE28" s="758"/>
      <c r="CF28" s="758"/>
      <c r="CG28" s="759"/>
      <c r="CH28" s="760"/>
      <c r="CI28" s="761"/>
      <c r="CJ28" s="761"/>
      <c r="CK28" s="761"/>
      <c r="CL28" s="762"/>
      <c r="CM28" s="760"/>
      <c r="CN28" s="761"/>
      <c r="CO28" s="761"/>
      <c r="CP28" s="761"/>
      <c r="CQ28" s="762"/>
      <c r="CR28" s="760"/>
      <c r="CS28" s="761"/>
      <c r="CT28" s="761"/>
      <c r="CU28" s="761"/>
      <c r="CV28" s="762"/>
      <c r="CW28" s="760"/>
      <c r="CX28" s="761"/>
      <c r="CY28" s="761"/>
      <c r="CZ28" s="761"/>
      <c r="DA28" s="762"/>
      <c r="DB28" s="760"/>
      <c r="DC28" s="761"/>
      <c r="DD28" s="761"/>
      <c r="DE28" s="761"/>
      <c r="DF28" s="762"/>
      <c r="DG28" s="760"/>
      <c r="DH28" s="761"/>
      <c r="DI28" s="761"/>
      <c r="DJ28" s="761"/>
      <c r="DK28" s="762"/>
      <c r="DL28" s="760"/>
      <c r="DM28" s="761"/>
      <c r="DN28" s="761"/>
      <c r="DO28" s="761"/>
      <c r="DP28" s="762"/>
      <c r="DQ28" s="760"/>
      <c r="DR28" s="761"/>
      <c r="DS28" s="761"/>
      <c r="DT28" s="761"/>
      <c r="DU28" s="762"/>
      <c r="DV28" s="757"/>
      <c r="DW28" s="758"/>
      <c r="DX28" s="758"/>
      <c r="DY28" s="758"/>
      <c r="DZ28" s="763"/>
      <c r="EA28" s="89"/>
    </row>
    <row r="29" spans="1:131" ht="26.25" customHeight="1" x14ac:dyDescent="0.2">
      <c r="A29" s="101">
        <v>2</v>
      </c>
      <c r="B29" s="724" t="s">
        <v>338</v>
      </c>
      <c r="C29" s="725"/>
      <c r="D29" s="725"/>
      <c r="E29" s="725"/>
      <c r="F29" s="725"/>
      <c r="G29" s="725"/>
      <c r="H29" s="725"/>
      <c r="I29" s="725"/>
      <c r="J29" s="725"/>
      <c r="K29" s="725"/>
      <c r="L29" s="725"/>
      <c r="M29" s="725"/>
      <c r="N29" s="725"/>
      <c r="O29" s="725"/>
      <c r="P29" s="726"/>
      <c r="Q29" s="727">
        <v>166</v>
      </c>
      <c r="R29" s="728"/>
      <c r="S29" s="728"/>
      <c r="T29" s="728"/>
      <c r="U29" s="728"/>
      <c r="V29" s="728">
        <v>162</v>
      </c>
      <c r="W29" s="728"/>
      <c r="X29" s="728"/>
      <c r="Y29" s="728"/>
      <c r="Z29" s="728"/>
      <c r="AA29" s="728">
        <v>4</v>
      </c>
      <c r="AB29" s="728"/>
      <c r="AC29" s="728"/>
      <c r="AD29" s="728"/>
      <c r="AE29" s="729"/>
      <c r="AF29" s="730">
        <v>4</v>
      </c>
      <c r="AG29" s="731"/>
      <c r="AH29" s="731"/>
      <c r="AI29" s="731"/>
      <c r="AJ29" s="732"/>
      <c r="AK29" s="809"/>
      <c r="AL29" s="805"/>
      <c r="AM29" s="805"/>
      <c r="AN29" s="805"/>
      <c r="AO29" s="805"/>
      <c r="AP29" s="805"/>
      <c r="AQ29" s="805"/>
      <c r="AR29" s="805"/>
      <c r="AS29" s="805"/>
      <c r="AT29" s="805"/>
      <c r="AU29" s="805"/>
      <c r="AV29" s="805"/>
      <c r="AW29" s="805"/>
      <c r="AX29" s="805"/>
      <c r="AY29" s="805"/>
      <c r="AZ29" s="806"/>
      <c r="BA29" s="806"/>
      <c r="BB29" s="806"/>
      <c r="BC29" s="806"/>
      <c r="BD29" s="806"/>
      <c r="BE29" s="807"/>
      <c r="BF29" s="807"/>
      <c r="BG29" s="807"/>
      <c r="BH29" s="807"/>
      <c r="BI29" s="808"/>
      <c r="BJ29" s="91"/>
      <c r="BK29" s="91"/>
      <c r="BL29" s="91"/>
      <c r="BM29" s="91"/>
      <c r="BN29" s="91"/>
      <c r="BO29" s="100"/>
      <c r="BP29" s="100"/>
      <c r="BQ29" s="97">
        <v>23</v>
      </c>
      <c r="BR29" s="98"/>
      <c r="BS29" s="757"/>
      <c r="BT29" s="758"/>
      <c r="BU29" s="758"/>
      <c r="BV29" s="758"/>
      <c r="BW29" s="758"/>
      <c r="BX29" s="758"/>
      <c r="BY29" s="758"/>
      <c r="BZ29" s="758"/>
      <c r="CA29" s="758"/>
      <c r="CB29" s="758"/>
      <c r="CC29" s="758"/>
      <c r="CD29" s="758"/>
      <c r="CE29" s="758"/>
      <c r="CF29" s="758"/>
      <c r="CG29" s="759"/>
      <c r="CH29" s="760"/>
      <c r="CI29" s="761"/>
      <c r="CJ29" s="761"/>
      <c r="CK29" s="761"/>
      <c r="CL29" s="762"/>
      <c r="CM29" s="760"/>
      <c r="CN29" s="761"/>
      <c r="CO29" s="761"/>
      <c r="CP29" s="761"/>
      <c r="CQ29" s="762"/>
      <c r="CR29" s="760"/>
      <c r="CS29" s="761"/>
      <c r="CT29" s="761"/>
      <c r="CU29" s="761"/>
      <c r="CV29" s="762"/>
      <c r="CW29" s="760"/>
      <c r="CX29" s="761"/>
      <c r="CY29" s="761"/>
      <c r="CZ29" s="761"/>
      <c r="DA29" s="762"/>
      <c r="DB29" s="760"/>
      <c r="DC29" s="761"/>
      <c r="DD29" s="761"/>
      <c r="DE29" s="761"/>
      <c r="DF29" s="762"/>
      <c r="DG29" s="760"/>
      <c r="DH29" s="761"/>
      <c r="DI29" s="761"/>
      <c r="DJ29" s="761"/>
      <c r="DK29" s="762"/>
      <c r="DL29" s="760"/>
      <c r="DM29" s="761"/>
      <c r="DN29" s="761"/>
      <c r="DO29" s="761"/>
      <c r="DP29" s="762"/>
      <c r="DQ29" s="760"/>
      <c r="DR29" s="761"/>
      <c r="DS29" s="761"/>
      <c r="DT29" s="761"/>
      <c r="DU29" s="762"/>
      <c r="DV29" s="757"/>
      <c r="DW29" s="758"/>
      <c r="DX29" s="758"/>
      <c r="DY29" s="758"/>
      <c r="DZ29" s="763"/>
      <c r="EA29" s="89"/>
    </row>
    <row r="30" spans="1:131" ht="26.25" customHeight="1" x14ac:dyDescent="0.2">
      <c r="A30" s="101">
        <v>3</v>
      </c>
      <c r="B30" s="724" t="s">
        <v>339</v>
      </c>
      <c r="C30" s="725"/>
      <c r="D30" s="725"/>
      <c r="E30" s="725"/>
      <c r="F30" s="725"/>
      <c r="G30" s="725"/>
      <c r="H30" s="725"/>
      <c r="I30" s="725"/>
      <c r="J30" s="725"/>
      <c r="K30" s="725"/>
      <c r="L30" s="725"/>
      <c r="M30" s="725"/>
      <c r="N30" s="725"/>
      <c r="O30" s="725"/>
      <c r="P30" s="726"/>
      <c r="Q30" s="727">
        <v>1255</v>
      </c>
      <c r="R30" s="728"/>
      <c r="S30" s="728"/>
      <c r="T30" s="728"/>
      <c r="U30" s="728"/>
      <c r="V30" s="728">
        <v>1055</v>
      </c>
      <c r="W30" s="728"/>
      <c r="X30" s="728"/>
      <c r="Y30" s="728"/>
      <c r="Z30" s="728"/>
      <c r="AA30" s="728">
        <v>200</v>
      </c>
      <c r="AB30" s="728"/>
      <c r="AC30" s="728"/>
      <c r="AD30" s="728"/>
      <c r="AE30" s="729"/>
      <c r="AF30" s="730">
        <v>200</v>
      </c>
      <c r="AG30" s="731"/>
      <c r="AH30" s="731"/>
      <c r="AI30" s="731"/>
      <c r="AJ30" s="732"/>
      <c r="AK30" s="809"/>
      <c r="AL30" s="805"/>
      <c r="AM30" s="805"/>
      <c r="AN30" s="805"/>
      <c r="AO30" s="805"/>
      <c r="AP30" s="805"/>
      <c r="AQ30" s="805"/>
      <c r="AR30" s="805"/>
      <c r="AS30" s="805"/>
      <c r="AT30" s="805"/>
      <c r="AU30" s="805"/>
      <c r="AV30" s="805"/>
      <c r="AW30" s="805"/>
      <c r="AX30" s="805"/>
      <c r="AY30" s="805"/>
      <c r="AZ30" s="806"/>
      <c r="BA30" s="806"/>
      <c r="BB30" s="806"/>
      <c r="BC30" s="806"/>
      <c r="BD30" s="806"/>
      <c r="BE30" s="807"/>
      <c r="BF30" s="807"/>
      <c r="BG30" s="807"/>
      <c r="BH30" s="807"/>
      <c r="BI30" s="808"/>
      <c r="BJ30" s="91"/>
      <c r="BK30" s="91"/>
      <c r="BL30" s="91"/>
      <c r="BM30" s="91"/>
      <c r="BN30" s="91"/>
      <c r="BO30" s="100"/>
      <c r="BP30" s="100"/>
      <c r="BQ30" s="97">
        <v>24</v>
      </c>
      <c r="BR30" s="98"/>
      <c r="BS30" s="757"/>
      <c r="BT30" s="758"/>
      <c r="BU30" s="758"/>
      <c r="BV30" s="758"/>
      <c r="BW30" s="758"/>
      <c r="BX30" s="758"/>
      <c r="BY30" s="758"/>
      <c r="BZ30" s="758"/>
      <c r="CA30" s="758"/>
      <c r="CB30" s="758"/>
      <c r="CC30" s="758"/>
      <c r="CD30" s="758"/>
      <c r="CE30" s="758"/>
      <c r="CF30" s="758"/>
      <c r="CG30" s="759"/>
      <c r="CH30" s="760"/>
      <c r="CI30" s="761"/>
      <c r="CJ30" s="761"/>
      <c r="CK30" s="761"/>
      <c r="CL30" s="762"/>
      <c r="CM30" s="760"/>
      <c r="CN30" s="761"/>
      <c r="CO30" s="761"/>
      <c r="CP30" s="761"/>
      <c r="CQ30" s="762"/>
      <c r="CR30" s="760"/>
      <c r="CS30" s="761"/>
      <c r="CT30" s="761"/>
      <c r="CU30" s="761"/>
      <c r="CV30" s="762"/>
      <c r="CW30" s="760"/>
      <c r="CX30" s="761"/>
      <c r="CY30" s="761"/>
      <c r="CZ30" s="761"/>
      <c r="DA30" s="762"/>
      <c r="DB30" s="760"/>
      <c r="DC30" s="761"/>
      <c r="DD30" s="761"/>
      <c r="DE30" s="761"/>
      <c r="DF30" s="762"/>
      <c r="DG30" s="760"/>
      <c r="DH30" s="761"/>
      <c r="DI30" s="761"/>
      <c r="DJ30" s="761"/>
      <c r="DK30" s="762"/>
      <c r="DL30" s="760"/>
      <c r="DM30" s="761"/>
      <c r="DN30" s="761"/>
      <c r="DO30" s="761"/>
      <c r="DP30" s="762"/>
      <c r="DQ30" s="760"/>
      <c r="DR30" s="761"/>
      <c r="DS30" s="761"/>
      <c r="DT30" s="761"/>
      <c r="DU30" s="762"/>
      <c r="DV30" s="757"/>
      <c r="DW30" s="758"/>
      <c r="DX30" s="758"/>
      <c r="DY30" s="758"/>
      <c r="DZ30" s="763"/>
      <c r="EA30" s="89"/>
    </row>
    <row r="31" spans="1:131" ht="26.25" customHeight="1" x14ac:dyDescent="0.2">
      <c r="A31" s="101">
        <v>4</v>
      </c>
      <c r="B31" s="724" t="s">
        <v>340</v>
      </c>
      <c r="C31" s="725"/>
      <c r="D31" s="725"/>
      <c r="E31" s="725"/>
      <c r="F31" s="725"/>
      <c r="G31" s="725"/>
      <c r="H31" s="725"/>
      <c r="I31" s="725"/>
      <c r="J31" s="725"/>
      <c r="K31" s="725"/>
      <c r="L31" s="725"/>
      <c r="M31" s="725"/>
      <c r="N31" s="725"/>
      <c r="O31" s="725"/>
      <c r="P31" s="726"/>
      <c r="Q31" s="727">
        <v>6</v>
      </c>
      <c r="R31" s="728"/>
      <c r="S31" s="728"/>
      <c r="T31" s="728"/>
      <c r="U31" s="728"/>
      <c r="V31" s="728">
        <v>6</v>
      </c>
      <c r="W31" s="728"/>
      <c r="X31" s="728"/>
      <c r="Y31" s="728"/>
      <c r="Z31" s="728"/>
      <c r="AA31" s="728">
        <v>0</v>
      </c>
      <c r="AB31" s="728"/>
      <c r="AC31" s="728"/>
      <c r="AD31" s="728"/>
      <c r="AE31" s="729"/>
      <c r="AF31" s="730" t="s">
        <v>64</v>
      </c>
      <c r="AG31" s="731"/>
      <c r="AH31" s="731"/>
      <c r="AI31" s="731"/>
      <c r="AJ31" s="732"/>
      <c r="AK31" s="809"/>
      <c r="AL31" s="805"/>
      <c r="AM31" s="805"/>
      <c r="AN31" s="805"/>
      <c r="AO31" s="805"/>
      <c r="AP31" s="805"/>
      <c r="AQ31" s="805"/>
      <c r="AR31" s="805"/>
      <c r="AS31" s="805"/>
      <c r="AT31" s="805"/>
      <c r="AU31" s="805"/>
      <c r="AV31" s="805"/>
      <c r="AW31" s="805"/>
      <c r="AX31" s="805"/>
      <c r="AY31" s="805"/>
      <c r="AZ31" s="806"/>
      <c r="BA31" s="806"/>
      <c r="BB31" s="806"/>
      <c r="BC31" s="806"/>
      <c r="BD31" s="806"/>
      <c r="BE31" s="807"/>
      <c r="BF31" s="807"/>
      <c r="BG31" s="807"/>
      <c r="BH31" s="807"/>
      <c r="BI31" s="808"/>
      <c r="BJ31" s="91"/>
      <c r="BK31" s="91"/>
      <c r="BL31" s="91"/>
      <c r="BM31" s="91"/>
      <c r="BN31" s="91"/>
      <c r="BO31" s="100"/>
      <c r="BP31" s="100"/>
      <c r="BQ31" s="97">
        <v>25</v>
      </c>
      <c r="BR31" s="98"/>
      <c r="BS31" s="757"/>
      <c r="BT31" s="758"/>
      <c r="BU31" s="758"/>
      <c r="BV31" s="758"/>
      <c r="BW31" s="758"/>
      <c r="BX31" s="758"/>
      <c r="BY31" s="758"/>
      <c r="BZ31" s="758"/>
      <c r="CA31" s="758"/>
      <c r="CB31" s="758"/>
      <c r="CC31" s="758"/>
      <c r="CD31" s="758"/>
      <c r="CE31" s="758"/>
      <c r="CF31" s="758"/>
      <c r="CG31" s="759"/>
      <c r="CH31" s="760"/>
      <c r="CI31" s="761"/>
      <c r="CJ31" s="761"/>
      <c r="CK31" s="761"/>
      <c r="CL31" s="762"/>
      <c r="CM31" s="760"/>
      <c r="CN31" s="761"/>
      <c r="CO31" s="761"/>
      <c r="CP31" s="761"/>
      <c r="CQ31" s="762"/>
      <c r="CR31" s="760"/>
      <c r="CS31" s="761"/>
      <c r="CT31" s="761"/>
      <c r="CU31" s="761"/>
      <c r="CV31" s="762"/>
      <c r="CW31" s="760"/>
      <c r="CX31" s="761"/>
      <c r="CY31" s="761"/>
      <c r="CZ31" s="761"/>
      <c r="DA31" s="762"/>
      <c r="DB31" s="760"/>
      <c r="DC31" s="761"/>
      <c r="DD31" s="761"/>
      <c r="DE31" s="761"/>
      <c r="DF31" s="762"/>
      <c r="DG31" s="760"/>
      <c r="DH31" s="761"/>
      <c r="DI31" s="761"/>
      <c r="DJ31" s="761"/>
      <c r="DK31" s="762"/>
      <c r="DL31" s="760"/>
      <c r="DM31" s="761"/>
      <c r="DN31" s="761"/>
      <c r="DO31" s="761"/>
      <c r="DP31" s="762"/>
      <c r="DQ31" s="760"/>
      <c r="DR31" s="761"/>
      <c r="DS31" s="761"/>
      <c r="DT31" s="761"/>
      <c r="DU31" s="762"/>
      <c r="DV31" s="757"/>
      <c r="DW31" s="758"/>
      <c r="DX31" s="758"/>
      <c r="DY31" s="758"/>
      <c r="DZ31" s="763"/>
      <c r="EA31" s="89"/>
    </row>
    <row r="32" spans="1:131" ht="26.25" customHeight="1" x14ac:dyDescent="0.2">
      <c r="A32" s="101">
        <v>5</v>
      </c>
      <c r="B32" s="724" t="s">
        <v>341</v>
      </c>
      <c r="C32" s="725"/>
      <c r="D32" s="725"/>
      <c r="E32" s="725"/>
      <c r="F32" s="725"/>
      <c r="G32" s="725"/>
      <c r="H32" s="725"/>
      <c r="I32" s="725"/>
      <c r="J32" s="725"/>
      <c r="K32" s="725"/>
      <c r="L32" s="725"/>
      <c r="M32" s="725"/>
      <c r="N32" s="725"/>
      <c r="O32" s="725"/>
      <c r="P32" s="726"/>
      <c r="Q32" s="727">
        <v>148</v>
      </c>
      <c r="R32" s="728"/>
      <c r="S32" s="728"/>
      <c r="T32" s="728"/>
      <c r="U32" s="728"/>
      <c r="V32" s="728">
        <v>167</v>
      </c>
      <c r="W32" s="728"/>
      <c r="X32" s="728"/>
      <c r="Y32" s="728"/>
      <c r="Z32" s="728"/>
      <c r="AA32" s="728">
        <v>-19</v>
      </c>
      <c r="AB32" s="728"/>
      <c r="AC32" s="728"/>
      <c r="AD32" s="728"/>
      <c r="AE32" s="729"/>
      <c r="AF32" s="730">
        <v>497</v>
      </c>
      <c r="AG32" s="731"/>
      <c r="AH32" s="731"/>
      <c r="AI32" s="731"/>
      <c r="AJ32" s="732"/>
      <c r="AK32" s="809"/>
      <c r="AL32" s="805"/>
      <c r="AM32" s="805"/>
      <c r="AN32" s="805"/>
      <c r="AO32" s="805"/>
      <c r="AP32" s="805"/>
      <c r="AQ32" s="805"/>
      <c r="AR32" s="805"/>
      <c r="AS32" s="805"/>
      <c r="AT32" s="805"/>
      <c r="AU32" s="805"/>
      <c r="AV32" s="805"/>
      <c r="AW32" s="805"/>
      <c r="AX32" s="805"/>
      <c r="AY32" s="805"/>
      <c r="AZ32" s="806"/>
      <c r="BA32" s="806"/>
      <c r="BB32" s="806"/>
      <c r="BC32" s="806"/>
      <c r="BD32" s="806"/>
      <c r="BE32" s="807" t="s">
        <v>342</v>
      </c>
      <c r="BF32" s="807"/>
      <c r="BG32" s="807"/>
      <c r="BH32" s="807"/>
      <c r="BI32" s="808"/>
      <c r="BJ32" s="91"/>
      <c r="BK32" s="91"/>
      <c r="BL32" s="91"/>
      <c r="BM32" s="91"/>
      <c r="BN32" s="91"/>
      <c r="BO32" s="100"/>
      <c r="BP32" s="100"/>
      <c r="BQ32" s="97">
        <v>26</v>
      </c>
      <c r="BR32" s="98"/>
      <c r="BS32" s="757"/>
      <c r="BT32" s="758"/>
      <c r="BU32" s="758"/>
      <c r="BV32" s="758"/>
      <c r="BW32" s="758"/>
      <c r="BX32" s="758"/>
      <c r="BY32" s="758"/>
      <c r="BZ32" s="758"/>
      <c r="CA32" s="758"/>
      <c r="CB32" s="758"/>
      <c r="CC32" s="758"/>
      <c r="CD32" s="758"/>
      <c r="CE32" s="758"/>
      <c r="CF32" s="758"/>
      <c r="CG32" s="759"/>
      <c r="CH32" s="760"/>
      <c r="CI32" s="761"/>
      <c r="CJ32" s="761"/>
      <c r="CK32" s="761"/>
      <c r="CL32" s="762"/>
      <c r="CM32" s="760"/>
      <c r="CN32" s="761"/>
      <c r="CO32" s="761"/>
      <c r="CP32" s="761"/>
      <c r="CQ32" s="762"/>
      <c r="CR32" s="760"/>
      <c r="CS32" s="761"/>
      <c r="CT32" s="761"/>
      <c r="CU32" s="761"/>
      <c r="CV32" s="762"/>
      <c r="CW32" s="760"/>
      <c r="CX32" s="761"/>
      <c r="CY32" s="761"/>
      <c r="CZ32" s="761"/>
      <c r="DA32" s="762"/>
      <c r="DB32" s="760"/>
      <c r="DC32" s="761"/>
      <c r="DD32" s="761"/>
      <c r="DE32" s="761"/>
      <c r="DF32" s="762"/>
      <c r="DG32" s="760"/>
      <c r="DH32" s="761"/>
      <c r="DI32" s="761"/>
      <c r="DJ32" s="761"/>
      <c r="DK32" s="762"/>
      <c r="DL32" s="760"/>
      <c r="DM32" s="761"/>
      <c r="DN32" s="761"/>
      <c r="DO32" s="761"/>
      <c r="DP32" s="762"/>
      <c r="DQ32" s="760"/>
      <c r="DR32" s="761"/>
      <c r="DS32" s="761"/>
      <c r="DT32" s="761"/>
      <c r="DU32" s="762"/>
      <c r="DV32" s="757"/>
      <c r="DW32" s="758"/>
      <c r="DX32" s="758"/>
      <c r="DY32" s="758"/>
      <c r="DZ32" s="763"/>
      <c r="EA32" s="89"/>
    </row>
    <row r="33" spans="1:131" ht="26.25" customHeight="1" x14ac:dyDescent="0.2">
      <c r="A33" s="101">
        <v>6</v>
      </c>
      <c r="B33" s="724" t="s">
        <v>343</v>
      </c>
      <c r="C33" s="725"/>
      <c r="D33" s="725"/>
      <c r="E33" s="725"/>
      <c r="F33" s="725"/>
      <c r="G33" s="725"/>
      <c r="H33" s="725"/>
      <c r="I33" s="725"/>
      <c r="J33" s="725"/>
      <c r="K33" s="725"/>
      <c r="L33" s="725"/>
      <c r="M33" s="725"/>
      <c r="N33" s="725"/>
      <c r="O33" s="725"/>
      <c r="P33" s="726"/>
      <c r="Q33" s="727">
        <v>755</v>
      </c>
      <c r="R33" s="728"/>
      <c r="S33" s="728"/>
      <c r="T33" s="728"/>
      <c r="U33" s="728"/>
      <c r="V33" s="728">
        <v>604</v>
      </c>
      <c r="W33" s="728"/>
      <c r="X33" s="728"/>
      <c r="Y33" s="728"/>
      <c r="Z33" s="728"/>
      <c r="AA33" s="728">
        <v>151</v>
      </c>
      <c r="AB33" s="728"/>
      <c r="AC33" s="728"/>
      <c r="AD33" s="728"/>
      <c r="AE33" s="729"/>
      <c r="AF33" s="730">
        <v>69</v>
      </c>
      <c r="AG33" s="731"/>
      <c r="AH33" s="731"/>
      <c r="AI33" s="731"/>
      <c r="AJ33" s="732"/>
      <c r="AK33" s="809"/>
      <c r="AL33" s="805"/>
      <c r="AM33" s="805"/>
      <c r="AN33" s="805"/>
      <c r="AO33" s="805"/>
      <c r="AP33" s="805"/>
      <c r="AQ33" s="805"/>
      <c r="AR33" s="805"/>
      <c r="AS33" s="805"/>
      <c r="AT33" s="805"/>
      <c r="AU33" s="805"/>
      <c r="AV33" s="805"/>
      <c r="AW33" s="805"/>
      <c r="AX33" s="805"/>
      <c r="AY33" s="805"/>
      <c r="AZ33" s="806"/>
      <c r="BA33" s="806"/>
      <c r="BB33" s="806"/>
      <c r="BC33" s="806"/>
      <c r="BD33" s="806"/>
      <c r="BE33" s="807" t="s">
        <v>342</v>
      </c>
      <c r="BF33" s="807"/>
      <c r="BG33" s="807"/>
      <c r="BH33" s="807"/>
      <c r="BI33" s="808"/>
      <c r="BJ33" s="91"/>
      <c r="BK33" s="91"/>
      <c r="BL33" s="91"/>
      <c r="BM33" s="91"/>
      <c r="BN33" s="91"/>
      <c r="BO33" s="100"/>
      <c r="BP33" s="100"/>
      <c r="BQ33" s="97">
        <v>27</v>
      </c>
      <c r="BR33" s="98"/>
      <c r="BS33" s="757"/>
      <c r="BT33" s="758"/>
      <c r="BU33" s="758"/>
      <c r="BV33" s="758"/>
      <c r="BW33" s="758"/>
      <c r="BX33" s="758"/>
      <c r="BY33" s="758"/>
      <c r="BZ33" s="758"/>
      <c r="CA33" s="758"/>
      <c r="CB33" s="758"/>
      <c r="CC33" s="758"/>
      <c r="CD33" s="758"/>
      <c r="CE33" s="758"/>
      <c r="CF33" s="758"/>
      <c r="CG33" s="759"/>
      <c r="CH33" s="760"/>
      <c r="CI33" s="761"/>
      <c r="CJ33" s="761"/>
      <c r="CK33" s="761"/>
      <c r="CL33" s="762"/>
      <c r="CM33" s="760"/>
      <c r="CN33" s="761"/>
      <c r="CO33" s="761"/>
      <c r="CP33" s="761"/>
      <c r="CQ33" s="762"/>
      <c r="CR33" s="760"/>
      <c r="CS33" s="761"/>
      <c r="CT33" s="761"/>
      <c r="CU33" s="761"/>
      <c r="CV33" s="762"/>
      <c r="CW33" s="760"/>
      <c r="CX33" s="761"/>
      <c r="CY33" s="761"/>
      <c r="CZ33" s="761"/>
      <c r="DA33" s="762"/>
      <c r="DB33" s="760"/>
      <c r="DC33" s="761"/>
      <c r="DD33" s="761"/>
      <c r="DE33" s="761"/>
      <c r="DF33" s="762"/>
      <c r="DG33" s="760"/>
      <c r="DH33" s="761"/>
      <c r="DI33" s="761"/>
      <c r="DJ33" s="761"/>
      <c r="DK33" s="762"/>
      <c r="DL33" s="760"/>
      <c r="DM33" s="761"/>
      <c r="DN33" s="761"/>
      <c r="DO33" s="761"/>
      <c r="DP33" s="762"/>
      <c r="DQ33" s="760"/>
      <c r="DR33" s="761"/>
      <c r="DS33" s="761"/>
      <c r="DT33" s="761"/>
      <c r="DU33" s="762"/>
      <c r="DV33" s="757"/>
      <c r="DW33" s="758"/>
      <c r="DX33" s="758"/>
      <c r="DY33" s="758"/>
      <c r="DZ33" s="763"/>
      <c r="EA33" s="89"/>
    </row>
    <row r="34" spans="1:131" ht="26.25" customHeight="1" x14ac:dyDescent="0.2">
      <c r="A34" s="101">
        <v>7</v>
      </c>
      <c r="B34" s="724" t="s">
        <v>344</v>
      </c>
      <c r="C34" s="725"/>
      <c r="D34" s="725"/>
      <c r="E34" s="725"/>
      <c r="F34" s="725"/>
      <c r="G34" s="725"/>
      <c r="H34" s="725"/>
      <c r="I34" s="725"/>
      <c r="J34" s="725"/>
      <c r="K34" s="725"/>
      <c r="L34" s="725"/>
      <c r="M34" s="725"/>
      <c r="N34" s="725"/>
      <c r="O34" s="725"/>
      <c r="P34" s="726"/>
      <c r="Q34" s="727">
        <v>301</v>
      </c>
      <c r="R34" s="728"/>
      <c r="S34" s="728"/>
      <c r="T34" s="728"/>
      <c r="U34" s="728"/>
      <c r="V34" s="728">
        <v>298</v>
      </c>
      <c r="W34" s="728"/>
      <c r="X34" s="728"/>
      <c r="Y34" s="728"/>
      <c r="Z34" s="728"/>
      <c r="AA34" s="728">
        <v>3</v>
      </c>
      <c r="AB34" s="728"/>
      <c r="AC34" s="728"/>
      <c r="AD34" s="728"/>
      <c r="AE34" s="729"/>
      <c r="AF34" s="730">
        <v>4</v>
      </c>
      <c r="AG34" s="731"/>
      <c r="AH34" s="731"/>
      <c r="AI34" s="731"/>
      <c r="AJ34" s="732"/>
      <c r="AK34" s="809"/>
      <c r="AL34" s="805"/>
      <c r="AM34" s="805"/>
      <c r="AN34" s="805"/>
      <c r="AO34" s="805"/>
      <c r="AP34" s="805"/>
      <c r="AQ34" s="805"/>
      <c r="AR34" s="805"/>
      <c r="AS34" s="805"/>
      <c r="AT34" s="805"/>
      <c r="AU34" s="805"/>
      <c r="AV34" s="805"/>
      <c r="AW34" s="805"/>
      <c r="AX34" s="805"/>
      <c r="AY34" s="805"/>
      <c r="AZ34" s="806"/>
      <c r="BA34" s="806"/>
      <c r="BB34" s="806"/>
      <c r="BC34" s="806"/>
      <c r="BD34" s="806"/>
      <c r="BE34" s="807" t="s">
        <v>345</v>
      </c>
      <c r="BF34" s="807"/>
      <c r="BG34" s="807"/>
      <c r="BH34" s="807"/>
      <c r="BI34" s="808"/>
      <c r="BJ34" s="91"/>
      <c r="BK34" s="91"/>
      <c r="BL34" s="91"/>
      <c r="BM34" s="91"/>
      <c r="BN34" s="91"/>
      <c r="BO34" s="100"/>
      <c r="BP34" s="100"/>
      <c r="BQ34" s="97">
        <v>28</v>
      </c>
      <c r="BR34" s="98"/>
      <c r="BS34" s="757"/>
      <c r="BT34" s="758"/>
      <c r="BU34" s="758"/>
      <c r="BV34" s="758"/>
      <c r="BW34" s="758"/>
      <c r="BX34" s="758"/>
      <c r="BY34" s="758"/>
      <c r="BZ34" s="758"/>
      <c r="CA34" s="758"/>
      <c r="CB34" s="758"/>
      <c r="CC34" s="758"/>
      <c r="CD34" s="758"/>
      <c r="CE34" s="758"/>
      <c r="CF34" s="758"/>
      <c r="CG34" s="759"/>
      <c r="CH34" s="760"/>
      <c r="CI34" s="761"/>
      <c r="CJ34" s="761"/>
      <c r="CK34" s="761"/>
      <c r="CL34" s="762"/>
      <c r="CM34" s="760"/>
      <c r="CN34" s="761"/>
      <c r="CO34" s="761"/>
      <c r="CP34" s="761"/>
      <c r="CQ34" s="762"/>
      <c r="CR34" s="760"/>
      <c r="CS34" s="761"/>
      <c r="CT34" s="761"/>
      <c r="CU34" s="761"/>
      <c r="CV34" s="762"/>
      <c r="CW34" s="760"/>
      <c r="CX34" s="761"/>
      <c r="CY34" s="761"/>
      <c r="CZ34" s="761"/>
      <c r="DA34" s="762"/>
      <c r="DB34" s="760"/>
      <c r="DC34" s="761"/>
      <c r="DD34" s="761"/>
      <c r="DE34" s="761"/>
      <c r="DF34" s="762"/>
      <c r="DG34" s="760"/>
      <c r="DH34" s="761"/>
      <c r="DI34" s="761"/>
      <c r="DJ34" s="761"/>
      <c r="DK34" s="762"/>
      <c r="DL34" s="760"/>
      <c r="DM34" s="761"/>
      <c r="DN34" s="761"/>
      <c r="DO34" s="761"/>
      <c r="DP34" s="762"/>
      <c r="DQ34" s="760"/>
      <c r="DR34" s="761"/>
      <c r="DS34" s="761"/>
      <c r="DT34" s="761"/>
      <c r="DU34" s="762"/>
      <c r="DV34" s="757"/>
      <c r="DW34" s="758"/>
      <c r="DX34" s="758"/>
      <c r="DY34" s="758"/>
      <c r="DZ34" s="763"/>
      <c r="EA34" s="89"/>
    </row>
    <row r="35" spans="1:131" ht="26.25" customHeight="1" x14ac:dyDescent="0.2">
      <c r="A35" s="101">
        <v>8</v>
      </c>
      <c r="B35" s="724" t="s">
        <v>346</v>
      </c>
      <c r="C35" s="725"/>
      <c r="D35" s="725"/>
      <c r="E35" s="725"/>
      <c r="F35" s="725"/>
      <c r="G35" s="725"/>
      <c r="H35" s="725"/>
      <c r="I35" s="725"/>
      <c r="J35" s="725"/>
      <c r="K35" s="725"/>
      <c r="L35" s="725"/>
      <c r="M35" s="725"/>
      <c r="N35" s="725"/>
      <c r="O35" s="725"/>
      <c r="P35" s="726"/>
      <c r="Q35" s="727">
        <v>9</v>
      </c>
      <c r="R35" s="728"/>
      <c r="S35" s="728"/>
      <c r="T35" s="728"/>
      <c r="U35" s="728"/>
      <c r="V35" s="728">
        <v>4</v>
      </c>
      <c r="W35" s="728"/>
      <c r="X35" s="728"/>
      <c r="Y35" s="728"/>
      <c r="Z35" s="728"/>
      <c r="AA35" s="728">
        <v>5</v>
      </c>
      <c r="AB35" s="728"/>
      <c r="AC35" s="728"/>
      <c r="AD35" s="728"/>
      <c r="AE35" s="729"/>
      <c r="AF35" s="730">
        <v>5</v>
      </c>
      <c r="AG35" s="731"/>
      <c r="AH35" s="731"/>
      <c r="AI35" s="731"/>
      <c r="AJ35" s="732"/>
      <c r="AK35" s="809"/>
      <c r="AL35" s="805"/>
      <c r="AM35" s="805"/>
      <c r="AN35" s="805"/>
      <c r="AO35" s="805"/>
      <c r="AP35" s="805"/>
      <c r="AQ35" s="805"/>
      <c r="AR35" s="805"/>
      <c r="AS35" s="805"/>
      <c r="AT35" s="805"/>
      <c r="AU35" s="805"/>
      <c r="AV35" s="805"/>
      <c r="AW35" s="805"/>
      <c r="AX35" s="805"/>
      <c r="AY35" s="805"/>
      <c r="AZ35" s="806"/>
      <c r="BA35" s="806"/>
      <c r="BB35" s="806"/>
      <c r="BC35" s="806"/>
      <c r="BD35" s="806"/>
      <c r="BE35" s="807" t="s">
        <v>345</v>
      </c>
      <c r="BF35" s="807"/>
      <c r="BG35" s="807"/>
      <c r="BH35" s="807"/>
      <c r="BI35" s="808"/>
      <c r="BJ35" s="91"/>
      <c r="BK35" s="91"/>
      <c r="BL35" s="91"/>
      <c r="BM35" s="91"/>
      <c r="BN35" s="91"/>
      <c r="BO35" s="100"/>
      <c r="BP35" s="100"/>
      <c r="BQ35" s="97">
        <v>29</v>
      </c>
      <c r="BR35" s="98"/>
      <c r="BS35" s="757"/>
      <c r="BT35" s="758"/>
      <c r="BU35" s="758"/>
      <c r="BV35" s="758"/>
      <c r="BW35" s="758"/>
      <c r="BX35" s="758"/>
      <c r="BY35" s="758"/>
      <c r="BZ35" s="758"/>
      <c r="CA35" s="758"/>
      <c r="CB35" s="758"/>
      <c r="CC35" s="758"/>
      <c r="CD35" s="758"/>
      <c r="CE35" s="758"/>
      <c r="CF35" s="758"/>
      <c r="CG35" s="759"/>
      <c r="CH35" s="760"/>
      <c r="CI35" s="761"/>
      <c r="CJ35" s="761"/>
      <c r="CK35" s="761"/>
      <c r="CL35" s="762"/>
      <c r="CM35" s="760"/>
      <c r="CN35" s="761"/>
      <c r="CO35" s="761"/>
      <c r="CP35" s="761"/>
      <c r="CQ35" s="762"/>
      <c r="CR35" s="760"/>
      <c r="CS35" s="761"/>
      <c r="CT35" s="761"/>
      <c r="CU35" s="761"/>
      <c r="CV35" s="762"/>
      <c r="CW35" s="760"/>
      <c r="CX35" s="761"/>
      <c r="CY35" s="761"/>
      <c r="CZ35" s="761"/>
      <c r="DA35" s="762"/>
      <c r="DB35" s="760"/>
      <c r="DC35" s="761"/>
      <c r="DD35" s="761"/>
      <c r="DE35" s="761"/>
      <c r="DF35" s="762"/>
      <c r="DG35" s="760"/>
      <c r="DH35" s="761"/>
      <c r="DI35" s="761"/>
      <c r="DJ35" s="761"/>
      <c r="DK35" s="762"/>
      <c r="DL35" s="760"/>
      <c r="DM35" s="761"/>
      <c r="DN35" s="761"/>
      <c r="DO35" s="761"/>
      <c r="DP35" s="762"/>
      <c r="DQ35" s="760"/>
      <c r="DR35" s="761"/>
      <c r="DS35" s="761"/>
      <c r="DT35" s="761"/>
      <c r="DU35" s="762"/>
      <c r="DV35" s="757"/>
      <c r="DW35" s="758"/>
      <c r="DX35" s="758"/>
      <c r="DY35" s="758"/>
      <c r="DZ35" s="763"/>
      <c r="EA35" s="89"/>
    </row>
    <row r="36" spans="1:131" ht="26.25" customHeight="1" x14ac:dyDescent="0.2">
      <c r="A36" s="101">
        <v>9</v>
      </c>
      <c r="B36" s="724" t="s">
        <v>347</v>
      </c>
      <c r="C36" s="725"/>
      <c r="D36" s="725"/>
      <c r="E36" s="725"/>
      <c r="F36" s="725"/>
      <c r="G36" s="725"/>
      <c r="H36" s="725"/>
      <c r="I36" s="725"/>
      <c r="J36" s="725"/>
      <c r="K36" s="725"/>
      <c r="L36" s="725"/>
      <c r="M36" s="725"/>
      <c r="N36" s="725"/>
      <c r="O36" s="725"/>
      <c r="P36" s="726"/>
      <c r="Q36" s="727">
        <v>147</v>
      </c>
      <c r="R36" s="728"/>
      <c r="S36" s="728"/>
      <c r="T36" s="728"/>
      <c r="U36" s="728"/>
      <c r="V36" s="728">
        <v>53</v>
      </c>
      <c r="W36" s="728"/>
      <c r="X36" s="728"/>
      <c r="Y36" s="728"/>
      <c r="Z36" s="728"/>
      <c r="AA36" s="728">
        <v>94</v>
      </c>
      <c r="AB36" s="728"/>
      <c r="AC36" s="728"/>
      <c r="AD36" s="728"/>
      <c r="AE36" s="729"/>
      <c r="AF36" s="730">
        <v>94</v>
      </c>
      <c r="AG36" s="731"/>
      <c r="AH36" s="731"/>
      <c r="AI36" s="731"/>
      <c r="AJ36" s="732"/>
      <c r="AK36" s="809"/>
      <c r="AL36" s="805"/>
      <c r="AM36" s="805"/>
      <c r="AN36" s="805"/>
      <c r="AO36" s="805"/>
      <c r="AP36" s="805"/>
      <c r="AQ36" s="805"/>
      <c r="AR36" s="805"/>
      <c r="AS36" s="805"/>
      <c r="AT36" s="805"/>
      <c r="AU36" s="805"/>
      <c r="AV36" s="805"/>
      <c r="AW36" s="805"/>
      <c r="AX36" s="805"/>
      <c r="AY36" s="805"/>
      <c r="AZ36" s="806"/>
      <c r="BA36" s="806"/>
      <c r="BB36" s="806"/>
      <c r="BC36" s="806"/>
      <c r="BD36" s="806"/>
      <c r="BE36" s="807" t="s">
        <v>345</v>
      </c>
      <c r="BF36" s="807"/>
      <c r="BG36" s="807"/>
      <c r="BH36" s="807"/>
      <c r="BI36" s="808"/>
      <c r="BJ36" s="91"/>
      <c r="BK36" s="91"/>
      <c r="BL36" s="91"/>
      <c r="BM36" s="91"/>
      <c r="BN36" s="91"/>
      <c r="BO36" s="100"/>
      <c r="BP36" s="100"/>
      <c r="BQ36" s="97">
        <v>30</v>
      </c>
      <c r="BR36" s="98"/>
      <c r="BS36" s="757"/>
      <c r="BT36" s="758"/>
      <c r="BU36" s="758"/>
      <c r="BV36" s="758"/>
      <c r="BW36" s="758"/>
      <c r="BX36" s="758"/>
      <c r="BY36" s="758"/>
      <c r="BZ36" s="758"/>
      <c r="CA36" s="758"/>
      <c r="CB36" s="758"/>
      <c r="CC36" s="758"/>
      <c r="CD36" s="758"/>
      <c r="CE36" s="758"/>
      <c r="CF36" s="758"/>
      <c r="CG36" s="759"/>
      <c r="CH36" s="760"/>
      <c r="CI36" s="761"/>
      <c r="CJ36" s="761"/>
      <c r="CK36" s="761"/>
      <c r="CL36" s="762"/>
      <c r="CM36" s="760"/>
      <c r="CN36" s="761"/>
      <c r="CO36" s="761"/>
      <c r="CP36" s="761"/>
      <c r="CQ36" s="762"/>
      <c r="CR36" s="760"/>
      <c r="CS36" s="761"/>
      <c r="CT36" s="761"/>
      <c r="CU36" s="761"/>
      <c r="CV36" s="762"/>
      <c r="CW36" s="760"/>
      <c r="CX36" s="761"/>
      <c r="CY36" s="761"/>
      <c r="CZ36" s="761"/>
      <c r="DA36" s="762"/>
      <c r="DB36" s="760"/>
      <c r="DC36" s="761"/>
      <c r="DD36" s="761"/>
      <c r="DE36" s="761"/>
      <c r="DF36" s="762"/>
      <c r="DG36" s="760"/>
      <c r="DH36" s="761"/>
      <c r="DI36" s="761"/>
      <c r="DJ36" s="761"/>
      <c r="DK36" s="762"/>
      <c r="DL36" s="760"/>
      <c r="DM36" s="761"/>
      <c r="DN36" s="761"/>
      <c r="DO36" s="761"/>
      <c r="DP36" s="762"/>
      <c r="DQ36" s="760"/>
      <c r="DR36" s="761"/>
      <c r="DS36" s="761"/>
      <c r="DT36" s="761"/>
      <c r="DU36" s="762"/>
      <c r="DV36" s="757"/>
      <c r="DW36" s="758"/>
      <c r="DX36" s="758"/>
      <c r="DY36" s="758"/>
      <c r="DZ36" s="763"/>
      <c r="EA36" s="89"/>
    </row>
    <row r="37" spans="1:131" ht="26.25" customHeight="1" x14ac:dyDescent="0.2">
      <c r="A37" s="101">
        <v>10</v>
      </c>
      <c r="B37" s="724"/>
      <c r="C37" s="725"/>
      <c r="D37" s="725"/>
      <c r="E37" s="725"/>
      <c r="F37" s="725"/>
      <c r="G37" s="725"/>
      <c r="H37" s="725"/>
      <c r="I37" s="725"/>
      <c r="J37" s="725"/>
      <c r="K37" s="725"/>
      <c r="L37" s="725"/>
      <c r="M37" s="725"/>
      <c r="N37" s="725"/>
      <c r="O37" s="725"/>
      <c r="P37" s="726"/>
      <c r="Q37" s="727"/>
      <c r="R37" s="728"/>
      <c r="S37" s="728"/>
      <c r="T37" s="728"/>
      <c r="U37" s="728"/>
      <c r="V37" s="728"/>
      <c r="W37" s="728"/>
      <c r="X37" s="728"/>
      <c r="Y37" s="728"/>
      <c r="Z37" s="728"/>
      <c r="AA37" s="728"/>
      <c r="AB37" s="728"/>
      <c r="AC37" s="728"/>
      <c r="AD37" s="728"/>
      <c r="AE37" s="729"/>
      <c r="AF37" s="730"/>
      <c r="AG37" s="731"/>
      <c r="AH37" s="731"/>
      <c r="AI37" s="731"/>
      <c r="AJ37" s="732"/>
      <c r="AK37" s="809"/>
      <c r="AL37" s="805"/>
      <c r="AM37" s="805"/>
      <c r="AN37" s="805"/>
      <c r="AO37" s="805"/>
      <c r="AP37" s="805"/>
      <c r="AQ37" s="805"/>
      <c r="AR37" s="805"/>
      <c r="AS37" s="805"/>
      <c r="AT37" s="805"/>
      <c r="AU37" s="805"/>
      <c r="AV37" s="805"/>
      <c r="AW37" s="805"/>
      <c r="AX37" s="805"/>
      <c r="AY37" s="805"/>
      <c r="AZ37" s="806"/>
      <c r="BA37" s="806"/>
      <c r="BB37" s="806"/>
      <c r="BC37" s="806"/>
      <c r="BD37" s="806"/>
      <c r="BE37" s="807"/>
      <c r="BF37" s="807"/>
      <c r="BG37" s="807"/>
      <c r="BH37" s="807"/>
      <c r="BI37" s="808"/>
      <c r="BJ37" s="91"/>
      <c r="BK37" s="91"/>
      <c r="BL37" s="91"/>
      <c r="BM37" s="91"/>
      <c r="BN37" s="91"/>
      <c r="BO37" s="100"/>
      <c r="BP37" s="100"/>
      <c r="BQ37" s="97">
        <v>31</v>
      </c>
      <c r="BR37" s="98"/>
      <c r="BS37" s="757"/>
      <c r="BT37" s="758"/>
      <c r="BU37" s="758"/>
      <c r="BV37" s="758"/>
      <c r="BW37" s="758"/>
      <c r="BX37" s="758"/>
      <c r="BY37" s="758"/>
      <c r="BZ37" s="758"/>
      <c r="CA37" s="758"/>
      <c r="CB37" s="758"/>
      <c r="CC37" s="758"/>
      <c r="CD37" s="758"/>
      <c r="CE37" s="758"/>
      <c r="CF37" s="758"/>
      <c r="CG37" s="759"/>
      <c r="CH37" s="760"/>
      <c r="CI37" s="761"/>
      <c r="CJ37" s="761"/>
      <c r="CK37" s="761"/>
      <c r="CL37" s="762"/>
      <c r="CM37" s="760"/>
      <c r="CN37" s="761"/>
      <c r="CO37" s="761"/>
      <c r="CP37" s="761"/>
      <c r="CQ37" s="762"/>
      <c r="CR37" s="760"/>
      <c r="CS37" s="761"/>
      <c r="CT37" s="761"/>
      <c r="CU37" s="761"/>
      <c r="CV37" s="762"/>
      <c r="CW37" s="760"/>
      <c r="CX37" s="761"/>
      <c r="CY37" s="761"/>
      <c r="CZ37" s="761"/>
      <c r="DA37" s="762"/>
      <c r="DB37" s="760"/>
      <c r="DC37" s="761"/>
      <c r="DD37" s="761"/>
      <c r="DE37" s="761"/>
      <c r="DF37" s="762"/>
      <c r="DG37" s="760"/>
      <c r="DH37" s="761"/>
      <c r="DI37" s="761"/>
      <c r="DJ37" s="761"/>
      <c r="DK37" s="762"/>
      <c r="DL37" s="760"/>
      <c r="DM37" s="761"/>
      <c r="DN37" s="761"/>
      <c r="DO37" s="761"/>
      <c r="DP37" s="762"/>
      <c r="DQ37" s="760"/>
      <c r="DR37" s="761"/>
      <c r="DS37" s="761"/>
      <c r="DT37" s="761"/>
      <c r="DU37" s="762"/>
      <c r="DV37" s="757"/>
      <c r="DW37" s="758"/>
      <c r="DX37" s="758"/>
      <c r="DY37" s="758"/>
      <c r="DZ37" s="763"/>
      <c r="EA37" s="89"/>
    </row>
    <row r="38" spans="1:131" ht="26.25" customHeight="1" x14ac:dyDescent="0.2">
      <c r="A38" s="101">
        <v>11</v>
      </c>
      <c r="B38" s="724"/>
      <c r="C38" s="725"/>
      <c r="D38" s="725"/>
      <c r="E38" s="725"/>
      <c r="F38" s="725"/>
      <c r="G38" s="725"/>
      <c r="H38" s="725"/>
      <c r="I38" s="725"/>
      <c r="J38" s="725"/>
      <c r="K38" s="725"/>
      <c r="L38" s="725"/>
      <c r="M38" s="725"/>
      <c r="N38" s="725"/>
      <c r="O38" s="725"/>
      <c r="P38" s="726"/>
      <c r="Q38" s="727"/>
      <c r="R38" s="728"/>
      <c r="S38" s="728"/>
      <c r="T38" s="728"/>
      <c r="U38" s="728"/>
      <c r="V38" s="728"/>
      <c r="W38" s="728"/>
      <c r="X38" s="728"/>
      <c r="Y38" s="728"/>
      <c r="Z38" s="728"/>
      <c r="AA38" s="728"/>
      <c r="AB38" s="728"/>
      <c r="AC38" s="728"/>
      <c r="AD38" s="728"/>
      <c r="AE38" s="729"/>
      <c r="AF38" s="730"/>
      <c r="AG38" s="731"/>
      <c r="AH38" s="731"/>
      <c r="AI38" s="731"/>
      <c r="AJ38" s="732"/>
      <c r="AK38" s="809"/>
      <c r="AL38" s="805"/>
      <c r="AM38" s="805"/>
      <c r="AN38" s="805"/>
      <c r="AO38" s="805"/>
      <c r="AP38" s="805"/>
      <c r="AQ38" s="805"/>
      <c r="AR38" s="805"/>
      <c r="AS38" s="805"/>
      <c r="AT38" s="805"/>
      <c r="AU38" s="805"/>
      <c r="AV38" s="805"/>
      <c r="AW38" s="805"/>
      <c r="AX38" s="805"/>
      <c r="AY38" s="805"/>
      <c r="AZ38" s="806"/>
      <c r="BA38" s="806"/>
      <c r="BB38" s="806"/>
      <c r="BC38" s="806"/>
      <c r="BD38" s="806"/>
      <c r="BE38" s="807"/>
      <c r="BF38" s="807"/>
      <c r="BG38" s="807"/>
      <c r="BH38" s="807"/>
      <c r="BI38" s="808"/>
      <c r="BJ38" s="91"/>
      <c r="BK38" s="91"/>
      <c r="BL38" s="91"/>
      <c r="BM38" s="91"/>
      <c r="BN38" s="91"/>
      <c r="BO38" s="100"/>
      <c r="BP38" s="100"/>
      <c r="BQ38" s="97">
        <v>32</v>
      </c>
      <c r="BR38" s="98"/>
      <c r="BS38" s="757"/>
      <c r="BT38" s="758"/>
      <c r="BU38" s="758"/>
      <c r="BV38" s="758"/>
      <c r="BW38" s="758"/>
      <c r="BX38" s="758"/>
      <c r="BY38" s="758"/>
      <c r="BZ38" s="758"/>
      <c r="CA38" s="758"/>
      <c r="CB38" s="758"/>
      <c r="CC38" s="758"/>
      <c r="CD38" s="758"/>
      <c r="CE38" s="758"/>
      <c r="CF38" s="758"/>
      <c r="CG38" s="759"/>
      <c r="CH38" s="760"/>
      <c r="CI38" s="761"/>
      <c r="CJ38" s="761"/>
      <c r="CK38" s="761"/>
      <c r="CL38" s="762"/>
      <c r="CM38" s="760"/>
      <c r="CN38" s="761"/>
      <c r="CO38" s="761"/>
      <c r="CP38" s="761"/>
      <c r="CQ38" s="762"/>
      <c r="CR38" s="760"/>
      <c r="CS38" s="761"/>
      <c r="CT38" s="761"/>
      <c r="CU38" s="761"/>
      <c r="CV38" s="762"/>
      <c r="CW38" s="760"/>
      <c r="CX38" s="761"/>
      <c r="CY38" s="761"/>
      <c r="CZ38" s="761"/>
      <c r="DA38" s="762"/>
      <c r="DB38" s="760"/>
      <c r="DC38" s="761"/>
      <c r="DD38" s="761"/>
      <c r="DE38" s="761"/>
      <c r="DF38" s="762"/>
      <c r="DG38" s="760"/>
      <c r="DH38" s="761"/>
      <c r="DI38" s="761"/>
      <c r="DJ38" s="761"/>
      <c r="DK38" s="762"/>
      <c r="DL38" s="760"/>
      <c r="DM38" s="761"/>
      <c r="DN38" s="761"/>
      <c r="DO38" s="761"/>
      <c r="DP38" s="762"/>
      <c r="DQ38" s="760"/>
      <c r="DR38" s="761"/>
      <c r="DS38" s="761"/>
      <c r="DT38" s="761"/>
      <c r="DU38" s="762"/>
      <c r="DV38" s="757"/>
      <c r="DW38" s="758"/>
      <c r="DX38" s="758"/>
      <c r="DY38" s="758"/>
      <c r="DZ38" s="763"/>
      <c r="EA38" s="89"/>
    </row>
    <row r="39" spans="1:131" ht="26.25" customHeight="1" x14ac:dyDescent="0.2">
      <c r="A39" s="101">
        <v>12</v>
      </c>
      <c r="B39" s="724"/>
      <c r="C39" s="725"/>
      <c r="D39" s="725"/>
      <c r="E39" s="725"/>
      <c r="F39" s="725"/>
      <c r="G39" s="725"/>
      <c r="H39" s="725"/>
      <c r="I39" s="725"/>
      <c r="J39" s="725"/>
      <c r="K39" s="725"/>
      <c r="L39" s="725"/>
      <c r="M39" s="725"/>
      <c r="N39" s="725"/>
      <c r="O39" s="725"/>
      <c r="P39" s="726"/>
      <c r="Q39" s="727"/>
      <c r="R39" s="728"/>
      <c r="S39" s="728"/>
      <c r="T39" s="728"/>
      <c r="U39" s="728"/>
      <c r="V39" s="728"/>
      <c r="W39" s="728"/>
      <c r="X39" s="728"/>
      <c r="Y39" s="728"/>
      <c r="Z39" s="728"/>
      <c r="AA39" s="728"/>
      <c r="AB39" s="728"/>
      <c r="AC39" s="728"/>
      <c r="AD39" s="728"/>
      <c r="AE39" s="729"/>
      <c r="AF39" s="730"/>
      <c r="AG39" s="731"/>
      <c r="AH39" s="731"/>
      <c r="AI39" s="731"/>
      <c r="AJ39" s="732"/>
      <c r="AK39" s="809"/>
      <c r="AL39" s="805"/>
      <c r="AM39" s="805"/>
      <c r="AN39" s="805"/>
      <c r="AO39" s="805"/>
      <c r="AP39" s="805"/>
      <c r="AQ39" s="805"/>
      <c r="AR39" s="805"/>
      <c r="AS39" s="805"/>
      <c r="AT39" s="805"/>
      <c r="AU39" s="805"/>
      <c r="AV39" s="805"/>
      <c r="AW39" s="805"/>
      <c r="AX39" s="805"/>
      <c r="AY39" s="805"/>
      <c r="AZ39" s="806"/>
      <c r="BA39" s="806"/>
      <c r="BB39" s="806"/>
      <c r="BC39" s="806"/>
      <c r="BD39" s="806"/>
      <c r="BE39" s="807"/>
      <c r="BF39" s="807"/>
      <c r="BG39" s="807"/>
      <c r="BH39" s="807"/>
      <c r="BI39" s="808"/>
      <c r="BJ39" s="91"/>
      <c r="BK39" s="91"/>
      <c r="BL39" s="91"/>
      <c r="BM39" s="91"/>
      <c r="BN39" s="91"/>
      <c r="BO39" s="100"/>
      <c r="BP39" s="100"/>
      <c r="BQ39" s="97">
        <v>33</v>
      </c>
      <c r="BR39" s="98"/>
      <c r="BS39" s="757"/>
      <c r="BT39" s="758"/>
      <c r="BU39" s="758"/>
      <c r="BV39" s="758"/>
      <c r="BW39" s="758"/>
      <c r="BX39" s="758"/>
      <c r="BY39" s="758"/>
      <c r="BZ39" s="758"/>
      <c r="CA39" s="758"/>
      <c r="CB39" s="758"/>
      <c r="CC39" s="758"/>
      <c r="CD39" s="758"/>
      <c r="CE39" s="758"/>
      <c r="CF39" s="758"/>
      <c r="CG39" s="759"/>
      <c r="CH39" s="760"/>
      <c r="CI39" s="761"/>
      <c r="CJ39" s="761"/>
      <c r="CK39" s="761"/>
      <c r="CL39" s="762"/>
      <c r="CM39" s="760"/>
      <c r="CN39" s="761"/>
      <c r="CO39" s="761"/>
      <c r="CP39" s="761"/>
      <c r="CQ39" s="762"/>
      <c r="CR39" s="760"/>
      <c r="CS39" s="761"/>
      <c r="CT39" s="761"/>
      <c r="CU39" s="761"/>
      <c r="CV39" s="762"/>
      <c r="CW39" s="760"/>
      <c r="CX39" s="761"/>
      <c r="CY39" s="761"/>
      <c r="CZ39" s="761"/>
      <c r="DA39" s="762"/>
      <c r="DB39" s="760"/>
      <c r="DC39" s="761"/>
      <c r="DD39" s="761"/>
      <c r="DE39" s="761"/>
      <c r="DF39" s="762"/>
      <c r="DG39" s="760"/>
      <c r="DH39" s="761"/>
      <c r="DI39" s="761"/>
      <c r="DJ39" s="761"/>
      <c r="DK39" s="762"/>
      <c r="DL39" s="760"/>
      <c r="DM39" s="761"/>
      <c r="DN39" s="761"/>
      <c r="DO39" s="761"/>
      <c r="DP39" s="762"/>
      <c r="DQ39" s="760"/>
      <c r="DR39" s="761"/>
      <c r="DS39" s="761"/>
      <c r="DT39" s="761"/>
      <c r="DU39" s="762"/>
      <c r="DV39" s="757"/>
      <c r="DW39" s="758"/>
      <c r="DX39" s="758"/>
      <c r="DY39" s="758"/>
      <c r="DZ39" s="763"/>
      <c r="EA39" s="89"/>
    </row>
    <row r="40" spans="1:131" ht="26.25" customHeight="1" x14ac:dyDescent="0.2">
      <c r="A40" s="97">
        <v>13</v>
      </c>
      <c r="B40" s="724"/>
      <c r="C40" s="725"/>
      <c r="D40" s="725"/>
      <c r="E40" s="725"/>
      <c r="F40" s="725"/>
      <c r="G40" s="725"/>
      <c r="H40" s="725"/>
      <c r="I40" s="725"/>
      <c r="J40" s="725"/>
      <c r="K40" s="725"/>
      <c r="L40" s="725"/>
      <c r="M40" s="725"/>
      <c r="N40" s="725"/>
      <c r="O40" s="725"/>
      <c r="P40" s="726"/>
      <c r="Q40" s="727"/>
      <c r="R40" s="728"/>
      <c r="S40" s="728"/>
      <c r="T40" s="728"/>
      <c r="U40" s="728"/>
      <c r="V40" s="728"/>
      <c r="W40" s="728"/>
      <c r="X40" s="728"/>
      <c r="Y40" s="728"/>
      <c r="Z40" s="728"/>
      <c r="AA40" s="728"/>
      <c r="AB40" s="728"/>
      <c r="AC40" s="728"/>
      <c r="AD40" s="728"/>
      <c r="AE40" s="729"/>
      <c r="AF40" s="730"/>
      <c r="AG40" s="731"/>
      <c r="AH40" s="731"/>
      <c r="AI40" s="731"/>
      <c r="AJ40" s="732"/>
      <c r="AK40" s="809"/>
      <c r="AL40" s="805"/>
      <c r="AM40" s="805"/>
      <c r="AN40" s="805"/>
      <c r="AO40" s="805"/>
      <c r="AP40" s="805"/>
      <c r="AQ40" s="805"/>
      <c r="AR40" s="805"/>
      <c r="AS40" s="805"/>
      <c r="AT40" s="805"/>
      <c r="AU40" s="805"/>
      <c r="AV40" s="805"/>
      <c r="AW40" s="805"/>
      <c r="AX40" s="805"/>
      <c r="AY40" s="805"/>
      <c r="AZ40" s="806"/>
      <c r="BA40" s="806"/>
      <c r="BB40" s="806"/>
      <c r="BC40" s="806"/>
      <c r="BD40" s="806"/>
      <c r="BE40" s="807"/>
      <c r="BF40" s="807"/>
      <c r="BG40" s="807"/>
      <c r="BH40" s="807"/>
      <c r="BI40" s="808"/>
      <c r="BJ40" s="91"/>
      <c r="BK40" s="91"/>
      <c r="BL40" s="91"/>
      <c r="BM40" s="91"/>
      <c r="BN40" s="91"/>
      <c r="BO40" s="100"/>
      <c r="BP40" s="100"/>
      <c r="BQ40" s="97">
        <v>34</v>
      </c>
      <c r="BR40" s="98"/>
      <c r="BS40" s="757"/>
      <c r="BT40" s="758"/>
      <c r="BU40" s="758"/>
      <c r="BV40" s="758"/>
      <c r="BW40" s="758"/>
      <c r="BX40" s="758"/>
      <c r="BY40" s="758"/>
      <c r="BZ40" s="758"/>
      <c r="CA40" s="758"/>
      <c r="CB40" s="758"/>
      <c r="CC40" s="758"/>
      <c r="CD40" s="758"/>
      <c r="CE40" s="758"/>
      <c r="CF40" s="758"/>
      <c r="CG40" s="759"/>
      <c r="CH40" s="760"/>
      <c r="CI40" s="761"/>
      <c r="CJ40" s="761"/>
      <c r="CK40" s="761"/>
      <c r="CL40" s="762"/>
      <c r="CM40" s="760"/>
      <c r="CN40" s="761"/>
      <c r="CO40" s="761"/>
      <c r="CP40" s="761"/>
      <c r="CQ40" s="762"/>
      <c r="CR40" s="760"/>
      <c r="CS40" s="761"/>
      <c r="CT40" s="761"/>
      <c r="CU40" s="761"/>
      <c r="CV40" s="762"/>
      <c r="CW40" s="760"/>
      <c r="CX40" s="761"/>
      <c r="CY40" s="761"/>
      <c r="CZ40" s="761"/>
      <c r="DA40" s="762"/>
      <c r="DB40" s="760"/>
      <c r="DC40" s="761"/>
      <c r="DD40" s="761"/>
      <c r="DE40" s="761"/>
      <c r="DF40" s="762"/>
      <c r="DG40" s="760"/>
      <c r="DH40" s="761"/>
      <c r="DI40" s="761"/>
      <c r="DJ40" s="761"/>
      <c r="DK40" s="762"/>
      <c r="DL40" s="760"/>
      <c r="DM40" s="761"/>
      <c r="DN40" s="761"/>
      <c r="DO40" s="761"/>
      <c r="DP40" s="762"/>
      <c r="DQ40" s="760"/>
      <c r="DR40" s="761"/>
      <c r="DS40" s="761"/>
      <c r="DT40" s="761"/>
      <c r="DU40" s="762"/>
      <c r="DV40" s="757"/>
      <c r="DW40" s="758"/>
      <c r="DX40" s="758"/>
      <c r="DY40" s="758"/>
      <c r="DZ40" s="763"/>
      <c r="EA40" s="89"/>
    </row>
    <row r="41" spans="1:131" ht="26.25" customHeight="1" x14ac:dyDescent="0.2">
      <c r="A41" s="97">
        <v>14</v>
      </c>
      <c r="B41" s="724"/>
      <c r="C41" s="725"/>
      <c r="D41" s="725"/>
      <c r="E41" s="725"/>
      <c r="F41" s="725"/>
      <c r="G41" s="725"/>
      <c r="H41" s="725"/>
      <c r="I41" s="725"/>
      <c r="J41" s="725"/>
      <c r="K41" s="725"/>
      <c r="L41" s="725"/>
      <c r="M41" s="725"/>
      <c r="N41" s="725"/>
      <c r="O41" s="725"/>
      <c r="P41" s="726"/>
      <c r="Q41" s="727"/>
      <c r="R41" s="728"/>
      <c r="S41" s="728"/>
      <c r="T41" s="728"/>
      <c r="U41" s="728"/>
      <c r="V41" s="728"/>
      <c r="W41" s="728"/>
      <c r="X41" s="728"/>
      <c r="Y41" s="728"/>
      <c r="Z41" s="728"/>
      <c r="AA41" s="728"/>
      <c r="AB41" s="728"/>
      <c r="AC41" s="728"/>
      <c r="AD41" s="728"/>
      <c r="AE41" s="729"/>
      <c r="AF41" s="730"/>
      <c r="AG41" s="731"/>
      <c r="AH41" s="731"/>
      <c r="AI41" s="731"/>
      <c r="AJ41" s="732"/>
      <c r="AK41" s="809"/>
      <c r="AL41" s="805"/>
      <c r="AM41" s="805"/>
      <c r="AN41" s="805"/>
      <c r="AO41" s="805"/>
      <c r="AP41" s="805"/>
      <c r="AQ41" s="805"/>
      <c r="AR41" s="805"/>
      <c r="AS41" s="805"/>
      <c r="AT41" s="805"/>
      <c r="AU41" s="805"/>
      <c r="AV41" s="805"/>
      <c r="AW41" s="805"/>
      <c r="AX41" s="805"/>
      <c r="AY41" s="805"/>
      <c r="AZ41" s="806"/>
      <c r="BA41" s="806"/>
      <c r="BB41" s="806"/>
      <c r="BC41" s="806"/>
      <c r="BD41" s="806"/>
      <c r="BE41" s="807"/>
      <c r="BF41" s="807"/>
      <c r="BG41" s="807"/>
      <c r="BH41" s="807"/>
      <c r="BI41" s="808"/>
      <c r="BJ41" s="91"/>
      <c r="BK41" s="91"/>
      <c r="BL41" s="91"/>
      <c r="BM41" s="91"/>
      <c r="BN41" s="91"/>
      <c r="BO41" s="100"/>
      <c r="BP41" s="100"/>
      <c r="BQ41" s="97">
        <v>35</v>
      </c>
      <c r="BR41" s="98"/>
      <c r="BS41" s="757"/>
      <c r="BT41" s="758"/>
      <c r="BU41" s="758"/>
      <c r="BV41" s="758"/>
      <c r="BW41" s="758"/>
      <c r="BX41" s="758"/>
      <c r="BY41" s="758"/>
      <c r="BZ41" s="758"/>
      <c r="CA41" s="758"/>
      <c r="CB41" s="758"/>
      <c r="CC41" s="758"/>
      <c r="CD41" s="758"/>
      <c r="CE41" s="758"/>
      <c r="CF41" s="758"/>
      <c r="CG41" s="759"/>
      <c r="CH41" s="760"/>
      <c r="CI41" s="761"/>
      <c r="CJ41" s="761"/>
      <c r="CK41" s="761"/>
      <c r="CL41" s="762"/>
      <c r="CM41" s="760"/>
      <c r="CN41" s="761"/>
      <c r="CO41" s="761"/>
      <c r="CP41" s="761"/>
      <c r="CQ41" s="762"/>
      <c r="CR41" s="760"/>
      <c r="CS41" s="761"/>
      <c r="CT41" s="761"/>
      <c r="CU41" s="761"/>
      <c r="CV41" s="762"/>
      <c r="CW41" s="760"/>
      <c r="CX41" s="761"/>
      <c r="CY41" s="761"/>
      <c r="CZ41" s="761"/>
      <c r="DA41" s="762"/>
      <c r="DB41" s="760"/>
      <c r="DC41" s="761"/>
      <c r="DD41" s="761"/>
      <c r="DE41" s="761"/>
      <c r="DF41" s="762"/>
      <c r="DG41" s="760"/>
      <c r="DH41" s="761"/>
      <c r="DI41" s="761"/>
      <c r="DJ41" s="761"/>
      <c r="DK41" s="762"/>
      <c r="DL41" s="760"/>
      <c r="DM41" s="761"/>
      <c r="DN41" s="761"/>
      <c r="DO41" s="761"/>
      <c r="DP41" s="762"/>
      <c r="DQ41" s="760"/>
      <c r="DR41" s="761"/>
      <c r="DS41" s="761"/>
      <c r="DT41" s="761"/>
      <c r="DU41" s="762"/>
      <c r="DV41" s="757"/>
      <c r="DW41" s="758"/>
      <c r="DX41" s="758"/>
      <c r="DY41" s="758"/>
      <c r="DZ41" s="763"/>
      <c r="EA41" s="89"/>
    </row>
    <row r="42" spans="1:131" ht="26.25" customHeight="1" x14ac:dyDescent="0.2">
      <c r="A42" s="97">
        <v>15</v>
      </c>
      <c r="B42" s="724"/>
      <c r="C42" s="725"/>
      <c r="D42" s="725"/>
      <c r="E42" s="725"/>
      <c r="F42" s="725"/>
      <c r="G42" s="725"/>
      <c r="H42" s="725"/>
      <c r="I42" s="725"/>
      <c r="J42" s="725"/>
      <c r="K42" s="725"/>
      <c r="L42" s="725"/>
      <c r="M42" s="725"/>
      <c r="N42" s="725"/>
      <c r="O42" s="725"/>
      <c r="P42" s="726"/>
      <c r="Q42" s="727"/>
      <c r="R42" s="728"/>
      <c r="S42" s="728"/>
      <c r="T42" s="728"/>
      <c r="U42" s="728"/>
      <c r="V42" s="728"/>
      <c r="W42" s="728"/>
      <c r="X42" s="728"/>
      <c r="Y42" s="728"/>
      <c r="Z42" s="728"/>
      <c r="AA42" s="728"/>
      <c r="AB42" s="728"/>
      <c r="AC42" s="728"/>
      <c r="AD42" s="728"/>
      <c r="AE42" s="729"/>
      <c r="AF42" s="730"/>
      <c r="AG42" s="731"/>
      <c r="AH42" s="731"/>
      <c r="AI42" s="731"/>
      <c r="AJ42" s="732"/>
      <c r="AK42" s="809"/>
      <c r="AL42" s="805"/>
      <c r="AM42" s="805"/>
      <c r="AN42" s="805"/>
      <c r="AO42" s="805"/>
      <c r="AP42" s="805"/>
      <c r="AQ42" s="805"/>
      <c r="AR42" s="805"/>
      <c r="AS42" s="805"/>
      <c r="AT42" s="805"/>
      <c r="AU42" s="805"/>
      <c r="AV42" s="805"/>
      <c r="AW42" s="805"/>
      <c r="AX42" s="805"/>
      <c r="AY42" s="805"/>
      <c r="AZ42" s="806"/>
      <c r="BA42" s="806"/>
      <c r="BB42" s="806"/>
      <c r="BC42" s="806"/>
      <c r="BD42" s="806"/>
      <c r="BE42" s="807"/>
      <c r="BF42" s="807"/>
      <c r="BG42" s="807"/>
      <c r="BH42" s="807"/>
      <c r="BI42" s="808"/>
      <c r="BJ42" s="91"/>
      <c r="BK42" s="91"/>
      <c r="BL42" s="91"/>
      <c r="BM42" s="91"/>
      <c r="BN42" s="91"/>
      <c r="BO42" s="100"/>
      <c r="BP42" s="100"/>
      <c r="BQ42" s="97">
        <v>36</v>
      </c>
      <c r="BR42" s="98"/>
      <c r="BS42" s="757"/>
      <c r="BT42" s="758"/>
      <c r="BU42" s="758"/>
      <c r="BV42" s="758"/>
      <c r="BW42" s="758"/>
      <c r="BX42" s="758"/>
      <c r="BY42" s="758"/>
      <c r="BZ42" s="758"/>
      <c r="CA42" s="758"/>
      <c r="CB42" s="758"/>
      <c r="CC42" s="758"/>
      <c r="CD42" s="758"/>
      <c r="CE42" s="758"/>
      <c r="CF42" s="758"/>
      <c r="CG42" s="759"/>
      <c r="CH42" s="760"/>
      <c r="CI42" s="761"/>
      <c r="CJ42" s="761"/>
      <c r="CK42" s="761"/>
      <c r="CL42" s="762"/>
      <c r="CM42" s="760"/>
      <c r="CN42" s="761"/>
      <c r="CO42" s="761"/>
      <c r="CP42" s="761"/>
      <c r="CQ42" s="762"/>
      <c r="CR42" s="760"/>
      <c r="CS42" s="761"/>
      <c r="CT42" s="761"/>
      <c r="CU42" s="761"/>
      <c r="CV42" s="762"/>
      <c r="CW42" s="760"/>
      <c r="CX42" s="761"/>
      <c r="CY42" s="761"/>
      <c r="CZ42" s="761"/>
      <c r="DA42" s="762"/>
      <c r="DB42" s="760"/>
      <c r="DC42" s="761"/>
      <c r="DD42" s="761"/>
      <c r="DE42" s="761"/>
      <c r="DF42" s="762"/>
      <c r="DG42" s="760"/>
      <c r="DH42" s="761"/>
      <c r="DI42" s="761"/>
      <c r="DJ42" s="761"/>
      <c r="DK42" s="762"/>
      <c r="DL42" s="760"/>
      <c r="DM42" s="761"/>
      <c r="DN42" s="761"/>
      <c r="DO42" s="761"/>
      <c r="DP42" s="762"/>
      <c r="DQ42" s="760"/>
      <c r="DR42" s="761"/>
      <c r="DS42" s="761"/>
      <c r="DT42" s="761"/>
      <c r="DU42" s="762"/>
      <c r="DV42" s="757"/>
      <c r="DW42" s="758"/>
      <c r="DX42" s="758"/>
      <c r="DY42" s="758"/>
      <c r="DZ42" s="763"/>
      <c r="EA42" s="89"/>
    </row>
    <row r="43" spans="1:131" ht="26.25" customHeight="1" x14ac:dyDescent="0.2">
      <c r="A43" s="97">
        <v>16</v>
      </c>
      <c r="B43" s="724"/>
      <c r="C43" s="725"/>
      <c r="D43" s="725"/>
      <c r="E43" s="725"/>
      <c r="F43" s="725"/>
      <c r="G43" s="725"/>
      <c r="H43" s="725"/>
      <c r="I43" s="725"/>
      <c r="J43" s="725"/>
      <c r="K43" s="725"/>
      <c r="L43" s="725"/>
      <c r="M43" s="725"/>
      <c r="N43" s="725"/>
      <c r="O43" s="725"/>
      <c r="P43" s="726"/>
      <c r="Q43" s="727"/>
      <c r="R43" s="728"/>
      <c r="S43" s="728"/>
      <c r="T43" s="728"/>
      <c r="U43" s="728"/>
      <c r="V43" s="728"/>
      <c r="W43" s="728"/>
      <c r="X43" s="728"/>
      <c r="Y43" s="728"/>
      <c r="Z43" s="728"/>
      <c r="AA43" s="728"/>
      <c r="AB43" s="728"/>
      <c r="AC43" s="728"/>
      <c r="AD43" s="728"/>
      <c r="AE43" s="729"/>
      <c r="AF43" s="730"/>
      <c r="AG43" s="731"/>
      <c r="AH43" s="731"/>
      <c r="AI43" s="731"/>
      <c r="AJ43" s="732"/>
      <c r="AK43" s="809"/>
      <c r="AL43" s="805"/>
      <c r="AM43" s="805"/>
      <c r="AN43" s="805"/>
      <c r="AO43" s="805"/>
      <c r="AP43" s="805"/>
      <c r="AQ43" s="805"/>
      <c r="AR43" s="805"/>
      <c r="AS43" s="805"/>
      <c r="AT43" s="805"/>
      <c r="AU43" s="805"/>
      <c r="AV43" s="805"/>
      <c r="AW43" s="805"/>
      <c r="AX43" s="805"/>
      <c r="AY43" s="805"/>
      <c r="AZ43" s="806"/>
      <c r="BA43" s="806"/>
      <c r="BB43" s="806"/>
      <c r="BC43" s="806"/>
      <c r="BD43" s="806"/>
      <c r="BE43" s="807"/>
      <c r="BF43" s="807"/>
      <c r="BG43" s="807"/>
      <c r="BH43" s="807"/>
      <c r="BI43" s="808"/>
      <c r="BJ43" s="91"/>
      <c r="BK43" s="91"/>
      <c r="BL43" s="91"/>
      <c r="BM43" s="91"/>
      <c r="BN43" s="91"/>
      <c r="BO43" s="100"/>
      <c r="BP43" s="100"/>
      <c r="BQ43" s="97">
        <v>37</v>
      </c>
      <c r="BR43" s="98"/>
      <c r="BS43" s="757"/>
      <c r="BT43" s="758"/>
      <c r="BU43" s="758"/>
      <c r="BV43" s="758"/>
      <c r="BW43" s="758"/>
      <c r="BX43" s="758"/>
      <c r="BY43" s="758"/>
      <c r="BZ43" s="758"/>
      <c r="CA43" s="758"/>
      <c r="CB43" s="758"/>
      <c r="CC43" s="758"/>
      <c r="CD43" s="758"/>
      <c r="CE43" s="758"/>
      <c r="CF43" s="758"/>
      <c r="CG43" s="759"/>
      <c r="CH43" s="760"/>
      <c r="CI43" s="761"/>
      <c r="CJ43" s="761"/>
      <c r="CK43" s="761"/>
      <c r="CL43" s="762"/>
      <c r="CM43" s="760"/>
      <c r="CN43" s="761"/>
      <c r="CO43" s="761"/>
      <c r="CP43" s="761"/>
      <c r="CQ43" s="762"/>
      <c r="CR43" s="760"/>
      <c r="CS43" s="761"/>
      <c r="CT43" s="761"/>
      <c r="CU43" s="761"/>
      <c r="CV43" s="762"/>
      <c r="CW43" s="760"/>
      <c r="CX43" s="761"/>
      <c r="CY43" s="761"/>
      <c r="CZ43" s="761"/>
      <c r="DA43" s="762"/>
      <c r="DB43" s="760"/>
      <c r="DC43" s="761"/>
      <c r="DD43" s="761"/>
      <c r="DE43" s="761"/>
      <c r="DF43" s="762"/>
      <c r="DG43" s="760"/>
      <c r="DH43" s="761"/>
      <c r="DI43" s="761"/>
      <c r="DJ43" s="761"/>
      <c r="DK43" s="762"/>
      <c r="DL43" s="760"/>
      <c r="DM43" s="761"/>
      <c r="DN43" s="761"/>
      <c r="DO43" s="761"/>
      <c r="DP43" s="762"/>
      <c r="DQ43" s="760"/>
      <c r="DR43" s="761"/>
      <c r="DS43" s="761"/>
      <c r="DT43" s="761"/>
      <c r="DU43" s="762"/>
      <c r="DV43" s="757"/>
      <c r="DW43" s="758"/>
      <c r="DX43" s="758"/>
      <c r="DY43" s="758"/>
      <c r="DZ43" s="763"/>
      <c r="EA43" s="89"/>
    </row>
    <row r="44" spans="1:131" ht="26.25" customHeight="1" x14ac:dyDescent="0.2">
      <c r="A44" s="97">
        <v>17</v>
      </c>
      <c r="B44" s="724"/>
      <c r="C44" s="725"/>
      <c r="D44" s="725"/>
      <c r="E44" s="725"/>
      <c r="F44" s="725"/>
      <c r="G44" s="725"/>
      <c r="H44" s="725"/>
      <c r="I44" s="725"/>
      <c r="J44" s="725"/>
      <c r="K44" s="725"/>
      <c r="L44" s="725"/>
      <c r="M44" s="725"/>
      <c r="N44" s="725"/>
      <c r="O44" s="725"/>
      <c r="P44" s="726"/>
      <c r="Q44" s="727"/>
      <c r="R44" s="728"/>
      <c r="S44" s="728"/>
      <c r="T44" s="728"/>
      <c r="U44" s="728"/>
      <c r="V44" s="728"/>
      <c r="W44" s="728"/>
      <c r="X44" s="728"/>
      <c r="Y44" s="728"/>
      <c r="Z44" s="728"/>
      <c r="AA44" s="728"/>
      <c r="AB44" s="728"/>
      <c r="AC44" s="728"/>
      <c r="AD44" s="728"/>
      <c r="AE44" s="729"/>
      <c r="AF44" s="730"/>
      <c r="AG44" s="731"/>
      <c r="AH44" s="731"/>
      <c r="AI44" s="731"/>
      <c r="AJ44" s="732"/>
      <c r="AK44" s="809"/>
      <c r="AL44" s="805"/>
      <c r="AM44" s="805"/>
      <c r="AN44" s="805"/>
      <c r="AO44" s="805"/>
      <c r="AP44" s="805"/>
      <c r="AQ44" s="805"/>
      <c r="AR44" s="805"/>
      <c r="AS44" s="805"/>
      <c r="AT44" s="805"/>
      <c r="AU44" s="805"/>
      <c r="AV44" s="805"/>
      <c r="AW44" s="805"/>
      <c r="AX44" s="805"/>
      <c r="AY44" s="805"/>
      <c r="AZ44" s="806"/>
      <c r="BA44" s="806"/>
      <c r="BB44" s="806"/>
      <c r="BC44" s="806"/>
      <c r="BD44" s="806"/>
      <c r="BE44" s="807"/>
      <c r="BF44" s="807"/>
      <c r="BG44" s="807"/>
      <c r="BH44" s="807"/>
      <c r="BI44" s="808"/>
      <c r="BJ44" s="91"/>
      <c r="BK44" s="91"/>
      <c r="BL44" s="91"/>
      <c r="BM44" s="91"/>
      <c r="BN44" s="91"/>
      <c r="BO44" s="100"/>
      <c r="BP44" s="100"/>
      <c r="BQ44" s="97">
        <v>38</v>
      </c>
      <c r="BR44" s="98"/>
      <c r="BS44" s="757"/>
      <c r="BT44" s="758"/>
      <c r="BU44" s="758"/>
      <c r="BV44" s="758"/>
      <c r="BW44" s="758"/>
      <c r="BX44" s="758"/>
      <c r="BY44" s="758"/>
      <c r="BZ44" s="758"/>
      <c r="CA44" s="758"/>
      <c r="CB44" s="758"/>
      <c r="CC44" s="758"/>
      <c r="CD44" s="758"/>
      <c r="CE44" s="758"/>
      <c r="CF44" s="758"/>
      <c r="CG44" s="759"/>
      <c r="CH44" s="760"/>
      <c r="CI44" s="761"/>
      <c r="CJ44" s="761"/>
      <c r="CK44" s="761"/>
      <c r="CL44" s="762"/>
      <c r="CM44" s="760"/>
      <c r="CN44" s="761"/>
      <c r="CO44" s="761"/>
      <c r="CP44" s="761"/>
      <c r="CQ44" s="762"/>
      <c r="CR44" s="760"/>
      <c r="CS44" s="761"/>
      <c r="CT44" s="761"/>
      <c r="CU44" s="761"/>
      <c r="CV44" s="762"/>
      <c r="CW44" s="760"/>
      <c r="CX44" s="761"/>
      <c r="CY44" s="761"/>
      <c r="CZ44" s="761"/>
      <c r="DA44" s="762"/>
      <c r="DB44" s="760"/>
      <c r="DC44" s="761"/>
      <c r="DD44" s="761"/>
      <c r="DE44" s="761"/>
      <c r="DF44" s="762"/>
      <c r="DG44" s="760"/>
      <c r="DH44" s="761"/>
      <c r="DI44" s="761"/>
      <c r="DJ44" s="761"/>
      <c r="DK44" s="762"/>
      <c r="DL44" s="760"/>
      <c r="DM44" s="761"/>
      <c r="DN44" s="761"/>
      <c r="DO44" s="761"/>
      <c r="DP44" s="762"/>
      <c r="DQ44" s="760"/>
      <c r="DR44" s="761"/>
      <c r="DS44" s="761"/>
      <c r="DT44" s="761"/>
      <c r="DU44" s="762"/>
      <c r="DV44" s="757"/>
      <c r="DW44" s="758"/>
      <c r="DX44" s="758"/>
      <c r="DY44" s="758"/>
      <c r="DZ44" s="763"/>
      <c r="EA44" s="89"/>
    </row>
    <row r="45" spans="1:131" ht="26.25" customHeight="1" x14ac:dyDescent="0.2">
      <c r="A45" s="97">
        <v>18</v>
      </c>
      <c r="B45" s="724"/>
      <c r="C45" s="725"/>
      <c r="D45" s="725"/>
      <c r="E45" s="725"/>
      <c r="F45" s="725"/>
      <c r="G45" s="725"/>
      <c r="H45" s="725"/>
      <c r="I45" s="725"/>
      <c r="J45" s="725"/>
      <c r="K45" s="725"/>
      <c r="L45" s="725"/>
      <c r="M45" s="725"/>
      <c r="N45" s="725"/>
      <c r="O45" s="725"/>
      <c r="P45" s="726"/>
      <c r="Q45" s="727"/>
      <c r="R45" s="728"/>
      <c r="S45" s="728"/>
      <c r="T45" s="728"/>
      <c r="U45" s="728"/>
      <c r="V45" s="728"/>
      <c r="W45" s="728"/>
      <c r="X45" s="728"/>
      <c r="Y45" s="728"/>
      <c r="Z45" s="728"/>
      <c r="AA45" s="728"/>
      <c r="AB45" s="728"/>
      <c r="AC45" s="728"/>
      <c r="AD45" s="728"/>
      <c r="AE45" s="729"/>
      <c r="AF45" s="730"/>
      <c r="AG45" s="731"/>
      <c r="AH45" s="731"/>
      <c r="AI45" s="731"/>
      <c r="AJ45" s="732"/>
      <c r="AK45" s="809"/>
      <c r="AL45" s="805"/>
      <c r="AM45" s="805"/>
      <c r="AN45" s="805"/>
      <c r="AO45" s="805"/>
      <c r="AP45" s="805"/>
      <c r="AQ45" s="805"/>
      <c r="AR45" s="805"/>
      <c r="AS45" s="805"/>
      <c r="AT45" s="805"/>
      <c r="AU45" s="805"/>
      <c r="AV45" s="805"/>
      <c r="AW45" s="805"/>
      <c r="AX45" s="805"/>
      <c r="AY45" s="805"/>
      <c r="AZ45" s="806"/>
      <c r="BA45" s="806"/>
      <c r="BB45" s="806"/>
      <c r="BC45" s="806"/>
      <c r="BD45" s="806"/>
      <c r="BE45" s="807"/>
      <c r="BF45" s="807"/>
      <c r="BG45" s="807"/>
      <c r="BH45" s="807"/>
      <c r="BI45" s="808"/>
      <c r="BJ45" s="91"/>
      <c r="BK45" s="91"/>
      <c r="BL45" s="91"/>
      <c r="BM45" s="91"/>
      <c r="BN45" s="91"/>
      <c r="BO45" s="100"/>
      <c r="BP45" s="100"/>
      <c r="BQ45" s="97">
        <v>39</v>
      </c>
      <c r="BR45" s="98"/>
      <c r="BS45" s="757"/>
      <c r="BT45" s="758"/>
      <c r="BU45" s="758"/>
      <c r="BV45" s="758"/>
      <c r="BW45" s="758"/>
      <c r="BX45" s="758"/>
      <c r="BY45" s="758"/>
      <c r="BZ45" s="758"/>
      <c r="CA45" s="758"/>
      <c r="CB45" s="758"/>
      <c r="CC45" s="758"/>
      <c r="CD45" s="758"/>
      <c r="CE45" s="758"/>
      <c r="CF45" s="758"/>
      <c r="CG45" s="759"/>
      <c r="CH45" s="760"/>
      <c r="CI45" s="761"/>
      <c r="CJ45" s="761"/>
      <c r="CK45" s="761"/>
      <c r="CL45" s="762"/>
      <c r="CM45" s="760"/>
      <c r="CN45" s="761"/>
      <c r="CO45" s="761"/>
      <c r="CP45" s="761"/>
      <c r="CQ45" s="762"/>
      <c r="CR45" s="760"/>
      <c r="CS45" s="761"/>
      <c r="CT45" s="761"/>
      <c r="CU45" s="761"/>
      <c r="CV45" s="762"/>
      <c r="CW45" s="760"/>
      <c r="CX45" s="761"/>
      <c r="CY45" s="761"/>
      <c r="CZ45" s="761"/>
      <c r="DA45" s="762"/>
      <c r="DB45" s="760"/>
      <c r="DC45" s="761"/>
      <c r="DD45" s="761"/>
      <c r="DE45" s="761"/>
      <c r="DF45" s="762"/>
      <c r="DG45" s="760"/>
      <c r="DH45" s="761"/>
      <c r="DI45" s="761"/>
      <c r="DJ45" s="761"/>
      <c r="DK45" s="762"/>
      <c r="DL45" s="760"/>
      <c r="DM45" s="761"/>
      <c r="DN45" s="761"/>
      <c r="DO45" s="761"/>
      <c r="DP45" s="762"/>
      <c r="DQ45" s="760"/>
      <c r="DR45" s="761"/>
      <c r="DS45" s="761"/>
      <c r="DT45" s="761"/>
      <c r="DU45" s="762"/>
      <c r="DV45" s="757"/>
      <c r="DW45" s="758"/>
      <c r="DX45" s="758"/>
      <c r="DY45" s="758"/>
      <c r="DZ45" s="763"/>
      <c r="EA45" s="89"/>
    </row>
    <row r="46" spans="1:131" ht="26.25" customHeight="1" x14ac:dyDescent="0.2">
      <c r="A46" s="97">
        <v>19</v>
      </c>
      <c r="B46" s="724"/>
      <c r="C46" s="725"/>
      <c r="D46" s="725"/>
      <c r="E46" s="725"/>
      <c r="F46" s="725"/>
      <c r="G46" s="725"/>
      <c r="H46" s="725"/>
      <c r="I46" s="725"/>
      <c r="J46" s="725"/>
      <c r="K46" s="725"/>
      <c r="L46" s="725"/>
      <c r="M46" s="725"/>
      <c r="N46" s="725"/>
      <c r="O46" s="725"/>
      <c r="P46" s="726"/>
      <c r="Q46" s="727"/>
      <c r="R46" s="728"/>
      <c r="S46" s="728"/>
      <c r="T46" s="728"/>
      <c r="U46" s="728"/>
      <c r="V46" s="728"/>
      <c r="W46" s="728"/>
      <c r="X46" s="728"/>
      <c r="Y46" s="728"/>
      <c r="Z46" s="728"/>
      <c r="AA46" s="728"/>
      <c r="AB46" s="728"/>
      <c r="AC46" s="728"/>
      <c r="AD46" s="728"/>
      <c r="AE46" s="729"/>
      <c r="AF46" s="730"/>
      <c r="AG46" s="731"/>
      <c r="AH46" s="731"/>
      <c r="AI46" s="731"/>
      <c r="AJ46" s="732"/>
      <c r="AK46" s="809"/>
      <c r="AL46" s="805"/>
      <c r="AM46" s="805"/>
      <c r="AN46" s="805"/>
      <c r="AO46" s="805"/>
      <c r="AP46" s="805"/>
      <c r="AQ46" s="805"/>
      <c r="AR46" s="805"/>
      <c r="AS46" s="805"/>
      <c r="AT46" s="805"/>
      <c r="AU46" s="805"/>
      <c r="AV46" s="805"/>
      <c r="AW46" s="805"/>
      <c r="AX46" s="805"/>
      <c r="AY46" s="805"/>
      <c r="AZ46" s="806"/>
      <c r="BA46" s="806"/>
      <c r="BB46" s="806"/>
      <c r="BC46" s="806"/>
      <c r="BD46" s="806"/>
      <c r="BE46" s="807"/>
      <c r="BF46" s="807"/>
      <c r="BG46" s="807"/>
      <c r="BH46" s="807"/>
      <c r="BI46" s="808"/>
      <c r="BJ46" s="91"/>
      <c r="BK46" s="91"/>
      <c r="BL46" s="91"/>
      <c r="BM46" s="91"/>
      <c r="BN46" s="91"/>
      <c r="BO46" s="100"/>
      <c r="BP46" s="100"/>
      <c r="BQ46" s="97">
        <v>40</v>
      </c>
      <c r="BR46" s="98"/>
      <c r="BS46" s="757"/>
      <c r="BT46" s="758"/>
      <c r="BU46" s="758"/>
      <c r="BV46" s="758"/>
      <c r="BW46" s="758"/>
      <c r="BX46" s="758"/>
      <c r="BY46" s="758"/>
      <c r="BZ46" s="758"/>
      <c r="CA46" s="758"/>
      <c r="CB46" s="758"/>
      <c r="CC46" s="758"/>
      <c r="CD46" s="758"/>
      <c r="CE46" s="758"/>
      <c r="CF46" s="758"/>
      <c r="CG46" s="759"/>
      <c r="CH46" s="760"/>
      <c r="CI46" s="761"/>
      <c r="CJ46" s="761"/>
      <c r="CK46" s="761"/>
      <c r="CL46" s="762"/>
      <c r="CM46" s="760"/>
      <c r="CN46" s="761"/>
      <c r="CO46" s="761"/>
      <c r="CP46" s="761"/>
      <c r="CQ46" s="762"/>
      <c r="CR46" s="760"/>
      <c r="CS46" s="761"/>
      <c r="CT46" s="761"/>
      <c r="CU46" s="761"/>
      <c r="CV46" s="762"/>
      <c r="CW46" s="760"/>
      <c r="CX46" s="761"/>
      <c r="CY46" s="761"/>
      <c r="CZ46" s="761"/>
      <c r="DA46" s="762"/>
      <c r="DB46" s="760"/>
      <c r="DC46" s="761"/>
      <c r="DD46" s="761"/>
      <c r="DE46" s="761"/>
      <c r="DF46" s="762"/>
      <c r="DG46" s="760"/>
      <c r="DH46" s="761"/>
      <c r="DI46" s="761"/>
      <c r="DJ46" s="761"/>
      <c r="DK46" s="762"/>
      <c r="DL46" s="760"/>
      <c r="DM46" s="761"/>
      <c r="DN46" s="761"/>
      <c r="DO46" s="761"/>
      <c r="DP46" s="762"/>
      <c r="DQ46" s="760"/>
      <c r="DR46" s="761"/>
      <c r="DS46" s="761"/>
      <c r="DT46" s="761"/>
      <c r="DU46" s="762"/>
      <c r="DV46" s="757"/>
      <c r="DW46" s="758"/>
      <c r="DX46" s="758"/>
      <c r="DY46" s="758"/>
      <c r="DZ46" s="763"/>
      <c r="EA46" s="89"/>
    </row>
    <row r="47" spans="1:131" ht="26.25" customHeight="1" x14ac:dyDescent="0.2">
      <c r="A47" s="97">
        <v>20</v>
      </c>
      <c r="B47" s="724"/>
      <c r="C47" s="725"/>
      <c r="D47" s="725"/>
      <c r="E47" s="725"/>
      <c r="F47" s="725"/>
      <c r="G47" s="725"/>
      <c r="H47" s="725"/>
      <c r="I47" s="725"/>
      <c r="J47" s="725"/>
      <c r="K47" s="725"/>
      <c r="L47" s="725"/>
      <c r="M47" s="725"/>
      <c r="N47" s="725"/>
      <c r="O47" s="725"/>
      <c r="P47" s="726"/>
      <c r="Q47" s="727"/>
      <c r="R47" s="728"/>
      <c r="S47" s="728"/>
      <c r="T47" s="728"/>
      <c r="U47" s="728"/>
      <c r="V47" s="728"/>
      <c r="W47" s="728"/>
      <c r="X47" s="728"/>
      <c r="Y47" s="728"/>
      <c r="Z47" s="728"/>
      <c r="AA47" s="728"/>
      <c r="AB47" s="728"/>
      <c r="AC47" s="728"/>
      <c r="AD47" s="728"/>
      <c r="AE47" s="729"/>
      <c r="AF47" s="730"/>
      <c r="AG47" s="731"/>
      <c r="AH47" s="731"/>
      <c r="AI47" s="731"/>
      <c r="AJ47" s="732"/>
      <c r="AK47" s="809"/>
      <c r="AL47" s="805"/>
      <c r="AM47" s="805"/>
      <c r="AN47" s="805"/>
      <c r="AO47" s="805"/>
      <c r="AP47" s="805"/>
      <c r="AQ47" s="805"/>
      <c r="AR47" s="805"/>
      <c r="AS47" s="805"/>
      <c r="AT47" s="805"/>
      <c r="AU47" s="805"/>
      <c r="AV47" s="805"/>
      <c r="AW47" s="805"/>
      <c r="AX47" s="805"/>
      <c r="AY47" s="805"/>
      <c r="AZ47" s="806"/>
      <c r="BA47" s="806"/>
      <c r="BB47" s="806"/>
      <c r="BC47" s="806"/>
      <c r="BD47" s="806"/>
      <c r="BE47" s="807"/>
      <c r="BF47" s="807"/>
      <c r="BG47" s="807"/>
      <c r="BH47" s="807"/>
      <c r="BI47" s="808"/>
      <c r="BJ47" s="91"/>
      <c r="BK47" s="91"/>
      <c r="BL47" s="91"/>
      <c r="BM47" s="91"/>
      <c r="BN47" s="91"/>
      <c r="BO47" s="100"/>
      <c r="BP47" s="100"/>
      <c r="BQ47" s="97">
        <v>41</v>
      </c>
      <c r="BR47" s="98"/>
      <c r="BS47" s="757"/>
      <c r="BT47" s="758"/>
      <c r="BU47" s="758"/>
      <c r="BV47" s="758"/>
      <c r="BW47" s="758"/>
      <c r="BX47" s="758"/>
      <c r="BY47" s="758"/>
      <c r="BZ47" s="758"/>
      <c r="CA47" s="758"/>
      <c r="CB47" s="758"/>
      <c r="CC47" s="758"/>
      <c r="CD47" s="758"/>
      <c r="CE47" s="758"/>
      <c r="CF47" s="758"/>
      <c r="CG47" s="759"/>
      <c r="CH47" s="760"/>
      <c r="CI47" s="761"/>
      <c r="CJ47" s="761"/>
      <c r="CK47" s="761"/>
      <c r="CL47" s="762"/>
      <c r="CM47" s="760"/>
      <c r="CN47" s="761"/>
      <c r="CO47" s="761"/>
      <c r="CP47" s="761"/>
      <c r="CQ47" s="762"/>
      <c r="CR47" s="760"/>
      <c r="CS47" s="761"/>
      <c r="CT47" s="761"/>
      <c r="CU47" s="761"/>
      <c r="CV47" s="762"/>
      <c r="CW47" s="760"/>
      <c r="CX47" s="761"/>
      <c r="CY47" s="761"/>
      <c r="CZ47" s="761"/>
      <c r="DA47" s="762"/>
      <c r="DB47" s="760"/>
      <c r="DC47" s="761"/>
      <c r="DD47" s="761"/>
      <c r="DE47" s="761"/>
      <c r="DF47" s="762"/>
      <c r="DG47" s="760"/>
      <c r="DH47" s="761"/>
      <c r="DI47" s="761"/>
      <c r="DJ47" s="761"/>
      <c r="DK47" s="762"/>
      <c r="DL47" s="760"/>
      <c r="DM47" s="761"/>
      <c r="DN47" s="761"/>
      <c r="DO47" s="761"/>
      <c r="DP47" s="762"/>
      <c r="DQ47" s="760"/>
      <c r="DR47" s="761"/>
      <c r="DS47" s="761"/>
      <c r="DT47" s="761"/>
      <c r="DU47" s="762"/>
      <c r="DV47" s="757"/>
      <c r="DW47" s="758"/>
      <c r="DX47" s="758"/>
      <c r="DY47" s="758"/>
      <c r="DZ47" s="763"/>
      <c r="EA47" s="89"/>
    </row>
    <row r="48" spans="1:131" ht="26.25" customHeight="1" x14ac:dyDescent="0.2">
      <c r="A48" s="97">
        <v>21</v>
      </c>
      <c r="B48" s="724"/>
      <c r="C48" s="725"/>
      <c r="D48" s="725"/>
      <c r="E48" s="725"/>
      <c r="F48" s="725"/>
      <c r="G48" s="725"/>
      <c r="H48" s="725"/>
      <c r="I48" s="725"/>
      <c r="J48" s="725"/>
      <c r="K48" s="725"/>
      <c r="L48" s="725"/>
      <c r="M48" s="725"/>
      <c r="N48" s="725"/>
      <c r="O48" s="725"/>
      <c r="P48" s="726"/>
      <c r="Q48" s="727"/>
      <c r="R48" s="728"/>
      <c r="S48" s="728"/>
      <c r="T48" s="728"/>
      <c r="U48" s="728"/>
      <c r="V48" s="728"/>
      <c r="W48" s="728"/>
      <c r="X48" s="728"/>
      <c r="Y48" s="728"/>
      <c r="Z48" s="728"/>
      <c r="AA48" s="728"/>
      <c r="AB48" s="728"/>
      <c r="AC48" s="728"/>
      <c r="AD48" s="728"/>
      <c r="AE48" s="729"/>
      <c r="AF48" s="730"/>
      <c r="AG48" s="731"/>
      <c r="AH48" s="731"/>
      <c r="AI48" s="731"/>
      <c r="AJ48" s="732"/>
      <c r="AK48" s="809"/>
      <c r="AL48" s="805"/>
      <c r="AM48" s="805"/>
      <c r="AN48" s="805"/>
      <c r="AO48" s="805"/>
      <c r="AP48" s="805"/>
      <c r="AQ48" s="805"/>
      <c r="AR48" s="805"/>
      <c r="AS48" s="805"/>
      <c r="AT48" s="805"/>
      <c r="AU48" s="805"/>
      <c r="AV48" s="805"/>
      <c r="AW48" s="805"/>
      <c r="AX48" s="805"/>
      <c r="AY48" s="805"/>
      <c r="AZ48" s="806"/>
      <c r="BA48" s="806"/>
      <c r="BB48" s="806"/>
      <c r="BC48" s="806"/>
      <c r="BD48" s="806"/>
      <c r="BE48" s="807"/>
      <c r="BF48" s="807"/>
      <c r="BG48" s="807"/>
      <c r="BH48" s="807"/>
      <c r="BI48" s="808"/>
      <c r="BJ48" s="91"/>
      <c r="BK48" s="91"/>
      <c r="BL48" s="91"/>
      <c r="BM48" s="91"/>
      <c r="BN48" s="91"/>
      <c r="BO48" s="100"/>
      <c r="BP48" s="100"/>
      <c r="BQ48" s="97">
        <v>42</v>
      </c>
      <c r="BR48" s="98"/>
      <c r="BS48" s="757"/>
      <c r="BT48" s="758"/>
      <c r="BU48" s="758"/>
      <c r="BV48" s="758"/>
      <c r="BW48" s="758"/>
      <c r="BX48" s="758"/>
      <c r="BY48" s="758"/>
      <c r="BZ48" s="758"/>
      <c r="CA48" s="758"/>
      <c r="CB48" s="758"/>
      <c r="CC48" s="758"/>
      <c r="CD48" s="758"/>
      <c r="CE48" s="758"/>
      <c r="CF48" s="758"/>
      <c r="CG48" s="759"/>
      <c r="CH48" s="760"/>
      <c r="CI48" s="761"/>
      <c r="CJ48" s="761"/>
      <c r="CK48" s="761"/>
      <c r="CL48" s="762"/>
      <c r="CM48" s="760"/>
      <c r="CN48" s="761"/>
      <c r="CO48" s="761"/>
      <c r="CP48" s="761"/>
      <c r="CQ48" s="762"/>
      <c r="CR48" s="760"/>
      <c r="CS48" s="761"/>
      <c r="CT48" s="761"/>
      <c r="CU48" s="761"/>
      <c r="CV48" s="762"/>
      <c r="CW48" s="760"/>
      <c r="CX48" s="761"/>
      <c r="CY48" s="761"/>
      <c r="CZ48" s="761"/>
      <c r="DA48" s="762"/>
      <c r="DB48" s="760"/>
      <c r="DC48" s="761"/>
      <c r="DD48" s="761"/>
      <c r="DE48" s="761"/>
      <c r="DF48" s="762"/>
      <c r="DG48" s="760"/>
      <c r="DH48" s="761"/>
      <c r="DI48" s="761"/>
      <c r="DJ48" s="761"/>
      <c r="DK48" s="762"/>
      <c r="DL48" s="760"/>
      <c r="DM48" s="761"/>
      <c r="DN48" s="761"/>
      <c r="DO48" s="761"/>
      <c r="DP48" s="762"/>
      <c r="DQ48" s="760"/>
      <c r="DR48" s="761"/>
      <c r="DS48" s="761"/>
      <c r="DT48" s="761"/>
      <c r="DU48" s="762"/>
      <c r="DV48" s="757"/>
      <c r="DW48" s="758"/>
      <c r="DX48" s="758"/>
      <c r="DY48" s="758"/>
      <c r="DZ48" s="763"/>
      <c r="EA48" s="89"/>
    </row>
    <row r="49" spans="1:131" ht="26.25" customHeight="1" x14ac:dyDescent="0.2">
      <c r="A49" s="97">
        <v>22</v>
      </c>
      <c r="B49" s="724"/>
      <c r="C49" s="725"/>
      <c r="D49" s="725"/>
      <c r="E49" s="725"/>
      <c r="F49" s="725"/>
      <c r="G49" s="725"/>
      <c r="H49" s="725"/>
      <c r="I49" s="725"/>
      <c r="J49" s="725"/>
      <c r="K49" s="725"/>
      <c r="L49" s="725"/>
      <c r="M49" s="725"/>
      <c r="N49" s="725"/>
      <c r="O49" s="725"/>
      <c r="P49" s="726"/>
      <c r="Q49" s="727"/>
      <c r="R49" s="728"/>
      <c r="S49" s="728"/>
      <c r="T49" s="728"/>
      <c r="U49" s="728"/>
      <c r="V49" s="728"/>
      <c r="W49" s="728"/>
      <c r="X49" s="728"/>
      <c r="Y49" s="728"/>
      <c r="Z49" s="728"/>
      <c r="AA49" s="728"/>
      <c r="AB49" s="728"/>
      <c r="AC49" s="728"/>
      <c r="AD49" s="728"/>
      <c r="AE49" s="729"/>
      <c r="AF49" s="730"/>
      <c r="AG49" s="731"/>
      <c r="AH49" s="731"/>
      <c r="AI49" s="731"/>
      <c r="AJ49" s="732"/>
      <c r="AK49" s="809"/>
      <c r="AL49" s="805"/>
      <c r="AM49" s="805"/>
      <c r="AN49" s="805"/>
      <c r="AO49" s="805"/>
      <c r="AP49" s="805"/>
      <c r="AQ49" s="805"/>
      <c r="AR49" s="805"/>
      <c r="AS49" s="805"/>
      <c r="AT49" s="805"/>
      <c r="AU49" s="805"/>
      <c r="AV49" s="805"/>
      <c r="AW49" s="805"/>
      <c r="AX49" s="805"/>
      <c r="AY49" s="805"/>
      <c r="AZ49" s="806"/>
      <c r="BA49" s="806"/>
      <c r="BB49" s="806"/>
      <c r="BC49" s="806"/>
      <c r="BD49" s="806"/>
      <c r="BE49" s="807"/>
      <c r="BF49" s="807"/>
      <c r="BG49" s="807"/>
      <c r="BH49" s="807"/>
      <c r="BI49" s="808"/>
      <c r="BJ49" s="91"/>
      <c r="BK49" s="91"/>
      <c r="BL49" s="91"/>
      <c r="BM49" s="91"/>
      <c r="BN49" s="91"/>
      <c r="BO49" s="100"/>
      <c r="BP49" s="100"/>
      <c r="BQ49" s="97">
        <v>43</v>
      </c>
      <c r="BR49" s="98"/>
      <c r="BS49" s="757"/>
      <c r="BT49" s="758"/>
      <c r="BU49" s="758"/>
      <c r="BV49" s="758"/>
      <c r="BW49" s="758"/>
      <c r="BX49" s="758"/>
      <c r="BY49" s="758"/>
      <c r="BZ49" s="758"/>
      <c r="CA49" s="758"/>
      <c r="CB49" s="758"/>
      <c r="CC49" s="758"/>
      <c r="CD49" s="758"/>
      <c r="CE49" s="758"/>
      <c r="CF49" s="758"/>
      <c r="CG49" s="759"/>
      <c r="CH49" s="760"/>
      <c r="CI49" s="761"/>
      <c r="CJ49" s="761"/>
      <c r="CK49" s="761"/>
      <c r="CL49" s="762"/>
      <c r="CM49" s="760"/>
      <c r="CN49" s="761"/>
      <c r="CO49" s="761"/>
      <c r="CP49" s="761"/>
      <c r="CQ49" s="762"/>
      <c r="CR49" s="760"/>
      <c r="CS49" s="761"/>
      <c r="CT49" s="761"/>
      <c r="CU49" s="761"/>
      <c r="CV49" s="762"/>
      <c r="CW49" s="760"/>
      <c r="CX49" s="761"/>
      <c r="CY49" s="761"/>
      <c r="CZ49" s="761"/>
      <c r="DA49" s="762"/>
      <c r="DB49" s="760"/>
      <c r="DC49" s="761"/>
      <c r="DD49" s="761"/>
      <c r="DE49" s="761"/>
      <c r="DF49" s="762"/>
      <c r="DG49" s="760"/>
      <c r="DH49" s="761"/>
      <c r="DI49" s="761"/>
      <c r="DJ49" s="761"/>
      <c r="DK49" s="762"/>
      <c r="DL49" s="760"/>
      <c r="DM49" s="761"/>
      <c r="DN49" s="761"/>
      <c r="DO49" s="761"/>
      <c r="DP49" s="762"/>
      <c r="DQ49" s="760"/>
      <c r="DR49" s="761"/>
      <c r="DS49" s="761"/>
      <c r="DT49" s="761"/>
      <c r="DU49" s="762"/>
      <c r="DV49" s="757"/>
      <c r="DW49" s="758"/>
      <c r="DX49" s="758"/>
      <c r="DY49" s="758"/>
      <c r="DZ49" s="763"/>
      <c r="EA49" s="89"/>
    </row>
    <row r="50" spans="1:131" ht="26.25" customHeight="1" x14ac:dyDescent="0.2">
      <c r="A50" s="97">
        <v>23</v>
      </c>
      <c r="B50" s="724"/>
      <c r="C50" s="725"/>
      <c r="D50" s="725"/>
      <c r="E50" s="725"/>
      <c r="F50" s="725"/>
      <c r="G50" s="725"/>
      <c r="H50" s="725"/>
      <c r="I50" s="725"/>
      <c r="J50" s="725"/>
      <c r="K50" s="725"/>
      <c r="L50" s="725"/>
      <c r="M50" s="725"/>
      <c r="N50" s="725"/>
      <c r="O50" s="725"/>
      <c r="P50" s="726"/>
      <c r="Q50" s="810"/>
      <c r="R50" s="811"/>
      <c r="S50" s="811"/>
      <c r="T50" s="811"/>
      <c r="U50" s="811"/>
      <c r="V50" s="811"/>
      <c r="W50" s="811"/>
      <c r="X50" s="811"/>
      <c r="Y50" s="811"/>
      <c r="Z50" s="811"/>
      <c r="AA50" s="811"/>
      <c r="AB50" s="811"/>
      <c r="AC50" s="811"/>
      <c r="AD50" s="811"/>
      <c r="AE50" s="812"/>
      <c r="AF50" s="730"/>
      <c r="AG50" s="731"/>
      <c r="AH50" s="731"/>
      <c r="AI50" s="731"/>
      <c r="AJ50" s="732"/>
      <c r="AK50" s="814"/>
      <c r="AL50" s="811"/>
      <c r="AM50" s="811"/>
      <c r="AN50" s="811"/>
      <c r="AO50" s="811"/>
      <c r="AP50" s="811"/>
      <c r="AQ50" s="811"/>
      <c r="AR50" s="811"/>
      <c r="AS50" s="811"/>
      <c r="AT50" s="811"/>
      <c r="AU50" s="811"/>
      <c r="AV50" s="811"/>
      <c r="AW50" s="811"/>
      <c r="AX50" s="811"/>
      <c r="AY50" s="811"/>
      <c r="AZ50" s="813"/>
      <c r="BA50" s="813"/>
      <c r="BB50" s="813"/>
      <c r="BC50" s="813"/>
      <c r="BD50" s="813"/>
      <c r="BE50" s="807"/>
      <c r="BF50" s="807"/>
      <c r="BG50" s="807"/>
      <c r="BH50" s="807"/>
      <c r="BI50" s="808"/>
      <c r="BJ50" s="91"/>
      <c r="BK50" s="91"/>
      <c r="BL50" s="91"/>
      <c r="BM50" s="91"/>
      <c r="BN50" s="91"/>
      <c r="BO50" s="100"/>
      <c r="BP50" s="100"/>
      <c r="BQ50" s="97">
        <v>44</v>
      </c>
      <c r="BR50" s="98"/>
      <c r="BS50" s="757"/>
      <c r="BT50" s="758"/>
      <c r="BU50" s="758"/>
      <c r="BV50" s="758"/>
      <c r="BW50" s="758"/>
      <c r="BX50" s="758"/>
      <c r="BY50" s="758"/>
      <c r="BZ50" s="758"/>
      <c r="CA50" s="758"/>
      <c r="CB50" s="758"/>
      <c r="CC50" s="758"/>
      <c r="CD50" s="758"/>
      <c r="CE50" s="758"/>
      <c r="CF50" s="758"/>
      <c r="CG50" s="759"/>
      <c r="CH50" s="760"/>
      <c r="CI50" s="761"/>
      <c r="CJ50" s="761"/>
      <c r="CK50" s="761"/>
      <c r="CL50" s="762"/>
      <c r="CM50" s="760"/>
      <c r="CN50" s="761"/>
      <c r="CO50" s="761"/>
      <c r="CP50" s="761"/>
      <c r="CQ50" s="762"/>
      <c r="CR50" s="760"/>
      <c r="CS50" s="761"/>
      <c r="CT50" s="761"/>
      <c r="CU50" s="761"/>
      <c r="CV50" s="762"/>
      <c r="CW50" s="760"/>
      <c r="CX50" s="761"/>
      <c r="CY50" s="761"/>
      <c r="CZ50" s="761"/>
      <c r="DA50" s="762"/>
      <c r="DB50" s="760"/>
      <c r="DC50" s="761"/>
      <c r="DD50" s="761"/>
      <c r="DE50" s="761"/>
      <c r="DF50" s="762"/>
      <c r="DG50" s="760"/>
      <c r="DH50" s="761"/>
      <c r="DI50" s="761"/>
      <c r="DJ50" s="761"/>
      <c r="DK50" s="762"/>
      <c r="DL50" s="760"/>
      <c r="DM50" s="761"/>
      <c r="DN50" s="761"/>
      <c r="DO50" s="761"/>
      <c r="DP50" s="762"/>
      <c r="DQ50" s="760"/>
      <c r="DR50" s="761"/>
      <c r="DS50" s="761"/>
      <c r="DT50" s="761"/>
      <c r="DU50" s="762"/>
      <c r="DV50" s="757"/>
      <c r="DW50" s="758"/>
      <c r="DX50" s="758"/>
      <c r="DY50" s="758"/>
      <c r="DZ50" s="763"/>
      <c r="EA50" s="89"/>
    </row>
    <row r="51" spans="1:131" ht="26.25" customHeight="1" x14ac:dyDescent="0.2">
      <c r="A51" s="97">
        <v>24</v>
      </c>
      <c r="B51" s="724"/>
      <c r="C51" s="725"/>
      <c r="D51" s="725"/>
      <c r="E51" s="725"/>
      <c r="F51" s="725"/>
      <c r="G51" s="725"/>
      <c r="H51" s="725"/>
      <c r="I51" s="725"/>
      <c r="J51" s="725"/>
      <c r="K51" s="725"/>
      <c r="L51" s="725"/>
      <c r="M51" s="725"/>
      <c r="N51" s="725"/>
      <c r="O51" s="725"/>
      <c r="P51" s="726"/>
      <c r="Q51" s="810"/>
      <c r="R51" s="811"/>
      <c r="S51" s="811"/>
      <c r="T51" s="811"/>
      <c r="U51" s="811"/>
      <c r="V51" s="811"/>
      <c r="W51" s="811"/>
      <c r="X51" s="811"/>
      <c r="Y51" s="811"/>
      <c r="Z51" s="811"/>
      <c r="AA51" s="811"/>
      <c r="AB51" s="811"/>
      <c r="AC51" s="811"/>
      <c r="AD51" s="811"/>
      <c r="AE51" s="812"/>
      <c r="AF51" s="730"/>
      <c r="AG51" s="731"/>
      <c r="AH51" s="731"/>
      <c r="AI51" s="731"/>
      <c r="AJ51" s="732"/>
      <c r="AK51" s="814"/>
      <c r="AL51" s="811"/>
      <c r="AM51" s="811"/>
      <c r="AN51" s="811"/>
      <c r="AO51" s="811"/>
      <c r="AP51" s="811"/>
      <c r="AQ51" s="811"/>
      <c r="AR51" s="811"/>
      <c r="AS51" s="811"/>
      <c r="AT51" s="811"/>
      <c r="AU51" s="811"/>
      <c r="AV51" s="811"/>
      <c r="AW51" s="811"/>
      <c r="AX51" s="811"/>
      <c r="AY51" s="811"/>
      <c r="AZ51" s="813"/>
      <c r="BA51" s="813"/>
      <c r="BB51" s="813"/>
      <c r="BC51" s="813"/>
      <c r="BD51" s="813"/>
      <c r="BE51" s="807"/>
      <c r="BF51" s="807"/>
      <c r="BG51" s="807"/>
      <c r="BH51" s="807"/>
      <c r="BI51" s="808"/>
      <c r="BJ51" s="91"/>
      <c r="BK51" s="91"/>
      <c r="BL51" s="91"/>
      <c r="BM51" s="91"/>
      <c r="BN51" s="91"/>
      <c r="BO51" s="100"/>
      <c r="BP51" s="100"/>
      <c r="BQ51" s="97">
        <v>45</v>
      </c>
      <c r="BR51" s="98"/>
      <c r="BS51" s="757"/>
      <c r="BT51" s="758"/>
      <c r="BU51" s="758"/>
      <c r="BV51" s="758"/>
      <c r="BW51" s="758"/>
      <c r="BX51" s="758"/>
      <c r="BY51" s="758"/>
      <c r="BZ51" s="758"/>
      <c r="CA51" s="758"/>
      <c r="CB51" s="758"/>
      <c r="CC51" s="758"/>
      <c r="CD51" s="758"/>
      <c r="CE51" s="758"/>
      <c r="CF51" s="758"/>
      <c r="CG51" s="759"/>
      <c r="CH51" s="760"/>
      <c r="CI51" s="761"/>
      <c r="CJ51" s="761"/>
      <c r="CK51" s="761"/>
      <c r="CL51" s="762"/>
      <c r="CM51" s="760"/>
      <c r="CN51" s="761"/>
      <c r="CO51" s="761"/>
      <c r="CP51" s="761"/>
      <c r="CQ51" s="762"/>
      <c r="CR51" s="760"/>
      <c r="CS51" s="761"/>
      <c r="CT51" s="761"/>
      <c r="CU51" s="761"/>
      <c r="CV51" s="762"/>
      <c r="CW51" s="760"/>
      <c r="CX51" s="761"/>
      <c r="CY51" s="761"/>
      <c r="CZ51" s="761"/>
      <c r="DA51" s="762"/>
      <c r="DB51" s="760"/>
      <c r="DC51" s="761"/>
      <c r="DD51" s="761"/>
      <c r="DE51" s="761"/>
      <c r="DF51" s="762"/>
      <c r="DG51" s="760"/>
      <c r="DH51" s="761"/>
      <c r="DI51" s="761"/>
      <c r="DJ51" s="761"/>
      <c r="DK51" s="762"/>
      <c r="DL51" s="760"/>
      <c r="DM51" s="761"/>
      <c r="DN51" s="761"/>
      <c r="DO51" s="761"/>
      <c r="DP51" s="762"/>
      <c r="DQ51" s="760"/>
      <c r="DR51" s="761"/>
      <c r="DS51" s="761"/>
      <c r="DT51" s="761"/>
      <c r="DU51" s="762"/>
      <c r="DV51" s="757"/>
      <c r="DW51" s="758"/>
      <c r="DX51" s="758"/>
      <c r="DY51" s="758"/>
      <c r="DZ51" s="763"/>
      <c r="EA51" s="89"/>
    </row>
    <row r="52" spans="1:131" ht="26.25" customHeight="1" x14ac:dyDescent="0.2">
      <c r="A52" s="97">
        <v>25</v>
      </c>
      <c r="B52" s="724"/>
      <c r="C52" s="725"/>
      <c r="D52" s="725"/>
      <c r="E52" s="725"/>
      <c r="F52" s="725"/>
      <c r="G52" s="725"/>
      <c r="H52" s="725"/>
      <c r="I52" s="725"/>
      <c r="J52" s="725"/>
      <c r="K52" s="725"/>
      <c r="L52" s="725"/>
      <c r="M52" s="725"/>
      <c r="N52" s="725"/>
      <c r="O52" s="725"/>
      <c r="P52" s="726"/>
      <c r="Q52" s="810"/>
      <c r="R52" s="811"/>
      <c r="S52" s="811"/>
      <c r="T52" s="811"/>
      <c r="U52" s="811"/>
      <c r="V52" s="811"/>
      <c r="W52" s="811"/>
      <c r="X52" s="811"/>
      <c r="Y52" s="811"/>
      <c r="Z52" s="811"/>
      <c r="AA52" s="811"/>
      <c r="AB52" s="811"/>
      <c r="AC52" s="811"/>
      <c r="AD52" s="811"/>
      <c r="AE52" s="812"/>
      <c r="AF52" s="730"/>
      <c r="AG52" s="731"/>
      <c r="AH52" s="731"/>
      <c r="AI52" s="731"/>
      <c r="AJ52" s="732"/>
      <c r="AK52" s="814"/>
      <c r="AL52" s="811"/>
      <c r="AM52" s="811"/>
      <c r="AN52" s="811"/>
      <c r="AO52" s="811"/>
      <c r="AP52" s="811"/>
      <c r="AQ52" s="811"/>
      <c r="AR52" s="811"/>
      <c r="AS52" s="811"/>
      <c r="AT52" s="811"/>
      <c r="AU52" s="811"/>
      <c r="AV52" s="811"/>
      <c r="AW52" s="811"/>
      <c r="AX52" s="811"/>
      <c r="AY52" s="811"/>
      <c r="AZ52" s="813"/>
      <c r="BA52" s="813"/>
      <c r="BB52" s="813"/>
      <c r="BC52" s="813"/>
      <c r="BD52" s="813"/>
      <c r="BE52" s="807"/>
      <c r="BF52" s="807"/>
      <c r="BG52" s="807"/>
      <c r="BH52" s="807"/>
      <c r="BI52" s="808"/>
      <c r="BJ52" s="91"/>
      <c r="BK52" s="91"/>
      <c r="BL52" s="91"/>
      <c r="BM52" s="91"/>
      <c r="BN52" s="91"/>
      <c r="BO52" s="100"/>
      <c r="BP52" s="100"/>
      <c r="BQ52" s="97">
        <v>46</v>
      </c>
      <c r="BR52" s="98"/>
      <c r="BS52" s="757"/>
      <c r="BT52" s="758"/>
      <c r="BU52" s="758"/>
      <c r="BV52" s="758"/>
      <c r="BW52" s="758"/>
      <c r="BX52" s="758"/>
      <c r="BY52" s="758"/>
      <c r="BZ52" s="758"/>
      <c r="CA52" s="758"/>
      <c r="CB52" s="758"/>
      <c r="CC52" s="758"/>
      <c r="CD52" s="758"/>
      <c r="CE52" s="758"/>
      <c r="CF52" s="758"/>
      <c r="CG52" s="759"/>
      <c r="CH52" s="760"/>
      <c r="CI52" s="761"/>
      <c r="CJ52" s="761"/>
      <c r="CK52" s="761"/>
      <c r="CL52" s="762"/>
      <c r="CM52" s="760"/>
      <c r="CN52" s="761"/>
      <c r="CO52" s="761"/>
      <c r="CP52" s="761"/>
      <c r="CQ52" s="762"/>
      <c r="CR52" s="760"/>
      <c r="CS52" s="761"/>
      <c r="CT52" s="761"/>
      <c r="CU52" s="761"/>
      <c r="CV52" s="762"/>
      <c r="CW52" s="760"/>
      <c r="CX52" s="761"/>
      <c r="CY52" s="761"/>
      <c r="CZ52" s="761"/>
      <c r="DA52" s="762"/>
      <c r="DB52" s="760"/>
      <c r="DC52" s="761"/>
      <c r="DD52" s="761"/>
      <c r="DE52" s="761"/>
      <c r="DF52" s="762"/>
      <c r="DG52" s="760"/>
      <c r="DH52" s="761"/>
      <c r="DI52" s="761"/>
      <c r="DJ52" s="761"/>
      <c r="DK52" s="762"/>
      <c r="DL52" s="760"/>
      <c r="DM52" s="761"/>
      <c r="DN52" s="761"/>
      <c r="DO52" s="761"/>
      <c r="DP52" s="762"/>
      <c r="DQ52" s="760"/>
      <c r="DR52" s="761"/>
      <c r="DS52" s="761"/>
      <c r="DT52" s="761"/>
      <c r="DU52" s="762"/>
      <c r="DV52" s="757"/>
      <c r="DW52" s="758"/>
      <c r="DX52" s="758"/>
      <c r="DY52" s="758"/>
      <c r="DZ52" s="763"/>
      <c r="EA52" s="89"/>
    </row>
    <row r="53" spans="1:131" ht="26.25" customHeight="1" x14ac:dyDescent="0.2">
      <c r="A53" s="97">
        <v>26</v>
      </c>
      <c r="B53" s="724"/>
      <c r="C53" s="725"/>
      <c r="D53" s="725"/>
      <c r="E53" s="725"/>
      <c r="F53" s="725"/>
      <c r="G53" s="725"/>
      <c r="H53" s="725"/>
      <c r="I53" s="725"/>
      <c r="J53" s="725"/>
      <c r="K53" s="725"/>
      <c r="L53" s="725"/>
      <c r="M53" s="725"/>
      <c r="N53" s="725"/>
      <c r="O53" s="725"/>
      <c r="P53" s="726"/>
      <c r="Q53" s="810"/>
      <c r="R53" s="811"/>
      <c r="S53" s="811"/>
      <c r="T53" s="811"/>
      <c r="U53" s="811"/>
      <c r="V53" s="811"/>
      <c r="W53" s="811"/>
      <c r="X53" s="811"/>
      <c r="Y53" s="811"/>
      <c r="Z53" s="811"/>
      <c r="AA53" s="811"/>
      <c r="AB53" s="811"/>
      <c r="AC53" s="811"/>
      <c r="AD53" s="811"/>
      <c r="AE53" s="812"/>
      <c r="AF53" s="730"/>
      <c r="AG53" s="731"/>
      <c r="AH53" s="731"/>
      <c r="AI53" s="731"/>
      <c r="AJ53" s="732"/>
      <c r="AK53" s="814"/>
      <c r="AL53" s="811"/>
      <c r="AM53" s="811"/>
      <c r="AN53" s="811"/>
      <c r="AO53" s="811"/>
      <c r="AP53" s="811"/>
      <c r="AQ53" s="811"/>
      <c r="AR53" s="811"/>
      <c r="AS53" s="811"/>
      <c r="AT53" s="811"/>
      <c r="AU53" s="811"/>
      <c r="AV53" s="811"/>
      <c r="AW53" s="811"/>
      <c r="AX53" s="811"/>
      <c r="AY53" s="811"/>
      <c r="AZ53" s="813"/>
      <c r="BA53" s="813"/>
      <c r="BB53" s="813"/>
      <c r="BC53" s="813"/>
      <c r="BD53" s="813"/>
      <c r="BE53" s="807"/>
      <c r="BF53" s="807"/>
      <c r="BG53" s="807"/>
      <c r="BH53" s="807"/>
      <c r="BI53" s="808"/>
      <c r="BJ53" s="91"/>
      <c r="BK53" s="91"/>
      <c r="BL53" s="91"/>
      <c r="BM53" s="91"/>
      <c r="BN53" s="91"/>
      <c r="BO53" s="100"/>
      <c r="BP53" s="100"/>
      <c r="BQ53" s="97">
        <v>47</v>
      </c>
      <c r="BR53" s="98"/>
      <c r="BS53" s="757"/>
      <c r="BT53" s="758"/>
      <c r="BU53" s="758"/>
      <c r="BV53" s="758"/>
      <c r="BW53" s="758"/>
      <c r="BX53" s="758"/>
      <c r="BY53" s="758"/>
      <c r="BZ53" s="758"/>
      <c r="CA53" s="758"/>
      <c r="CB53" s="758"/>
      <c r="CC53" s="758"/>
      <c r="CD53" s="758"/>
      <c r="CE53" s="758"/>
      <c r="CF53" s="758"/>
      <c r="CG53" s="759"/>
      <c r="CH53" s="760"/>
      <c r="CI53" s="761"/>
      <c r="CJ53" s="761"/>
      <c r="CK53" s="761"/>
      <c r="CL53" s="762"/>
      <c r="CM53" s="760"/>
      <c r="CN53" s="761"/>
      <c r="CO53" s="761"/>
      <c r="CP53" s="761"/>
      <c r="CQ53" s="762"/>
      <c r="CR53" s="760"/>
      <c r="CS53" s="761"/>
      <c r="CT53" s="761"/>
      <c r="CU53" s="761"/>
      <c r="CV53" s="762"/>
      <c r="CW53" s="760"/>
      <c r="CX53" s="761"/>
      <c r="CY53" s="761"/>
      <c r="CZ53" s="761"/>
      <c r="DA53" s="762"/>
      <c r="DB53" s="760"/>
      <c r="DC53" s="761"/>
      <c r="DD53" s="761"/>
      <c r="DE53" s="761"/>
      <c r="DF53" s="762"/>
      <c r="DG53" s="760"/>
      <c r="DH53" s="761"/>
      <c r="DI53" s="761"/>
      <c r="DJ53" s="761"/>
      <c r="DK53" s="762"/>
      <c r="DL53" s="760"/>
      <c r="DM53" s="761"/>
      <c r="DN53" s="761"/>
      <c r="DO53" s="761"/>
      <c r="DP53" s="762"/>
      <c r="DQ53" s="760"/>
      <c r="DR53" s="761"/>
      <c r="DS53" s="761"/>
      <c r="DT53" s="761"/>
      <c r="DU53" s="762"/>
      <c r="DV53" s="757"/>
      <c r="DW53" s="758"/>
      <c r="DX53" s="758"/>
      <c r="DY53" s="758"/>
      <c r="DZ53" s="763"/>
      <c r="EA53" s="89"/>
    </row>
    <row r="54" spans="1:131" ht="26.25" customHeight="1" x14ac:dyDescent="0.2">
      <c r="A54" s="97">
        <v>27</v>
      </c>
      <c r="B54" s="724"/>
      <c r="C54" s="725"/>
      <c r="D54" s="725"/>
      <c r="E54" s="725"/>
      <c r="F54" s="725"/>
      <c r="G54" s="725"/>
      <c r="H54" s="725"/>
      <c r="I54" s="725"/>
      <c r="J54" s="725"/>
      <c r="K54" s="725"/>
      <c r="L54" s="725"/>
      <c r="M54" s="725"/>
      <c r="N54" s="725"/>
      <c r="O54" s="725"/>
      <c r="P54" s="726"/>
      <c r="Q54" s="810"/>
      <c r="R54" s="811"/>
      <c r="S54" s="811"/>
      <c r="T54" s="811"/>
      <c r="U54" s="811"/>
      <c r="V54" s="811"/>
      <c r="W54" s="811"/>
      <c r="X54" s="811"/>
      <c r="Y54" s="811"/>
      <c r="Z54" s="811"/>
      <c r="AA54" s="811"/>
      <c r="AB54" s="811"/>
      <c r="AC54" s="811"/>
      <c r="AD54" s="811"/>
      <c r="AE54" s="812"/>
      <c r="AF54" s="730"/>
      <c r="AG54" s="731"/>
      <c r="AH54" s="731"/>
      <c r="AI54" s="731"/>
      <c r="AJ54" s="732"/>
      <c r="AK54" s="814"/>
      <c r="AL54" s="811"/>
      <c r="AM54" s="811"/>
      <c r="AN54" s="811"/>
      <c r="AO54" s="811"/>
      <c r="AP54" s="811"/>
      <c r="AQ54" s="811"/>
      <c r="AR54" s="811"/>
      <c r="AS54" s="811"/>
      <c r="AT54" s="811"/>
      <c r="AU54" s="811"/>
      <c r="AV54" s="811"/>
      <c r="AW54" s="811"/>
      <c r="AX54" s="811"/>
      <c r="AY54" s="811"/>
      <c r="AZ54" s="813"/>
      <c r="BA54" s="813"/>
      <c r="BB54" s="813"/>
      <c r="BC54" s="813"/>
      <c r="BD54" s="813"/>
      <c r="BE54" s="807"/>
      <c r="BF54" s="807"/>
      <c r="BG54" s="807"/>
      <c r="BH54" s="807"/>
      <c r="BI54" s="808"/>
      <c r="BJ54" s="91"/>
      <c r="BK54" s="91"/>
      <c r="BL54" s="91"/>
      <c r="BM54" s="91"/>
      <c r="BN54" s="91"/>
      <c r="BO54" s="100"/>
      <c r="BP54" s="100"/>
      <c r="BQ54" s="97">
        <v>48</v>
      </c>
      <c r="BR54" s="98"/>
      <c r="BS54" s="757"/>
      <c r="BT54" s="758"/>
      <c r="BU54" s="758"/>
      <c r="BV54" s="758"/>
      <c r="BW54" s="758"/>
      <c r="BX54" s="758"/>
      <c r="BY54" s="758"/>
      <c r="BZ54" s="758"/>
      <c r="CA54" s="758"/>
      <c r="CB54" s="758"/>
      <c r="CC54" s="758"/>
      <c r="CD54" s="758"/>
      <c r="CE54" s="758"/>
      <c r="CF54" s="758"/>
      <c r="CG54" s="759"/>
      <c r="CH54" s="760"/>
      <c r="CI54" s="761"/>
      <c r="CJ54" s="761"/>
      <c r="CK54" s="761"/>
      <c r="CL54" s="762"/>
      <c r="CM54" s="760"/>
      <c r="CN54" s="761"/>
      <c r="CO54" s="761"/>
      <c r="CP54" s="761"/>
      <c r="CQ54" s="762"/>
      <c r="CR54" s="760"/>
      <c r="CS54" s="761"/>
      <c r="CT54" s="761"/>
      <c r="CU54" s="761"/>
      <c r="CV54" s="762"/>
      <c r="CW54" s="760"/>
      <c r="CX54" s="761"/>
      <c r="CY54" s="761"/>
      <c r="CZ54" s="761"/>
      <c r="DA54" s="762"/>
      <c r="DB54" s="760"/>
      <c r="DC54" s="761"/>
      <c r="DD54" s="761"/>
      <c r="DE54" s="761"/>
      <c r="DF54" s="762"/>
      <c r="DG54" s="760"/>
      <c r="DH54" s="761"/>
      <c r="DI54" s="761"/>
      <c r="DJ54" s="761"/>
      <c r="DK54" s="762"/>
      <c r="DL54" s="760"/>
      <c r="DM54" s="761"/>
      <c r="DN54" s="761"/>
      <c r="DO54" s="761"/>
      <c r="DP54" s="762"/>
      <c r="DQ54" s="760"/>
      <c r="DR54" s="761"/>
      <c r="DS54" s="761"/>
      <c r="DT54" s="761"/>
      <c r="DU54" s="762"/>
      <c r="DV54" s="757"/>
      <c r="DW54" s="758"/>
      <c r="DX54" s="758"/>
      <c r="DY54" s="758"/>
      <c r="DZ54" s="763"/>
      <c r="EA54" s="89"/>
    </row>
    <row r="55" spans="1:131" ht="26.25" customHeight="1" x14ac:dyDescent="0.2">
      <c r="A55" s="97">
        <v>28</v>
      </c>
      <c r="B55" s="724"/>
      <c r="C55" s="725"/>
      <c r="D55" s="725"/>
      <c r="E55" s="725"/>
      <c r="F55" s="725"/>
      <c r="G55" s="725"/>
      <c r="H55" s="725"/>
      <c r="I55" s="725"/>
      <c r="J55" s="725"/>
      <c r="K55" s="725"/>
      <c r="L55" s="725"/>
      <c r="M55" s="725"/>
      <c r="N55" s="725"/>
      <c r="O55" s="725"/>
      <c r="P55" s="726"/>
      <c r="Q55" s="810"/>
      <c r="R55" s="811"/>
      <c r="S55" s="811"/>
      <c r="T55" s="811"/>
      <c r="U55" s="811"/>
      <c r="V55" s="811"/>
      <c r="W55" s="811"/>
      <c r="X55" s="811"/>
      <c r="Y55" s="811"/>
      <c r="Z55" s="811"/>
      <c r="AA55" s="811"/>
      <c r="AB55" s="811"/>
      <c r="AC55" s="811"/>
      <c r="AD55" s="811"/>
      <c r="AE55" s="812"/>
      <c r="AF55" s="730"/>
      <c r="AG55" s="731"/>
      <c r="AH55" s="731"/>
      <c r="AI55" s="731"/>
      <c r="AJ55" s="732"/>
      <c r="AK55" s="814"/>
      <c r="AL55" s="811"/>
      <c r="AM55" s="811"/>
      <c r="AN55" s="811"/>
      <c r="AO55" s="811"/>
      <c r="AP55" s="811"/>
      <c r="AQ55" s="811"/>
      <c r="AR55" s="811"/>
      <c r="AS55" s="811"/>
      <c r="AT55" s="811"/>
      <c r="AU55" s="811"/>
      <c r="AV55" s="811"/>
      <c r="AW55" s="811"/>
      <c r="AX55" s="811"/>
      <c r="AY55" s="811"/>
      <c r="AZ55" s="813"/>
      <c r="BA55" s="813"/>
      <c r="BB55" s="813"/>
      <c r="BC55" s="813"/>
      <c r="BD55" s="813"/>
      <c r="BE55" s="807"/>
      <c r="BF55" s="807"/>
      <c r="BG55" s="807"/>
      <c r="BH55" s="807"/>
      <c r="BI55" s="808"/>
      <c r="BJ55" s="91"/>
      <c r="BK55" s="91"/>
      <c r="BL55" s="91"/>
      <c r="BM55" s="91"/>
      <c r="BN55" s="91"/>
      <c r="BO55" s="100"/>
      <c r="BP55" s="100"/>
      <c r="BQ55" s="97">
        <v>49</v>
      </c>
      <c r="BR55" s="98"/>
      <c r="BS55" s="757"/>
      <c r="BT55" s="758"/>
      <c r="BU55" s="758"/>
      <c r="BV55" s="758"/>
      <c r="BW55" s="758"/>
      <c r="BX55" s="758"/>
      <c r="BY55" s="758"/>
      <c r="BZ55" s="758"/>
      <c r="CA55" s="758"/>
      <c r="CB55" s="758"/>
      <c r="CC55" s="758"/>
      <c r="CD55" s="758"/>
      <c r="CE55" s="758"/>
      <c r="CF55" s="758"/>
      <c r="CG55" s="759"/>
      <c r="CH55" s="760"/>
      <c r="CI55" s="761"/>
      <c r="CJ55" s="761"/>
      <c r="CK55" s="761"/>
      <c r="CL55" s="762"/>
      <c r="CM55" s="760"/>
      <c r="CN55" s="761"/>
      <c r="CO55" s="761"/>
      <c r="CP55" s="761"/>
      <c r="CQ55" s="762"/>
      <c r="CR55" s="760"/>
      <c r="CS55" s="761"/>
      <c r="CT55" s="761"/>
      <c r="CU55" s="761"/>
      <c r="CV55" s="762"/>
      <c r="CW55" s="760"/>
      <c r="CX55" s="761"/>
      <c r="CY55" s="761"/>
      <c r="CZ55" s="761"/>
      <c r="DA55" s="762"/>
      <c r="DB55" s="760"/>
      <c r="DC55" s="761"/>
      <c r="DD55" s="761"/>
      <c r="DE55" s="761"/>
      <c r="DF55" s="762"/>
      <c r="DG55" s="760"/>
      <c r="DH55" s="761"/>
      <c r="DI55" s="761"/>
      <c r="DJ55" s="761"/>
      <c r="DK55" s="762"/>
      <c r="DL55" s="760"/>
      <c r="DM55" s="761"/>
      <c r="DN55" s="761"/>
      <c r="DO55" s="761"/>
      <c r="DP55" s="762"/>
      <c r="DQ55" s="760"/>
      <c r="DR55" s="761"/>
      <c r="DS55" s="761"/>
      <c r="DT55" s="761"/>
      <c r="DU55" s="762"/>
      <c r="DV55" s="757"/>
      <c r="DW55" s="758"/>
      <c r="DX55" s="758"/>
      <c r="DY55" s="758"/>
      <c r="DZ55" s="763"/>
      <c r="EA55" s="89"/>
    </row>
    <row r="56" spans="1:131" ht="26.25" customHeight="1" x14ac:dyDescent="0.2">
      <c r="A56" s="97">
        <v>29</v>
      </c>
      <c r="B56" s="724"/>
      <c r="C56" s="725"/>
      <c r="D56" s="725"/>
      <c r="E56" s="725"/>
      <c r="F56" s="725"/>
      <c r="G56" s="725"/>
      <c r="H56" s="725"/>
      <c r="I56" s="725"/>
      <c r="J56" s="725"/>
      <c r="K56" s="725"/>
      <c r="L56" s="725"/>
      <c r="M56" s="725"/>
      <c r="N56" s="725"/>
      <c r="O56" s="725"/>
      <c r="P56" s="726"/>
      <c r="Q56" s="810"/>
      <c r="R56" s="811"/>
      <c r="S56" s="811"/>
      <c r="T56" s="811"/>
      <c r="U56" s="811"/>
      <c r="V56" s="811"/>
      <c r="W56" s="811"/>
      <c r="X56" s="811"/>
      <c r="Y56" s="811"/>
      <c r="Z56" s="811"/>
      <c r="AA56" s="811"/>
      <c r="AB56" s="811"/>
      <c r="AC56" s="811"/>
      <c r="AD56" s="811"/>
      <c r="AE56" s="812"/>
      <c r="AF56" s="730"/>
      <c r="AG56" s="731"/>
      <c r="AH56" s="731"/>
      <c r="AI56" s="731"/>
      <c r="AJ56" s="732"/>
      <c r="AK56" s="814"/>
      <c r="AL56" s="811"/>
      <c r="AM56" s="811"/>
      <c r="AN56" s="811"/>
      <c r="AO56" s="811"/>
      <c r="AP56" s="811"/>
      <c r="AQ56" s="811"/>
      <c r="AR56" s="811"/>
      <c r="AS56" s="811"/>
      <c r="AT56" s="811"/>
      <c r="AU56" s="811"/>
      <c r="AV56" s="811"/>
      <c r="AW56" s="811"/>
      <c r="AX56" s="811"/>
      <c r="AY56" s="811"/>
      <c r="AZ56" s="813"/>
      <c r="BA56" s="813"/>
      <c r="BB56" s="813"/>
      <c r="BC56" s="813"/>
      <c r="BD56" s="813"/>
      <c r="BE56" s="807"/>
      <c r="BF56" s="807"/>
      <c r="BG56" s="807"/>
      <c r="BH56" s="807"/>
      <c r="BI56" s="808"/>
      <c r="BJ56" s="91"/>
      <c r="BK56" s="91"/>
      <c r="BL56" s="91"/>
      <c r="BM56" s="91"/>
      <c r="BN56" s="91"/>
      <c r="BO56" s="100"/>
      <c r="BP56" s="100"/>
      <c r="BQ56" s="97">
        <v>50</v>
      </c>
      <c r="BR56" s="98"/>
      <c r="BS56" s="757"/>
      <c r="BT56" s="758"/>
      <c r="BU56" s="758"/>
      <c r="BV56" s="758"/>
      <c r="BW56" s="758"/>
      <c r="BX56" s="758"/>
      <c r="BY56" s="758"/>
      <c r="BZ56" s="758"/>
      <c r="CA56" s="758"/>
      <c r="CB56" s="758"/>
      <c r="CC56" s="758"/>
      <c r="CD56" s="758"/>
      <c r="CE56" s="758"/>
      <c r="CF56" s="758"/>
      <c r="CG56" s="759"/>
      <c r="CH56" s="760"/>
      <c r="CI56" s="761"/>
      <c r="CJ56" s="761"/>
      <c r="CK56" s="761"/>
      <c r="CL56" s="762"/>
      <c r="CM56" s="760"/>
      <c r="CN56" s="761"/>
      <c r="CO56" s="761"/>
      <c r="CP56" s="761"/>
      <c r="CQ56" s="762"/>
      <c r="CR56" s="760"/>
      <c r="CS56" s="761"/>
      <c r="CT56" s="761"/>
      <c r="CU56" s="761"/>
      <c r="CV56" s="762"/>
      <c r="CW56" s="760"/>
      <c r="CX56" s="761"/>
      <c r="CY56" s="761"/>
      <c r="CZ56" s="761"/>
      <c r="DA56" s="762"/>
      <c r="DB56" s="760"/>
      <c r="DC56" s="761"/>
      <c r="DD56" s="761"/>
      <c r="DE56" s="761"/>
      <c r="DF56" s="762"/>
      <c r="DG56" s="760"/>
      <c r="DH56" s="761"/>
      <c r="DI56" s="761"/>
      <c r="DJ56" s="761"/>
      <c r="DK56" s="762"/>
      <c r="DL56" s="760"/>
      <c r="DM56" s="761"/>
      <c r="DN56" s="761"/>
      <c r="DO56" s="761"/>
      <c r="DP56" s="762"/>
      <c r="DQ56" s="760"/>
      <c r="DR56" s="761"/>
      <c r="DS56" s="761"/>
      <c r="DT56" s="761"/>
      <c r="DU56" s="762"/>
      <c r="DV56" s="757"/>
      <c r="DW56" s="758"/>
      <c r="DX56" s="758"/>
      <c r="DY56" s="758"/>
      <c r="DZ56" s="763"/>
      <c r="EA56" s="89"/>
    </row>
    <row r="57" spans="1:131" ht="26.25" customHeight="1" x14ac:dyDescent="0.2">
      <c r="A57" s="97">
        <v>30</v>
      </c>
      <c r="B57" s="724"/>
      <c r="C57" s="725"/>
      <c r="D57" s="725"/>
      <c r="E57" s="725"/>
      <c r="F57" s="725"/>
      <c r="G57" s="725"/>
      <c r="H57" s="725"/>
      <c r="I57" s="725"/>
      <c r="J57" s="725"/>
      <c r="K57" s="725"/>
      <c r="L57" s="725"/>
      <c r="M57" s="725"/>
      <c r="N57" s="725"/>
      <c r="O57" s="725"/>
      <c r="P57" s="726"/>
      <c r="Q57" s="810"/>
      <c r="R57" s="811"/>
      <c r="S57" s="811"/>
      <c r="T57" s="811"/>
      <c r="U57" s="811"/>
      <c r="V57" s="811"/>
      <c r="W57" s="811"/>
      <c r="X57" s="811"/>
      <c r="Y57" s="811"/>
      <c r="Z57" s="811"/>
      <c r="AA57" s="811"/>
      <c r="AB57" s="811"/>
      <c r="AC57" s="811"/>
      <c r="AD57" s="811"/>
      <c r="AE57" s="812"/>
      <c r="AF57" s="730"/>
      <c r="AG57" s="731"/>
      <c r="AH57" s="731"/>
      <c r="AI57" s="731"/>
      <c r="AJ57" s="732"/>
      <c r="AK57" s="814"/>
      <c r="AL57" s="811"/>
      <c r="AM57" s="811"/>
      <c r="AN57" s="811"/>
      <c r="AO57" s="811"/>
      <c r="AP57" s="811"/>
      <c r="AQ57" s="811"/>
      <c r="AR57" s="811"/>
      <c r="AS57" s="811"/>
      <c r="AT57" s="811"/>
      <c r="AU57" s="811"/>
      <c r="AV57" s="811"/>
      <c r="AW57" s="811"/>
      <c r="AX57" s="811"/>
      <c r="AY57" s="811"/>
      <c r="AZ57" s="813"/>
      <c r="BA57" s="813"/>
      <c r="BB57" s="813"/>
      <c r="BC57" s="813"/>
      <c r="BD57" s="813"/>
      <c r="BE57" s="807"/>
      <c r="BF57" s="807"/>
      <c r="BG57" s="807"/>
      <c r="BH57" s="807"/>
      <c r="BI57" s="808"/>
      <c r="BJ57" s="91"/>
      <c r="BK57" s="91"/>
      <c r="BL57" s="91"/>
      <c r="BM57" s="91"/>
      <c r="BN57" s="91"/>
      <c r="BO57" s="100"/>
      <c r="BP57" s="100"/>
      <c r="BQ57" s="97">
        <v>51</v>
      </c>
      <c r="BR57" s="98"/>
      <c r="BS57" s="757"/>
      <c r="BT57" s="758"/>
      <c r="BU57" s="758"/>
      <c r="BV57" s="758"/>
      <c r="BW57" s="758"/>
      <c r="BX57" s="758"/>
      <c r="BY57" s="758"/>
      <c r="BZ57" s="758"/>
      <c r="CA57" s="758"/>
      <c r="CB57" s="758"/>
      <c r="CC57" s="758"/>
      <c r="CD57" s="758"/>
      <c r="CE57" s="758"/>
      <c r="CF57" s="758"/>
      <c r="CG57" s="759"/>
      <c r="CH57" s="760"/>
      <c r="CI57" s="761"/>
      <c r="CJ57" s="761"/>
      <c r="CK57" s="761"/>
      <c r="CL57" s="762"/>
      <c r="CM57" s="760"/>
      <c r="CN57" s="761"/>
      <c r="CO57" s="761"/>
      <c r="CP57" s="761"/>
      <c r="CQ57" s="762"/>
      <c r="CR57" s="760"/>
      <c r="CS57" s="761"/>
      <c r="CT57" s="761"/>
      <c r="CU57" s="761"/>
      <c r="CV57" s="762"/>
      <c r="CW57" s="760"/>
      <c r="CX57" s="761"/>
      <c r="CY57" s="761"/>
      <c r="CZ57" s="761"/>
      <c r="DA57" s="762"/>
      <c r="DB57" s="760"/>
      <c r="DC57" s="761"/>
      <c r="DD57" s="761"/>
      <c r="DE57" s="761"/>
      <c r="DF57" s="762"/>
      <c r="DG57" s="760"/>
      <c r="DH57" s="761"/>
      <c r="DI57" s="761"/>
      <c r="DJ57" s="761"/>
      <c r="DK57" s="762"/>
      <c r="DL57" s="760"/>
      <c r="DM57" s="761"/>
      <c r="DN57" s="761"/>
      <c r="DO57" s="761"/>
      <c r="DP57" s="762"/>
      <c r="DQ57" s="760"/>
      <c r="DR57" s="761"/>
      <c r="DS57" s="761"/>
      <c r="DT57" s="761"/>
      <c r="DU57" s="762"/>
      <c r="DV57" s="757"/>
      <c r="DW57" s="758"/>
      <c r="DX57" s="758"/>
      <c r="DY57" s="758"/>
      <c r="DZ57" s="763"/>
      <c r="EA57" s="89"/>
    </row>
    <row r="58" spans="1:131" ht="26.25" customHeight="1" x14ac:dyDescent="0.2">
      <c r="A58" s="97">
        <v>31</v>
      </c>
      <c r="B58" s="724"/>
      <c r="C58" s="725"/>
      <c r="D58" s="725"/>
      <c r="E58" s="725"/>
      <c r="F58" s="725"/>
      <c r="G58" s="725"/>
      <c r="H58" s="725"/>
      <c r="I58" s="725"/>
      <c r="J58" s="725"/>
      <c r="K58" s="725"/>
      <c r="L58" s="725"/>
      <c r="M58" s="725"/>
      <c r="N58" s="725"/>
      <c r="O58" s="725"/>
      <c r="P58" s="726"/>
      <c r="Q58" s="810"/>
      <c r="R58" s="811"/>
      <c r="S58" s="811"/>
      <c r="T58" s="811"/>
      <c r="U58" s="811"/>
      <c r="V58" s="811"/>
      <c r="W58" s="811"/>
      <c r="X58" s="811"/>
      <c r="Y58" s="811"/>
      <c r="Z58" s="811"/>
      <c r="AA58" s="811"/>
      <c r="AB58" s="811"/>
      <c r="AC58" s="811"/>
      <c r="AD58" s="811"/>
      <c r="AE58" s="812"/>
      <c r="AF58" s="730"/>
      <c r="AG58" s="731"/>
      <c r="AH58" s="731"/>
      <c r="AI58" s="731"/>
      <c r="AJ58" s="732"/>
      <c r="AK58" s="814"/>
      <c r="AL58" s="811"/>
      <c r="AM58" s="811"/>
      <c r="AN58" s="811"/>
      <c r="AO58" s="811"/>
      <c r="AP58" s="811"/>
      <c r="AQ58" s="811"/>
      <c r="AR58" s="811"/>
      <c r="AS58" s="811"/>
      <c r="AT58" s="811"/>
      <c r="AU58" s="811"/>
      <c r="AV58" s="811"/>
      <c r="AW58" s="811"/>
      <c r="AX58" s="811"/>
      <c r="AY58" s="811"/>
      <c r="AZ58" s="813"/>
      <c r="BA58" s="813"/>
      <c r="BB58" s="813"/>
      <c r="BC58" s="813"/>
      <c r="BD58" s="813"/>
      <c r="BE58" s="807"/>
      <c r="BF58" s="807"/>
      <c r="BG58" s="807"/>
      <c r="BH58" s="807"/>
      <c r="BI58" s="808"/>
      <c r="BJ58" s="91"/>
      <c r="BK58" s="91"/>
      <c r="BL58" s="91"/>
      <c r="BM58" s="91"/>
      <c r="BN58" s="91"/>
      <c r="BO58" s="100"/>
      <c r="BP58" s="100"/>
      <c r="BQ58" s="97">
        <v>52</v>
      </c>
      <c r="BR58" s="98"/>
      <c r="BS58" s="757"/>
      <c r="BT58" s="758"/>
      <c r="BU58" s="758"/>
      <c r="BV58" s="758"/>
      <c r="BW58" s="758"/>
      <c r="BX58" s="758"/>
      <c r="BY58" s="758"/>
      <c r="BZ58" s="758"/>
      <c r="CA58" s="758"/>
      <c r="CB58" s="758"/>
      <c r="CC58" s="758"/>
      <c r="CD58" s="758"/>
      <c r="CE58" s="758"/>
      <c r="CF58" s="758"/>
      <c r="CG58" s="759"/>
      <c r="CH58" s="760"/>
      <c r="CI58" s="761"/>
      <c r="CJ58" s="761"/>
      <c r="CK58" s="761"/>
      <c r="CL58" s="762"/>
      <c r="CM58" s="760"/>
      <c r="CN58" s="761"/>
      <c r="CO58" s="761"/>
      <c r="CP58" s="761"/>
      <c r="CQ58" s="762"/>
      <c r="CR58" s="760"/>
      <c r="CS58" s="761"/>
      <c r="CT58" s="761"/>
      <c r="CU58" s="761"/>
      <c r="CV58" s="762"/>
      <c r="CW58" s="760"/>
      <c r="CX58" s="761"/>
      <c r="CY58" s="761"/>
      <c r="CZ58" s="761"/>
      <c r="DA58" s="762"/>
      <c r="DB58" s="760"/>
      <c r="DC58" s="761"/>
      <c r="DD58" s="761"/>
      <c r="DE58" s="761"/>
      <c r="DF58" s="762"/>
      <c r="DG58" s="760"/>
      <c r="DH58" s="761"/>
      <c r="DI58" s="761"/>
      <c r="DJ58" s="761"/>
      <c r="DK58" s="762"/>
      <c r="DL58" s="760"/>
      <c r="DM58" s="761"/>
      <c r="DN58" s="761"/>
      <c r="DO58" s="761"/>
      <c r="DP58" s="762"/>
      <c r="DQ58" s="760"/>
      <c r="DR58" s="761"/>
      <c r="DS58" s="761"/>
      <c r="DT58" s="761"/>
      <c r="DU58" s="762"/>
      <c r="DV58" s="757"/>
      <c r="DW58" s="758"/>
      <c r="DX58" s="758"/>
      <c r="DY58" s="758"/>
      <c r="DZ58" s="763"/>
      <c r="EA58" s="89"/>
    </row>
    <row r="59" spans="1:131" ht="26.25" customHeight="1" x14ac:dyDescent="0.2">
      <c r="A59" s="97">
        <v>32</v>
      </c>
      <c r="B59" s="724"/>
      <c r="C59" s="725"/>
      <c r="D59" s="725"/>
      <c r="E59" s="725"/>
      <c r="F59" s="725"/>
      <c r="G59" s="725"/>
      <c r="H59" s="725"/>
      <c r="I59" s="725"/>
      <c r="J59" s="725"/>
      <c r="K59" s="725"/>
      <c r="L59" s="725"/>
      <c r="M59" s="725"/>
      <c r="N59" s="725"/>
      <c r="O59" s="725"/>
      <c r="P59" s="726"/>
      <c r="Q59" s="810"/>
      <c r="R59" s="811"/>
      <c r="S59" s="811"/>
      <c r="T59" s="811"/>
      <c r="U59" s="811"/>
      <c r="V59" s="811"/>
      <c r="W59" s="811"/>
      <c r="X59" s="811"/>
      <c r="Y59" s="811"/>
      <c r="Z59" s="811"/>
      <c r="AA59" s="811"/>
      <c r="AB59" s="811"/>
      <c r="AC59" s="811"/>
      <c r="AD59" s="811"/>
      <c r="AE59" s="812"/>
      <c r="AF59" s="730"/>
      <c r="AG59" s="731"/>
      <c r="AH59" s="731"/>
      <c r="AI59" s="731"/>
      <c r="AJ59" s="732"/>
      <c r="AK59" s="814"/>
      <c r="AL59" s="811"/>
      <c r="AM59" s="811"/>
      <c r="AN59" s="811"/>
      <c r="AO59" s="811"/>
      <c r="AP59" s="811"/>
      <c r="AQ59" s="811"/>
      <c r="AR59" s="811"/>
      <c r="AS59" s="811"/>
      <c r="AT59" s="811"/>
      <c r="AU59" s="811"/>
      <c r="AV59" s="811"/>
      <c r="AW59" s="811"/>
      <c r="AX59" s="811"/>
      <c r="AY59" s="811"/>
      <c r="AZ59" s="813"/>
      <c r="BA59" s="813"/>
      <c r="BB59" s="813"/>
      <c r="BC59" s="813"/>
      <c r="BD59" s="813"/>
      <c r="BE59" s="807"/>
      <c r="BF59" s="807"/>
      <c r="BG59" s="807"/>
      <c r="BH59" s="807"/>
      <c r="BI59" s="808"/>
      <c r="BJ59" s="91"/>
      <c r="BK59" s="91"/>
      <c r="BL59" s="91"/>
      <c r="BM59" s="91"/>
      <c r="BN59" s="91"/>
      <c r="BO59" s="100"/>
      <c r="BP59" s="100"/>
      <c r="BQ59" s="97">
        <v>53</v>
      </c>
      <c r="BR59" s="98"/>
      <c r="BS59" s="757"/>
      <c r="BT59" s="758"/>
      <c r="BU59" s="758"/>
      <c r="BV59" s="758"/>
      <c r="BW59" s="758"/>
      <c r="BX59" s="758"/>
      <c r="BY59" s="758"/>
      <c r="BZ59" s="758"/>
      <c r="CA59" s="758"/>
      <c r="CB59" s="758"/>
      <c r="CC59" s="758"/>
      <c r="CD59" s="758"/>
      <c r="CE59" s="758"/>
      <c r="CF59" s="758"/>
      <c r="CG59" s="759"/>
      <c r="CH59" s="760"/>
      <c r="CI59" s="761"/>
      <c r="CJ59" s="761"/>
      <c r="CK59" s="761"/>
      <c r="CL59" s="762"/>
      <c r="CM59" s="760"/>
      <c r="CN59" s="761"/>
      <c r="CO59" s="761"/>
      <c r="CP59" s="761"/>
      <c r="CQ59" s="762"/>
      <c r="CR59" s="760"/>
      <c r="CS59" s="761"/>
      <c r="CT59" s="761"/>
      <c r="CU59" s="761"/>
      <c r="CV59" s="762"/>
      <c r="CW59" s="760"/>
      <c r="CX59" s="761"/>
      <c r="CY59" s="761"/>
      <c r="CZ59" s="761"/>
      <c r="DA59" s="762"/>
      <c r="DB59" s="760"/>
      <c r="DC59" s="761"/>
      <c r="DD59" s="761"/>
      <c r="DE59" s="761"/>
      <c r="DF59" s="762"/>
      <c r="DG59" s="760"/>
      <c r="DH59" s="761"/>
      <c r="DI59" s="761"/>
      <c r="DJ59" s="761"/>
      <c r="DK59" s="762"/>
      <c r="DL59" s="760"/>
      <c r="DM59" s="761"/>
      <c r="DN59" s="761"/>
      <c r="DO59" s="761"/>
      <c r="DP59" s="762"/>
      <c r="DQ59" s="760"/>
      <c r="DR59" s="761"/>
      <c r="DS59" s="761"/>
      <c r="DT59" s="761"/>
      <c r="DU59" s="762"/>
      <c r="DV59" s="757"/>
      <c r="DW59" s="758"/>
      <c r="DX59" s="758"/>
      <c r="DY59" s="758"/>
      <c r="DZ59" s="763"/>
      <c r="EA59" s="89"/>
    </row>
    <row r="60" spans="1:131" ht="26.25" customHeight="1" x14ac:dyDescent="0.2">
      <c r="A60" s="97">
        <v>33</v>
      </c>
      <c r="B60" s="724"/>
      <c r="C60" s="725"/>
      <c r="D60" s="725"/>
      <c r="E60" s="725"/>
      <c r="F60" s="725"/>
      <c r="G60" s="725"/>
      <c r="H60" s="725"/>
      <c r="I60" s="725"/>
      <c r="J60" s="725"/>
      <c r="K60" s="725"/>
      <c r="L60" s="725"/>
      <c r="M60" s="725"/>
      <c r="N60" s="725"/>
      <c r="O60" s="725"/>
      <c r="P60" s="726"/>
      <c r="Q60" s="810"/>
      <c r="R60" s="811"/>
      <c r="S60" s="811"/>
      <c r="T60" s="811"/>
      <c r="U60" s="811"/>
      <c r="V60" s="811"/>
      <c r="W60" s="811"/>
      <c r="X60" s="811"/>
      <c r="Y60" s="811"/>
      <c r="Z60" s="811"/>
      <c r="AA60" s="811"/>
      <c r="AB60" s="811"/>
      <c r="AC60" s="811"/>
      <c r="AD60" s="811"/>
      <c r="AE60" s="812"/>
      <c r="AF60" s="730"/>
      <c r="AG60" s="731"/>
      <c r="AH60" s="731"/>
      <c r="AI60" s="731"/>
      <c r="AJ60" s="732"/>
      <c r="AK60" s="814"/>
      <c r="AL60" s="811"/>
      <c r="AM60" s="811"/>
      <c r="AN60" s="811"/>
      <c r="AO60" s="811"/>
      <c r="AP60" s="811"/>
      <c r="AQ60" s="811"/>
      <c r="AR60" s="811"/>
      <c r="AS60" s="811"/>
      <c r="AT60" s="811"/>
      <c r="AU60" s="811"/>
      <c r="AV60" s="811"/>
      <c r="AW60" s="811"/>
      <c r="AX60" s="811"/>
      <c r="AY60" s="811"/>
      <c r="AZ60" s="813"/>
      <c r="BA60" s="813"/>
      <c r="BB60" s="813"/>
      <c r="BC60" s="813"/>
      <c r="BD60" s="813"/>
      <c r="BE60" s="807"/>
      <c r="BF60" s="807"/>
      <c r="BG60" s="807"/>
      <c r="BH60" s="807"/>
      <c r="BI60" s="808"/>
      <c r="BJ60" s="91"/>
      <c r="BK60" s="91"/>
      <c r="BL60" s="91"/>
      <c r="BM60" s="91"/>
      <c r="BN60" s="91"/>
      <c r="BO60" s="100"/>
      <c r="BP60" s="100"/>
      <c r="BQ60" s="97">
        <v>54</v>
      </c>
      <c r="BR60" s="98"/>
      <c r="BS60" s="757"/>
      <c r="BT60" s="758"/>
      <c r="BU60" s="758"/>
      <c r="BV60" s="758"/>
      <c r="BW60" s="758"/>
      <c r="BX60" s="758"/>
      <c r="BY60" s="758"/>
      <c r="BZ60" s="758"/>
      <c r="CA60" s="758"/>
      <c r="CB60" s="758"/>
      <c r="CC60" s="758"/>
      <c r="CD60" s="758"/>
      <c r="CE60" s="758"/>
      <c r="CF60" s="758"/>
      <c r="CG60" s="759"/>
      <c r="CH60" s="760"/>
      <c r="CI60" s="761"/>
      <c r="CJ60" s="761"/>
      <c r="CK60" s="761"/>
      <c r="CL60" s="762"/>
      <c r="CM60" s="760"/>
      <c r="CN60" s="761"/>
      <c r="CO60" s="761"/>
      <c r="CP60" s="761"/>
      <c r="CQ60" s="762"/>
      <c r="CR60" s="760"/>
      <c r="CS60" s="761"/>
      <c r="CT60" s="761"/>
      <c r="CU60" s="761"/>
      <c r="CV60" s="762"/>
      <c r="CW60" s="760"/>
      <c r="CX60" s="761"/>
      <c r="CY60" s="761"/>
      <c r="CZ60" s="761"/>
      <c r="DA60" s="762"/>
      <c r="DB60" s="760"/>
      <c r="DC60" s="761"/>
      <c r="DD60" s="761"/>
      <c r="DE60" s="761"/>
      <c r="DF60" s="762"/>
      <c r="DG60" s="760"/>
      <c r="DH60" s="761"/>
      <c r="DI60" s="761"/>
      <c r="DJ60" s="761"/>
      <c r="DK60" s="762"/>
      <c r="DL60" s="760"/>
      <c r="DM60" s="761"/>
      <c r="DN60" s="761"/>
      <c r="DO60" s="761"/>
      <c r="DP60" s="762"/>
      <c r="DQ60" s="760"/>
      <c r="DR60" s="761"/>
      <c r="DS60" s="761"/>
      <c r="DT60" s="761"/>
      <c r="DU60" s="762"/>
      <c r="DV60" s="757"/>
      <c r="DW60" s="758"/>
      <c r="DX60" s="758"/>
      <c r="DY60" s="758"/>
      <c r="DZ60" s="763"/>
      <c r="EA60" s="89"/>
    </row>
    <row r="61" spans="1:131" ht="26.25" customHeight="1" thickBot="1" x14ac:dyDescent="0.25">
      <c r="A61" s="97">
        <v>34</v>
      </c>
      <c r="B61" s="724"/>
      <c r="C61" s="725"/>
      <c r="D61" s="725"/>
      <c r="E61" s="725"/>
      <c r="F61" s="725"/>
      <c r="G61" s="725"/>
      <c r="H61" s="725"/>
      <c r="I61" s="725"/>
      <c r="J61" s="725"/>
      <c r="K61" s="725"/>
      <c r="L61" s="725"/>
      <c r="M61" s="725"/>
      <c r="N61" s="725"/>
      <c r="O61" s="725"/>
      <c r="P61" s="726"/>
      <c r="Q61" s="810"/>
      <c r="R61" s="811"/>
      <c r="S61" s="811"/>
      <c r="T61" s="811"/>
      <c r="U61" s="811"/>
      <c r="V61" s="811"/>
      <c r="W61" s="811"/>
      <c r="X61" s="811"/>
      <c r="Y61" s="811"/>
      <c r="Z61" s="811"/>
      <c r="AA61" s="811"/>
      <c r="AB61" s="811"/>
      <c r="AC61" s="811"/>
      <c r="AD61" s="811"/>
      <c r="AE61" s="812"/>
      <c r="AF61" s="730"/>
      <c r="AG61" s="731"/>
      <c r="AH61" s="731"/>
      <c r="AI61" s="731"/>
      <c r="AJ61" s="732"/>
      <c r="AK61" s="814"/>
      <c r="AL61" s="811"/>
      <c r="AM61" s="811"/>
      <c r="AN61" s="811"/>
      <c r="AO61" s="811"/>
      <c r="AP61" s="811"/>
      <c r="AQ61" s="811"/>
      <c r="AR61" s="811"/>
      <c r="AS61" s="811"/>
      <c r="AT61" s="811"/>
      <c r="AU61" s="811"/>
      <c r="AV61" s="811"/>
      <c r="AW61" s="811"/>
      <c r="AX61" s="811"/>
      <c r="AY61" s="811"/>
      <c r="AZ61" s="813"/>
      <c r="BA61" s="813"/>
      <c r="BB61" s="813"/>
      <c r="BC61" s="813"/>
      <c r="BD61" s="813"/>
      <c r="BE61" s="807"/>
      <c r="BF61" s="807"/>
      <c r="BG61" s="807"/>
      <c r="BH61" s="807"/>
      <c r="BI61" s="808"/>
      <c r="BJ61" s="91"/>
      <c r="BK61" s="91"/>
      <c r="BL61" s="91"/>
      <c r="BM61" s="91"/>
      <c r="BN61" s="91"/>
      <c r="BO61" s="100"/>
      <c r="BP61" s="100"/>
      <c r="BQ61" s="97">
        <v>55</v>
      </c>
      <c r="BR61" s="98"/>
      <c r="BS61" s="757"/>
      <c r="BT61" s="758"/>
      <c r="BU61" s="758"/>
      <c r="BV61" s="758"/>
      <c r="BW61" s="758"/>
      <c r="BX61" s="758"/>
      <c r="BY61" s="758"/>
      <c r="BZ61" s="758"/>
      <c r="CA61" s="758"/>
      <c r="CB61" s="758"/>
      <c r="CC61" s="758"/>
      <c r="CD61" s="758"/>
      <c r="CE61" s="758"/>
      <c r="CF61" s="758"/>
      <c r="CG61" s="759"/>
      <c r="CH61" s="760"/>
      <c r="CI61" s="761"/>
      <c r="CJ61" s="761"/>
      <c r="CK61" s="761"/>
      <c r="CL61" s="762"/>
      <c r="CM61" s="760"/>
      <c r="CN61" s="761"/>
      <c r="CO61" s="761"/>
      <c r="CP61" s="761"/>
      <c r="CQ61" s="762"/>
      <c r="CR61" s="760"/>
      <c r="CS61" s="761"/>
      <c r="CT61" s="761"/>
      <c r="CU61" s="761"/>
      <c r="CV61" s="762"/>
      <c r="CW61" s="760"/>
      <c r="CX61" s="761"/>
      <c r="CY61" s="761"/>
      <c r="CZ61" s="761"/>
      <c r="DA61" s="762"/>
      <c r="DB61" s="760"/>
      <c r="DC61" s="761"/>
      <c r="DD61" s="761"/>
      <c r="DE61" s="761"/>
      <c r="DF61" s="762"/>
      <c r="DG61" s="760"/>
      <c r="DH61" s="761"/>
      <c r="DI61" s="761"/>
      <c r="DJ61" s="761"/>
      <c r="DK61" s="762"/>
      <c r="DL61" s="760"/>
      <c r="DM61" s="761"/>
      <c r="DN61" s="761"/>
      <c r="DO61" s="761"/>
      <c r="DP61" s="762"/>
      <c r="DQ61" s="760"/>
      <c r="DR61" s="761"/>
      <c r="DS61" s="761"/>
      <c r="DT61" s="761"/>
      <c r="DU61" s="762"/>
      <c r="DV61" s="757"/>
      <c r="DW61" s="758"/>
      <c r="DX61" s="758"/>
      <c r="DY61" s="758"/>
      <c r="DZ61" s="763"/>
      <c r="EA61" s="89"/>
    </row>
    <row r="62" spans="1:131" ht="26.25" customHeight="1" x14ac:dyDescent="0.2">
      <c r="A62" s="97">
        <v>35</v>
      </c>
      <c r="B62" s="724"/>
      <c r="C62" s="725"/>
      <c r="D62" s="725"/>
      <c r="E62" s="725"/>
      <c r="F62" s="725"/>
      <c r="G62" s="725"/>
      <c r="H62" s="725"/>
      <c r="I62" s="725"/>
      <c r="J62" s="725"/>
      <c r="K62" s="725"/>
      <c r="L62" s="725"/>
      <c r="M62" s="725"/>
      <c r="N62" s="725"/>
      <c r="O62" s="725"/>
      <c r="P62" s="726"/>
      <c r="Q62" s="810"/>
      <c r="R62" s="811"/>
      <c r="S62" s="811"/>
      <c r="T62" s="811"/>
      <c r="U62" s="811"/>
      <c r="V62" s="811"/>
      <c r="W62" s="811"/>
      <c r="X62" s="811"/>
      <c r="Y62" s="811"/>
      <c r="Z62" s="811"/>
      <c r="AA62" s="811"/>
      <c r="AB62" s="811"/>
      <c r="AC62" s="811"/>
      <c r="AD62" s="811"/>
      <c r="AE62" s="812"/>
      <c r="AF62" s="730"/>
      <c r="AG62" s="731"/>
      <c r="AH62" s="731"/>
      <c r="AI62" s="731"/>
      <c r="AJ62" s="732"/>
      <c r="AK62" s="814"/>
      <c r="AL62" s="811"/>
      <c r="AM62" s="811"/>
      <c r="AN62" s="811"/>
      <c r="AO62" s="811"/>
      <c r="AP62" s="811"/>
      <c r="AQ62" s="811"/>
      <c r="AR62" s="811"/>
      <c r="AS62" s="811"/>
      <c r="AT62" s="811"/>
      <c r="AU62" s="811"/>
      <c r="AV62" s="811"/>
      <c r="AW62" s="811"/>
      <c r="AX62" s="811"/>
      <c r="AY62" s="811"/>
      <c r="AZ62" s="813"/>
      <c r="BA62" s="813"/>
      <c r="BB62" s="813"/>
      <c r="BC62" s="813"/>
      <c r="BD62" s="813"/>
      <c r="BE62" s="807"/>
      <c r="BF62" s="807"/>
      <c r="BG62" s="807"/>
      <c r="BH62" s="807"/>
      <c r="BI62" s="808"/>
      <c r="BJ62" s="822" t="s">
        <v>348</v>
      </c>
      <c r="BK62" s="781"/>
      <c r="BL62" s="781"/>
      <c r="BM62" s="781"/>
      <c r="BN62" s="782"/>
      <c r="BO62" s="100"/>
      <c r="BP62" s="100"/>
      <c r="BQ62" s="97">
        <v>56</v>
      </c>
      <c r="BR62" s="98"/>
      <c r="BS62" s="757"/>
      <c r="BT62" s="758"/>
      <c r="BU62" s="758"/>
      <c r="BV62" s="758"/>
      <c r="BW62" s="758"/>
      <c r="BX62" s="758"/>
      <c r="BY62" s="758"/>
      <c r="BZ62" s="758"/>
      <c r="CA62" s="758"/>
      <c r="CB62" s="758"/>
      <c r="CC62" s="758"/>
      <c r="CD62" s="758"/>
      <c r="CE62" s="758"/>
      <c r="CF62" s="758"/>
      <c r="CG62" s="759"/>
      <c r="CH62" s="760"/>
      <c r="CI62" s="761"/>
      <c r="CJ62" s="761"/>
      <c r="CK62" s="761"/>
      <c r="CL62" s="762"/>
      <c r="CM62" s="760"/>
      <c r="CN62" s="761"/>
      <c r="CO62" s="761"/>
      <c r="CP62" s="761"/>
      <c r="CQ62" s="762"/>
      <c r="CR62" s="760"/>
      <c r="CS62" s="761"/>
      <c r="CT62" s="761"/>
      <c r="CU62" s="761"/>
      <c r="CV62" s="762"/>
      <c r="CW62" s="760"/>
      <c r="CX62" s="761"/>
      <c r="CY62" s="761"/>
      <c r="CZ62" s="761"/>
      <c r="DA62" s="762"/>
      <c r="DB62" s="760"/>
      <c r="DC62" s="761"/>
      <c r="DD62" s="761"/>
      <c r="DE62" s="761"/>
      <c r="DF62" s="762"/>
      <c r="DG62" s="760"/>
      <c r="DH62" s="761"/>
      <c r="DI62" s="761"/>
      <c r="DJ62" s="761"/>
      <c r="DK62" s="762"/>
      <c r="DL62" s="760"/>
      <c r="DM62" s="761"/>
      <c r="DN62" s="761"/>
      <c r="DO62" s="761"/>
      <c r="DP62" s="762"/>
      <c r="DQ62" s="760"/>
      <c r="DR62" s="761"/>
      <c r="DS62" s="761"/>
      <c r="DT62" s="761"/>
      <c r="DU62" s="762"/>
      <c r="DV62" s="757"/>
      <c r="DW62" s="758"/>
      <c r="DX62" s="758"/>
      <c r="DY62" s="758"/>
      <c r="DZ62" s="763"/>
      <c r="EA62" s="89"/>
    </row>
    <row r="63" spans="1:131" ht="26.25" customHeight="1" thickBot="1" x14ac:dyDescent="0.25">
      <c r="A63" s="99" t="s">
        <v>325</v>
      </c>
      <c r="B63" s="764" t="s">
        <v>349</v>
      </c>
      <c r="C63" s="765"/>
      <c r="D63" s="765"/>
      <c r="E63" s="765"/>
      <c r="F63" s="765"/>
      <c r="G63" s="765"/>
      <c r="H63" s="765"/>
      <c r="I63" s="765"/>
      <c r="J63" s="765"/>
      <c r="K63" s="765"/>
      <c r="L63" s="765"/>
      <c r="M63" s="765"/>
      <c r="N63" s="765"/>
      <c r="O63" s="765"/>
      <c r="P63" s="766"/>
      <c r="Q63" s="815"/>
      <c r="R63" s="816"/>
      <c r="S63" s="816"/>
      <c r="T63" s="816"/>
      <c r="U63" s="816"/>
      <c r="V63" s="816"/>
      <c r="W63" s="816"/>
      <c r="X63" s="816"/>
      <c r="Y63" s="816"/>
      <c r="Z63" s="816"/>
      <c r="AA63" s="816"/>
      <c r="AB63" s="816"/>
      <c r="AC63" s="816"/>
      <c r="AD63" s="816"/>
      <c r="AE63" s="817"/>
      <c r="AF63" s="818">
        <v>958</v>
      </c>
      <c r="AG63" s="819"/>
      <c r="AH63" s="819"/>
      <c r="AI63" s="819"/>
      <c r="AJ63" s="820"/>
      <c r="AK63" s="821"/>
      <c r="AL63" s="816"/>
      <c r="AM63" s="816"/>
      <c r="AN63" s="816"/>
      <c r="AO63" s="816"/>
      <c r="AP63" s="819"/>
      <c r="AQ63" s="819"/>
      <c r="AR63" s="819"/>
      <c r="AS63" s="819"/>
      <c r="AT63" s="819"/>
      <c r="AU63" s="819"/>
      <c r="AV63" s="819"/>
      <c r="AW63" s="819"/>
      <c r="AX63" s="819"/>
      <c r="AY63" s="819"/>
      <c r="AZ63" s="823"/>
      <c r="BA63" s="823"/>
      <c r="BB63" s="823"/>
      <c r="BC63" s="823"/>
      <c r="BD63" s="823"/>
      <c r="BE63" s="824"/>
      <c r="BF63" s="824"/>
      <c r="BG63" s="824"/>
      <c r="BH63" s="824"/>
      <c r="BI63" s="825"/>
      <c r="BJ63" s="826" t="s">
        <v>64</v>
      </c>
      <c r="BK63" s="827"/>
      <c r="BL63" s="827"/>
      <c r="BM63" s="827"/>
      <c r="BN63" s="828"/>
      <c r="BO63" s="100"/>
      <c r="BP63" s="100"/>
      <c r="BQ63" s="97">
        <v>57</v>
      </c>
      <c r="BR63" s="98"/>
      <c r="BS63" s="757"/>
      <c r="BT63" s="758"/>
      <c r="BU63" s="758"/>
      <c r="BV63" s="758"/>
      <c r="BW63" s="758"/>
      <c r="BX63" s="758"/>
      <c r="BY63" s="758"/>
      <c r="BZ63" s="758"/>
      <c r="CA63" s="758"/>
      <c r="CB63" s="758"/>
      <c r="CC63" s="758"/>
      <c r="CD63" s="758"/>
      <c r="CE63" s="758"/>
      <c r="CF63" s="758"/>
      <c r="CG63" s="759"/>
      <c r="CH63" s="760"/>
      <c r="CI63" s="761"/>
      <c r="CJ63" s="761"/>
      <c r="CK63" s="761"/>
      <c r="CL63" s="762"/>
      <c r="CM63" s="760"/>
      <c r="CN63" s="761"/>
      <c r="CO63" s="761"/>
      <c r="CP63" s="761"/>
      <c r="CQ63" s="762"/>
      <c r="CR63" s="760"/>
      <c r="CS63" s="761"/>
      <c r="CT63" s="761"/>
      <c r="CU63" s="761"/>
      <c r="CV63" s="762"/>
      <c r="CW63" s="760"/>
      <c r="CX63" s="761"/>
      <c r="CY63" s="761"/>
      <c r="CZ63" s="761"/>
      <c r="DA63" s="762"/>
      <c r="DB63" s="760"/>
      <c r="DC63" s="761"/>
      <c r="DD63" s="761"/>
      <c r="DE63" s="761"/>
      <c r="DF63" s="762"/>
      <c r="DG63" s="760"/>
      <c r="DH63" s="761"/>
      <c r="DI63" s="761"/>
      <c r="DJ63" s="761"/>
      <c r="DK63" s="762"/>
      <c r="DL63" s="760"/>
      <c r="DM63" s="761"/>
      <c r="DN63" s="761"/>
      <c r="DO63" s="761"/>
      <c r="DP63" s="762"/>
      <c r="DQ63" s="760"/>
      <c r="DR63" s="761"/>
      <c r="DS63" s="761"/>
      <c r="DT63" s="761"/>
      <c r="DU63" s="762"/>
      <c r="DV63" s="757"/>
      <c r="DW63" s="758"/>
      <c r="DX63" s="758"/>
      <c r="DY63" s="758"/>
      <c r="DZ63" s="763"/>
      <c r="EA63" s="89"/>
    </row>
    <row r="64" spans="1:131" ht="26.25" customHeight="1" x14ac:dyDescent="0.2">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757"/>
      <c r="BT64" s="758"/>
      <c r="BU64" s="758"/>
      <c r="BV64" s="758"/>
      <c r="BW64" s="758"/>
      <c r="BX64" s="758"/>
      <c r="BY64" s="758"/>
      <c r="BZ64" s="758"/>
      <c r="CA64" s="758"/>
      <c r="CB64" s="758"/>
      <c r="CC64" s="758"/>
      <c r="CD64" s="758"/>
      <c r="CE64" s="758"/>
      <c r="CF64" s="758"/>
      <c r="CG64" s="759"/>
      <c r="CH64" s="760"/>
      <c r="CI64" s="761"/>
      <c r="CJ64" s="761"/>
      <c r="CK64" s="761"/>
      <c r="CL64" s="762"/>
      <c r="CM64" s="760"/>
      <c r="CN64" s="761"/>
      <c r="CO64" s="761"/>
      <c r="CP64" s="761"/>
      <c r="CQ64" s="762"/>
      <c r="CR64" s="760"/>
      <c r="CS64" s="761"/>
      <c r="CT64" s="761"/>
      <c r="CU64" s="761"/>
      <c r="CV64" s="762"/>
      <c r="CW64" s="760"/>
      <c r="CX64" s="761"/>
      <c r="CY64" s="761"/>
      <c r="CZ64" s="761"/>
      <c r="DA64" s="762"/>
      <c r="DB64" s="760"/>
      <c r="DC64" s="761"/>
      <c r="DD64" s="761"/>
      <c r="DE64" s="761"/>
      <c r="DF64" s="762"/>
      <c r="DG64" s="760"/>
      <c r="DH64" s="761"/>
      <c r="DI64" s="761"/>
      <c r="DJ64" s="761"/>
      <c r="DK64" s="762"/>
      <c r="DL64" s="760"/>
      <c r="DM64" s="761"/>
      <c r="DN64" s="761"/>
      <c r="DO64" s="761"/>
      <c r="DP64" s="762"/>
      <c r="DQ64" s="760"/>
      <c r="DR64" s="761"/>
      <c r="DS64" s="761"/>
      <c r="DT64" s="761"/>
      <c r="DU64" s="762"/>
      <c r="DV64" s="757"/>
      <c r="DW64" s="758"/>
      <c r="DX64" s="758"/>
      <c r="DY64" s="758"/>
      <c r="DZ64" s="763"/>
      <c r="EA64" s="89"/>
    </row>
    <row r="65" spans="1:131" ht="26.25" customHeight="1" thickBot="1" x14ac:dyDescent="0.25">
      <c r="A65" s="91" t="s">
        <v>350</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757"/>
      <c r="BT65" s="758"/>
      <c r="BU65" s="758"/>
      <c r="BV65" s="758"/>
      <c r="BW65" s="758"/>
      <c r="BX65" s="758"/>
      <c r="BY65" s="758"/>
      <c r="BZ65" s="758"/>
      <c r="CA65" s="758"/>
      <c r="CB65" s="758"/>
      <c r="CC65" s="758"/>
      <c r="CD65" s="758"/>
      <c r="CE65" s="758"/>
      <c r="CF65" s="758"/>
      <c r="CG65" s="759"/>
      <c r="CH65" s="760"/>
      <c r="CI65" s="761"/>
      <c r="CJ65" s="761"/>
      <c r="CK65" s="761"/>
      <c r="CL65" s="762"/>
      <c r="CM65" s="760"/>
      <c r="CN65" s="761"/>
      <c r="CO65" s="761"/>
      <c r="CP65" s="761"/>
      <c r="CQ65" s="762"/>
      <c r="CR65" s="760"/>
      <c r="CS65" s="761"/>
      <c r="CT65" s="761"/>
      <c r="CU65" s="761"/>
      <c r="CV65" s="762"/>
      <c r="CW65" s="760"/>
      <c r="CX65" s="761"/>
      <c r="CY65" s="761"/>
      <c r="CZ65" s="761"/>
      <c r="DA65" s="762"/>
      <c r="DB65" s="760"/>
      <c r="DC65" s="761"/>
      <c r="DD65" s="761"/>
      <c r="DE65" s="761"/>
      <c r="DF65" s="762"/>
      <c r="DG65" s="760"/>
      <c r="DH65" s="761"/>
      <c r="DI65" s="761"/>
      <c r="DJ65" s="761"/>
      <c r="DK65" s="762"/>
      <c r="DL65" s="760"/>
      <c r="DM65" s="761"/>
      <c r="DN65" s="761"/>
      <c r="DO65" s="761"/>
      <c r="DP65" s="762"/>
      <c r="DQ65" s="760"/>
      <c r="DR65" s="761"/>
      <c r="DS65" s="761"/>
      <c r="DT65" s="761"/>
      <c r="DU65" s="762"/>
      <c r="DV65" s="757"/>
      <c r="DW65" s="758"/>
      <c r="DX65" s="758"/>
      <c r="DY65" s="758"/>
      <c r="DZ65" s="763"/>
      <c r="EA65" s="89"/>
    </row>
    <row r="66" spans="1:131" ht="26.25" customHeight="1" x14ac:dyDescent="0.2">
      <c r="A66" s="704" t="s">
        <v>351</v>
      </c>
      <c r="B66" s="705"/>
      <c r="C66" s="705"/>
      <c r="D66" s="705"/>
      <c r="E66" s="705"/>
      <c r="F66" s="705"/>
      <c r="G66" s="705"/>
      <c r="H66" s="705"/>
      <c r="I66" s="705"/>
      <c r="J66" s="705"/>
      <c r="K66" s="705"/>
      <c r="L66" s="705"/>
      <c r="M66" s="705"/>
      <c r="N66" s="705"/>
      <c r="O66" s="705"/>
      <c r="P66" s="706"/>
      <c r="Q66" s="700" t="s">
        <v>329</v>
      </c>
      <c r="R66" s="696"/>
      <c r="S66" s="696"/>
      <c r="T66" s="696"/>
      <c r="U66" s="697"/>
      <c r="V66" s="700" t="s">
        <v>330</v>
      </c>
      <c r="W66" s="696"/>
      <c r="X66" s="696"/>
      <c r="Y66" s="696"/>
      <c r="Z66" s="697"/>
      <c r="AA66" s="700" t="s">
        <v>331</v>
      </c>
      <c r="AB66" s="696"/>
      <c r="AC66" s="696"/>
      <c r="AD66" s="696"/>
      <c r="AE66" s="697"/>
      <c r="AF66" s="829" t="s">
        <v>332</v>
      </c>
      <c r="AG66" s="790"/>
      <c r="AH66" s="790"/>
      <c r="AI66" s="790"/>
      <c r="AJ66" s="830"/>
      <c r="AK66" s="700" t="s">
        <v>333</v>
      </c>
      <c r="AL66" s="705"/>
      <c r="AM66" s="705"/>
      <c r="AN66" s="705"/>
      <c r="AO66" s="706"/>
      <c r="AP66" s="700" t="s">
        <v>334</v>
      </c>
      <c r="AQ66" s="696"/>
      <c r="AR66" s="696"/>
      <c r="AS66" s="696"/>
      <c r="AT66" s="697"/>
      <c r="AU66" s="700" t="s">
        <v>352</v>
      </c>
      <c r="AV66" s="696"/>
      <c r="AW66" s="696"/>
      <c r="AX66" s="696"/>
      <c r="AY66" s="697"/>
      <c r="AZ66" s="700" t="s">
        <v>309</v>
      </c>
      <c r="BA66" s="696"/>
      <c r="BB66" s="696"/>
      <c r="BC66" s="696"/>
      <c r="BD66" s="702"/>
      <c r="BE66" s="100"/>
      <c r="BF66" s="100"/>
      <c r="BG66" s="100"/>
      <c r="BH66" s="100"/>
      <c r="BI66" s="100"/>
      <c r="BJ66" s="100"/>
      <c r="BK66" s="100"/>
      <c r="BL66" s="100"/>
      <c r="BM66" s="100"/>
      <c r="BN66" s="100"/>
      <c r="BO66" s="100"/>
      <c r="BP66" s="100"/>
      <c r="BQ66" s="97">
        <v>60</v>
      </c>
      <c r="BR66" s="102"/>
      <c r="BS66" s="834"/>
      <c r="BT66" s="835"/>
      <c r="BU66" s="835"/>
      <c r="BV66" s="835"/>
      <c r="BW66" s="835"/>
      <c r="BX66" s="835"/>
      <c r="BY66" s="835"/>
      <c r="BZ66" s="835"/>
      <c r="CA66" s="835"/>
      <c r="CB66" s="835"/>
      <c r="CC66" s="835"/>
      <c r="CD66" s="835"/>
      <c r="CE66" s="835"/>
      <c r="CF66" s="835"/>
      <c r="CG66" s="840"/>
      <c r="CH66" s="837"/>
      <c r="CI66" s="838"/>
      <c r="CJ66" s="838"/>
      <c r="CK66" s="838"/>
      <c r="CL66" s="839"/>
      <c r="CM66" s="837"/>
      <c r="CN66" s="838"/>
      <c r="CO66" s="838"/>
      <c r="CP66" s="838"/>
      <c r="CQ66" s="839"/>
      <c r="CR66" s="837"/>
      <c r="CS66" s="838"/>
      <c r="CT66" s="838"/>
      <c r="CU66" s="838"/>
      <c r="CV66" s="839"/>
      <c r="CW66" s="837"/>
      <c r="CX66" s="838"/>
      <c r="CY66" s="838"/>
      <c r="CZ66" s="838"/>
      <c r="DA66" s="839"/>
      <c r="DB66" s="837"/>
      <c r="DC66" s="838"/>
      <c r="DD66" s="838"/>
      <c r="DE66" s="838"/>
      <c r="DF66" s="839"/>
      <c r="DG66" s="837"/>
      <c r="DH66" s="838"/>
      <c r="DI66" s="838"/>
      <c r="DJ66" s="838"/>
      <c r="DK66" s="839"/>
      <c r="DL66" s="837"/>
      <c r="DM66" s="838"/>
      <c r="DN66" s="838"/>
      <c r="DO66" s="838"/>
      <c r="DP66" s="839"/>
      <c r="DQ66" s="837"/>
      <c r="DR66" s="838"/>
      <c r="DS66" s="838"/>
      <c r="DT66" s="838"/>
      <c r="DU66" s="839"/>
      <c r="DV66" s="834"/>
      <c r="DW66" s="835"/>
      <c r="DX66" s="835"/>
      <c r="DY66" s="835"/>
      <c r="DZ66" s="836"/>
      <c r="EA66" s="89"/>
    </row>
    <row r="67" spans="1:131" ht="26.25" customHeight="1" thickBot="1" x14ac:dyDescent="0.25">
      <c r="A67" s="707"/>
      <c r="B67" s="708"/>
      <c r="C67" s="708"/>
      <c r="D67" s="708"/>
      <c r="E67" s="708"/>
      <c r="F67" s="708"/>
      <c r="G67" s="708"/>
      <c r="H67" s="708"/>
      <c r="I67" s="708"/>
      <c r="J67" s="708"/>
      <c r="K67" s="708"/>
      <c r="L67" s="708"/>
      <c r="M67" s="708"/>
      <c r="N67" s="708"/>
      <c r="O67" s="708"/>
      <c r="P67" s="709"/>
      <c r="Q67" s="701"/>
      <c r="R67" s="698"/>
      <c r="S67" s="698"/>
      <c r="T67" s="698"/>
      <c r="U67" s="699"/>
      <c r="V67" s="701"/>
      <c r="W67" s="698"/>
      <c r="X67" s="698"/>
      <c r="Y67" s="698"/>
      <c r="Z67" s="699"/>
      <c r="AA67" s="701"/>
      <c r="AB67" s="698"/>
      <c r="AC67" s="698"/>
      <c r="AD67" s="698"/>
      <c r="AE67" s="699"/>
      <c r="AF67" s="831"/>
      <c r="AG67" s="793"/>
      <c r="AH67" s="793"/>
      <c r="AI67" s="793"/>
      <c r="AJ67" s="832"/>
      <c r="AK67" s="833"/>
      <c r="AL67" s="708"/>
      <c r="AM67" s="708"/>
      <c r="AN67" s="708"/>
      <c r="AO67" s="709"/>
      <c r="AP67" s="701"/>
      <c r="AQ67" s="698"/>
      <c r="AR67" s="698"/>
      <c r="AS67" s="698"/>
      <c r="AT67" s="699"/>
      <c r="AU67" s="701"/>
      <c r="AV67" s="698"/>
      <c r="AW67" s="698"/>
      <c r="AX67" s="698"/>
      <c r="AY67" s="699"/>
      <c r="AZ67" s="701"/>
      <c r="BA67" s="698"/>
      <c r="BB67" s="698"/>
      <c r="BC67" s="698"/>
      <c r="BD67" s="703"/>
      <c r="BE67" s="100"/>
      <c r="BF67" s="100"/>
      <c r="BG67" s="100"/>
      <c r="BH67" s="100"/>
      <c r="BI67" s="100"/>
      <c r="BJ67" s="100"/>
      <c r="BK67" s="100"/>
      <c r="BL67" s="100"/>
      <c r="BM67" s="100"/>
      <c r="BN67" s="100"/>
      <c r="BO67" s="100"/>
      <c r="BP67" s="100"/>
      <c r="BQ67" s="97">
        <v>61</v>
      </c>
      <c r="BR67" s="102"/>
      <c r="BS67" s="834"/>
      <c r="BT67" s="835"/>
      <c r="BU67" s="835"/>
      <c r="BV67" s="835"/>
      <c r="BW67" s="835"/>
      <c r="BX67" s="835"/>
      <c r="BY67" s="835"/>
      <c r="BZ67" s="835"/>
      <c r="CA67" s="835"/>
      <c r="CB67" s="835"/>
      <c r="CC67" s="835"/>
      <c r="CD67" s="835"/>
      <c r="CE67" s="835"/>
      <c r="CF67" s="835"/>
      <c r="CG67" s="840"/>
      <c r="CH67" s="837"/>
      <c r="CI67" s="838"/>
      <c r="CJ67" s="838"/>
      <c r="CK67" s="838"/>
      <c r="CL67" s="839"/>
      <c r="CM67" s="837"/>
      <c r="CN67" s="838"/>
      <c r="CO67" s="838"/>
      <c r="CP67" s="838"/>
      <c r="CQ67" s="839"/>
      <c r="CR67" s="837"/>
      <c r="CS67" s="838"/>
      <c r="CT67" s="838"/>
      <c r="CU67" s="838"/>
      <c r="CV67" s="839"/>
      <c r="CW67" s="837"/>
      <c r="CX67" s="838"/>
      <c r="CY67" s="838"/>
      <c r="CZ67" s="838"/>
      <c r="DA67" s="839"/>
      <c r="DB67" s="837"/>
      <c r="DC67" s="838"/>
      <c r="DD67" s="838"/>
      <c r="DE67" s="838"/>
      <c r="DF67" s="839"/>
      <c r="DG67" s="837"/>
      <c r="DH67" s="838"/>
      <c r="DI67" s="838"/>
      <c r="DJ67" s="838"/>
      <c r="DK67" s="839"/>
      <c r="DL67" s="837"/>
      <c r="DM67" s="838"/>
      <c r="DN67" s="838"/>
      <c r="DO67" s="838"/>
      <c r="DP67" s="839"/>
      <c r="DQ67" s="837"/>
      <c r="DR67" s="838"/>
      <c r="DS67" s="838"/>
      <c r="DT67" s="838"/>
      <c r="DU67" s="839"/>
      <c r="DV67" s="834"/>
      <c r="DW67" s="835"/>
      <c r="DX67" s="835"/>
      <c r="DY67" s="835"/>
      <c r="DZ67" s="836"/>
      <c r="EA67" s="89"/>
    </row>
    <row r="68" spans="1:131" ht="26.25" customHeight="1" thickTop="1" x14ac:dyDescent="0.2">
      <c r="A68" s="95">
        <v>1</v>
      </c>
      <c r="B68" s="844" t="s">
        <v>353</v>
      </c>
      <c r="C68" s="845"/>
      <c r="D68" s="845"/>
      <c r="E68" s="845"/>
      <c r="F68" s="845"/>
      <c r="G68" s="845"/>
      <c r="H68" s="845"/>
      <c r="I68" s="845"/>
      <c r="J68" s="845"/>
      <c r="K68" s="845"/>
      <c r="L68" s="845"/>
      <c r="M68" s="845"/>
      <c r="N68" s="845"/>
      <c r="O68" s="845"/>
      <c r="P68" s="846"/>
      <c r="Q68" s="847">
        <v>10591</v>
      </c>
      <c r="R68" s="841"/>
      <c r="S68" s="841"/>
      <c r="T68" s="841"/>
      <c r="U68" s="841"/>
      <c r="V68" s="841">
        <v>10999</v>
      </c>
      <c r="W68" s="841"/>
      <c r="X68" s="841"/>
      <c r="Y68" s="841"/>
      <c r="Z68" s="841"/>
      <c r="AA68" s="841">
        <v>-408</v>
      </c>
      <c r="AB68" s="841"/>
      <c r="AC68" s="841"/>
      <c r="AD68" s="841"/>
      <c r="AE68" s="841"/>
      <c r="AF68" s="841">
        <v>-408</v>
      </c>
      <c r="AG68" s="841"/>
      <c r="AH68" s="841"/>
      <c r="AI68" s="841"/>
      <c r="AJ68" s="841"/>
      <c r="AK68" s="841">
        <v>1085</v>
      </c>
      <c r="AL68" s="841"/>
      <c r="AM68" s="841"/>
      <c r="AN68" s="841"/>
      <c r="AO68" s="841"/>
      <c r="AP68" s="841">
        <v>817</v>
      </c>
      <c r="AQ68" s="841"/>
      <c r="AR68" s="841"/>
      <c r="AS68" s="841"/>
      <c r="AT68" s="841"/>
      <c r="AU68" s="841">
        <v>372</v>
      </c>
      <c r="AV68" s="841"/>
      <c r="AW68" s="841"/>
      <c r="AX68" s="841"/>
      <c r="AY68" s="841"/>
      <c r="AZ68" s="842"/>
      <c r="BA68" s="842"/>
      <c r="BB68" s="842"/>
      <c r="BC68" s="842"/>
      <c r="BD68" s="843"/>
      <c r="BE68" s="100"/>
      <c r="BF68" s="100"/>
      <c r="BG68" s="100"/>
      <c r="BH68" s="100"/>
      <c r="BI68" s="100"/>
      <c r="BJ68" s="100"/>
      <c r="BK68" s="100"/>
      <c r="BL68" s="100"/>
      <c r="BM68" s="100"/>
      <c r="BN68" s="100"/>
      <c r="BO68" s="100"/>
      <c r="BP68" s="100"/>
      <c r="BQ68" s="97">
        <v>62</v>
      </c>
      <c r="BR68" s="102"/>
      <c r="BS68" s="834"/>
      <c r="BT68" s="835"/>
      <c r="BU68" s="835"/>
      <c r="BV68" s="835"/>
      <c r="BW68" s="835"/>
      <c r="BX68" s="835"/>
      <c r="BY68" s="835"/>
      <c r="BZ68" s="835"/>
      <c r="CA68" s="835"/>
      <c r="CB68" s="835"/>
      <c r="CC68" s="835"/>
      <c r="CD68" s="835"/>
      <c r="CE68" s="835"/>
      <c r="CF68" s="835"/>
      <c r="CG68" s="840"/>
      <c r="CH68" s="837"/>
      <c r="CI68" s="838"/>
      <c r="CJ68" s="838"/>
      <c r="CK68" s="838"/>
      <c r="CL68" s="839"/>
      <c r="CM68" s="837"/>
      <c r="CN68" s="838"/>
      <c r="CO68" s="838"/>
      <c r="CP68" s="838"/>
      <c r="CQ68" s="839"/>
      <c r="CR68" s="837"/>
      <c r="CS68" s="838"/>
      <c r="CT68" s="838"/>
      <c r="CU68" s="838"/>
      <c r="CV68" s="839"/>
      <c r="CW68" s="837"/>
      <c r="CX68" s="838"/>
      <c r="CY68" s="838"/>
      <c r="CZ68" s="838"/>
      <c r="DA68" s="839"/>
      <c r="DB68" s="837"/>
      <c r="DC68" s="838"/>
      <c r="DD68" s="838"/>
      <c r="DE68" s="838"/>
      <c r="DF68" s="839"/>
      <c r="DG68" s="837"/>
      <c r="DH68" s="838"/>
      <c r="DI68" s="838"/>
      <c r="DJ68" s="838"/>
      <c r="DK68" s="839"/>
      <c r="DL68" s="837"/>
      <c r="DM68" s="838"/>
      <c r="DN68" s="838"/>
      <c r="DO68" s="838"/>
      <c r="DP68" s="839"/>
      <c r="DQ68" s="837"/>
      <c r="DR68" s="838"/>
      <c r="DS68" s="838"/>
      <c r="DT68" s="838"/>
      <c r="DU68" s="839"/>
      <c r="DV68" s="834"/>
      <c r="DW68" s="835"/>
      <c r="DX68" s="835"/>
      <c r="DY68" s="835"/>
      <c r="DZ68" s="836"/>
      <c r="EA68" s="89"/>
    </row>
    <row r="69" spans="1:131" ht="26.25" customHeight="1" x14ac:dyDescent="0.2">
      <c r="A69" s="97">
        <v>2</v>
      </c>
      <c r="B69" s="848" t="s">
        <v>354</v>
      </c>
      <c r="C69" s="849"/>
      <c r="D69" s="849"/>
      <c r="E69" s="849"/>
      <c r="F69" s="849"/>
      <c r="G69" s="849"/>
      <c r="H69" s="849"/>
      <c r="I69" s="849"/>
      <c r="J69" s="849"/>
      <c r="K69" s="849"/>
      <c r="L69" s="849"/>
      <c r="M69" s="849"/>
      <c r="N69" s="849"/>
      <c r="O69" s="849"/>
      <c r="P69" s="850"/>
      <c r="Q69" s="851">
        <v>1763</v>
      </c>
      <c r="R69" s="805"/>
      <c r="S69" s="805"/>
      <c r="T69" s="805"/>
      <c r="U69" s="805"/>
      <c r="V69" s="805">
        <v>1724</v>
      </c>
      <c r="W69" s="805"/>
      <c r="X69" s="805"/>
      <c r="Y69" s="805"/>
      <c r="Z69" s="805"/>
      <c r="AA69" s="805">
        <v>39</v>
      </c>
      <c r="AB69" s="805"/>
      <c r="AC69" s="805"/>
      <c r="AD69" s="805"/>
      <c r="AE69" s="805"/>
      <c r="AF69" s="805">
        <v>39</v>
      </c>
      <c r="AG69" s="805"/>
      <c r="AH69" s="805"/>
      <c r="AI69" s="805"/>
      <c r="AJ69" s="805"/>
      <c r="AK69" s="805" t="s">
        <v>321</v>
      </c>
      <c r="AL69" s="805"/>
      <c r="AM69" s="805"/>
      <c r="AN69" s="805"/>
      <c r="AO69" s="805"/>
      <c r="AP69" s="805">
        <v>1700</v>
      </c>
      <c r="AQ69" s="805"/>
      <c r="AR69" s="805"/>
      <c r="AS69" s="805"/>
      <c r="AT69" s="805"/>
      <c r="AU69" s="805">
        <v>116</v>
      </c>
      <c r="AV69" s="805"/>
      <c r="AW69" s="805"/>
      <c r="AX69" s="805"/>
      <c r="AY69" s="805"/>
      <c r="AZ69" s="807"/>
      <c r="BA69" s="807"/>
      <c r="BB69" s="807"/>
      <c r="BC69" s="807"/>
      <c r="BD69" s="808"/>
      <c r="BE69" s="100"/>
      <c r="BF69" s="100"/>
      <c r="BG69" s="100"/>
      <c r="BH69" s="100"/>
      <c r="BI69" s="100"/>
      <c r="BJ69" s="100"/>
      <c r="BK69" s="100"/>
      <c r="BL69" s="100"/>
      <c r="BM69" s="100"/>
      <c r="BN69" s="100"/>
      <c r="BO69" s="100"/>
      <c r="BP69" s="100"/>
      <c r="BQ69" s="97">
        <v>63</v>
      </c>
      <c r="BR69" s="102"/>
      <c r="BS69" s="834"/>
      <c r="BT69" s="835"/>
      <c r="BU69" s="835"/>
      <c r="BV69" s="835"/>
      <c r="BW69" s="835"/>
      <c r="BX69" s="835"/>
      <c r="BY69" s="835"/>
      <c r="BZ69" s="835"/>
      <c r="CA69" s="835"/>
      <c r="CB69" s="835"/>
      <c r="CC69" s="835"/>
      <c r="CD69" s="835"/>
      <c r="CE69" s="835"/>
      <c r="CF69" s="835"/>
      <c r="CG69" s="840"/>
      <c r="CH69" s="837"/>
      <c r="CI69" s="838"/>
      <c r="CJ69" s="838"/>
      <c r="CK69" s="838"/>
      <c r="CL69" s="839"/>
      <c r="CM69" s="837"/>
      <c r="CN69" s="838"/>
      <c r="CO69" s="838"/>
      <c r="CP69" s="838"/>
      <c r="CQ69" s="839"/>
      <c r="CR69" s="837"/>
      <c r="CS69" s="838"/>
      <c r="CT69" s="838"/>
      <c r="CU69" s="838"/>
      <c r="CV69" s="839"/>
      <c r="CW69" s="837"/>
      <c r="CX69" s="838"/>
      <c r="CY69" s="838"/>
      <c r="CZ69" s="838"/>
      <c r="DA69" s="839"/>
      <c r="DB69" s="837"/>
      <c r="DC69" s="838"/>
      <c r="DD69" s="838"/>
      <c r="DE69" s="838"/>
      <c r="DF69" s="839"/>
      <c r="DG69" s="837"/>
      <c r="DH69" s="838"/>
      <c r="DI69" s="838"/>
      <c r="DJ69" s="838"/>
      <c r="DK69" s="839"/>
      <c r="DL69" s="837"/>
      <c r="DM69" s="838"/>
      <c r="DN69" s="838"/>
      <c r="DO69" s="838"/>
      <c r="DP69" s="839"/>
      <c r="DQ69" s="837"/>
      <c r="DR69" s="838"/>
      <c r="DS69" s="838"/>
      <c r="DT69" s="838"/>
      <c r="DU69" s="839"/>
      <c r="DV69" s="834"/>
      <c r="DW69" s="835"/>
      <c r="DX69" s="835"/>
      <c r="DY69" s="835"/>
      <c r="DZ69" s="836"/>
      <c r="EA69" s="89"/>
    </row>
    <row r="70" spans="1:131" ht="26.25" customHeight="1" x14ac:dyDescent="0.2">
      <c r="A70" s="97">
        <v>3</v>
      </c>
      <c r="B70" s="848" t="s">
        <v>355</v>
      </c>
      <c r="C70" s="849"/>
      <c r="D70" s="849"/>
      <c r="E70" s="849"/>
      <c r="F70" s="849"/>
      <c r="G70" s="849"/>
      <c r="H70" s="849"/>
      <c r="I70" s="849"/>
      <c r="J70" s="849"/>
      <c r="K70" s="849"/>
      <c r="L70" s="849"/>
      <c r="M70" s="849"/>
      <c r="N70" s="849"/>
      <c r="O70" s="849"/>
      <c r="P70" s="850"/>
      <c r="Q70" s="851">
        <v>579</v>
      </c>
      <c r="R70" s="805"/>
      <c r="S70" s="805"/>
      <c r="T70" s="805"/>
      <c r="U70" s="805"/>
      <c r="V70" s="805">
        <v>487</v>
      </c>
      <c r="W70" s="805"/>
      <c r="X70" s="805"/>
      <c r="Y70" s="805"/>
      <c r="Z70" s="805"/>
      <c r="AA70" s="805">
        <v>92</v>
      </c>
      <c r="AB70" s="805"/>
      <c r="AC70" s="805"/>
      <c r="AD70" s="805"/>
      <c r="AE70" s="805"/>
      <c r="AF70" s="805">
        <v>92</v>
      </c>
      <c r="AG70" s="805"/>
      <c r="AH70" s="805"/>
      <c r="AI70" s="805"/>
      <c r="AJ70" s="805"/>
      <c r="AK70" s="805" t="s">
        <v>321</v>
      </c>
      <c r="AL70" s="805"/>
      <c r="AM70" s="805"/>
      <c r="AN70" s="805"/>
      <c r="AO70" s="805"/>
      <c r="AP70" s="805">
        <v>380</v>
      </c>
      <c r="AQ70" s="805"/>
      <c r="AR70" s="805"/>
      <c r="AS70" s="805"/>
      <c r="AT70" s="805"/>
      <c r="AU70" s="805">
        <v>208</v>
      </c>
      <c r="AV70" s="805"/>
      <c r="AW70" s="805"/>
      <c r="AX70" s="805"/>
      <c r="AY70" s="805"/>
      <c r="AZ70" s="807"/>
      <c r="BA70" s="807"/>
      <c r="BB70" s="807"/>
      <c r="BC70" s="807"/>
      <c r="BD70" s="808"/>
      <c r="BE70" s="100"/>
      <c r="BF70" s="100"/>
      <c r="BG70" s="100"/>
      <c r="BH70" s="100"/>
      <c r="BI70" s="100"/>
      <c r="BJ70" s="100"/>
      <c r="BK70" s="100"/>
      <c r="BL70" s="100"/>
      <c r="BM70" s="100"/>
      <c r="BN70" s="100"/>
      <c r="BO70" s="100"/>
      <c r="BP70" s="100"/>
      <c r="BQ70" s="97">
        <v>64</v>
      </c>
      <c r="BR70" s="102"/>
      <c r="BS70" s="834"/>
      <c r="BT70" s="835"/>
      <c r="BU70" s="835"/>
      <c r="BV70" s="835"/>
      <c r="BW70" s="835"/>
      <c r="BX70" s="835"/>
      <c r="BY70" s="835"/>
      <c r="BZ70" s="835"/>
      <c r="CA70" s="835"/>
      <c r="CB70" s="835"/>
      <c r="CC70" s="835"/>
      <c r="CD70" s="835"/>
      <c r="CE70" s="835"/>
      <c r="CF70" s="835"/>
      <c r="CG70" s="840"/>
      <c r="CH70" s="837"/>
      <c r="CI70" s="838"/>
      <c r="CJ70" s="838"/>
      <c r="CK70" s="838"/>
      <c r="CL70" s="839"/>
      <c r="CM70" s="837"/>
      <c r="CN70" s="838"/>
      <c r="CO70" s="838"/>
      <c r="CP70" s="838"/>
      <c r="CQ70" s="839"/>
      <c r="CR70" s="837"/>
      <c r="CS70" s="838"/>
      <c r="CT70" s="838"/>
      <c r="CU70" s="838"/>
      <c r="CV70" s="839"/>
      <c r="CW70" s="837"/>
      <c r="CX70" s="838"/>
      <c r="CY70" s="838"/>
      <c r="CZ70" s="838"/>
      <c r="DA70" s="839"/>
      <c r="DB70" s="837"/>
      <c r="DC70" s="838"/>
      <c r="DD70" s="838"/>
      <c r="DE70" s="838"/>
      <c r="DF70" s="839"/>
      <c r="DG70" s="837"/>
      <c r="DH70" s="838"/>
      <c r="DI70" s="838"/>
      <c r="DJ70" s="838"/>
      <c r="DK70" s="839"/>
      <c r="DL70" s="837"/>
      <c r="DM70" s="838"/>
      <c r="DN70" s="838"/>
      <c r="DO70" s="838"/>
      <c r="DP70" s="839"/>
      <c r="DQ70" s="837"/>
      <c r="DR70" s="838"/>
      <c r="DS70" s="838"/>
      <c r="DT70" s="838"/>
      <c r="DU70" s="839"/>
      <c r="DV70" s="834"/>
      <c r="DW70" s="835"/>
      <c r="DX70" s="835"/>
      <c r="DY70" s="835"/>
      <c r="DZ70" s="836"/>
      <c r="EA70" s="89"/>
    </row>
    <row r="71" spans="1:131" ht="26.25" customHeight="1" x14ac:dyDescent="0.2">
      <c r="A71" s="97">
        <v>4</v>
      </c>
      <c r="B71" s="848" t="s">
        <v>356</v>
      </c>
      <c r="C71" s="849"/>
      <c r="D71" s="849"/>
      <c r="E71" s="849"/>
      <c r="F71" s="849"/>
      <c r="G71" s="849"/>
      <c r="H71" s="849"/>
      <c r="I71" s="849"/>
      <c r="J71" s="849"/>
      <c r="K71" s="849"/>
      <c r="L71" s="849"/>
      <c r="M71" s="849"/>
      <c r="N71" s="849"/>
      <c r="O71" s="849"/>
      <c r="P71" s="850"/>
      <c r="Q71" s="851">
        <v>1079</v>
      </c>
      <c r="R71" s="805"/>
      <c r="S71" s="805"/>
      <c r="T71" s="805"/>
      <c r="U71" s="805"/>
      <c r="V71" s="805">
        <v>1078</v>
      </c>
      <c r="W71" s="805"/>
      <c r="X71" s="805"/>
      <c r="Y71" s="805"/>
      <c r="Z71" s="805"/>
      <c r="AA71" s="805">
        <v>1</v>
      </c>
      <c r="AB71" s="805"/>
      <c r="AC71" s="805"/>
      <c r="AD71" s="805"/>
      <c r="AE71" s="805"/>
      <c r="AF71" s="805">
        <v>1</v>
      </c>
      <c r="AG71" s="805"/>
      <c r="AH71" s="805"/>
      <c r="AI71" s="805"/>
      <c r="AJ71" s="805"/>
      <c r="AK71" s="805" t="s">
        <v>321</v>
      </c>
      <c r="AL71" s="805"/>
      <c r="AM71" s="805"/>
      <c r="AN71" s="805"/>
      <c r="AO71" s="805"/>
      <c r="AP71" s="805" t="s">
        <v>321</v>
      </c>
      <c r="AQ71" s="805"/>
      <c r="AR71" s="805"/>
      <c r="AS71" s="805"/>
      <c r="AT71" s="805"/>
      <c r="AU71" s="805" t="s">
        <v>321</v>
      </c>
      <c r="AV71" s="805"/>
      <c r="AW71" s="805"/>
      <c r="AX71" s="805"/>
      <c r="AY71" s="805"/>
      <c r="AZ71" s="807"/>
      <c r="BA71" s="807"/>
      <c r="BB71" s="807"/>
      <c r="BC71" s="807"/>
      <c r="BD71" s="808"/>
      <c r="BE71" s="100"/>
      <c r="BF71" s="100"/>
      <c r="BG71" s="100"/>
      <c r="BH71" s="100"/>
      <c r="BI71" s="100"/>
      <c r="BJ71" s="100"/>
      <c r="BK71" s="100"/>
      <c r="BL71" s="100"/>
      <c r="BM71" s="100"/>
      <c r="BN71" s="100"/>
      <c r="BO71" s="100"/>
      <c r="BP71" s="100"/>
      <c r="BQ71" s="97">
        <v>65</v>
      </c>
      <c r="BR71" s="102"/>
      <c r="BS71" s="834"/>
      <c r="BT71" s="835"/>
      <c r="BU71" s="835"/>
      <c r="BV71" s="835"/>
      <c r="BW71" s="835"/>
      <c r="BX71" s="835"/>
      <c r="BY71" s="835"/>
      <c r="BZ71" s="835"/>
      <c r="CA71" s="835"/>
      <c r="CB71" s="835"/>
      <c r="CC71" s="835"/>
      <c r="CD71" s="835"/>
      <c r="CE71" s="835"/>
      <c r="CF71" s="835"/>
      <c r="CG71" s="840"/>
      <c r="CH71" s="837"/>
      <c r="CI71" s="838"/>
      <c r="CJ71" s="838"/>
      <c r="CK71" s="838"/>
      <c r="CL71" s="839"/>
      <c r="CM71" s="837"/>
      <c r="CN71" s="838"/>
      <c r="CO71" s="838"/>
      <c r="CP71" s="838"/>
      <c r="CQ71" s="839"/>
      <c r="CR71" s="837"/>
      <c r="CS71" s="838"/>
      <c r="CT71" s="838"/>
      <c r="CU71" s="838"/>
      <c r="CV71" s="839"/>
      <c r="CW71" s="837"/>
      <c r="CX71" s="838"/>
      <c r="CY71" s="838"/>
      <c r="CZ71" s="838"/>
      <c r="DA71" s="839"/>
      <c r="DB71" s="837"/>
      <c r="DC71" s="838"/>
      <c r="DD71" s="838"/>
      <c r="DE71" s="838"/>
      <c r="DF71" s="839"/>
      <c r="DG71" s="837"/>
      <c r="DH71" s="838"/>
      <c r="DI71" s="838"/>
      <c r="DJ71" s="838"/>
      <c r="DK71" s="839"/>
      <c r="DL71" s="837"/>
      <c r="DM71" s="838"/>
      <c r="DN71" s="838"/>
      <c r="DO71" s="838"/>
      <c r="DP71" s="839"/>
      <c r="DQ71" s="837"/>
      <c r="DR71" s="838"/>
      <c r="DS71" s="838"/>
      <c r="DT71" s="838"/>
      <c r="DU71" s="839"/>
      <c r="DV71" s="834"/>
      <c r="DW71" s="835"/>
      <c r="DX71" s="835"/>
      <c r="DY71" s="835"/>
      <c r="DZ71" s="836"/>
      <c r="EA71" s="89"/>
    </row>
    <row r="72" spans="1:131" ht="26.25" customHeight="1" x14ac:dyDescent="0.2">
      <c r="A72" s="97">
        <v>5</v>
      </c>
      <c r="B72" s="848" t="s">
        <v>357</v>
      </c>
      <c r="C72" s="849"/>
      <c r="D72" s="849"/>
      <c r="E72" s="849"/>
      <c r="F72" s="849"/>
      <c r="G72" s="849"/>
      <c r="H72" s="849"/>
      <c r="I72" s="849"/>
      <c r="J72" s="849"/>
      <c r="K72" s="849"/>
      <c r="L72" s="849"/>
      <c r="M72" s="849"/>
      <c r="N72" s="849"/>
      <c r="O72" s="849"/>
      <c r="P72" s="850"/>
      <c r="Q72" s="851">
        <v>675</v>
      </c>
      <c r="R72" s="805"/>
      <c r="S72" s="805"/>
      <c r="T72" s="805"/>
      <c r="U72" s="805"/>
      <c r="V72" s="805">
        <v>592</v>
      </c>
      <c r="W72" s="805"/>
      <c r="X72" s="805"/>
      <c r="Y72" s="805"/>
      <c r="Z72" s="805"/>
      <c r="AA72" s="805">
        <v>83</v>
      </c>
      <c r="AB72" s="805"/>
      <c r="AC72" s="805"/>
      <c r="AD72" s="805"/>
      <c r="AE72" s="805"/>
      <c r="AF72" s="805">
        <v>83</v>
      </c>
      <c r="AG72" s="805"/>
      <c r="AH72" s="805"/>
      <c r="AI72" s="805"/>
      <c r="AJ72" s="805"/>
      <c r="AK72" s="805" t="s">
        <v>321</v>
      </c>
      <c r="AL72" s="805"/>
      <c r="AM72" s="805"/>
      <c r="AN72" s="805"/>
      <c r="AO72" s="805"/>
      <c r="AP72" s="805" t="s">
        <v>321</v>
      </c>
      <c r="AQ72" s="805"/>
      <c r="AR72" s="805"/>
      <c r="AS72" s="805"/>
      <c r="AT72" s="805"/>
      <c r="AU72" s="805" t="s">
        <v>321</v>
      </c>
      <c r="AV72" s="805"/>
      <c r="AW72" s="805"/>
      <c r="AX72" s="805"/>
      <c r="AY72" s="805"/>
      <c r="AZ72" s="807"/>
      <c r="BA72" s="807"/>
      <c r="BB72" s="807"/>
      <c r="BC72" s="807"/>
      <c r="BD72" s="808"/>
      <c r="BE72" s="100"/>
      <c r="BF72" s="100"/>
      <c r="BG72" s="100"/>
      <c r="BH72" s="100"/>
      <c r="BI72" s="100"/>
      <c r="BJ72" s="100"/>
      <c r="BK72" s="100"/>
      <c r="BL72" s="100"/>
      <c r="BM72" s="100"/>
      <c r="BN72" s="100"/>
      <c r="BO72" s="100"/>
      <c r="BP72" s="100"/>
      <c r="BQ72" s="97">
        <v>66</v>
      </c>
      <c r="BR72" s="102"/>
      <c r="BS72" s="834"/>
      <c r="BT72" s="835"/>
      <c r="BU72" s="835"/>
      <c r="BV72" s="835"/>
      <c r="BW72" s="835"/>
      <c r="BX72" s="835"/>
      <c r="BY72" s="835"/>
      <c r="BZ72" s="835"/>
      <c r="CA72" s="835"/>
      <c r="CB72" s="835"/>
      <c r="CC72" s="835"/>
      <c r="CD72" s="835"/>
      <c r="CE72" s="835"/>
      <c r="CF72" s="835"/>
      <c r="CG72" s="840"/>
      <c r="CH72" s="837"/>
      <c r="CI72" s="838"/>
      <c r="CJ72" s="838"/>
      <c r="CK72" s="838"/>
      <c r="CL72" s="839"/>
      <c r="CM72" s="837"/>
      <c r="CN72" s="838"/>
      <c r="CO72" s="838"/>
      <c r="CP72" s="838"/>
      <c r="CQ72" s="839"/>
      <c r="CR72" s="837"/>
      <c r="CS72" s="838"/>
      <c r="CT72" s="838"/>
      <c r="CU72" s="838"/>
      <c r="CV72" s="839"/>
      <c r="CW72" s="837"/>
      <c r="CX72" s="838"/>
      <c r="CY72" s="838"/>
      <c r="CZ72" s="838"/>
      <c r="DA72" s="839"/>
      <c r="DB72" s="837"/>
      <c r="DC72" s="838"/>
      <c r="DD72" s="838"/>
      <c r="DE72" s="838"/>
      <c r="DF72" s="839"/>
      <c r="DG72" s="837"/>
      <c r="DH72" s="838"/>
      <c r="DI72" s="838"/>
      <c r="DJ72" s="838"/>
      <c r="DK72" s="839"/>
      <c r="DL72" s="837"/>
      <c r="DM72" s="838"/>
      <c r="DN72" s="838"/>
      <c r="DO72" s="838"/>
      <c r="DP72" s="839"/>
      <c r="DQ72" s="837"/>
      <c r="DR72" s="838"/>
      <c r="DS72" s="838"/>
      <c r="DT72" s="838"/>
      <c r="DU72" s="839"/>
      <c r="DV72" s="834"/>
      <c r="DW72" s="835"/>
      <c r="DX72" s="835"/>
      <c r="DY72" s="835"/>
      <c r="DZ72" s="836"/>
      <c r="EA72" s="89"/>
    </row>
    <row r="73" spans="1:131" ht="26.25" customHeight="1" x14ac:dyDescent="0.2">
      <c r="A73" s="97">
        <v>6</v>
      </c>
      <c r="B73" s="848" t="s">
        <v>358</v>
      </c>
      <c r="C73" s="849"/>
      <c r="D73" s="849"/>
      <c r="E73" s="849"/>
      <c r="F73" s="849"/>
      <c r="G73" s="849"/>
      <c r="H73" s="849"/>
      <c r="I73" s="849"/>
      <c r="J73" s="849"/>
      <c r="K73" s="849"/>
      <c r="L73" s="849"/>
      <c r="M73" s="849"/>
      <c r="N73" s="849"/>
      <c r="O73" s="849"/>
      <c r="P73" s="850"/>
      <c r="Q73" s="851">
        <v>116727</v>
      </c>
      <c r="R73" s="805"/>
      <c r="S73" s="805"/>
      <c r="T73" s="805"/>
      <c r="U73" s="805"/>
      <c r="V73" s="805">
        <v>115370</v>
      </c>
      <c r="W73" s="805"/>
      <c r="X73" s="805"/>
      <c r="Y73" s="805"/>
      <c r="Z73" s="805"/>
      <c r="AA73" s="805">
        <v>1357</v>
      </c>
      <c r="AB73" s="805"/>
      <c r="AC73" s="805"/>
      <c r="AD73" s="805"/>
      <c r="AE73" s="805"/>
      <c r="AF73" s="805">
        <v>1357</v>
      </c>
      <c r="AG73" s="805"/>
      <c r="AH73" s="805"/>
      <c r="AI73" s="805"/>
      <c r="AJ73" s="805"/>
      <c r="AK73" s="805" t="s">
        <v>321</v>
      </c>
      <c r="AL73" s="805"/>
      <c r="AM73" s="805"/>
      <c r="AN73" s="805"/>
      <c r="AO73" s="805"/>
      <c r="AP73" s="805" t="s">
        <v>321</v>
      </c>
      <c r="AQ73" s="805"/>
      <c r="AR73" s="805"/>
      <c r="AS73" s="805"/>
      <c r="AT73" s="805"/>
      <c r="AU73" s="805" t="s">
        <v>321</v>
      </c>
      <c r="AV73" s="805"/>
      <c r="AW73" s="805"/>
      <c r="AX73" s="805"/>
      <c r="AY73" s="805"/>
      <c r="AZ73" s="807"/>
      <c r="BA73" s="807"/>
      <c r="BB73" s="807"/>
      <c r="BC73" s="807"/>
      <c r="BD73" s="808"/>
      <c r="BE73" s="100"/>
      <c r="BF73" s="100"/>
      <c r="BG73" s="100"/>
      <c r="BH73" s="100"/>
      <c r="BI73" s="100"/>
      <c r="BJ73" s="100"/>
      <c r="BK73" s="100"/>
      <c r="BL73" s="100"/>
      <c r="BM73" s="100"/>
      <c r="BN73" s="100"/>
      <c r="BO73" s="100"/>
      <c r="BP73" s="100"/>
      <c r="BQ73" s="97">
        <v>67</v>
      </c>
      <c r="BR73" s="102"/>
      <c r="BS73" s="834"/>
      <c r="BT73" s="835"/>
      <c r="BU73" s="835"/>
      <c r="BV73" s="835"/>
      <c r="BW73" s="835"/>
      <c r="BX73" s="835"/>
      <c r="BY73" s="835"/>
      <c r="BZ73" s="835"/>
      <c r="CA73" s="835"/>
      <c r="CB73" s="835"/>
      <c r="CC73" s="835"/>
      <c r="CD73" s="835"/>
      <c r="CE73" s="835"/>
      <c r="CF73" s="835"/>
      <c r="CG73" s="840"/>
      <c r="CH73" s="837"/>
      <c r="CI73" s="838"/>
      <c r="CJ73" s="838"/>
      <c r="CK73" s="838"/>
      <c r="CL73" s="839"/>
      <c r="CM73" s="837"/>
      <c r="CN73" s="838"/>
      <c r="CO73" s="838"/>
      <c r="CP73" s="838"/>
      <c r="CQ73" s="839"/>
      <c r="CR73" s="837"/>
      <c r="CS73" s="838"/>
      <c r="CT73" s="838"/>
      <c r="CU73" s="838"/>
      <c r="CV73" s="839"/>
      <c r="CW73" s="837"/>
      <c r="CX73" s="838"/>
      <c r="CY73" s="838"/>
      <c r="CZ73" s="838"/>
      <c r="DA73" s="839"/>
      <c r="DB73" s="837"/>
      <c r="DC73" s="838"/>
      <c r="DD73" s="838"/>
      <c r="DE73" s="838"/>
      <c r="DF73" s="839"/>
      <c r="DG73" s="837"/>
      <c r="DH73" s="838"/>
      <c r="DI73" s="838"/>
      <c r="DJ73" s="838"/>
      <c r="DK73" s="839"/>
      <c r="DL73" s="837"/>
      <c r="DM73" s="838"/>
      <c r="DN73" s="838"/>
      <c r="DO73" s="838"/>
      <c r="DP73" s="839"/>
      <c r="DQ73" s="837"/>
      <c r="DR73" s="838"/>
      <c r="DS73" s="838"/>
      <c r="DT73" s="838"/>
      <c r="DU73" s="839"/>
      <c r="DV73" s="834"/>
      <c r="DW73" s="835"/>
      <c r="DX73" s="835"/>
      <c r="DY73" s="835"/>
      <c r="DZ73" s="836"/>
      <c r="EA73" s="89"/>
    </row>
    <row r="74" spans="1:131" ht="26.25" customHeight="1" x14ac:dyDescent="0.2">
      <c r="A74" s="97">
        <v>7</v>
      </c>
      <c r="B74" s="848" t="s">
        <v>359</v>
      </c>
      <c r="C74" s="849"/>
      <c r="D74" s="849"/>
      <c r="E74" s="849"/>
      <c r="F74" s="849"/>
      <c r="G74" s="849"/>
      <c r="H74" s="849"/>
      <c r="I74" s="849"/>
      <c r="J74" s="849"/>
      <c r="K74" s="849"/>
      <c r="L74" s="849"/>
      <c r="M74" s="849"/>
      <c r="N74" s="849"/>
      <c r="O74" s="849"/>
      <c r="P74" s="850"/>
      <c r="Q74" s="851">
        <v>4388</v>
      </c>
      <c r="R74" s="805"/>
      <c r="S74" s="805"/>
      <c r="T74" s="805"/>
      <c r="U74" s="805"/>
      <c r="V74" s="805">
        <v>3798</v>
      </c>
      <c r="W74" s="805"/>
      <c r="X74" s="805"/>
      <c r="Y74" s="805"/>
      <c r="Z74" s="805"/>
      <c r="AA74" s="805">
        <v>590</v>
      </c>
      <c r="AB74" s="805"/>
      <c r="AC74" s="805"/>
      <c r="AD74" s="805"/>
      <c r="AE74" s="805"/>
      <c r="AF74" s="805">
        <v>590</v>
      </c>
      <c r="AG74" s="805"/>
      <c r="AH74" s="805"/>
      <c r="AI74" s="805"/>
      <c r="AJ74" s="805"/>
      <c r="AK74" s="805" t="s">
        <v>321</v>
      </c>
      <c r="AL74" s="805"/>
      <c r="AM74" s="805"/>
      <c r="AN74" s="805"/>
      <c r="AO74" s="805"/>
      <c r="AP74" s="805" t="s">
        <v>321</v>
      </c>
      <c r="AQ74" s="805"/>
      <c r="AR74" s="805"/>
      <c r="AS74" s="805"/>
      <c r="AT74" s="805"/>
      <c r="AU74" s="805" t="s">
        <v>321</v>
      </c>
      <c r="AV74" s="805"/>
      <c r="AW74" s="805"/>
      <c r="AX74" s="805"/>
      <c r="AY74" s="805"/>
      <c r="AZ74" s="807"/>
      <c r="BA74" s="807"/>
      <c r="BB74" s="807"/>
      <c r="BC74" s="807"/>
      <c r="BD74" s="808"/>
      <c r="BE74" s="100"/>
      <c r="BF74" s="100"/>
      <c r="BG74" s="100"/>
      <c r="BH74" s="100"/>
      <c r="BI74" s="100"/>
      <c r="BJ74" s="100"/>
      <c r="BK74" s="100"/>
      <c r="BL74" s="100"/>
      <c r="BM74" s="100"/>
      <c r="BN74" s="100"/>
      <c r="BO74" s="100"/>
      <c r="BP74" s="100"/>
      <c r="BQ74" s="97">
        <v>68</v>
      </c>
      <c r="BR74" s="102"/>
      <c r="BS74" s="834"/>
      <c r="BT74" s="835"/>
      <c r="BU74" s="835"/>
      <c r="BV74" s="835"/>
      <c r="BW74" s="835"/>
      <c r="BX74" s="835"/>
      <c r="BY74" s="835"/>
      <c r="BZ74" s="835"/>
      <c r="CA74" s="835"/>
      <c r="CB74" s="835"/>
      <c r="CC74" s="835"/>
      <c r="CD74" s="835"/>
      <c r="CE74" s="835"/>
      <c r="CF74" s="835"/>
      <c r="CG74" s="840"/>
      <c r="CH74" s="837"/>
      <c r="CI74" s="838"/>
      <c r="CJ74" s="838"/>
      <c r="CK74" s="838"/>
      <c r="CL74" s="839"/>
      <c r="CM74" s="837"/>
      <c r="CN74" s="838"/>
      <c r="CO74" s="838"/>
      <c r="CP74" s="838"/>
      <c r="CQ74" s="839"/>
      <c r="CR74" s="837"/>
      <c r="CS74" s="838"/>
      <c r="CT74" s="838"/>
      <c r="CU74" s="838"/>
      <c r="CV74" s="839"/>
      <c r="CW74" s="837"/>
      <c r="CX74" s="838"/>
      <c r="CY74" s="838"/>
      <c r="CZ74" s="838"/>
      <c r="DA74" s="839"/>
      <c r="DB74" s="837"/>
      <c r="DC74" s="838"/>
      <c r="DD74" s="838"/>
      <c r="DE74" s="838"/>
      <c r="DF74" s="839"/>
      <c r="DG74" s="837"/>
      <c r="DH74" s="838"/>
      <c r="DI74" s="838"/>
      <c r="DJ74" s="838"/>
      <c r="DK74" s="839"/>
      <c r="DL74" s="837"/>
      <c r="DM74" s="838"/>
      <c r="DN74" s="838"/>
      <c r="DO74" s="838"/>
      <c r="DP74" s="839"/>
      <c r="DQ74" s="837"/>
      <c r="DR74" s="838"/>
      <c r="DS74" s="838"/>
      <c r="DT74" s="838"/>
      <c r="DU74" s="839"/>
      <c r="DV74" s="834"/>
      <c r="DW74" s="835"/>
      <c r="DX74" s="835"/>
      <c r="DY74" s="835"/>
      <c r="DZ74" s="836"/>
      <c r="EA74" s="89"/>
    </row>
    <row r="75" spans="1:131" ht="26.25" customHeight="1" x14ac:dyDescent="0.2">
      <c r="A75" s="97">
        <v>8</v>
      </c>
      <c r="B75" s="848" t="s">
        <v>360</v>
      </c>
      <c r="C75" s="849"/>
      <c r="D75" s="849"/>
      <c r="E75" s="849"/>
      <c r="F75" s="849"/>
      <c r="G75" s="849"/>
      <c r="H75" s="849"/>
      <c r="I75" s="849"/>
      <c r="J75" s="849"/>
      <c r="K75" s="849"/>
      <c r="L75" s="849"/>
      <c r="M75" s="849"/>
      <c r="N75" s="849"/>
      <c r="O75" s="849"/>
      <c r="P75" s="850"/>
      <c r="Q75" s="852">
        <v>81</v>
      </c>
      <c r="R75" s="853"/>
      <c r="S75" s="853"/>
      <c r="T75" s="853"/>
      <c r="U75" s="809"/>
      <c r="V75" s="854">
        <v>78</v>
      </c>
      <c r="W75" s="853"/>
      <c r="X75" s="853"/>
      <c r="Y75" s="853"/>
      <c r="Z75" s="809"/>
      <c r="AA75" s="854">
        <v>3</v>
      </c>
      <c r="AB75" s="853"/>
      <c r="AC75" s="853"/>
      <c r="AD75" s="853"/>
      <c r="AE75" s="809"/>
      <c r="AF75" s="854">
        <v>3</v>
      </c>
      <c r="AG75" s="853"/>
      <c r="AH75" s="853"/>
      <c r="AI75" s="853"/>
      <c r="AJ75" s="809"/>
      <c r="AK75" s="854" t="s">
        <v>321</v>
      </c>
      <c r="AL75" s="853"/>
      <c r="AM75" s="853"/>
      <c r="AN75" s="853"/>
      <c r="AO75" s="809"/>
      <c r="AP75" s="854" t="s">
        <v>321</v>
      </c>
      <c r="AQ75" s="853"/>
      <c r="AR75" s="853"/>
      <c r="AS75" s="853"/>
      <c r="AT75" s="809"/>
      <c r="AU75" s="854" t="s">
        <v>321</v>
      </c>
      <c r="AV75" s="853"/>
      <c r="AW75" s="853"/>
      <c r="AX75" s="853"/>
      <c r="AY75" s="809"/>
      <c r="AZ75" s="807"/>
      <c r="BA75" s="807"/>
      <c r="BB75" s="807"/>
      <c r="BC75" s="807"/>
      <c r="BD75" s="808"/>
      <c r="BE75" s="100"/>
      <c r="BF75" s="100"/>
      <c r="BG75" s="100"/>
      <c r="BH75" s="100"/>
      <c r="BI75" s="100"/>
      <c r="BJ75" s="100"/>
      <c r="BK75" s="100"/>
      <c r="BL75" s="100"/>
      <c r="BM75" s="100"/>
      <c r="BN75" s="100"/>
      <c r="BO75" s="100"/>
      <c r="BP75" s="100"/>
      <c r="BQ75" s="97">
        <v>69</v>
      </c>
      <c r="BR75" s="102"/>
      <c r="BS75" s="834"/>
      <c r="BT75" s="835"/>
      <c r="BU75" s="835"/>
      <c r="BV75" s="835"/>
      <c r="BW75" s="835"/>
      <c r="BX75" s="835"/>
      <c r="BY75" s="835"/>
      <c r="BZ75" s="835"/>
      <c r="CA75" s="835"/>
      <c r="CB75" s="835"/>
      <c r="CC75" s="835"/>
      <c r="CD75" s="835"/>
      <c r="CE75" s="835"/>
      <c r="CF75" s="835"/>
      <c r="CG75" s="840"/>
      <c r="CH75" s="837"/>
      <c r="CI75" s="838"/>
      <c r="CJ75" s="838"/>
      <c r="CK75" s="838"/>
      <c r="CL75" s="839"/>
      <c r="CM75" s="837"/>
      <c r="CN75" s="838"/>
      <c r="CO75" s="838"/>
      <c r="CP75" s="838"/>
      <c r="CQ75" s="839"/>
      <c r="CR75" s="837"/>
      <c r="CS75" s="838"/>
      <c r="CT75" s="838"/>
      <c r="CU75" s="838"/>
      <c r="CV75" s="839"/>
      <c r="CW75" s="837"/>
      <c r="CX75" s="838"/>
      <c r="CY75" s="838"/>
      <c r="CZ75" s="838"/>
      <c r="DA75" s="839"/>
      <c r="DB75" s="837"/>
      <c r="DC75" s="838"/>
      <c r="DD75" s="838"/>
      <c r="DE75" s="838"/>
      <c r="DF75" s="839"/>
      <c r="DG75" s="837"/>
      <c r="DH75" s="838"/>
      <c r="DI75" s="838"/>
      <c r="DJ75" s="838"/>
      <c r="DK75" s="839"/>
      <c r="DL75" s="837"/>
      <c r="DM75" s="838"/>
      <c r="DN75" s="838"/>
      <c r="DO75" s="838"/>
      <c r="DP75" s="839"/>
      <c r="DQ75" s="837"/>
      <c r="DR75" s="838"/>
      <c r="DS75" s="838"/>
      <c r="DT75" s="838"/>
      <c r="DU75" s="839"/>
      <c r="DV75" s="834"/>
      <c r="DW75" s="835"/>
      <c r="DX75" s="835"/>
      <c r="DY75" s="835"/>
      <c r="DZ75" s="836"/>
      <c r="EA75" s="89"/>
    </row>
    <row r="76" spans="1:131" ht="26.25" customHeight="1" x14ac:dyDescent="0.2">
      <c r="A76" s="97">
        <v>9</v>
      </c>
      <c r="B76" s="848" t="s">
        <v>361</v>
      </c>
      <c r="C76" s="849"/>
      <c r="D76" s="849"/>
      <c r="E76" s="849"/>
      <c r="F76" s="849"/>
      <c r="G76" s="849"/>
      <c r="H76" s="849"/>
      <c r="I76" s="849"/>
      <c r="J76" s="849"/>
      <c r="K76" s="849"/>
      <c r="L76" s="849"/>
      <c r="M76" s="849"/>
      <c r="N76" s="849"/>
      <c r="O76" s="849"/>
      <c r="P76" s="850"/>
      <c r="Q76" s="852">
        <v>182</v>
      </c>
      <c r="R76" s="853"/>
      <c r="S76" s="853"/>
      <c r="T76" s="853"/>
      <c r="U76" s="809"/>
      <c r="V76" s="854">
        <v>175</v>
      </c>
      <c r="W76" s="853"/>
      <c r="X76" s="853"/>
      <c r="Y76" s="853"/>
      <c r="Z76" s="809"/>
      <c r="AA76" s="854">
        <v>7</v>
      </c>
      <c r="AB76" s="853"/>
      <c r="AC76" s="853"/>
      <c r="AD76" s="853"/>
      <c r="AE76" s="809"/>
      <c r="AF76" s="854">
        <v>7</v>
      </c>
      <c r="AG76" s="853"/>
      <c r="AH76" s="853"/>
      <c r="AI76" s="853"/>
      <c r="AJ76" s="809"/>
      <c r="AK76" s="854" t="s">
        <v>321</v>
      </c>
      <c r="AL76" s="853"/>
      <c r="AM76" s="853"/>
      <c r="AN76" s="853"/>
      <c r="AO76" s="809"/>
      <c r="AP76" s="854" t="s">
        <v>321</v>
      </c>
      <c r="AQ76" s="853"/>
      <c r="AR76" s="853"/>
      <c r="AS76" s="853"/>
      <c r="AT76" s="809"/>
      <c r="AU76" s="854" t="s">
        <v>321</v>
      </c>
      <c r="AV76" s="853"/>
      <c r="AW76" s="853"/>
      <c r="AX76" s="853"/>
      <c r="AY76" s="809"/>
      <c r="AZ76" s="807"/>
      <c r="BA76" s="807"/>
      <c r="BB76" s="807"/>
      <c r="BC76" s="807"/>
      <c r="BD76" s="808"/>
      <c r="BE76" s="100"/>
      <c r="BF76" s="100"/>
      <c r="BG76" s="100"/>
      <c r="BH76" s="100"/>
      <c r="BI76" s="100"/>
      <c r="BJ76" s="100"/>
      <c r="BK76" s="100"/>
      <c r="BL76" s="100"/>
      <c r="BM76" s="100"/>
      <c r="BN76" s="100"/>
      <c r="BO76" s="100"/>
      <c r="BP76" s="100"/>
      <c r="BQ76" s="97">
        <v>70</v>
      </c>
      <c r="BR76" s="102"/>
      <c r="BS76" s="834"/>
      <c r="BT76" s="835"/>
      <c r="BU76" s="835"/>
      <c r="BV76" s="835"/>
      <c r="BW76" s="835"/>
      <c r="BX76" s="835"/>
      <c r="BY76" s="835"/>
      <c r="BZ76" s="835"/>
      <c r="CA76" s="835"/>
      <c r="CB76" s="835"/>
      <c r="CC76" s="835"/>
      <c r="CD76" s="835"/>
      <c r="CE76" s="835"/>
      <c r="CF76" s="835"/>
      <c r="CG76" s="840"/>
      <c r="CH76" s="837"/>
      <c r="CI76" s="838"/>
      <c r="CJ76" s="838"/>
      <c r="CK76" s="838"/>
      <c r="CL76" s="839"/>
      <c r="CM76" s="837"/>
      <c r="CN76" s="838"/>
      <c r="CO76" s="838"/>
      <c r="CP76" s="838"/>
      <c r="CQ76" s="839"/>
      <c r="CR76" s="837"/>
      <c r="CS76" s="838"/>
      <c r="CT76" s="838"/>
      <c r="CU76" s="838"/>
      <c r="CV76" s="839"/>
      <c r="CW76" s="837"/>
      <c r="CX76" s="838"/>
      <c r="CY76" s="838"/>
      <c r="CZ76" s="838"/>
      <c r="DA76" s="839"/>
      <c r="DB76" s="837"/>
      <c r="DC76" s="838"/>
      <c r="DD76" s="838"/>
      <c r="DE76" s="838"/>
      <c r="DF76" s="839"/>
      <c r="DG76" s="837"/>
      <c r="DH76" s="838"/>
      <c r="DI76" s="838"/>
      <c r="DJ76" s="838"/>
      <c r="DK76" s="839"/>
      <c r="DL76" s="837"/>
      <c r="DM76" s="838"/>
      <c r="DN76" s="838"/>
      <c r="DO76" s="838"/>
      <c r="DP76" s="839"/>
      <c r="DQ76" s="837"/>
      <c r="DR76" s="838"/>
      <c r="DS76" s="838"/>
      <c r="DT76" s="838"/>
      <c r="DU76" s="839"/>
      <c r="DV76" s="834"/>
      <c r="DW76" s="835"/>
      <c r="DX76" s="835"/>
      <c r="DY76" s="835"/>
      <c r="DZ76" s="836"/>
      <c r="EA76" s="89"/>
    </row>
    <row r="77" spans="1:131" ht="26.25" customHeight="1" x14ac:dyDescent="0.2">
      <c r="A77" s="97">
        <v>10</v>
      </c>
      <c r="B77" s="848"/>
      <c r="C77" s="849"/>
      <c r="D77" s="849"/>
      <c r="E77" s="849"/>
      <c r="F77" s="849"/>
      <c r="G77" s="849"/>
      <c r="H77" s="849"/>
      <c r="I77" s="849"/>
      <c r="J77" s="849"/>
      <c r="K77" s="849"/>
      <c r="L77" s="849"/>
      <c r="M77" s="849"/>
      <c r="N77" s="849"/>
      <c r="O77" s="849"/>
      <c r="P77" s="850"/>
      <c r="Q77" s="852"/>
      <c r="R77" s="853"/>
      <c r="S77" s="853"/>
      <c r="T77" s="853"/>
      <c r="U77" s="809"/>
      <c r="V77" s="854"/>
      <c r="W77" s="853"/>
      <c r="X77" s="853"/>
      <c r="Y77" s="853"/>
      <c r="Z77" s="809"/>
      <c r="AA77" s="854"/>
      <c r="AB77" s="853"/>
      <c r="AC77" s="853"/>
      <c r="AD77" s="853"/>
      <c r="AE77" s="809"/>
      <c r="AF77" s="854"/>
      <c r="AG77" s="853"/>
      <c r="AH77" s="853"/>
      <c r="AI77" s="853"/>
      <c r="AJ77" s="809"/>
      <c r="AK77" s="854"/>
      <c r="AL77" s="853"/>
      <c r="AM77" s="853"/>
      <c r="AN77" s="853"/>
      <c r="AO77" s="809"/>
      <c r="AP77" s="854"/>
      <c r="AQ77" s="853"/>
      <c r="AR77" s="853"/>
      <c r="AS77" s="853"/>
      <c r="AT77" s="809"/>
      <c r="AU77" s="854"/>
      <c r="AV77" s="853"/>
      <c r="AW77" s="853"/>
      <c r="AX77" s="853"/>
      <c r="AY77" s="809"/>
      <c r="AZ77" s="807"/>
      <c r="BA77" s="807"/>
      <c r="BB77" s="807"/>
      <c r="BC77" s="807"/>
      <c r="BD77" s="808"/>
      <c r="BE77" s="100"/>
      <c r="BF77" s="100"/>
      <c r="BG77" s="100"/>
      <c r="BH77" s="100"/>
      <c r="BI77" s="100"/>
      <c r="BJ77" s="100"/>
      <c r="BK77" s="100"/>
      <c r="BL77" s="100"/>
      <c r="BM77" s="100"/>
      <c r="BN77" s="100"/>
      <c r="BO77" s="100"/>
      <c r="BP77" s="100"/>
      <c r="BQ77" s="97">
        <v>71</v>
      </c>
      <c r="BR77" s="102"/>
      <c r="BS77" s="834"/>
      <c r="BT77" s="835"/>
      <c r="BU77" s="835"/>
      <c r="BV77" s="835"/>
      <c r="BW77" s="835"/>
      <c r="BX77" s="835"/>
      <c r="BY77" s="835"/>
      <c r="BZ77" s="835"/>
      <c r="CA77" s="835"/>
      <c r="CB77" s="835"/>
      <c r="CC77" s="835"/>
      <c r="CD77" s="835"/>
      <c r="CE77" s="835"/>
      <c r="CF77" s="835"/>
      <c r="CG77" s="840"/>
      <c r="CH77" s="837"/>
      <c r="CI77" s="838"/>
      <c r="CJ77" s="838"/>
      <c r="CK77" s="838"/>
      <c r="CL77" s="839"/>
      <c r="CM77" s="837"/>
      <c r="CN77" s="838"/>
      <c r="CO77" s="838"/>
      <c r="CP77" s="838"/>
      <c r="CQ77" s="839"/>
      <c r="CR77" s="837"/>
      <c r="CS77" s="838"/>
      <c r="CT77" s="838"/>
      <c r="CU77" s="838"/>
      <c r="CV77" s="839"/>
      <c r="CW77" s="837"/>
      <c r="CX77" s="838"/>
      <c r="CY77" s="838"/>
      <c r="CZ77" s="838"/>
      <c r="DA77" s="839"/>
      <c r="DB77" s="837"/>
      <c r="DC77" s="838"/>
      <c r="DD77" s="838"/>
      <c r="DE77" s="838"/>
      <c r="DF77" s="839"/>
      <c r="DG77" s="837"/>
      <c r="DH77" s="838"/>
      <c r="DI77" s="838"/>
      <c r="DJ77" s="838"/>
      <c r="DK77" s="839"/>
      <c r="DL77" s="837"/>
      <c r="DM77" s="838"/>
      <c r="DN77" s="838"/>
      <c r="DO77" s="838"/>
      <c r="DP77" s="839"/>
      <c r="DQ77" s="837"/>
      <c r="DR77" s="838"/>
      <c r="DS77" s="838"/>
      <c r="DT77" s="838"/>
      <c r="DU77" s="839"/>
      <c r="DV77" s="834"/>
      <c r="DW77" s="835"/>
      <c r="DX77" s="835"/>
      <c r="DY77" s="835"/>
      <c r="DZ77" s="836"/>
      <c r="EA77" s="89"/>
    </row>
    <row r="78" spans="1:131" ht="26.25" customHeight="1" x14ac:dyDescent="0.2">
      <c r="A78" s="97">
        <v>11</v>
      </c>
      <c r="B78" s="848"/>
      <c r="C78" s="849"/>
      <c r="D78" s="849"/>
      <c r="E78" s="849"/>
      <c r="F78" s="849"/>
      <c r="G78" s="849"/>
      <c r="H78" s="849"/>
      <c r="I78" s="849"/>
      <c r="J78" s="849"/>
      <c r="K78" s="849"/>
      <c r="L78" s="849"/>
      <c r="M78" s="849"/>
      <c r="N78" s="849"/>
      <c r="O78" s="849"/>
      <c r="P78" s="850"/>
      <c r="Q78" s="851"/>
      <c r="R78" s="805"/>
      <c r="S78" s="805"/>
      <c r="T78" s="805"/>
      <c r="U78" s="805"/>
      <c r="V78" s="805"/>
      <c r="W78" s="805"/>
      <c r="X78" s="805"/>
      <c r="Y78" s="805"/>
      <c r="Z78" s="805"/>
      <c r="AA78" s="805"/>
      <c r="AB78" s="805"/>
      <c r="AC78" s="805"/>
      <c r="AD78" s="805"/>
      <c r="AE78" s="805"/>
      <c r="AF78" s="805"/>
      <c r="AG78" s="805"/>
      <c r="AH78" s="805"/>
      <c r="AI78" s="805"/>
      <c r="AJ78" s="805"/>
      <c r="AK78" s="805"/>
      <c r="AL78" s="805"/>
      <c r="AM78" s="805"/>
      <c r="AN78" s="805"/>
      <c r="AO78" s="805"/>
      <c r="AP78" s="805"/>
      <c r="AQ78" s="805"/>
      <c r="AR78" s="805"/>
      <c r="AS78" s="805"/>
      <c r="AT78" s="805"/>
      <c r="AU78" s="805"/>
      <c r="AV78" s="805"/>
      <c r="AW78" s="805"/>
      <c r="AX78" s="805"/>
      <c r="AY78" s="805"/>
      <c r="AZ78" s="807"/>
      <c r="BA78" s="807"/>
      <c r="BB78" s="807"/>
      <c r="BC78" s="807"/>
      <c r="BD78" s="808"/>
      <c r="BE78" s="100"/>
      <c r="BF78" s="100"/>
      <c r="BG78" s="100"/>
      <c r="BH78" s="100"/>
      <c r="BI78" s="100"/>
      <c r="BJ78" s="89"/>
      <c r="BK78" s="89"/>
      <c r="BL78" s="89"/>
      <c r="BM78" s="89"/>
      <c r="BN78" s="89"/>
      <c r="BO78" s="100"/>
      <c r="BP78" s="100"/>
      <c r="BQ78" s="97">
        <v>72</v>
      </c>
      <c r="BR78" s="102"/>
      <c r="BS78" s="834"/>
      <c r="BT78" s="835"/>
      <c r="BU78" s="835"/>
      <c r="BV78" s="835"/>
      <c r="BW78" s="835"/>
      <c r="BX78" s="835"/>
      <c r="BY78" s="835"/>
      <c r="BZ78" s="835"/>
      <c r="CA78" s="835"/>
      <c r="CB78" s="835"/>
      <c r="CC78" s="835"/>
      <c r="CD78" s="835"/>
      <c r="CE78" s="835"/>
      <c r="CF78" s="835"/>
      <c r="CG78" s="840"/>
      <c r="CH78" s="837"/>
      <c r="CI78" s="838"/>
      <c r="CJ78" s="838"/>
      <c r="CK78" s="838"/>
      <c r="CL78" s="839"/>
      <c r="CM78" s="837"/>
      <c r="CN78" s="838"/>
      <c r="CO78" s="838"/>
      <c r="CP78" s="838"/>
      <c r="CQ78" s="839"/>
      <c r="CR78" s="837"/>
      <c r="CS78" s="838"/>
      <c r="CT78" s="838"/>
      <c r="CU78" s="838"/>
      <c r="CV78" s="839"/>
      <c r="CW78" s="837"/>
      <c r="CX78" s="838"/>
      <c r="CY78" s="838"/>
      <c r="CZ78" s="838"/>
      <c r="DA78" s="839"/>
      <c r="DB78" s="837"/>
      <c r="DC78" s="838"/>
      <c r="DD78" s="838"/>
      <c r="DE78" s="838"/>
      <c r="DF78" s="839"/>
      <c r="DG78" s="837"/>
      <c r="DH78" s="838"/>
      <c r="DI78" s="838"/>
      <c r="DJ78" s="838"/>
      <c r="DK78" s="839"/>
      <c r="DL78" s="837"/>
      <c r="DM78" s="838"/>
      <c r="DN78" s="838"/>
      <c r="DO78" s="838"/>
      <c r="DP78" s="839"/>
      <c r="DQ78" s="837"/>
      <c r="DR78" s="838"/>
      <c r="DS78" s="838"/>
      <c r="DT78" s="838"/>
      <c r="DU78" s="839"/>
      <c r="DV78" s="834"/>
      <c r="DW78" s="835"/>
      <c r="DX78" s="835"/>
      <c r="DY78" s="835"/>
      <c r="DZ78" s="836"/>
      <c r="EA78" s="89"/>
    </row>
    <row r="79" spans="1:131" ht="26.25" customHeight="1" x14ac:dyDescent="0.2">
      <c r="A79" s="97">
        <v>12</v>
      </c>
      <c r="B79" s="848"/>
      <c r="C79" s="849"/>
      <c r="D79" s="849"/>
      <c r="E79" s="849"/>
      <c r="F79" s="849"/>
      <c r="G79" s="849"/>
      <c r="H79" s="849"/>
      <c r="I79" s="849"/>
      <c r="J79" s="849"/>
      <c r="K79" s="849"/>
      <c r="L79" s="849"/>
      <c r="M79" s="849"/>
      <c r="N79" s="849"/>
      <c r="O79" s="849"/>
      <c r="P79" s="850"/>
      <c r="Q79" s="851"/>
      <c r="R79" s="805"/>
      <c r="S79" s="805"/>
      <c r="T79" s="805"/>
      <c r="U79" s="805"/>
      <c r="V79" s="805"/>
      <c r="W79" s="805"/>
      <c r="X79" s="805"/>
      <c r="Y79" s="805"/>
      <c r="Z79" s="805"/>
      <c r="AA79" s="805"/>
      <c r="AB79" s="805"/>
      <c r="AC79" s="805"/>
      <c r="AD79" s="805"/>
      <c r="AE79" s="805"/>
      <c r="AF79" s="805"/>
      <c r="AG79" s="805"/>
      <c r="AH79" s="805"/>
      <c r="AI79" s="805"/>
      <c r="AJ79" s="805"/>
      <c r="AK79" s="805"/>
      <c r="AL79" s="805"/>
      <c r="AM79" s="805"/>
      <c r="AN79" s="805"/>
      <c r="AO79" s="805"/>
      <c r="AP79" s="805"/>
      <c r="AQ79" s="805"/>
      <c r="AR79" s="805"/>
      <c r="AS79" s="805"/>
      <c r="AT79" s="805"/>
      <c r="AU79" s="805"/>
      <c r="AV79" s="805"/>
      <c r="AW79" s="805"/>
      <c r="AX79" s="805"/>
      <c r="AY79" s="805"/>
      <c r="AZ79" s="807"/>
      <c r="BA79" s="807"/>
      <c r="BB79" s="807"/>
      <c r="BC79" s="807"/>
      <c r="BD79" s="808"/>
      <c r="BE79" s="100"/>
      <c r="BF79" s="100"/>
      <c r="BG79" s="100"/>
      <c r="BH79" s="100"/>
      <c r="BI79" s="100"/>
      <c r="BJ79" s="89"/>
      <c r="BK79" s="89"/>
      <c r="BL79" s="89"/>
      <c r="BM79" s="89"/>
      <c r="BN79" s="89"/>
      <c r="BO79" s="100"/>
      <c r="BP79" s="100"/>
      <c r="BQ79" s="97">
        <v>73</v>
      </c>
      <c r="BR79" s="102"/>
      <c r="BS79" s="834"/>
      <c r="BT79" s="835"/>
      <c r="BU79" s="835"/>
      <c r="BV79" s="835"/>
      <c r="BW79" s="835"/>
      <c r="BX79" s="835"/>
      <c r="BY79" s="835"/>
      <c r="BZ79" s="835"/>
      <c r="CA79" s="835"/>
      <c r="CB79" s="835"/>
      <c r="CC79" s="835"/>
      <c r="CD79" s="835"/>
      <c r="CE79" s="835"/>
      <c r="CF79" s="835"/>
      <c r="CG79" s="840"/>
      <c r="CH79" s="837"/>
      <c r="CI79" s="838"/>
      <c r="CJ79" s="838"/>
      <c r="CK79" s="838"/>
      <c r="CL79" s="839"/>
      <c r="CM79" s="837"/>
      <c r="CN79" s="838"/>
      <c r="CO79" s="838"/>
      <c r="CP79" s="838"/>
      <c r="CQ79" s="839"/>
      <c r="CR79" s="837"/>
      <c r="CS79" s="838"/>
      <c r="CT79" s="838"/>
      <c r="CU79" s="838"/>
      <c r="CV79" s="839"/>
      <c r="CW79" s="837"/>
      <c r="CX79" s="838"/>
      <c r="CY79" s="838"/>
      <c r="CZ79" s="838"/>
      <c r="DA79" s="839"/>
      <c r="DB79" s="837"/>
      <c r="DC79" s="838"/>
      <c r="DD79" s="838"/>
      <c r="DE79" s="838"/>
      <c r="DF79" s="839"/>
      <c r="DG79" s="837"/>
      <c r="DH79" s="838"/>
      <c r="DI79" s="838"/>
      <c r="DJ79" s="838"/>
      <c r="DK79" s="839"/>
      <c r="DL79" s="837"/>
      <c r="DM79" s="838"/>
      <c r="DN79" s="838"/>
      <c r="DO79" s="838"/>
      <c r="DP79" s="839"/>
      <c r="DQ79" s="837"/>
      <c r="DR79" s="838"/>
      <c r="DS79" s="838"/>
      <c r="DT79" s="838"/>
      <c r="DU79" s="839"/>
      <c r="DV79" s="834"/>
      <c r="DW79" s="835"/>
      <c r="DX79" s="835"/>
      <c r="DY79" s="835"/>
      <c r="DZ79" s="836"/>
      <c r="EA79" s="89"/>
    </row>
    <row r="80" spans="1:131" ht="26.25" customHeight="1" x14ac:dyDescent="0.2">
      <c r="A80" s="97">
        <v>13</v>
      </c>
      <c r="B80" s="848"/>
      <c r="C80" s="849"/>
      <c r="D80" s="849"/>
      <c r="E80" s="849"/>
      <c r="F80" s="849"/>
      <c r="G80" s="849"/>
      <c r="H80" s="849"/>
      <c r="I80" s="849"/>
      <c r="J80" s="849"/>
      <c r="K80" s="849"/>
      <c r="L80" s="849"/>
      <c r="M80" s="849"/>
      <c r="N80" s="849"/>
      <c r="O80" s="849"/>
      <c r="P80" s="850"/>
      <c r="Q80" s="851"/>
      <c r="R80" s="805"/>
      <c r="S80" s="805"/>
      <c r="T80" s="805"/>
      <c r="U80" s="805"/>
      <c r="V80" s="805"/>
      <c r="W80" s="805"/>
      <c r="X80" s="805"/>
      <c r="Y80" s="805"/>
      <c r="Z80" s="805"/>
      <c r="AA80" s="805"/>
      <c r="AB80" s="805"/>
      <c r="AC80" s="805"/>
      <c r="AD80" s="805"/>
      <c r="AE80" s="805"/>
      <c r="AF80" s="805"/>
      <c r="AG80" s="805"/>
      <c r="AH80" s="805"/>
      <c r="AI80" s="805"/>
      <c r="AJ80" s="805"/>
      <c r="AK80" s="805"/>
      <c r="AL80" s="805"/>
      <c r="AM80" s="805"/>
      <c r="AN80" s="805"/>
      <c r="AO80" s="805"/>
      <c r="AP80" s="805"/>
      <c r="AQ80" s="805"/>
      <c r="AR80" s="805"/>
      <c r="AS80" s="805"/>
      <c r="AT80" s="805"/>
      <c r="AU80" s="805"/>
      <c r="AV80" s="805"/>
      <c r="AW80" s="805"/>
      <c r="AX80" s="805"/>
      <c r="AY80" s="805"/>
      <c r="AZ80" s="807"/>
      <c r="BA80" s="807"/>
      <c r="BB80" s="807"/>
      <c r="BC80" s="807"/>
      <c r="BD80" s="808"/>
      <c r="BE80" s="100"/>
      <c r="BF80" s="100"/>
      <c r="BG80" s="100"/>
      <c r="BH80" s="100"/>
      <c r="BI80" s="100"/>
      <c r="BJ80" s="100"/>
      <c r="BK80" s="100"/>
      <c r="BL80" s="100"/>
      <c r="BM80" s="100"/>
      <c r="BN80" s="100"/>
      <c r="BO80" s="100"/>
      <c r="BP80" s="100"/>
      <c r="BQ80" s="97">
        <v>74</v>
      </c>
      <c r="BR80" s="102"/>
      <c r="BS80" s="834"/>
      <c r="BT80" s="835"/>
      <c r="BU80" s="835"/>
      <c r="BV80" s="835"/>
      <c r="BW80" s="835"/>
      <c r="BX80" s="835"/>
      <c r="BY80" s="835"/>
      <c r="BZ80" s="835"/>
      <c r="CA80" s="835"/>
      <c r="CB80" s="835"/>
      <c r="CC80" s="835"/>
      <c r="CD80" s="835"/>
      <c r="CE80" s="835"/>
      <c r="CF80" s="835"/>
      <c r="CG80" s="840"/>
      <c r="CH80" s="837"/>
      <c r="CI80" s="838"/>
      <c r="CJ80" s="838"/>
      <c r="CK80" s="838"/>
      <c r="CL80" s="839"/>
      <c r="CM80" s="837"/>
      <c r="CN80" s="838"/>
      <c r="CO80" s="838"/>
      <c r="CP80" s="838"/>
      <c r="CQ80" s="839"/>
      <c r="CR80" s="837"/>
      <c r="CS80" s="838"/>
      <c r="CT80" s="838"/>
      <c r="CU80" s="838"/>
      <c r="CV80" s="839"/>
      <c r="CW80" s="837"/>
      <c r="CX80" s="838"/>
      <c r="CY80" s="838"/>
      <c r="CZ80" s="838"/>
      <c r="DA80" s="839"/>
      <c r="DB80" s="837"/>
      <c r="DC80" s="838"/>
      <c r="DD80" s="838"/>
      <c r="DE80" s="838"/>
      <c r="DF80" s="839"/>
      <c r="DG80" s="837"/>
      <c r="DH80" s="838"/>
      <c r="DI80" s="838"/>
      <c r="DJ80" s="838"/>
      <c r="DK80" s="839"/>
      <c r="DL80" s="837"/>
      <c r="DM80" s="838"/>
      <c r="DN80" s="838"/>
      <c r="DO80" s="838"/>
      <c r="DP80" s="839"/>
      <c r="DQ80" s="837"/>
      <c r="DR80" s="838"/>
      <c r="DS80" s="838"/>
      <c r="DT80" s="838"/>
      <c r="DU80" s="839"/>
      <c r="DV80" s="834"/>
      <c r="DW80" s="835"/>
      <c r="DX80" s="835"/>
      <c r="DY80" s="835"/>
      <c r="DZ80" s="836"/>
      <c r="EA80" s="89"/>
    </row>
    <row r="81" spans="1:131" ht="26.25" customHeight="1" x14ac:dyDescent="0.2">
      <c r="A81" s="97">
        <v>14</v>
      </c>
      <c r="B81" s="848"/>
      <c r="C81" s="849"/>
      <c r="D81" s="849"/>
      <c r="E81" s="849"/>
      <c r="F81" s="849"/>
      <c r="G81" s="849"/>
      <c r="H81" s="849"/>
      <c r="I81" s="849"/>
      <c r="J81" s="849"/>
      <c r="K81" s="849"/>
      <c r="L81" s="849"/>
      <c r="M81" s="849"/>
      <c r="N81" s="849"/>
      <c r="O81" s="849"/>
      <c r="P81" s="850"/>
      <c r="Q81" s="851"/>
      <c r="R81" s="805"/>
      <c r="S81" s="805"/>
      <c r="T81" s="805"/>
      <c r="U81" s="805"/>
      <c r="V81" s="805"/>
      <c r="W81" s="805"/>
      <c r="X81" s="805"/>
      <c r="Y81" s="805"/>
      <c r="Z81" s="805"/>
      <c r="AA81" s="805"/>
      <c r="AB81" s="805"/>
      <c r="AC81" s="805"/>
      <c r="AD81" s="805"/>
      <c r="AE81" s="805"/>
      <c r="AF81" s="805"/>
      <c r="AG81" s="805"/>
      <c r="AH81" s="805"/>
      <c r="AI81" s="805"/>
      <c r="AJ81" s="805"/>
      <c r="AK81" s="805"/>
      <c r="AL81" s="805"/>
      <c r="AM81" s="805"/>
      <c r="AN81" s="805"/>
      <c r="AO81" s="805"/>
      <c r="AP81" s="805"/>
      <c r="AQ81" s="805"/>
      <c r="AR81" s="805"/>
      <c r="AS81" s="805"/>
      <c r="AT81" s="805"/>
      <c r="AU81" s="805"/>
      <c r="AV81" s="805"/>
      <c r="AW81" s="805"/>
      <c r="AX81" s="805"/>
      <c r="AY81" s="805"/>
      <c r="AZ81" s="807"/>
      <c r="BA81" s="807"/>
      <c r="BB81" s="807"/>
      <c r="BC81" s="807"/>
      <c r="BD81" s="808"/>
      <c r="BE81" s="100"/>
      <c r="BF81" s="100"/>
      <c r="BG81" s="100"/>
      <c r="BH81" s="100"/>
      <c r="BI81" s="100"/>
      <c r="BJ81" s="100"/>
      <c r="BK81" s="100"/>
      <c r="BL81" s="100"/>
      <c r="BM81" s="100"/>
      <c r="BN81" s="100"/>
      <c r="BO81" s="100"/>
      <c r="BP81" s="100"/>
      <c r="BQ81" s="97">
        <v>75</v>
      </c>
      <c r="BR81" s="102"/>
      <c r="BS81" s="834"/>
      <c r="BT81" s="835"/>
      <c r="BU81" s="835"/>
      <c r="BV81" s="835"/>
      <c r="BW81" s="835"/>
      <c r="BX81" s="835"/>
      <c r="BY81" s="835"/>
      <c r="BZ81" s="835"/>
      <c r="CA81" s="835"/>
      <c r="CB81" s="835"/>
      <c r="CC81" s="835"/>
      <c r="CD81" s="835"/>
      <c r="CE81" s="835"/>
      <c r="CF81" s="835"/>
      <c r="CG81" s="840"/>
      <c r="CH81" s="837"/>
      <c r="CI81" s="838"/>
      <c r="CJ81" s="838"/>
      <c r="CK81" s="838"/>
      <c r="CL81" s="839"/>
      <c r="CM81" s="837"/>
      <c r="CN81" s="838"/>
      <c r="CO81" s="838"/>
      <c r="CP81" s="838"/>
      <c r="CQ81" s="839"/>
      <c r="CR81" s="837"/>
      <c r="CS81" s="838"/>
      <c r="CT81" s="838"/>
      <c r="CU81" s="838"/>
      <c r="CV81" s="839"/>
      <c r="CW81" s="837"/>
      <c r="CX81" s="838"/>
      <c r="CY81" s="838"/>
      <c r="CZ81" s="838"/>
      <c r="DA81" s="839"/>
      <c r="DB81" s="837"/>
      <c r="DC81" s="838"/>
      <c r="DD81" s="838"/>
      <c r="DE81" s="838"/>
      <c r="DF81" s="839"/>
      <c r="DG81" s="837"/>
      <c r="DH81" s="838"/>
      <c r="DI81" s="838"/>
      <c r="DJ81" s="838"/>
      <c r="DK81" s="839"/>
      <c r="DL81" s="837"/>
      <c r="DM81" s="838"/>
      <c r="DN81" s="838"/>
      <c r="DO81" s="838"/>
      <c r="DP81" s="839"/>
      <c r="DQ81" s="837"/>
      <c r="DR81" s="838"/>
      <c r="DS81" s="838"/>
      <c r="DT81" s="838"/>
      <c r="DU81" s="839"/>
      <c r="DV81" s="834"/>
      <c r="DW81" s="835"/>
      <c r="DX81" s="835"/>
      <c r="DY81" s="835"/>
      <c r="DZ81" s="836"/>
      <c r="EA81" s="89"/>
    </row>
    <row r="82" spans="1:131" ht="26.25" customHeight="1" x14ac:dyDescent="0.2">
      <c r="A82" s="97">
        <v>15</v>
      </c>
      <c r="B82" s="848"/>
      <c r="C82" s="849"/>
      <c r="D82" s="849"/>
      <c r="E82" s="849"/>
      <c r="F82" s="849"/>
      <c r="G82" s="849"/>
      <c r="H82" s="849"/>
      <c r="I82" s="849"/>
      <c r="J82" s="849"/>
      <c r="K82" s="849"/>
      <c r="L82" s="849"/>
      <c r="M82" s="849"/>
      <c r="N82" s="849"/>
      <c r="O82" s="849"/>
      <c r="P82" s="850"/>
      <c r="Q82" s="851"/>
      <c r="R82" s="805"/>
      <c r="S82" s="805"/>
      <c r="T82" s="805"/>
      <c r="U82" s="805"/>
      <c r="V82" s="805"/>
      <c r="W82" s="805"/>
      <c r="X82" s="805"/>
      <c r="Y82" s="805"/>
      <c r="Z82" s="805"/>
      <c r="AA82" s="805"/>
      <c r="AB82" s="805"/>
      <c r="AC82" s="805"/>
      <c r="AD82" s="805"/>
      <c r="AE82" s="805"/>
      <c r="AF82" s="805"/>
      <c r="AG82" s="805"/>
      <c r="AH82" s="805"/>
      <c r="AI82" s="805"/>
      <c r="AJ82" s="805"/>
      <c r="AK82" s="805"/>
      <c r="AL82" s="805"/>
      <c r="AM82" s="805"/>
      <c r="AN82" s="805"/>
      <c r="AO82" s="805"/>
      <c r="AP82" s="805"/>
      <c r="AQ82" s="805"/>
      <c r="AR82" s="805"/>
      <c r="AS82" s="805"/>
      <c r="AT82" s="805"/>
      <c r="AU82" s="805"/>
      <c r="AV82" s="805"/>
      <c r="AW82" s="805"/>
      <c r="AX82" s="805"/>
      <c r="AY82" s="805"/>
      <c r="AZ82" s="807"/>
      <c r="BA82" s="807"/>
      <c r="BB82" s="807"/>
      <c r="BC82" s="807"/>
      <c r="BD82" s="808"/>
      <c r="BE82" s="100"/>
      <c r="BF82" s="100"/>
      <c r="BG82" s="100"/>
      <c r="BH82" s="100"/>
      <c r="BI82" s="100"/>
      <c r="BJ82" s="100"/>
      <c r="BK82" s="100"/>
      <c r="BL82" s="100"/>
      <c r="BM82" s="100"/>
      <c r="BN82" s="100"/>
      <c r="BO82" s="100"/>
      <c r="BP82" s="100"/>
      <c r="BQ82" s="97">
        <v>76</v>
      </c>
      <c r="BR82" s="102"/>
      <c r="BS82" s="834"/>
      <c r="BT82" s="835"/>
      <c r="BU82" s="835"/>
      <c r="BV82" s="835"/>
      <c r="BW82" s="835"/>
      <c r="BX82" s="835"/>
      <c r="BY82" s="835"/>
      <c r="BZ82" s="835"/>
      <c r="CA82" s="835"/>
      <c r="CB82" s="835"/>
      <c r="CC82" s="835"/>
      <c r="CD82" s="835"/>
      <c r="CE82" s="835"/>
      <c r="CF82" s="835"/>
      <c r="CG82" s="840"/>
      <c r="CH82" s="837"/>
      <c r="CI82" s="838"/>
      <c r="CJ82" s="838"/>
      <c r="CK82" s="838"/>
      <c r="CL82" s="839"/>
      <c r="CM82" s="837"/>
      <c r="CN82" s="838"/>
      <c r="CO82" s="838"/>
      <c r="CP82" s="838"/>
      <c r="CQ82" s="839"/>
      <c r="CR82" s="837"/>
      <c r="CS82" s="838"/>
      <c r="CT82" s="838"/>
      <c r="CU82" s="838"/>
      <c r="CV82" s="839"/>
      <c r="CW82" s="837"/>
      <c r="CX82" s="838"/>
      <c r="CY82" s="838"/>
      <c r="CZ82" s="838"/>
      <c r="DA82" s="839"/>
      <c r="DB82" s="837"/>
      <c r="DC82" s="838"/>
      <c r="DD82" s="838"/>
      <c r="DE82" s="838"/>
      <c r="DF82" s="839"/>
      <c r="DG82" s="837"/>
      <c r="DH82" s="838"/>
      <c r="DI82" s="838"/>
      <c r="DJ82" s="838"/>
      <c r="DK82" s="839"/>
      <c r="DL82" s="837"/>
      <c r="DM82" s="838"/>
      <c r="DN82" s="838"/>
      <c r="DO82" s="838"/>
      <c r="DP82" s="839"/>
      <c r="DQ82" s="837"/>
      <c r="DR82" s="838"/>
      <c r="DS82" s="838"/>
      <c r="DT82" s="838"/>
      <c r="DU82" s="839"/>
      <c r="DV82" s="834"/>
      <c r="DW82" s="835"/>
      <c r="DX82" s="835"/>
      <c r="DY82" s="835"/>
      <c r="DZ82" s="836"/>
      <c r="EA82" s="89"/>
    </row>
    <row r="83" spans="1:131" ht="26.25" customHeight="1" x14ac:dyDescent="0.2">
      <c r="A83" s="97">
        <v>16</v>
      </c>
      <c r="B83" s="848"/>
      <c r="C83" s="849"/>
      <c r="D83" s="849"/>
      <c r="E83" s="849"/>
      <c r="F83" s="849"/>
      <c r="G83" s="849"/>
      <c r="H83" s="849"/>
      <c r="I83" s="849"/>
      <c r="J83" s="849"/>
      <c r="K83" s="849"/>
      <c r="L83" s="849"/>
      <c r="M83" s="849"/>
      <c r="N83" s="849"/>
      <c r="O83" s="849"/>
      <c r="P83" s="850"/>
      <c r="Q83" s="851"/>
      <c r="R83" s="805"/>
      <c r="S83" s="805"/>
      <c r="T83" s="805"/>
      <c r="U83" s="805"/>
      <c r="V83" s="805"/>
      <c r="W83" s="805"/>
      <c r="X83" s="805"/>
      <c r="Y83" s="805"/>
      <c r="Z83" s="805"/>
      <c r="AA83" s="805"/>
      <c r="AB83" s="805"/>
      <c r="AC83" s="805"/>
      <c r="AD83" s="805"/>
      <c r="AE83" s="805"/>
      <c r="AF83" s="805"/>
      <c r="AG83" s="805"/>
      <c r="AH83" s="805"/>
      <c r="AI83" s="805"/>
      <c r="AJ83" s="805"/>
      <c r="AK83" s="805"/>
      <c r="AL83" s="805"/>
      <c r="AM83" s="805"/>
      <c r="AN83" s="805"/>
      <c r="AO83" s="805"/>
      <c r="AP83" s="805"/>
      <c r="AQ83" s="805"/>
      <c r="AR83" s="805"/>
      <c r="AS83" s="805"/>
      <c r="AT83" s="805"/>
      <c r="AU83" s="805"/>
      <c r="AV83" s="805"/>
      <c r="AW83" s="805"/>
      <c r="AX83" s="805"/>
      <c r="AY83" s="805"/>
      <c r="AZ83" s="807"/>
      <c r="BA83" s="807"/>
      <c r="BB83" s="807"/>
      <c r="BC83" s="807"/>
      <c r="BD83" s="808"/>
      <c r="BE83" s="100"/>
      <c r="BF83" s="100"/>
      <c r="BG83" s="100"/>
      <c r="BH83" s="100"/>
      <c r="BI83" s="100"/>
      <c r="BJ83" s="100"/>
      <c r="BK83" s="100"/>
      <c r="BL83" s="100"/>
      <c r="BM83" s="100"/>
      <c r="BN83" s="100"/>
      <c r="BO83" s="100"/>
      <c r="BP83" s="100"/>
      <c r="BQ83" s="97">
        <v>77</v>
      </c>
      <c r="BR83" s="102"/>
      <c r="BS83" s="834"/>
      <c r="BT83" s="835"/>
      <c r="BU83" s="835"/>
      <c r="BV83" s="835"/>
      <c r="BW83" s="835"/>
      <c r="BX83" s="835"/>
      <c r="BY83" s="835"/>
      <c r="BZ83" s="835"/>
      <c r="CA83" s="835"/>
      <c r="CB83" s="835"/>
      <c r="CC83" s="835"/>
      <c r="CD83" s="835"/>
      <c r="CE83" s="835"/>
      <c r="CF83" s="835"/>
      <c r="CG83" s="840"/>
      <c r="CH83" s="837"/>
      <c r="CI83" s="838"/>
      <c r="CJ83" s="838"/>
      <c r="CK83" s="838"/>
      <c r="CL83" s="839"/>
      <c r="CM83" s="837"/>
      <c r="CN83" s="838"/>
      <c r="CO83" s="838"/>
      <c r="CP83" s="838"/>
      <c r="CQ83" s="839"/>
      <c r="CR83" s="837"/>
      <c r="CS83" s="838"/>
      <c r="CT83" s="838"/>
      <c r="CU83" s="838"/>
      <c r="CV83" s="839"/>
      <c r="CW83" s="837"/>
      <c r="CX83" s="838"/>
      <c r="CY83" s="838"/>
      <c r="CZ83" s="838"/>
      <c r="DA83" s="839"/>
      <c r="DB83" s="837"/>
      <c r="DC83" s="838"/>
      <c r="DD83" s="838"/>
      <c r="DE83" s="838"/>
      <c r="DF83" s="839"/>
      <c r="DG83" s="837"/>
      <c r="DH83" s="838"/>
      <c r="DI83" s="838"/>
      <c r="DJ83" s="838"/>
      <c r="DK83" s="839"/>
      <c r="DL83" s="837"/>
      <c r="DM83" s="838"/>
      <c r="DN83" s="838"/>
      <c r="DO83" s="838"/>
      <c r="DP83" s="839"/>
      <c r="DQ83" s="837"/>
      <c r="DR83" s="838"/>
      <c r="DS83" s="838"/>
      <c r="DT83" s="838"/>
      <c r="DU83" s="839"/>
      <c r="DV83" s="834"/>
      <c r="DW83" s="835"/>
      <c r="DX83" s="835"/>
      <c r="DY83" s="835"/>
      <c r="DZ83" s="836"/>
      <c r="EA83" s="89"/>
    </row>
    <row r="84" spans="1:131" ht="26.25" customHeight="1" x14ac:dyDescent="0.2">
      <c r="A84" s="97">
        <v>17</v>
      </c>
      <c r="B84" s="848"/>
      <c r="C84" s="849"/>
      <c r="D84" s="849"/>
      <c r="E84" s="849"/>
      <c r="F84" s="849"/>
      <c r="G84" s="849"/>
      <c r="H84" s="849"/>
      <c r="I84" s="849"/>
      <c r="J84" s="849"/>
      <c r="K84" s="849"/>
      <c r="L84" s="849"/>
      <c r="M84" s="849"/>
      <c r="N84" s="849"/>
      <c r="O84" s="849"/>
      <c r="P84" s="850"/>
      <c r="Q84" s="851"/>
      <c r="R84" s="805"/>
      <c r="S84" s="805"/>
      <c r="T84" s="805"/>
      <c r="U84" s="805"/>
      <c r="V84" s="805"/>
      <c r="W84" s="805"/>
      <c r="X84" s="805"/>
      <c r="Y84" s="805"/>
      <c r="Z84" s="805"/>
      <c r="AA84" s="805"/>
      <c r="AB84" s="805"/>
      <c r="AC84" s="805"/>
      <c r="AD84" s="805"/>
      <c r="AE84" s="805"/>
      <c r="AF84" s="805"/>
      <c r="AG84" s="805"/>
      <c r="AH84" s="805"/>
      <c r="AI84" s="805"/>
      <c r="AJ84" s="805"/>
      <c r="AK84" s="805"/>
      <c r="AL84" s="805"/>
      <c r="AM84" s="805"/>
      <c r="AN84" s="805"/>
      <c r="AO84" s="805"/>
      <c r="AP84" s="805"/>
      <c r="AQ84" s="805"/>
      <c r="AR84" s="805"/>
      <c r="AS84" s="805"/>
      <c r="AT84" s="805"/>
      <c r="AU84" s="805"/>
      <c r="AV84" s="805"/>
      <c r="AW84" s="805"/>
      <c r="AX84" s="805"/>
      <c r="AY84" s="805"/>
      <c r="AZ84" s="807"/>
      <c r="BA84" s="807"/>
      <c r="BB84" s="807"/>
      <c r="BC84" s="807"/>
      <c r="BD84" s="808"/>
      <c r="BE84" s="100"/>
      <c r="BF84" s="100"/>
      <c r="BG84" s="100"/>
      <c r="BH84" s="100"/>
      <c r="BI84" s="100"/>
      <c r="BJ84" s="100"/>
      <c r="BK84" s="100"/>
      <c r="BL84" s="100"/>
      <c r="BM84" s="100"/>
      <c r="BN84" s="100"/>
      <c r="BO84" s="100"/>
      <c r="BP84" s="100"/>
      <c r="BQ84" s="97">
        <v>78</v>
      </c>
      <c r="BR84" s="102"/>
      <c r="BS84" s="834"/>
      <c r="BT84" s="835"/>
      <c r="BU84" s="835"/>
      <c r="BV84" s="835"/>
      <c r="BW84" s="835"/>
      <c r="BX84" s="835"/>
      <c r="BY84" s="835"/>
      <c r="BZ84" s="835"/>
      <c r="CA84" s="835"/>
      <c r="CB84" s="835"/>
      <c r="CC84" s="835"/>
      <c r="CD84" s="835"/>
      <c r="CE84" s="835"/>
      <c r="CF84" s="835"/>
      <c r="CG84" s="840"/>
      <c r="CH84" s="837"/>
      <c r="CI84" s="838"/>
      <c r="CJ84" s="838"/>
      <c r="CK84" s="838"/>
      <c r="CL84" s="839"/>
      <c r="CM84" s="837"/>
      <c r="CN84" s="838"/>
      <c r="CO84" s="838"/>
      <c r="CP84" s="838"/>
      <c r="CQ84" s="839"/>
      <c r="CR84" s="837"/>
      <c r="CS84" s="838"/>
      <c r="CT84" s="838"/>
      <c r="CU84" s="838"/>
      <c r="CV84" s="839"/>
      <c r="CW84" s="837"/>
      <c r="CX84" s="838"/>
      <c r="CY84" s="838"/>
      <c r="CZ84" s="838"/>
      <c r="DA84" s="839"/>
      <c r="DB84" s="837"/>
      <c r="DC84" s="838"/>
      <c r="DD84" s="838"/>
      <c r="DE84" s="838"/>
      <c r="DF84" s="839"/>
      <c r="DG84" s="837"/>
      <c r="DH84" s="838"/>
      <c r="DI84" s="838"/>
      <c r="DJ84" s="838"/>
      <c r="DK84" s="839"/>
      <c r="DL84" s="837"/>
      <c r="DM84" s="838"/>
      <c r="DN84" s="838"/>
      <c r="DO84" s="838"/>
      <c r="DP84" s="839"/>
      <c r="DQ84" s="837"/>
      <c r="DR84" s="838"/>
      <c r="DS84" s="838"/>
      <c r="DT84" s="838"/>
      <c r="DU84" s="839"/>
      <c r="DV84" s="834"/>
      <c r="DW84" s="835"/>
      <c r="DX84" s="835"/>
      <c r="DY84" s="835"/>
      <c r="DZ84" s="836"/>
      <c r="EA84" s="89"/>
    </row>
    <row r="85" spans="1:131" ht="26.25" customHeight="1" x14ac:dyDescent="0.2">
      <c r="A85" s="97">
        <v>18</v>
      </c>
      <c r="B85" s="848"/>
      <c r="C85" s="849"/>
      <c r="D85" s="849"/>
      <c r="E85" s="849"/>
      <c r="F85" s="849"/>
      <c r="G85" s="849"/>
      <c r="H85" s="849"/>
      <c r="I85" s="849"/>
      <c r="J85" s="849"/>
      <c r="K85" s="849"/>
      <c r="L85" s="849"/>
      <c r="M85" s="849"/>
      <c r="N85" s="849"/>
      <c r="O85" s="849"/>
      <c r="P85" s="850"/>
      <c r="Q85" s="851"/>
      <c r="R85" s="805"/>
      <c r="S85" s="805"/>
      <c r="T85" s="805"/>
      <c r="U85" s="805"/>
      <c r="V85" s="805"/>
      <c r="W85" s="805"/>
      <c r="X85" s="805"/>
      <c r="Y85" s="805"/>
      <c r="Z85" s="805"/>
      <c r="AA85" s="805"/>
      <c r="AB85" s="805"/>
      <c r="AC85" s="805"/>
      <c r="AD85" s="805"/>
      <c r="AE85" s="805"/>
      <c r="AF85" s="805"/>
      <c r="AG85" s="805"/>
      <c r="AH85" s="805"/>
      <c r="AI85" s="805"/>
      <c r="AJ85" s="805"/>
      <c r="AK85" s="805"/>
      <c r="AL85" s="805"/>
      <c r="AM85" s="805"/>
      <c r="AN85" s="805"/>
      <c r="AO85" s="805"/>
      <c r="AP85" s="805"/>
      <c r="AQ85" s="805"/>
      <c r="AR85" s="805"/>
      <c r="AS85" s="805"/>
      <c r="AT85" s="805"/>
      <c r="AU85" s="805"/>
      <c r="AV85" s="805"/>
      <c r="AW85" s="805"/>
      <c r="AX85" s="805"/>
      <c r="AY85" s="805"/>
      <c r="AZ85" s="807"/>
      <c r="BA85" s="807"/>
      <c r="BB85" s="807"/>
      <c r="BC85" s="807"/>
      <c r="BD85" s="808"/>
      <c r="BE85" s="100"/>
      <c r="BF85" s="100"/>
      <c r="BG85" s="100"/>
      <c r="BH85" s="100"/>
      <c r="BI85" s="100"/>
      <c r="BJ85" s="100"/>
      <c r="BK85" s="100"/>
      <c r="BL85" s="100"/>
      <c r="BM85" s="100"/>
      <c r="BN85" s="100"/>
      <c r="BO85" s="100"/>
      <c r="BP85" s="100"/>
      <c r="BQ85" s="97">
        <v>79</v>
      </c>
      <c r="BR85" s="102"/>
      <c r="BS85" s="834"/>
      <c r="BT85" s="835"/>
      <c r="BU85" s="835"/>
      <c r="BV85" s="835"/>
      <c r="BW85" s="835"/>
      <c r="BX85" s="835"/>
      <c r="BY85" s="835"/>
      <c r="BZ85" s="835"/>
      <c r="CA85" s="835"/>
      <c r="CB85" s="835"/>
      <c r="CC85" s="835"/>
      <c r="CD85" s="835"/>
      <c r="CE85" s="835"/>
      <c r="CF85" s="835"/>
      <c r="CG85" s="840"/>
      <c r="CH85" s="837"/>
      <c r="CI85" s="838"/>
      <c r="CJ85" s="838"/>
      <c r="CK85" s="838"/>
      <c r="CL85" s="839"/>
      <c r="CM85" s="837"/>
      <c r="CN85" s="838"/>
      <c r="CO85" s="838"/>
      <c r="CP85" s="838"/>
      <c r="CQ85" s="839"/>
      <c r="CR85" s="837"/>
      <c r="CS85" s="838"/>
      <c r="CT85" s="838"/>
      <c r="CU85" s="838"/>
      <c r="CV85" s="839"/>
      <c r="CW85" s="837"/>
      <c r="CX85" s="838"/>
      <c r="CY85" s="838"/>
      <c r="CZ85" s="838"/>
      <c r="DA85" s="839"/>
      <c r="DB85" s="837"/>
      <c r="DC85" s="838"/>
      <c r="DD85" s="838"/>
      <c r="DE85" s="838"/>
      <c r="DF85" s="839"/>
      <c r="DG85" s="837"/>
      <c r="DH85" s="838"/>
      <c r="DI85" s="838"/>
      <c r="DJ85" s="838"/>
      <c r="DK85" s="839"/>
      <c r="DL85" s="837"/>
      <c r="DM85" s="838"/>
      <c r="DN85" s="838"/>
      <c r="DO85" s="838"/>
      <c r="DP85" s="839"/>
      <c r="DQ85" s="837"/>
      <c r="DR85" s="838"/>
      <c r="DS85" s="838"/>
      <c r="DT85" s="838"/>
      <c r="DU85" s="839"/>
      <c r="DV85" s="834"/>
      <c r="DW85" s="835"/>
      <c r="DX85" s="835"/>
      <c r="DY85" s="835"/>
      <c r="DZ85" s="836"/>
      <c r="EA85" s="89"/>
    </row>
    <row r="86" spans="1:131" ht="26.25" customHeight="1" x14ac:dyDescent="0.2">
      <c r="A86" s="97">
        <v>19</v>
      </c>
      <c r="B86" s="848"/>
      <c r="C86" s="849"/>
      <c r="D86" s="849"/>
      <c r="E86" s="849"/>
      <c r="F86" s="849"/>
      <c r="G86" s="849"/>
      <c r="H86" s="849"/>
      <c r="I86" s="849"/>
      <c r="J86" s="849"/>
      <c r="K86" s="849"/>
      <c r="L86" s="849"/>
      <c r="M86" s="849"/>
      <c r="N86" s="849"/>
      <c r="O86" s="849"/>
      <c r="P86" s="850"/>
      <c r="Q86" s="851"/>
      <c r="R86" s="805"/>
      <c r="S86" s="805"/>
      <c r="T86" s="805"/>
      <c r="U86" s="805"/>
      <c r="V86" s="805"/>
      <c r="W86" s="805"/>
      <c r="X86" s="805"/>
      <c r="Y86" s="805"/>
      <c r="Z86" s="805"/>
      <c r="AA86" s="805"/>
      <c r="AB86" s="805"/>
      <c r="AC86" s="805"/>
      <c r="AD86" s="805"/>
      <c r="AE86" s="805"/>
      <c r="AF86" s="805"/>
      <c r="AG86" s="805"/>
      <c r="AH86" s="805"/>
      <c r="AI86" s="805"/>
      <c r="AJ86" s="805"/>
      <c r="AK86" s="805"/>
      <c r="AL86" s="805"/>
      <c r="AM86" s="805"/>
      <c r="AN86" s="805"/>
      <c r="AO86" s="805"/>
      <c r="AP86" s="805"/>
      <c r="AQ86" s="805"/>
      <c r="AR86" s="805"/>
      <c r="AS86" s="805"/>
      <c r="AT86" s="805"/>
      <c r="AU86" s="805"/>
      <c r="AV86" s="805"/>
      <c r="AW86" s="805"/>
      <c r="AX86" s="805"/>
      <c r="AY86" s="805"/>
      <c r="AZ86" s="807"/>
      <c r="BA86" s="807"/>
      <c r="BB86" s="807"/>
      <c r="BC86" s="807"/>
      <c r="BD86" s="808"/>
      <c r="BE86" s="100"/>
      <c r="BF86" s="100"/>
      <c r="BG86" s="100"/>
      <c r="BH86" s="100"/>
      <c r="BI86" s="100"/>
      <c r="BJ86" s="100"/>
      <c r="BK86" s="100"/>
      <c r="BL86" s="100"/>
      <c r="BM86" s="100"/>
      <c r="BN86" s="100"/>
      <c r="BO86" s="100"/>
      <c r="BP86" s="100"/>
      <c r="BQ86" s="97">
        <v>80</v>
      </c>
      <c r="BR86" s="102"/>
      <c r="BS86" s="834"/>
      <c r="BT86" s="835"/>
      <c r="BU86" s="835"/>
      <c r="BV86" s="835"/>
      <c r="BW86" s="835"/>
      <c r="BX86" s="835"/>
      <c r="BY86" s="835"/>
      <c r="BZ86" s="835"/>
      <c r="CA86" s="835"/>
      <c r="CB86" s="835"/>
      <c r="CC86" s="835"/>
      <c r="CD86" s="835"/>
      <c r="CE86" s="835"/>
      <c r="CF86" s="835"/>
      <c r="CG86" s="840"/>
      <c r="CH86" s="837"/>
      <c r="CI86" s="838"/>
      <c r="CJ86" s="838"/>
      <c r="CK86" s="838"/>
      <c r="CL86" s="839"/>
      <c r="CM86" s="837"/>
      <c r="CN86" s="838"/>
      <c r="CO86" s="838"/>
      <c r="CP86" s="838"/>
      <c r="CQ86" s="839"/>
      <c r="CR86" s="837"/>
      <c r="CS86" s="838"/>
      <c r="CT86" s="838"/>
      <c r="CU86" s="838"/>
      <c r="CV86" s="839"/>
      <c r="CW86" s="837"/>
      <c r="CX86" s="838"/>
      <c r="CY86" s="838"/>
      <c r="CZ86" s="838"/>
      <c r="DA86" s="839"/>
      <c r="DB86" s="837"/>
      <c r="DC86" s="838"/>
      <c r="DD86" s="838"/>
      <c r="DE86" s="838"/>
      <c r="DF86" s="839"/>
      <c r="DG86" s="837"/>
      <c r="DH86" s="838"/>
      <c r="DI86" s="838"/>
      <c r="DJ86" s="838"/>
      <c r="DK86" s="839"/>
      <c r="DL86" s="837"/>
      <c r="DM86" s="838"/>
      <c r="DN86" s="838"/>
      <c r="DO86" s="838"/>
      <c r="DP86" s="839"/>
      <c r="DQ86" s="837"/>
      <c r="DR86" s="838"/>
      <c r="DS86" s="838"/>
      <c r="DT86" s="838"/>
      <c r="DU86" s="839"/>
      <c r="DV86" s="834"/>
      <c r="DW86" s="835"/>
      <c r="DX86" s="835"/>
      <c r="DY86" s="835"/>
      <c r="DZ86" s="836"/>
      <c r="EA86" s="89"/>
    </row>
    <row r="87" spans="1:131" ht="26.25" customHeight="1" x14ac:dyDescent="0.2">
      <c r="A87" s="103">
        <v>20</v>
      </c>
      <c r="B87" s="855"/>
      <c r="C87" s="856"/>
      <c r="D87" s="856"/>
      <c r="E87" s="856"/>
      <c r="F87" s="856"/>
      <c r="G87" s="856"/>
      <c r="H87" s="856"/>
      <c r="I87" s="856"/>
      <c r="J87" s="856"/>
      <c r="K87" s="856"/>
      <c r="L87" s="856"/>
      <c r="M87" s="856"/>
      <c r="N87" s="856"/>
      <c r="O87" s="856"/>
      <c r="P87" s="857"/>
      <c r="Q87" s="858"/>
      <c r="R87" s="859"/>
      <c r="S87" s="859"/>
      <c r="T87" s="859"/>
      <c r="U87" s="859"/>
      <c r="V87" s="859"/>
      <c r="W87" s="859"/>
      <c r="X87" s="859"/>
      <c r="Y87" s="859"/>
      <c r="Z87" s="859"/>
      <c r="AA87" s="859"/>
      <c r="AB87" s="859"/>
      <c r="AC87" s="859"/>
      <c r="AD87" s="859"/>
      <c r="AE87" s="859"/>
      <c r="AF87" s="859"/>
      <c r="AG87" s="859"/>
      <c r="AH87" s="859"/>
      <c r="AI87" s="859"/>
      <c r="AJ87" s="859"/>
      <c r="AK87" s="859"/>
      <c r="AL87" s="859"/>
      <c r="AM87" s="859"/>
      <c r="AN87" s="859"/>
      <c r="AO87" s="859"/>
      <c r="AP87" s="859"/>
      <c r="AQ87" s="859"/>
      <c r="AR87" s="859"/>
      <c r="AS87" s="859"/>
      <c r="AT87" s="859"/>
      <c r="AU87" s="859"/>
      <c r="AV87" s="859"/>
      <c r="AW87" s="859"/>
      <c r="AX87" s="859"/>
      <c r="AY87" s="859"/>
      <c r="AZ87" s="860"/>
      <c r="BA87" s="860"/>
      <c r="BB87" s="860"/>
      <c r="BC87" s="860"/>
      <c r="BD87" s="861"/>
      <c r="BE87" s="100"/>
      <c r="BF87" s="100"/>
      <c r="BG87" s="100"/>
      <c r="BH87" s="100"/>
      <c r="BI87" s="100"/>
      <c r="BJ87" s="100"/>
      <c r="BK87" s="100"/>
      <c r="BL87" s="100"/>
      <c r="BM87" s="100"/>
      <c r="BN87" s="100"/>
      <c r="BO87" s="100"/>
      <c r="BP87" s="100"/>
      <c r="BQ87" s="97">
        <v>81</v>
      </c>
      <c r="BR87" s="102"/>
      <c r="BS87" s="834"/>
      <c r="BT87" s="835"/>
      <c r="BU87" s="835"/>
      <c r="BV87" s="835"/>
      <c r="BW87" s="835"/>
      <c r="BX87" s="835"/>
      <c r="BY87" s="835"/>
      <c r="BZ87" s="835"/>
      <c r="CA87" s="835"/>
      <c r="CB87" s="835"/>
      <c r="CC87" s="835"/>
      <c r="CD87" s="835"/>
      <c r="CE87" s="835"/>
      <c r="CF87" s="835"/>
      <c r="CG87" s="840"/>
      <c r="CH87" s="837"/>
      <c r="CI87" s="838"/>
      <c r="CJ87" s="838"/>
      <c r="CK87" s="838"/>
      <c r="CL87" s="839"/>
      <c r="CM87" s="837"/>
      <c r="CN87" s="838"/>
      <c r="CO87" s="838"/>
      <c r="CP87" s="838"/>
      <c r="CQ87" s="839"/>
      <c r="CR87" s="837"/>
      <c r="CS87" s="838"/>
      <c r="CT87" s="838"/>
      <c r="CU87" s="838"/>
      <c r="CV87" s="839"/>
      <c r="CW87" s="837"/>
      <c r="CX87" s="838"/>
      <c r="CY87" s="838"/>
      <c r="CZ87" s="838"/>
      <c r="DA87" s="839"/>
      <c r="DB87" s="837"/>
      <c r="DC87" s="838"/>
      <c r="DD87" s="838"/>
      <c r="DE87" s="838"/>
      <c r="DF87" s="839"/>
      <c r="DG87" s="837"/>
      <c r="DH87" s="838"/>
      <c r="DI87" s="838"/>
      <c r="DJ87" s="838"/>
      <c r="DK87" s="839"/>
      <c r="DL87" s="837"/>
      <c r="DM87" s="838"/>
      <c r="DN87" s="838"/>
      <c r="DO87" s="838"/>
      <c r="DP87" s="839"/>
      <c r="DQ87" s="837"/>
      <c r="DR87" s="838"/>
      <c r="DS87" s="838"/>
      <c r="DT87" s="838"/>
      <c r="DU87" s="839"/>
      <c r="DV87" s="834"/>
      <c r="DW87" s="835"/>
      <c r="DX87" s="835"/>
      <c r="DY87" s="835"/>
      <c r="DZ87" s="836"/>
      <c r="EA87" s="89"/>
    </row>
    <row r="88" spans="1:131" ht="26.25" customHeight="1" thickBot="1" x14ac:dyDescent="0.25">
      <c r="A88" s="99" t="s">
        <v>325</v>
      </c>
      <c r="B88" s="764" t="s">
        <v>362</v>
      </c>
      <c r="C88" s="765"/>
      <c r="D88" s="765"/>
      <c r="E88" s="765"/>
      <c r="F88" s="765"/>
      <c r="G88" s="765"/>
      <c r="H88" s="765"/>
      <c r="I88" s="765"/>
      <c r="J88" s="765"/>
      <c r="K88" s="765"/>
      <c r="L88" s="765"/>
      <c r="M88" s="765"/>
      <c r="N88" s="765"/>
      <c r="O88" s="765"/>
      <c r="P88" s="766"/>
      <c r="Q88" s="815"/>
      <c r="R88" s="816"/>
      <c r="S88" s="816"/>
      <c r="T88" s="816"/>
      <c r="U88" s="816"/>
      <c r="V88" s="816"/>
      <c r="W88" s="816"/>
      <c r="X88" s="816"/>
      <c r="Y88" s="816"/>
      <c r="Z88" s="816"/>
      <c r="AA88" s="816"/>
      <c r="AB88" s="816"/>
      <c r="AC88" s="816"/>
      <c r="AD88" s="816"/>
      <c r="AE88" s="816"/>
      <c r="AF88" s="819"/>
      <c r="AG88" s="819"/>
      <c r="AH88" s="819"/>
      <c r="AI88" s="819"/>
      <c r="AJ88" s="819"/>
      <c r="AK88" s="816"/>
      <c r="AL88" s="816"/>
      <c r="AM88" s="816"/>
      <c r="AN88" s="816"/>
      <c r="AO88" s="816"/>
      <c r="AP88" s="819"/>
      <c r="AQ88" s="819"/>
      <c r="AR88" s="819"/>
      <c r="AS88" s="819"/>
      <c r="AT88" s="819"/>
      <c r="AU88" s="819"/>
      <c r="AV88" s="819"/>
      <c r="AW88" s="819"/>
      <c r="AX88" s="819"/>
      <c r="AY88" s="819"/>
      <c r="AZ88" s="824"/>
      <c r="BA88" s="824"/>
      <c r="BB88" s="824"/>
      <c r="BC88" s="824"/>
      <c r="BD88" s="825"/>
      <c r="BE88" s="100"/>
      <c r="BF88" s="100"/>
      <c r="BG88" s="100"/>
      <c r="BH88" s="100"/>
      <c r="BI88" s="100"/>
      <c r="BJ88" s="100"/>
      <c r="BK88" s="100"/>
      <c r="BL88" s="100"/>
      <c r="BM88" s="100"/>
      <c r="BN88" s="100"/>
      <c r="BO88" s="100"/>
      <c r="BP88" s="100"/>
      <c r="BQ88" s="97">
        <v>82</v>
      </c>
      <c r="BR88" s="102"/>
      <c r="BS88" s="834"/>
      <c r="BT88" s="835"/>
      <c r="BU88" s="835"/>
      <c r="BV88" s="835"/>
      <c r="BW88" s="835"/>
      <c r="BX88" s="835"/>
      <c r="BY88" s="835"/>
      <c r="BZ88" s="835"/>
      <c r="CA88" s="835"/>
      <c r="CB88" s="835"/>
      <c r="CC88" s="835"/>
      <c r="CD88" s="835"/>
      <c r="CE88" s="835"/>
      <c r="CF88" s="835"/>
      <c r="CG88" s="840"/>
      <c r="CH88" s="837"/>
      <c r="CI88" s="838"/>
      <c r="CJ88" s="838"/>
      <c r="CK88" s="838"/>
      <c r="CL88" s="839"/>
      <c r="CM88" s="837"/>
      <c r="CN88" s="838"/>
      <c r="CO88" s="838"/>
      <c r="CP88" s="838"/>
      <c r="CQ88" s="839"/>
      <c r="CR88" s="837"/>
      <c r="CS88" s="838"/>
      <c r="CT88" s="838"/>
      <c r="CU88" s="838"/>
      <c r="CV88" s="839"/>
      <c r="CW88" s="837"/>
      <c r="CX88" s="838"/>
      <c r="CY88" s="838"/>
      <c r="CZ88" s="838"/>
      <c r="DA88" s="839"/>
      <c r="DB88" s="837"/>
      <c r="DC88" s="838"/>
      <c r="DD88" s="838"/>
      <c r="DE88" s="838"/>
      <c r="DF88" s="839"/>
      <c r="DG88" s="837"/>
      <c r="DH88" s="838"/>
      <c r="DI88" s="838"/>
      <c r="DJ88" s="838"/>
      <c r="DK88" s="839"/>
      <c r="DL88" s="837"/>
      <c r="DM88" s="838"/>
      <c r="DN88" s="838"/>
      <c r="DO88" s="838"/>
      <c r="DP88" s="839"/>
      <c r="DQ88" s="837"/>
      <c r="DR88" s="838"/>
      <c r="DS88" s="838"/>
      <c r="DT88" s="838"/>
      <c r="DU88" s="839"/>
      <c r="DV88" s="834"/>
      <c r="DW88" s="835"/>
      <c r="DX88" s="835"/>
      <c r="DY88" s="835"/>
      <c r="DZ88" s="836"/>
      <c r="EA88" s="89"/>
    </row>
    <row r="89" spans="1:131" ht="26.25" hidden="1" customHeight="1" x14ac:dyDescent="0.2">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834"/>
      <c r="BT89" s="835"/>
      <c r="BU89" s="835"/>
      <c r="BV89" s="835"/>
      <c r="BW89" s="835"/>
      <c r="BX89" s="835"/>
      <c r="BY89" s="835"/>
      <c r="BZ89" s="835"/>
      <c r="CA89" s="835"/>
      <c r="CB89" s="835"/>
      <c r="CC89" s="835"/>
      <c r="CD89" s="835"/>
      <c r="CE89" s="835"/>
      <c r="CF89" s="835"/>
      <c r="CG89" s="840"/>
      <c r="CH89" s="837"/>
      <c r="CI89" s="838"/>
      <c r="CJ89" s="838"/>
      <c r="CK89" s="838"/>
      <c r="CL89" s="839"/>
      <c r="CM89" s="837"/>
      <c r="CN89" s="838"/>
      <c r="CO89" s="838"/>
      <c r="CP89" s="838"/>
      <c r="CQ89" s="839"/>
      <c r="CR89" s="837"/>
      <c r="CS89" s="838"/>
      <c r="CT89" s="838"/>
      <c r="CU89" s="838"/>
      <c r="CV89" s="839"/>
      <c r="CW89" s="837"/>
      <c r="CX89" s="838"/>
      <c r="CY89" s="838"/>
      <c r="CZ89" s="838"/>
      <c r="DA89" s="839"/>
      <c r="DB89" s="837"/>
      <c r="DC89" s="838"/>
      <c r="DD89" s="838"/>
      <c r="DE89" s="838"/>
      <c r="DF89" s="839"/>
      <c r="DG89" s="837"/>
      <c r="DH89" s="838"/>
      <c r="DI89" s="838"/>
      <c r="DJ89" s="838"/>
      <c r="DK89" s="839"/>
      <c r="DL89" s="837"/>
      <c r="DM89" s="838"/>
      <c r="DN89" s="838"/>
      <c r="DO89" s="838"/>
      <c r="DP89" s="839"/>
      <c r="DQ89" s="837"/>
      <c r="DR89" s="838"/>
      <c r="DS89" s="838"/>
      <c r="DT89" s="838"/>
      <c r="DU89" s="839"/>
      <c r="DV89" s="834"/>
      <c r="DW89" s="835"/>
      <c r="DX89" s="835"/>
      <c r="DY89" s="835"/>
      <c r="DZ89" s="836"/>
      <c r="EA89" s="89"/>
    </row>
    <row r="90" spans="1:131" ht="26.25" hidden="1" customHeight="1" x14ac:dyDescent="0.2">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834"/>
      <c r="BT90" s="835"/>
      <c r="BU90" s="835"/>
      <c r="BV90" s="835"/>
      <c r="BW90" s="835"/>
      <c r="BX90" s="835"/>
      <c r="BY90" s="835"/>
      <c r="BZ90" s="835"/>
      <c r="CA90" s="835"/>
      <c r="CB90" s="835"/>
      <c r="CC90" s="835"/>
      <c r="CD90" s="835"/>
      <c r="CE90" s="835"/>
      <c r="CF90" s="835"/>
      <c r="CG90" s="840"/>
      <c r="CH90" s="837"/>
      <c r="CI90" s="838"/>
      <c r="CJ90" s="838"/>
      <c r="CK90" s="838"/>
      <c r="CL90" s="839"/>
      <c r="CM90" s="837"/>
      <c r="CN90" s="838"/>
      <c r="CO90" s="838"/>
      <c r="CP90" s="838"/>
      <c r="CQ90" s="839"/>
      <c r="CR90" s="837"/>
      <c r="CS90" s="838"/>
      <c r="CT90" s="838"/>
      <c r="CU90" s="838"/>
      <c r="CV90" s="839"/>
      <c r="CW90" s="837"/>
      <c r="CX90" s="838"/>
      <c r="CY90" s="838"/>
      <c r="CZ90" s="838"/>
      <c r="DA90" s="839"/>
      <c r="DB90" s="837"/>
      <c r="DC90" s="838"/>
      <c r="DD90" s="838"/>
      <c r="DE90" s="838"/>
      <c r="DF90" s="839"/>
      <c r="DG90" s="837"/>
      <c r="DH90" s="838"/>
      <c r="DI90" s="838"/>
      <c r="DJ90" s="838"/>
      <c r="DK90" s="839"/>
      <c r="DL90" s="837"/>
      <c r="DM90" s="838"/>
      <c r="DN90" s="838"/>
      <c r="DO90" s="838"/>
      <c r="DP90" s="839"/>
      <c r="DQ90" s="837"/>
      <c r="DR90" s="838"/>
      <c r="DS90" s="838"/>
      <c r="DT90" s="838"/>
      <c r="DU90" s="839"/>
      <c r="DV90" s="834"/>
      <c r="DW90" s="835"/>
      <c r="DX90" s="835"/>
      <c r="DY90" s="835"/>
      <c r="DZ90" s="836"/>
      <c r="EA90" s="89"/>
    </row>
    <row r="91" spans="1:131" ht="26.25" hidden="1" customHeight="1" x14ac:dyDescent="0.2">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834"/>
      <c r="BT91" s="835"/>
      <c r="BU91" s="835"/>
      <c r="BV91" s="835"/>
      <c r="BW91" s="835"/>
      <c r="BX91" s="835"/>
      <c r="BY91" s="835"/>
      <c r="BZ91" s="835"/>
      <c r="CA91" s="835"/>
      <c r="CB91" s="835"/>
      <c r="CC91" s="835"/>
      <c r="CD91" s="835"/>
      <c r="CE91" s="835"/>
      <c r="CF91" s="835"/>
      <c r="CG91" s="840"/>
      <c r="CH91" s="837"/>
      <c r="CI91" s="838"/>
      <c r="CJ91" s="838"/>
      <c r="CK91" s="838"/>
      <c r="CL91" s="839"/>
      <c r="CM91" s="837"/>
      <c r="CN91" s="838"/>
      <c r="CO91" s="838"/>
      <c r="CP91" s="838"/>
      <c r="CQ91" s="839"/>
      <c r="CR91" s="837"/>
      <c r="CS91" s="838"/>
      <c r="CT91" s="838"/>
      <c r="CU91" s="838"/>
      <c r="CV91" s="839"/>
      <c r="CW91" s="837"/>
      <c r="CX91" s="838"/>
      <c r="CY91" s="838"/>
      <c r="CZ91" s="838"/>
      <c r="DA91" s="839"/>
      <c r="DB91" s="837"/>
      <c r="DC91" s="838"/>
      <c r="DD91" s="838"/>
      <c r="DE91" s="838"/>
      <c r="DF91" s="839"/>
      <c r="DG91" s="837"/>
      <c r="DH91" s="838"/>
      <c r="DI91" s="838"/>
      <c r="DJ91" s="838"/>
      <c r="DK91" s="839"/>
      <c r="DL91" s="837"/>
      <c r="DM91" s="838"/>
      <c r="DN91" s="838"/>
      <c r="DO91" s="838"/>
      <c r="DP91" s="839"/>
      <c r="DQ91" s="837"/>
      <c r="DR91" s="838"/>
      <c r="DS91" s="838"/>
      <c r="DT91" s="838"/>
      <c r="DU91" s="839"/>
      <c r="DV91" s="834"/>
      <c r="DW91" s="835"/>
      <c r="DX91" s="835"/>
      <c r="DY91" s="835"/>
      <c r="DZ91" s="836"/>
      <c r="EA91" s="89"/>
    </row>
    <row r="92" spans="1:131" ht="26.25" hidden="1" customHeight="1" x14ac:dyDescent="0.2">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834"/>
      <c r="BT92" s="835"/>
      <c r="BU92" s="835"/>
      <c r="BV92" s="835"/>
      <c r="BW92" s="835"/>
      <c r="BX92" s="835"/>
      <c r="BY92" s="835"/>
      <c r="BZ92" s="835"/>
      <c r="CA92" s="835"/>
      <c r="CB92" s="835"/>
      <c r="CC92" s="835"/>
      <c r="CD92" s="835"/>
      <c r="CE92" s="835"/>
      <c r="CF92" s="835"/>
      <c r="CG92" s="840"/>
      <c r="CH92" s="837"/>
      <c r="CI92" s="838"/>
      <c r="CJ92" s="838"/>
      <c r="CK92" s="838"/>
      <c r="CL92" s="839"/>
      <c r="CM92" s="837"/>
      <c r="CN92" s="838"/>
      <c r="CO92" s="838"/>
      <c r="CP92" s="838"/>
      <c r="CQ92" s="839"/>
      <c r="CR92" s="837"/>
      <c r="CS92" s="838"/>
      <c r="CT92" s="838"/>
      <c r="CU92" s="838"/>
      <c r="CV92" s="839"/>
      <c r="CW92" s="837"/>
      <c r="CX92" s="838"/>
      <c r="CY92" s="838"/>
      <c r="CZ92" s="838"/>
      <c r="DA92" s="839"/>
      <c r="DB92" s="837"/>
      <c r="DC92" s="838"/>
      <c r="DD92" s="838"/>
      <c r="DE92" s="838"/>
      <c r="DF92" s="839"/>
      <c r="DG92" s="837"/>
      <c r="DH92" s="838"/>
      <c r="DI92" s="838"/>
      <c r="DJ92" s="838"/>
      <c r="DK92" s="839"/>
      <c r="DL92" s="837"/>
      <c r="DM92" s="838"/>
      <c r="DN92" s="838"/>
      <c r="DO92" s="838"/>
      <c r="DP92" s="839"/>
      <c r="DQ92" s="837"/>
      <c r="DR92" s="838"/>
      <c r="DS92" s="838"/>
      <c r="DT92" s="838"/>
      <c r="DU92" s="839"/>
      <c r="DV92" s="834"/>
      <c r="DW92" s="835"/>
      <c r="DX92" s="835"/>
      <c r="DY92" s="835"/>
      <c r="DZ92" s="836"/>
      <c r="EA92" s="89"/>
    </row>
    <row r="93" spans="1:131" ht="26.25" hidden="1" customHeight="1" x14ac:dyDescent="0.2">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834"/>
      <c r="BT93" s="835"/>
      <c r="BU93" s="835"/>
      <c r="BV93" s="835"/>
      <c r="BW93" s="835"/>
      <c r="BX93" s="835"/>
      <c r="BY93" s="835"/>
      <c r="BZ93" s="835"/>
      <c r="CA93" s="835"/>
      <c r="CB93" s="835"/>
      <c r="CC93" s="835"/>
      <c r="CD93" s="835"/>
      <c r="CE93" s="835"/>
      <c r="CF93" s="835"/>
      <c r="CG93" s="840"/>
      <c r="CH93" s="837"/>
      <c r="CI93" s="838"/>
      <c r="CJ93" s="838"/>
      <c r="CK93" s="838"/>
      <c r="CL93" s="839"/>
      <c r="CM93" s="837"/>
      <c r="CN93" s="838"/>
      <c r="CO93" s="838"/>
      <c r="CP93" s="838"/>
      <c r="CQ93" s="839"/>
      <c r="CR93" s="837"/>
      <c r="CS93" s="838"/>
      <c r="CT93" s="838"/>
      <c r="CU93" s="838"/>
      <c r="CV93" s="839"/>
      <c r="CW93" s="837"/>
      <c r="CX93" s="838"/>
      <c r="CY93" s="838"/>
      <c r="CZ93" s="838"/>
      <c r="DA93" s="839"/>
      <c r="DB93" s="837"/>
      <c r="DC93" s="838"/>
      <c r="DD93" s="838"/>
      <c r="DE93" s="838"/>
      <c r="DF93" s="839"/>
      <c r="DG93" s="837"/>
      <c r="DH93" s="838"/>
      <c r="DI93" s="838"/>
      <c r="DJ93" s="838"/>
      <c r="DK93" s="839"/>
      <c r="DL93" s="837"/>
      <c r="DM93" s="838"/>
      <c r="DN93" s="838"/>
      <c r="DO93" s="838"/>
      <c r="DP93" s="839"/>
      <c r="DQ93" s="837"/>
      <c r="DR93" s="838"/>
      <c r="DS93" s="838"/>
      <c r="DT93" s="838"/>
      <c r="DU93" s="839"/>
      <c r="DV93" s="834"/>
      <c r="DW93" s="835"/>
      <c r="DX93" s="835"/>
      <c r="DY93" s="835"/>
      <c r="DZ93" s="836"/>
      <c r="EA93" s="89"/>
    </row>
    <row r="94" spans="1:131" ht="26.25" hidden="1" customHeight="1" x14ac:dyDescent="0.2">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834"/>
      <c r="BT94" s="835"/>
      <c r="BU94" s="835"/>
      <c r="BV94" s="835"/>
      <c r="BW94" s="835"/>
      <c r="BX94" s="835"/>
      <c r="BY94" s="835"/>
      <c r="BZ94" s="835"/>
      <c r="CA94" s="835"/>
      <c r="CB94" s="835"/>
      <c r="CC94" s="835"/>
      <c r="CD94" s="835"/>
      <c r="CE94" s="835"/>
      <c r="CF94" s="835"/>
      <c r="CG94" s="840"/>
      <c r="CH94" s="837"/>
      <c r="CI94" s="838"/>
      <c r="CJ94" s="838"/>
      <c r="CK94" s="838"/>
      <c r="CL94" s="839"/>
      <c r="CM94" s="837"/>
      <c r="CN94" s="838"/>
      <c r="CO94" s="838"/>
      <c r="CP94" s="838"/>
      <c r="CQ94" s="839"/>
      <c r="CR94" s="837"/>
      <c r="CS94" s="838"/>
      <c r="CT94" s="838"/>
      <c r="CU94" s="838"/>
      <c r="CV94" s="839"/>
      <c r="CW94" s="837"/>
      <c r="CX94" s="838"/>
      <c r="CY94" s="838"/>
      <c r="CZ94" s="838"/>
      <c r="DA94" s="839"/>
      <c r="DB94" s="837"/>
      <c r="DC94" s="838"/>
      <c r="DD94" s="838"/>
      <c r="DE94" s="838"/>
      <c r="DF94" s="839"/>
      <c r="DG94" s="837"/>
      <c r="DH94" s="838"/>
      <c r="DI94" s="838"/>
      <c r="DJ94" s="838"/>
      <c r="DK94" s="839"/>
      <c r="DL94" s="837"/>
      <c r="DM94" s="838"/>
      <c r="DN94" s="838"/>
      <c r="DO94" s="838"/>
      <c r="DP94" s="839"/>
      <c r="DQ94" s="837"/>
      <c r="DR94" s="838"/>
      <c r="DS94" s="838"/>
      <c r="DT94" s="838"/>
      <c r="DU94" s="839"/>
      <c r="DV94" s="834"/>
      <c r="DW94" s="835"/>
      <c r="DX94" s="835"/>
      <c r="DY94" s="835"/>
      <c r="DZ94" s="836"/>
      <c r="EA94" s="89"/>
    </row>
    <row r="95" spans="1:131" ht="26.25" hidden="1" customHeight="1" x14ac:dyDescent="0.2">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834"/>
      <c r="BT95" s="835"/>
      <c r="BU95" s="835"/>
      <c r="BV95" s="835"/>
      <c r="BW95" s="835"/>
      <c r="BX95" s="835"/>
      <c r="BY95" s="835"/>
      <c r="BZ95" s="835"/>
      <c r="CA95" s="835"/>
      <c r="CB95" s="835"/>
      <c r="CC95" s="835"/>
      <c r="CD95" s="835"/>
      <c r="CE95" s="835"/>
      <c r="CF95" s="835"/>
      <c r="CG95" s="840"/>
      <c r="CH95" s="837"/>
      <c r="CI95" s="838"/>
      <c r="CJ95" s="838"/>
      <c r="CK95" s="838"/>
      <c r="CL95" s="839"/>
      <c r="CM95" s="837"/>
      <c r="CN95" s="838"/>
      <c r="CO95" s="838"/>
      <c r="CP95" s="838"/>
      <c r="CQ95" s="839"/>
      <c r="CR95" s="837"/>
      <c r="CS95" s="838"/>
      <c r="CT95" s="838"/>
      <c r="CU95" s="838"/>
      <c r="CV95" s="839"/>
      <c r="CW95" s="837"/>
      <c r="CX95" s="838"/>
      <c r="CY95" s="838"/>
      <c r="CZ95" s="838"/>
      <c r="DA95" s="839"/>
      <c r="DB95" s="837"/>
      <c r="DC95" s="838"/>
      <c r="DD95" s="838"/>
      <c r="DE95" s="838"/>
      <c r="DF95" s="839"/>
      <c r="DG95" s="837"/>
      <c r="DH95" s="838"/>
      <c r="DI95" s="838"/>
      <c r="DJ95" s="838"/>
      <c r="DK95" s="839"/>
      <c r="DL95" s="837"/>
      <c r="DM95" s="838"/>
      <c r="DN95" s="838"/>
      <c r="DO95" s="838"/>
      <c r="DP95" s="839"/>
      <c r="DQ95" s="837"/>
      <c r="DR95" s="838"/>
      <c r="DS95" s="838"/>
      <c r="DT95" s="838"/>
      <c r="DU95" s="839"/>
      <c r="DV95" s="834"/>
      <c r="DW95" s="835"/>
      <c r="DX95" s="835"/>
      <c r="DY95" s="835"/>
      <c r="DZ95" s="836"/>
      <c r="EA95" s="89"/>
    </row>
    <row r="96" spans="1:131" ht="26.25" hidden="1" customHeight="1" x14ac:dyDescent="0.2">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834"/>
      <c r="BT96" s="835"/>
      <c r="BU96" s="835"/>
      <c r="BV96" s="835"/>
      <c r="BW96" s="835"/>
      <c r="BX96" s="835"/>
      <c r="BY96" s="835"/>
      <c r="BZ96" s="835"/>
      <c r="CA96" s="835"/>
      <c r="CB96" s="835"/>
      <c r="CC96" s="835"/>
      <c r="CD96" s="835"/>
      <c r="CE96" s="835"/>
      <c r="CF96" s="835"/>
      <c r="CG96" s="840"/>
      <c r="CH96" s="837"/>
      <c r="CI96" s="838"/>
      <c r="CJ96" s="838"/>
      <c r="CK96" s="838"/>
      <c r="CL96" s="839"/>
      <c r="CM96" s="837"/>
      <c r="CN96" s="838"/>
      <c r="CO96" s="838"/>
      <c r="CP96" s="838"/>
      <c r="CQ96" s="839"/>
      <c r="CR96" s="837"/>
      <c r="CS96" s="838"/>
      <c r="CT96" s="838"/>
      <c r="CU96" s="838"/>
      <c r="CV96" s="839"/>
      <c r="CW96" s="837"/>
      <c r="CX96" s="838"/>
      <c r="CY96" s="838"/>
      <c r="CZ96" s="838"/>
      <c r="DA96" s="839"/>
      <c r="DB96" s="837"/>
      <c r="DC96" s="838"/>
      <c r="DD96" s="838"/>
      <c r="DE96" s="838"/>
      <c r="DF96" s="839"/>
      <c r="DG96" s="837"/>
      <c r="DH96" s="838"/>
      <c r="DI96" s="838"/>
      <c r="DJ96" s="838"/>
      <c r="DK96" s="839"/>
      <c r="DL96" s="837"/>
      <c r="DM96" s="838"/>
      <c r="DN96" s="838"/>
      <c r="DO96" s="838"/>
      <c r="DP96" s="839"/>
      <c r="DQ96" s="837"/>
      <c r="DR96" s="838"/>
      <c r="DS96" s="838"/>
      <c r="DT96" s="838"/>
      <c r="DU96" s="839"/>
      <c r="DV96" s="834"/>
      <c r="DW96" s="835"/>
      <c r="DX96" s="835"/>
      <c r="DY96" s="835"/>
      <c r="DZ96" s="836"/>
      <c r="EA96" s="89"/>
    </row>
    <row r="97" spans="1:131" ht="26.25" hidden="1" customHeight="1" x14ac:dyDescent="0.2">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834"/>
      <c r="BT97" s="835"/>
      <c r="BU97" s="835"/>
      <c r="BV97" s="835"/>
      <c r="BW97" s="835"/>
      <c r="BX97" s="835"/>
      <c r="BY97" s="835"/>
      <c r="BZ97" s="835"/>
      <c r="CA97" s="835"/>
      <c r="CB97" s="835"/>
      <c r="CC97" s="835"/>
      <c r="CD97" s="835"/>
      <c r="CE97" s="835"/>
      <c r="CF97" s="835"/>
      <c r="CG97" s="840"/>
      <c r="CH97" s="837"/>
      <c r="CI97" s="838"/>
      <c r="CJ97" s="838"/>
      <c r="CK97" s="838"/>
      <c r="CL97" s="839"/>
      <c r="CM97" s="837"/>
      <c r="CN97" s="838"/>
      <c r="CO97" s="838"/>
      <c r="CP97" s="838"/>
      <c r="CQ97" s="839"/>
      <c r="CR97" s="837"/>
      <c r="CS97" s="838"/>
      <c r="CT97" s="838"/>
      <c r="CU97" s="838"/>
      <c r="CV97" s="839"/>
      <c r="CW97" s="837"/>
      <c r="CX97" s="838"/>
      <c r="CY97" s="838"/>
      <c r="CZ97" s="838"/>
      <c r="DA97" s="839"/>
      <c r="DB97" s="837"/>
      <c r="DC97" s="838"/>
      <c r="DD97" s="838"/>
      <c r="DE97" s="838"/>
      <c r="DF97" s="839"/>
      <c r="DG97" s="837"/>
      <c r="DH97" s="838"/>
      <c r="DI97" s="838"/>
      <c r="DJ97" s="838"/>
      <c r="DK97" s="839"/>
      <c r="DL97" s="837"/>
      <c r="DM97" s="838"/>
      <c r="DN97" s="838"/>
      <c r="DO97" s="838"/>
      <c r="DP97" s="839"/>
      <c r="DQ97" s="837"/>
      <c r="DR97" s="838"/>
      <c r="DS97" s="838"/>
      <c r="DT97" s="838"/>
      <c r="DU97" s="839"/>
      <c r="DV97" s="834"/>
      <c r="DW97" s="835"/>
      <c r="DX97" s="835"/>
      <c r="DY97" s="835"/>
      <c r="DZ97" s="836"/>
      <c r="EA97" s="89"/>
    </row>
    <row r="98" spans="1:131" ht="26.25" hidden="1" customHeight="1" x14ac:dyDescent="0.2">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834"/>
      <c r="BT98" s="835"/>
      <c r="BU98" s="835"/>
      <c r="BV98" s="835"/>
      <c r="BW98" s="835"/>
      <c r="BX98" s="835"/>
      <c r="BY98" s="835"/>
      <c r="BZ98" s="835"/>
      <c r="CA98" s="835"/>
      <c r="CB98" s="835"/>
      <c r="CC98" s="835"/>
      <c r="CD98" s="835"/>
      <c r="CE98" s="835"/>
      <c r="CF98" s="835"/>
      <c r="CG98" s="840"/>
      <c r="CH98" s="837"/>
      <c r="CI98" s="838"/>
      <c r="CJ98" s="838"/>
      <c r="CK98" s="838"/>
      <c r="CL98" s="839"/>
      <c r="CM98" s="837"/>
      <c r="CN98" s="838"/>
      <c r="CO98" s="838"/>
      <c r="CP98" s="838"/>
      <c r="CQ98" s="839"/>
      <c r="CR98" s="837"/>
      <c r="CS98" s="838"/>
      <c r="CT98" s="838"/>
      <c r="CU98" s="838"/>
      <c r="CV98" s="839"/>
      <c r="CW98" s="837"/>
      <c r="CX98" s="838"/>
      <c r="CY98" s="838"/>
      <c r="CZ98" s="838"/>
      <c r="DA98" s="839"/>
      <c r="DB98" s="837"/>
      <c r="DC98" s="838"/>
      <c r="DD98" s="838"/>
      <c r="DE98" s="838"/>
      <c r="DF98" s="839"/>
      <c r="DG98" s="837"/>
      <c r="DH98" s="838"/>
      <c r="DI98" s="838"/>
      <c r="DJ98" s="838"/>
      <c r="DK98" s="839"/>
      <c r="DL98" s="837"/>
      <c r="DM98" s="838"/>
      <c r="DN98" s="838"/>
      <c r="DO98" s="838"/>
      <c r="DP98" s="839"/>
      <c r="DQ98" s="837"/>
      <c r="DR98" s="838"/>
      <c r="DS98" s="838"/>
      <c r="DT98" s="838"/>
      <c r="DU98" s="839"/>
      <c r="DV98" s="834"/>
      <c r="DW98" s="835"/>
      <c r="DX98" s="835"/>
      <c r="DY98" s="835"/>
      <c r="DZ98" s="836"/>
      <c r="EA98" s="89"/>
    </row>
    <row r="99" spans="1:131" ht="26.25" hidden="1" customHeight="1" x14ac:dyDescent="0.2">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834"/>
      <c r="BT99" s="835"/>
      <c r="BU99" s="835"/>
      <c r="BV99" s="835"/>
      <c r="BW99" s="835"/>
      <c r="BX99" s="835"/>
      <c r="BY99" s="835"/>
      <c r="BZ99" s="835"/>
      <c r="CA99" s="835"/>
      <c r="CB99" s="835"/>
      <c r="CC99" s="835"/>
      <c r="CD99" s="835"/>
      <c r="CE99" s="835"/>
      <c r="CF99" s="835"/>
      <c r="CG99" s="840"/>
      <c r="CH99" s="837"/>
      <c r="CI99" s="838"/>
      <c r="CJ99" s="838"/>
      <c r="CK99" s="838"/>
      <c r="CL99" s="839"/>
      <c r="CM99" s="837"/>
      <c r="CN99" s="838"/>
      <c r="CO99" s="838"/>
      <c r="CP99" s="838"/>
      <c r="CQ99" s="839"/>
      <c r="CR99" s="837"/>
      <c r="CS99" s="838"/>
      <c r="CT99" s="838"/>
      <c r="CU99" s="838"/>
      <c r="CV99" s="839"/>
      <c r="CW99" s="837"/>
      <c r="CX99" s="838"/>
      <c r="CY99" s="838"/>
      <c r="CZ99" s="838"/>
      <c r="DA99" s="839"/>
      <c r="DB99" s="837"/>
      <c r="DC99" s="838"/>
      <c r="DD99" s="838"/>
      <c r="DE99" s="838"/>
      <c r="DF99" s="839"/>
      <c r="DG99" s="837"/>
      <c r="DH99" s="838"/>
      <c r="DI99" s="838"/>
      <c r="DJ99" s="838"/>
      <c r="DK99" s="839"/>
      <c r="DL99" s="837"/>
      <c r="DM99" s="838"/>
      <c r="DN99" s="838"/>
      <c r="DO99" s="838"/>
      <c r="DP99" s="839"/>
      <c r="DQ99" s="837"/>
      <c r="DR99" s="838"/>
      <c r="DS99" s="838"/>
      <c r="DT99" s="838"/>
      <c r="DU99" s="839"/>
      <c r="DV99" s="834"/>
      <c r="DW99" s="835"/>
      <c r="DX99" s="835"/>
      <c r="DY99" s="835"/>
      <c r="DZ99" s="836"/>
      <c r="EA99" s="89"/>
    </row>
    <row r="100" spans="1:131" ht="26.25" hidden="1" customHeight="1" x14ac:dyDescent="0.2">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834"/>
      <c r="BT100" s="835"/>
      <c r="BU100" s="835"/>
      <c r="BV100" s="835"/>
      <c r="BW100" s="835"/>
      <c r="BX100" s="835"/>
      <c r="BY100" s="835"/>
      <c r="BZ100" s="835"/>
      <c r="CA100" s="835"/>
      <c r="CB100" s="835"/>
      <c r="CC100" s="835"/>
      <c r="CD100" s="835"/>
      <c r="CE100" s="835"/>
      <c r="CF100" s="835"/>
      <c r="CG100" s="840"/>
      <c r="CH100" s="837"/>
      <c r="CI100" s="838"/>
      <c r="CJ100" s="838"/>
      <c r="CK100" s="838"/>
      <c r="CL100" s="839"/>
      <c r="CM100" s="837"/>
      <c r="CN100" s="838"/>
      <c r="CO100" s="838"/>
      <c r="CP100" s="838"/>
      <c r="CQ100" s="839"/>
      <c r="CR100" s="837"/>
      <c r="CS100" s="838"/>
      <c r="CT100" s="838"/>
      <c r="CU100" s="838"/>
      <c r="CV100" s="839"/>
      <c r="CW100" s="837"/>
      <c r="CX100" s="838"/>
      <c r="CY100" s="838"/>
      <c r="CZ100" s="838"/>
      <c r="DA100" s="839"/>
      <c r="DB100" s="837"/>
      <c r="DC100" s="838"/>
      <c r="DD100" s="838"/>
      <c r="DE100" s="838"/>
      <c r="DF100" s="839"/>
      <c r="DG100" s="837"/>
      <c r="DH100" s="838"/>
      <c r="DI100" s="838"/>
      <c r="DJ100" s="838"/>
      <c r="DK100" s="839"/>
      <c r="DL100" s="837"/>
      <c r="DM100" s="838"/>
      <c r="DN100" s="838"/>
      <c r="DO100" s="838"/>
      <c r="DP100" s="839"/>
      <c r="DQ100" s="837"/>
      <c r="DR100" s="838"/>
      <c r="DS100" s="838"/>
      <c r="DT100" s="838"/>
      <c r="DU100" s="839"/>
      <c r="DV100" s="834"/>
      <c r="DW100" s="835"/>
      <c r="DX100" s="835"/>
      <c r="DY100" s="835"/>
      <c r="DZ100" s="836"/>
      <c r="EA100" s="89"/>
    </row>
    <row r="101" spans="1:131" ht="26.25" hidden="1" customHeight="1" x14ac:dyDescent="0.2">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834"/>
      <c r="BT101" s="835"/>
      <c r="BU101" s="835"/>
      <c r="BV101" s="835"/>
      <c r="BW101" s="835"/>
      <c r="BX101" s="835"/>
      <c r="BY101" s="835"/>
      <c r="BZ101" s="835"/>
      <c r="CA101" s="835"/>
      <c r="CB101" s="835"/>
      <c r="CC101" s="835"/>
      <c r="CD101" s="835"/>
      <c r="CE101" s="835"/>
      <c r="CF101" s="835"/>
      <c r="CG101" s="840"/>
      <c r="CH101" s="837"/>
      <c r="CI101" s="838"/>
      <c r="CJ101" s="838"/>
      <c r="CK101" s="838"/>
      <c r="CL101" s="839"/>
      <c r="CM101" s="837"/>
      <c r="CN101" s="838"/>
      <c r="CO101" s="838"/>
      <c r="CP101" s="838"/>
      <c r="CQ101" s="839"/>
      <c r="CR101" s="837"/>
      <c r="CS101" s="838"/>
      <c r="CT101" s="838"/>
      <c r="CU101" s="838"/>
      <c r="CV101" s="839"/>
      <c r="CW101" s="837"/>
      <c r="CX101" s="838"/>
      <c r="CY101" s="838"/>
      <c r="CZ101" s="838"/>
      <c r="DA101" s="839"/>
      <c r="DB101" s="837"/>
      <c r="DC101" s="838"/>
      <c r="DD101" s="838"/>
      <c r="DE101" s="838"/>
      <c r="DF101" s="839"/>
      <c r="DG101" s="837"/>
      <c r="DH101" s="838"/>
      <c r="DI101" s="838"/>
      <c r="DJ101" s="838"/>
      <c r="DK101" s="839"/>
      <c r="DL101" s="837"/>
      <c r="DM101" s="838"/>
      <c r="DN101" s="838"/>
      <c r="DO101" s="838"/>
      <c r="DP101" s="839"/>
      <c r="DQ101" s="837"/>
      <c r="DR101" s="838"/>
      <c r="DS101" s="838"/>
      <c r="DT101" s="838"/>
      <c r="DU101" s="839"/>
      <c r="DV101" s="834"/>
      <c r="DW101" s="835"/>
      <c r="DX101" s="835"/>
      <c r="DY101" s="835"/>
      <c r="DZ101" s="836"/>
      <c r="EA101" s="89"/>
    </row>
    <row r="102" spans="1:131" ht="26.25" customHeight="1" thickBot="1" x14ac:dyDescent="0.25">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325</v>
      </c>
      <c r="BR102" s="764" t="s">
        <v>363</v>
      </c>
      <c r="BS102" s="765"/>
      <c r="BT102" s="765"/>
      <c r="BU102" s="765"/>
      <c r="BV102" s="765"/>
      <c r="BW102" s="765"/>
      <c r="BX102" s="765"/>
      <c r="BY102" s="765"/>
      <c r="BZ102" s="765"/>
      <c r="CA102" s="765"/>
      <c r="CB102" s="765"/>
      <c r="CC102" s="765"/>
      <c r="CD102" s="765"/>
      <c r="CE102" s="765"/>
      <c r="CF102" s="765"/>
      <c r="CG102" s="766"/>
      <c r="CH102" s="862"/>
      <c r="CI102" s="863"/>
      <c r="CJ102" s="863"/>
      <c r="CK102" s="863"/>
      <c r="CL102" s="864"/>
      <c r="CM102" s="862"/>
      <c r="CN102" s="863"/>
      <c r="CO102" s="863"/>
      <c r="CP102" s="863"/>
      <c r="CQ102" s="864"/>
      <c r="CR102" s="865"/>
      <c r="CS102" s="827"/>
      <c r="CT102" s="827"/>
      <c r="CU102" s="827"/>
      <c r="CV102" s="866"/>
      <c r="CW102" s="865"/>
      <c r="CX102" s="827"/>
      <c r="CY102" s="827"/>
      <c r="CZ102" s="827"/>
      <c r="DA102" s="866"/>
      <c r="DB102" s="865"/>
      <c r="DC102" s="827"/>
      <c r="DD102" s="827"/>
      <c r="DE102" s="827"/>
      <c r="DF102" s="866"/>
      <c r="DG102" s="865"/>
      <c r="DH102" s="827"/>
      <c r="DI102" s="827"/>
      <c r="DJ102" s="827"/>
      <c r="DK102" s="866"/>
      <c r="DL102" s="865"/>
      <c r="DM102" s="827"/>
      <c r="DN102" s="827"/>
      <c r="DO102" s="827"/>
      <c r="DP102" s="866"/>
      <c r="DQ102" s="865"/>
      <c r="DR102" s="827"/>
      <c r="DS102" s="827"/>
      <c r="DT102" s="827"/>
      <c r="DU102" s="866"/>
      <c r="DV102" s="764"/>
      <c r="DW102" s="765"/>
      <c r="DX102" s="765"/>
      <c r="DY102" s="765"/>
      <c r="DZ102" s="889"/>
      <c r="EA102" s="89"/>
    </row>
    <row r="103" spans="1:131" ht="26.25" customHeight="1" x14ac:dyDescent="0.2">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890" t="s">
        <v>364</v>
      </c>
      <c r="BR103" s="890"/>
      <c r="BS103" s="890"/>
      <c r="BT103" s="890"/>
      <c r="BU103" s="890"/>
      <c r="BV103" s="890"/>
      <c r="BW103" s="890"/>
      <c r="BX103" s="890"/>
      <c r="BY103" s="890"/>
      <c r="BZ103" s="890"/>
      <c r="CA103" s="890"/>
      <c r="CB103" s="890"/>
      <c r="CC103" s="890"/>
      <c r="CD103" s="890"/>
      <c r="CE103" s="890"/>
      <c r="CF103" s="890"/>
      <c r="CG103" s="890"/>
      <c r="CH103" s="890"/>
      <c r="CI103" s="890"/>
      <c r="CJ103" s="890"/>
      <c r="CK103" s="890"/>
      <c r="CL103" s="890"/>
      <c r="CM103" s="890"/>
      <c r="CN103" s="890"/>
      <c r="CO103" s="890"/>
      <c r="CP103" s="890"/>
      <c r="CQ103" s="890"/>
      <c r="CR103" s="890"/>
      <c r="CS103" s="890"/>
      <c r="CT103" s="890"/>
      <c r="CU103" s="890"/>
      <c r="CV103" s="890"/>
      <c r="CW103" s="890"/>
      <c r="CX103" s="890"/>
      <c r="CY103" s="890"/>
      <c r="CZ103" s="890"/>
      <c r="DA103" s="890"/>
      <c r="DB103" s="890"/>
      <c r="DC103" s="890"/>
      <c r="DD103" s="890"/>
      <c r="DE103" s="890"/>
      <c r="DF103" s="890"/>
      <c r="DG103" s="890"/>
      <c r="DH103" s="890"/>
      <c r="DI103" s="890"/>
      <c r="DJ103" s="890"/>
      <c r="DK103" s="890"/>
      <c r="DL103" s="890"/>
      <c r="DM103" s="890"/>
      <c r="DN103" s="890"/>
      <c r="DO103" s="890"/>
      <c r="DP103" s="890"/>
      <c r="DQ103" s="890"/>
      <c r="DR103" s="890"/>
      <c r="DS103" s="890"/>
      <c r="DT103" s="890"/>
      <c r="DU103" s="890"/>
      <c r="DV103" s="890"/>
      <c r="DW103" s="890"/>
      <c r="DX103" s="890"/>
      <c r="DY103" s="890"/>
      <c r="DZ103" s="890"/>
      <c r="EA103" s="89"/>
    </row>
    <row r="104" spans="1:131" ht="26.25" customHeight="1" x14ac:dyDescent="0.2">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891" t="s">
        <v>365</v>
      </c>
      <c r="BR104" s="891"/>
      <c r="BS104" s="891"/>
      <c r="BT104" s="891"/>
      <c r="BU104" s="891"/>
      <c r="BV104" s="891"/>
      <c r="BW104" s="891"/>
      <c r="BX104" s="891"/>
      <c r="BY104" s="891"/>
      <c r="BZ104" s="891"/>
      <c r="CA104" s="891"/>
      <c r="CB104" s="891"/>
      <c r="CC104" s="891"/>
      <c r="CD104" s="891"/>
      <c r="CE104" s="891"/>
      <c r="CF104" s="891"/>
      <c r="CG104" s="891"/>
      <c r="CH104" s="891"/>
      <c r="CI104" s="891"/>
      <c r="CJ104" s="891"/>
      <c r="CK104" s="891"/>
      <c r="CL104" s="891"/>
      <c r="CM104" s="891"/>
      <c r="CN104" s="891"/>
      <c r="CO104" s="891"/>
      <c r="CP104" s="891"/>
      <c r="CQ104" s="891"/>
      <c r="CR104" s="891"/>
      <c r="CS104" s="891"/>
      <c r="CT104" s="891"/>
      <c r="CU104" s="891"/>
      <c r="CV104" s="891"/>
      <c r="CW104" s="891"/>
      <c r="CX104" s="891"/>
      <c r="CY104" s="891"/>
      <c r="CZ104" s="891"/>
      <c r="DA104" s="891"/>
      <c r="DB104" s="891"/>
      <c r="DC104" s="891"/>
      <c r="DD104" s="891"/>
      <c r="DE104" s="891"/>
      <c r="DF104" s="891"/>
      <c r="DG104" s="891"/>
      <c r="DH104" s="891"/>
      <c r="DI104" s="891"/>
      <c r="DJ104" s="891"/>
      <c r="DK104" s="891"/>
      <c r="DL104" s="891"/>
      <c r="DM104" s="891"/>
      <c r="DN104" s="891"/>
      <c r="DO104" s="891"/>
      <c r="DP104" s="891"/>
      <c r="DQ104" s="891"/>
      <c r="DR104" s="891"/>
      <c r="DS104" s="891"/>
      <c r="DT104" s="891"/>
      <c r="DU104" s="891"/>
      <c r="DV104" s="891"/>
      <c r="DW104" s="891"/>
      <c r="DX104" s="891"/>
      <c r="DY104" s="891"/>
      <c r="DZ104" s="891"/>
      <c r="EA104" s="89"/>
    </row>
    <row r="105" spans="1:131" ht="11.25" customHeight="1" x14ac:dyDescent="0.2">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108" t="s">
        <v>366</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367</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892" t="s">
        <v>368</v>
      </c>
      <c r="B108" s="893"/>
      <c r="C108" s="893"/>
      <c r="D108" s="893"/>
      <c r="E108" s="893"/>
      <c r="F108" s="893"/>
      <c r="G108" s="893"/>
      <c r="H108" s="893"/>
      <c r="I108" s="893"/>
      <c r="J108" s="893"/>
      <c r="K108" s="893"/>
      <c r="L108" s="893"/>
      <c r="M108" s="893"/>
      <c r="N108" s="893"/>
      <c r="O108" s="893"/>
      <c r="P108" s="893"/>
      <c r="Q108" s="893"/>
      <c r="R108" s="893"/>
      <c r="S108" s="893"/>
      <c r="T108" s="893"/>
      <c r="U108" s="893"/>
      <c r="V108" s="893"/>
      <c r="W108" s="893"/>
      <c r="X108" s="893"/>
      <c r="Y108" s="893"/>
      <c r="Z108" s="893"/>
      <c r="AA108" s="893"/>
      <c r="AB108" s="893"/>
      <c r="AC108" s="893"/>
      <c r="AD108" s="893"/>
      <c r="AE108" s="893"/>
      <c r="AF108" s="893"/>
      <c r="AG108" s="893"/>
      <c r="AH108" s="893"/>
      <c r="AI108" s="893"/>
      <c r="AJ108" s="893"/>
      <c r="AK108" s="893"/>
      <c r="AL108" s="893"/>
      <c r="AM108" s="893"/>
      <c r="AN108" s="893"/>
      <c r="AO108" s="893"/>
      <c r="AP108" s="893"/>
      <c r="AQ108" s="893"/>
      <c r="AR108" s="893"/>
      <c r="AS108" s="893"/>
      <c r="AT108" s="894"/>
      <c r="AU108" s="892" t="s">
        <v>369</v>
      </c>
      <c r="AV108" s="893"/>
      <c r="AW108" s="893"/>
      <c r="AX108" s="893"/>
      <c r="AY108" s="893"/>
      <c r="AZ108" s="893"/>
      <c r="BA108" s="893"/>
      <c r="BB108" s="893"/>
      <c r="BC108" s="893"/>
      <c r="BD108" s="893"/>
      <c r="BE108" s="893"/>
      <c r="BF108" s="893"/>
      <c r="BG108" s="893"/>
      <c r="BH108" s="893"/>
      <c r="BI108" s="893"/>
      <c r="BJ108" s="893"/>
      <c r="BK108" s="893"/>
      <c r="BL108" s="893"/>
      <c r="BM108" s="893"/>
      <c r="BN108" s="893"/>
      <c r="BO108" s="893"/>
      <c r="BP108" s="893"/>
      <c r="BQ108" s="893"/>
      <c r="BR108" s="893"/>
      <c r="BS108" s="893"/>
      <c r="BT108" s="893"/>
      <c r="BU108" s="893"/>
      <c r="BV108" s="893"/>
      <c r="BW108" s="893"/>
      <c r="BX108" s="893"/>
      <c r="BY108" s="893"/>
      <c r="BZ108" s="893"/>
      <c r="CA108" s="893"/>
      <c r="CB108" s="893"/>
      <c r="CC108" s="893"/>
      <c r="CD108" s="893"/>
      <c r="CE108" s="893"/>
      <c r="CF108" s="893"/>
      <c r="CG108" s="893"/>
      <c r="CH108" s="893"/>
      <c r="CI108" s="893"/>
      <c r="CJ108" s="893"/>
      <c r="CK108" s="893"/>
      <c r="CL108" s="893"/>
      <c r="CM108" s="893"/>
      <c r="CN108" s="893"/>
      <c r="CO108" s="893"/>
      <c r="CP108" s="893"/>
      <c r="CQ108" s="893"/>
      <c r="CR108" s="893"/>
      <c r="CS108" s="893"/>
      <c r="CT108" s="893"/>
      <c r="CU108" s="893"/>
      <c r="CV108" s="893"/>
      <c r="CW108" s="893"/>
      <c r="CX108" s="893"/>
      <c r="CY108" s="893"/>
      <c r="CZ108" s="893"/>
      <c r="DA108" s="893"/>
      <c r="DB108" s="893"/>
      <c r="DC108" s="893"/>
      <c r="DD108" s="893"/>
      <c r="DE108" s="893"/>
      <c r="DF108" s="893"/>
      <c r="DG108" s="893"/>
      <c r="DH108" s="893"/>
      <c r="DI108" s="893"/>
      <c r="DJ108" s="893"/>
      <c r="DK108" s="893"/>
      <c r="DL108" s="893"/>
      <c r="DM108" s="893"/>
      <c r="DN108" s="893"/>
      <c r="DO108" s="893"/>
      <c r="DP108" s="893"/>
      <c r="DQ108" s="893"/>
      <c r="DR108" s="893"/>
      <c r="DS108" s="893"/>
      <c r="DT108" s="893"/>
      <c r="DU108" s="893"/>
      <c r="DV108" s="893"/>
      <c r="DW108" s="893"/>
      <c r="DX108" s="893"/>
      <c r="DY108" s="893"/>
      <c r="DZ108" s="894"/>
    </row>
    <row r="109" spans="1:131" s="89" customFormat="1" ht="26.25" customHeight="1" x14ac:dyDescent="0.2">
      <c r="A109" s="887" t="s">
        <v>370</v>
      </c>
      <c r="B109" s="868"/>
      <c r="C109" s="868"/>
      <c r="D109" s="868"/>
      <c r="E109" s="868"/>
      <c r="F109" s="868"/>
      <c r="G109" s="868"/>
      <c r="H109" s="868"/>
      <c r="I109" s="868"/>
      <c r="J109" s="868"/>
      <c r="K109" s="868"/>
      <c r="L109" s="868"/>
      <c r="M109" s="868"/>
      <c r="N109" s="868"/>
      <c r="O109" s="868"/>
      <c r="P109" s="868"/>
      <c r="Q109" s="868"/>
      <c r="R109" s="868"/>
      <c r="S109" s="868"/>
      <c r="T109" s="868"/>
      <c r="U109" s="868"/>
      <c r="V109" s="868"/>
      <c r="W109" s="868"/>
      <c r="X109" s="868"/>
      <c r="Y109" s="868"/>
      <c r="Z109" s="869"/>
      <c r="AA109" s="867" t="s">
        <v>371</v>
      </c>
      <c r="AB109" s="868"/>
      <c r="AC109" s="868"/>
      <c r="AD109" s="868"/>
      <c r="AE109" s="869"/>
      <c r="AF109" s="867" t="s">
        <v>372</v>
      </c>
      <c r="AG109" s="868"/>
      <c r="AH109" s="868"/>
      <c r="AI109" s="868"/>
      <c r="AJ109" s="869"/>
      <c r="AK109" s="867" t="s">
        <v>239</v>
      </c>
      <c r="AL109" s="868"/>
      <c r="AM109" s="868"/>
      <c r="AN109" s="868"/>
      <c r="AO109" s="869"/>
      <c r="AP109" s="867" t="s">
        <v>373</v>
      </c>
      <c r="AQ109" s="868"/>
      <c r="AR109" s="868"/>
      <c r="AS109" s="868"/>
      <c r="AT109" s="870"/>
      <c r="AU109" s="887" t="s">
        <v>370</v>
      </c>
      <c r="AV109" s="868"/>
      <c r="AW109" s="868"/>
      <c r="AX109" s="868"/>
      <c r="AY109" s="868"/>
      <c r="AZ109" s="868"/>
      <c r="BA109" s="868"/>
      <c r="BB109" s="868"/>
      <c r="BC109" s="868"/>
      <c r="BD109" s="868"/>
      <c r="BE109" s="868"/>
      <c r="BF109" s="868"/>
      <c r="BG109" s="868"/>
      <c r="BH109" s="868"/>
      <c r="BI109" s="868"/>
      <c r="BJ109" s="868"/>
      <c r="BK109" s="868"/>
      <c r="BL109" s="868"/>
      <c r="BM109" s="868"/>
      <c r="BN109" s="868"/>
      <c r="BO109" s="868"/>
      <c r="BP109" s="869"/>
      <c r="BQ109" s="867" t="s">
        <v>371</v>
      </c>
      <c r="BR109" s="868"/>
      <c r="BS109" s="868"/>
      <c r="BT109" s="868"/>
      <c r="BU109" s="869"/>
      <c r="BV109" s="867" t="s">
        <v>372</v>
      </c>
      <c r="BW109" s="868"/>
      <c r="BX109" s="868"/>
      <c r="BY109" s="868"/>
      <c r="BZ109" s="869"/>
      <c r="CA109" s="867" t="s">
        <v>239</v>
      </c>
      <c r="CB109" s="868"/>
      <c r="CC109" s="868"/>
      <c r="CD109" s="868"/>
      <c r="CE109" s="869"/>
      <c r="CF109" s="888" t="s">
        <v>373</v>
      </c>
      <c r="CG109" s="888"/>
      <c r="CH109" s="888"/>
      <c r="CI109" s="888"/>
      <c r="CJ109" s="888"/>
      <c r="CK109" s="867" t="s">
        <v>374</v>
      </c>
      <c r="CL109" s="868"/>
      <c r="CM109" s="868"/>
      <c r="CN109" s="868"/>
      <c r="CO109" s="868"/>
      <c r="CP109" s="868"/>
      <c r="CQ109" s="868"/>
      <c r="CR109" s="868"/>
      <c r="CS109" s="868"/>
      <c r="CT109" s="868"/>
      <c r="CU109" s="868"/>
      <c r="CV109" s="868"/>
      <c r="CW109" s="868"/>
      <c r="CX109" s="868"/>
      <c r="CY109" s="868"/>
      <c r="CZ109" s="868"/>
      <c r="DA109" s="868"/>
      <c r="DB109" s="868"/>
      <c r="DC109" s="868"/>
      <c r="DD109" s="868"/>
      <c r="DE109" s="868"/>
      <c r="DF109" s="869"/>
      <c r="DG109" s="867" t="s">
        <v>371</v>
      </c>
      <c r="DH109" s="868"/>
      <c r="DI109" s="868"/>
      <c r="DJ109" s="868"/>
      <c r="DK109" s="869"/>
      <c r="DL109" s="867" t="s">
        <v>372</v>
      </c>
      <c r="DM109" s="868"/>
      <c r="DN109" s="868"/>
      <c r="DO109" s="868"/>
      <c r="DP109" s="869"/>
      <c r="DQ109" s="867" t="s">
        <v>239</v>
      </c>
      <c r="DR109" s="868"/>
      <c r="DS109" s="868"/>
      <c r="DT109" s="868"/>
      <c r="DU109" s="869"/>
      <c r="DV109" s="867" t="s">
        <v>373</v>
      </c>
      <c r="DW109" s="868"/>
      <c r="DX109" s="868"/>
      <c r="DY109" s="868"/>
      <c r="DZ109" s="870"/>
    </row>
    <row r="110" spans="1:131" s="89" customFormat="1" ht="26.25" customHeight="1" x14ac:dyDescent="0.2">
      <c r="A110" s="871" t="s">
        <v>375</v>
      </c>
      <c r="B110" s="872"/>
      <c r="C110" s="872"/>
      <c r="D110" s="872"/>
      <c r="E110" s="872"/>
      <c r="F110" s="872"/>
      <c r="G110" s="872"/>
      <c r="H110" s="872"/>
      <c r="I110" s="872"/>
      <c r="J110" s="872"/>
      <c r="K110" s="872"/>
      <c r="L110" s="872"/>
      <c r="M110" s="872"/>
      <c r="N110" s="872"/>
      <c r="O110" s="872"/>
      <c r="P110" s="872"/>
      <c r="Q110" s="872"/>
      <c r="R110" s="872"/>
      <c r="S110" s="872"/>
      <c r="T110" s="872"/>
      <c r="U110" s="872"/>
      <c r="V110" s="872"/>
      <c r="W110" s="872"/>
      <c r="X110" s="872"/>
      <c r="Y110" s="872"/>
      <c r="Z110" s="873"/>
      <c r="AA110" s="874">
        <v>568189</v>
      </c>
      <c r="AB110" s="875"/>
      <c r="AC110" s="875"/>
      <c r="AD110" s="875"/>
      <c r="AE110" s="876"/>
      <c r="AF110" s="877">
        <v>647049</v>
      </c>
      <c r="AG110" s="875"/>
      <c r="AH110" s="875"/>
      <c r="AI110" s="875"/>
      <c r="AJ110" s="876"/>
      <c r="AK110" s="877">
        <v>725184</v>
      </c>
      <c r="AL110" s="875"/>
      <c r="AM110" s="875"/>
      <c r="AN110" s="875"/>
      <c r="AO110" s="876"/>
      <c r="AP110" s="878">
        <v>16.3</v>
      </c>
      <c r="AQ110" s="879"/>
      <c r="AR110" s="879"/>
      <c r="AS110" s="879"/>
      <c r="AT110" s="880"/>
      <c r="AU110" s="881" t="s">
        <v>376</v>
      </c>
      <c r="AV110" s="882"/>
      <c r="AW110" s="882"/>
      <c r="AX110" s="882"/>
      <c r="AY110" s="882"/>
      <c r="AZ110" s="904" t="s">
        <v>377</v>
      </c>
      <c r="BA110" s="872"/>
      <c r="BB110" s="872"/>
      <c r="BC110" s="872"/>
      <c r="BD110" s="872"/>
      <c r="BE110" s="872"/>
      <c r="BF110" s="872"/>
      <c r="BG110" s="872"/>
      <c r="BH110" s="872"/>
      <c r="BI110" s="872"/>
      <c r="BJ110" s="872"/>
      <c r="BK110" s="872"/>
      <c r="BL110" s="872"/>
      <c r="BM110" s="872"/>
      <c r="BN110" s="872"/>
      <c r="BO110" s="872"/>
      <c r="BP110" s="873"/>
      <c r="BQ110" s="905">
        <v>6694129</v>
      </c>
      <c r="BR110" s="906"/>
      <c r="BS110" s="906"/>
      <c r="BT110" s="906"/>
      <c r="BU110" s="906"/>
      <c r="BV110" s="906">
        <v>6458611</v>
      </c>
      <c r="BW110" s="906"/>
      <c r="BX110" s="906"/>
      <c r="BY110" s="906"/>
      <c r="BZ110" s="906"/>
      <c r="CA110" s="906">
        <v>6278016</v>
      </c>
      <c r="CB110" s="906"/>
      <c r="CC110" s="906"/>
      <c r="CD110" s="906"/>
      <c r="CE110" s="906"/>
      <c r="CF110" s="919">
        <v>141.1</v>
      </c>
      <c r="CG110" s="920"/>
      <c r="CH110" s="920"/>
      <c r="CI110" s="920"/>
      <c r="CJ110" s="920"/>
      <c r="CK110" s="921" t="s">
        <v>378</v>
      </c>
      <c r="CL110" s="922"/>
      <c r="CM110" s="904" t="s">
        <v>379</v>
      </c>
      <c r="CN110" s="872"/>
      <c r="CO110" s="872"/>
      <c r="CP110" s="872"/>
      <c r="CQ110" s="872"/>
      <c r="CR110" s="872"/>
      <c r="CS110" s="872"/>
      <c r="CT110" s="872"/>
      <c r="CU110" s="872"/>
      <c r="CV110" s="872"/>
      <c r="CW110" s="872"/>
      <c r="CX110" s="872"/>
      <c r="CY110" s="872"/>
      <c r="CZ110" s="872"/>
      <c r="DA110" s="872"/>
      <c r="DB110" s="872"/>
      <c r="DC110" s="872"/>
      <c r="DD110" s="872"/>
      <c r="DE110" s="872"/>
      <c r="DF110" s="873"/>
      <c r="DG110" s="905">
        <v>1010029</v>
      </c>
      <c r="DH110" s="906"/>
      <c r="DI110" s="906"/>
      <c r="DJ110" s="906"/>
      <c r="DK110" s="906"/>
      <c r="DL110" s="906">
        <v>923664</v>
      </c>
      <c r="DM110" s="906"/>
      <c r="DN110" s="906"/>
      <c r="DO110" s="906"/>
      <c r="DP110" s="906"/>
      <c r="DQ110" s="906">
        <v>805775</v>
      </c>
      <c r="DR110" s="906"/>
      <c r="DS110" s="906"/>
      <c r="DT110" s="906"/>
      <c r="DU110" s="906"/>
      <c r="DV110" s="907">
        <v>18.100000000000001</v>
      </c>
      <c r="DW110" s="907"/>
      <c r="DX110" s="907"/>
      <c r="DY110" s="907"/>
      <c r="DZ110" s="908"/>
    </row>
    <row r="111" spans="1:131" s="89" customFormat="1" ht="26.25" customHeight="1" x14ac:dyDescent="0.2">
      <c r="A111" s="909" t="s">
        <v>380</v>
      </c>
      <c r="B111" s="910"/>
      <c r="C111" s="910"/>
      <c r="D111" s="910"/>
      <c r="E111" s="910"/>
      <c r="F111" s="910"/>
      <c r="G111" s="910"/>
      <c r="H111" s="910"/>
      <c r="I111" s="910"/>
      <c r="J111" s="910"/>
      <c r="K111" s="910"/>
      <c r="L111" s="910"/>
      <c r="M111" s="910"/>
      <c r="N111" s="910"/>
      <c r="O111" s="910"/>
      <c r="P111" s="910"/>
      <c r="Q111" s="910"/>
      <c r="R111" s="910"/>
      <c r="S111" s="910"/>
      <c r="T111" s="910"/>
      <c r="U111" s="910"/>
      <c r="V111" s="910"/>
      <c r="W111" s="910"/>
      <c r="X111" s="910"/>
      <c r="Y111" s="910"/>
      <c r="Z111" s="911"/>
      <c r="AA111" s="912" t="s">
        <v>64</v>
      </c>
      <c r="AB111" s="913"/>
      <c r="AC111" s="913"/>
      <c r="AD111" s="913"/>
      <c r="AE111" s="914"/>
      <c r="AF111" s="915" t="s">
        <v>64</v>
      </c>
      <c r="AG111" s="913"/>
      <c r="AH111" s="913"/>
      <c r="AI111" s="913"/>
      <c r="AJ111" s="914"/>
      <c r="AK111" s="915" t="s">
        <v>64</v>
      </c>
      <c r="AL111" s="913"/>
      <c r="AM111" s="913"/>
      <c r="AN111" s="913"/>
      <c r="AO111" s="914"/>
      <c r="AP111" s="916" t="s">
        <v>64</v>
      </c>
      <c r="AQ111" s="917"/>
      <c r="AR111" s="917"/>
      <c r="AS111" s="917"/>
      <c r="AT111" s="918"/>
      <c r="AU111" s="883"/>
      <c r="AV111" s="884"/>
      <c r="AW111" s="884"/>
      <c r="AX111" s="884"/>
      <c r="AY111" s="884"/>
      <c r="AZ111" s="897" t="s">
        <v>381</v>
      </c>
      <c r="BA111" s="898"/>
      <c r="BB111" s="898"/>
      <c r="BC111" s="898"/>
      <c r="BD111" s="898"/>
      <c r="BE111" s="898"/>
      <c r="BF111" s="898"/>
      <c r="BG111" s="898"/>
      <c r="BH111" s="898"/>
      <c r="BI111" s="898"/>
      <c r="BJ111" s="898"/>
      <c r="BK111" s="898"/>
      <c r="BL111" s="898"/>
      <c r="BM111" s="898"/>
      <c r="BN111" s="898"/>
      <c r="BO111" s="898"/>
      <c r="BP111" s="899"/>
      <c r="BQ111" s="900">
        <v>1010029</v>
      </c>
      <c r="BR111" s="901"/>
      <c r="BS111" s="901"/>
      <c r="BT111" s="901"/>
      <c r="BU111" s="901"/>
      <c r="BV111" s="901">
        <v>923664</v>
      </c>
      <c r="BW111" s="901"/>
      <c r="BX111" s="901"/>
      <c r="BY111" s="901"/>
      <c r="BZ111" s="901"/>
      <c r="CA111" s="901">
        <v>805775</v>
      </c>
      <c r="CB111" s="901"/>
      <c r="CC111" s="901"/>
      <c r="CD111" s="901"/>
      <c r="CE111" s="901"/>
      <c r="CF111" s="895">
        <v>18.100000000000001</v>
      </c>
      <c r="CG111" s="896"/>
      <c r="CH111" s="896"/>
      <c r="CI111" s="896"/>
      <c r="CJ111" s="896"/>
      <c r="CK111" s="923"/>
      <c r="CL111" s="924"/>
      <c r="CM111" s="897" t="s">
        <v>382</v>
      </c>
      <c r="CN111" s="898"/>
      <c r="CO111" s="898"/>
      <c r="CP111" s="898"/>
      <c r="CQ111" s="898"/>
      <c r="CR111" s="898"/>
      <c r="CS111" s="898"/>
      <c r="CT111" s="898"/>
      <c r="CU111" s="898"/>
      <c r="CV111" s="898"/>
      <c r="CW111" s="898"/>
      <c r="CX111" s="898"/>
      <c r="CY111" s="898"/>
      <c r="CZ111" s="898"/>
      <c r="DA111" s="898"/>
      <c r="DB111" s="898"/>
      <c r="DC111" s="898"/>
      <c r="DD111" s="898"/>
      <c r="DE111" s="898"/>
      <c r="DF111" s="899"/>
      <c r="DG111" s="900" t="s">
        <v>64</v>
      </c>
      <c r="DH111" s="901"/>
      <c r="DI111" s="901"/>
      <c r="DJ111" s="901"/>
      <c r="DK111" s="901"/>
      <c r="DL111" s="901" t="s">
        <v>64</v>
      </c>
      <c r="DM111" s="901"/>
      <c r="DN111" s="901"/>
      <c r="DO111" s="901"/>
      <c r="DP111" s="901"/>
      <c r="DQ111" s="901" t="s">
        <v>64</v>
      </c>
      <c r="DR111" s="901"/>
      <c r="DS111" s="901"/>
      <c r="DT111" s="901"/>
      <c r="DU111" s="901"/>
      <c r="DV111" s="902" t="s">
        <v>64</v>
      </c>
      <c r="DW111" s="902"/>
      <c r="DX111" s="902"/>
      <c r="DY111" s="902"/>
      <c r="DZ111" s="903"/>
    </row>
    <row r="112" spans="1:131" s="89" customFormat="1" ht="26.25" customHeight="1" x14ac:dyDescent="0.2">
      <c r="A112" s="927" t="s">
        <v>383</v>
      </c>
      <c r="B112" s="928"/>
      <c r="C112" s="898" t="s">
        <v>384</v>
      </c>
      <c r="D112" s="898"/>
      <c r="E112" s="898"/>
      <c r="F112" s="898"/>
      <c r="G112" s="898"/>
      <c r="H112" s="898"/>
      <c r="I112" s="898"/>
      <c r="J112" s="898"/>
      <c r="K112" s="898"/>
      <c r="L112" s="898"/>
      <c r="M112" s="898"/>
      <c r="N112" s="898"/>
      <c r="O112" s="898"/>
      <c r="P112" s="898"/>
      <c r="Q112" s="898"/>
      <c r="R112" s="898"/>
      <c r="S112" s="898"/>
      <c r="T112" s="898"/>
      <c r="U112" s="898"/>
      <c r="V112" s="898"/>
      <c r="W112" s="898"/>
      <c r="X112" s="898"/>
      <c r="Y112" s="898"/>
      <c r="Z112" s="899"/>
      <c r="AA112" s="933" t="s">
        <v>64</v>
      </c>
      <c r="AB112" s="934"/>
      <c r="AC112" s="934"/>
      <c r="AD112" s="934"/>
      <c r="AE112" s="935"/>
      <c r="AF112" s="936" t="s">
        <v>64</v>
      </c>
      <c r="AG112" s="934"/>
      <c r="AH112" s="934"/>
      <c r="AI112" s="934"/>
      <c r="AJ112" s="935"/>
      <c r="AK112" s="936" t="s">
        <v>64</v>
      </c>
      <c r="AL112" s="934"/>
      <c r="AM112" s="934"/>
      <c r="AN112" s="934"/>
      <c r="AO112" s="935"/>
      <c r="AP112" s="937" t="s">
        <v>64</v>
      </c>
      <c r="AQ112" s="938"/>
      <c r="AR112" s="938"/>
      <c r="AS112" s="938"/>
      <c r="AT112" s="939"/>
      <c r="AU112" s="883"/>
      <c r="AV112" s="884"/>
      <c r="AW112" s="884"/>
      <c r="AX112" s="884"/>
      <c r="AY112" s="884"/>
      <c r="AZ112" s="897" t="s">
        <v>385</v>
      </c>
      <c r="BA112" s="898"/>
      <c r="BB112" s="898"/>
      <c r="BC112" s="898"/>
      <c r="BD112" s="898"/>
      <c r="BE112" s="898"/>
      <c r="BF112" s="898"/>
      <c r="BG112" s="898"/>
      <c r="BH112" s="898"/>
      <c r="BI112" s="898"/>
      <c r="BJ112" s="898"/>
      <c r="BK112" s="898"/>
      <c r="BL112" s="898"/>
      <c r="BM112" s="898"/>
      <c r="BN112" s="898"/>
      <c r="BO112" s="898"/>
      <c r="BP112" s="899"/>
      <c r="BQ112" s="900">
        <v>2897630</v>
      </c>
      <c r="BR112" s="901"/>
      <c r="BS112" s="901"/>
      <c r="BT112" s="901"/>
      <c r="BU112" s="901"/>
      <c r="BV112" s="901">
        <v>2740792</v>
      </c>
      <c r="BW112" s="901"/>
      <c r="BX112" s="901"/>
      <c r="BY112" s="901"/>
      <c r="BZ112" s="901"/>
      <c r="CA112" s="901">
        <v>2678167</v>
      </c>
      <c r="CB112" s="901"/>
      <c r="CC112" s="901"/>
      <c r="CD112" s="901"/>
      <c r="CE112" s="901"/>
      <c r="CF112" s="895">
        <v>60.2</v>
      </c>
      <c r="CG112" s="896"/>
      <c r="CH112" s="896"/>
      <c r="CI112" s="896"/>
      <c r="CJ112" s="896"/>
      <c r="CK112" s="923"/>
      <c r="CL112" s="924"/>
      <c r="CM112" s="897" t="s">
        <v>386</v>
      </c>
      <c r="CN112" s="898"/>
      <c r="CO112" s="898"/>
      <c r="CP112" s="898"/>
      <c r="CQ112" s="898"/>
      <c r="CR112" s="898"/>
      <c r="CS112" s="898"/>
      <c r="CT112" s="898"/>
      <c r="CU112" s="898"/>
      <c r="CV112" s="898"/>
      <c r="CW112" s="898"/>
      <c r="CX112" s="898"/>
      <c r="CY112" s="898"/>
      <c r="CZ112" s="898"/>
      <c r="DA112" s="898"/>
      <c r="DB112" s="898"/>
      <c r="DC112" s="898"/>
      <c r="DD112" s="898"/>
      <c r="DE112" s="898"/>
      <c r="DF112" s="899"/>
      <c r="DG112" s="900" t="s">
        <v>64</v>
      </c>
      <c r="DH112" s="901"/>
      <c r="DI112" s="901"/>
      <c r="DJ112" s="901"/>
      <c r="DK112" s="901"/>
      <c r="DL112" s="901" t="s">
        <v>64</v>
      </c>
      <c r="DM112" s="901"/>
      <c r="DN112" s="901"/>
      <c r="DO112" s="901"/>
      <c r="DP112" s="901"/>
      <c r="DQ112" s="901" t="s">
        <v>64</v>
      </c>
      <c r="DR112" s="901"/>
      <c r="DS112" s="901"/>
      <c r="DT112" s="901"/>
      <c r="DU112" s="901"/>
      <c r="DV112" s="902" t="s">
        <v>64</v>
      </c>
      <c r="DW112" s="902"/>
      <c r="DX112" s="902"/>
      <c r="DY112" s="902"/>
      <c r="DZ112" s="903"/>
    </row>
    <row r="113" spans="1:130" s="89" customFormat="1" ht="26.25" customHeight="1" x14ac:dyDescent="0.2">
      <c r="A113" s="929"/>
      <c r="B113" s="930"/>
      <c r="C113" s="898" t="s">
        <v>387</v>
      </c>
      <c r="D113" s="898"/>
      <c r="E113" s="898"/>
      <c r="F113" s="898"/>
      <c r="G113" s="898"/>
      <c r="H113" s="898"/>
      <c r="I113" s="898"/>
      <c r="J113" s="898"/>
      <c r="K113" s="898"/>
      <c r="L113" s="898"/>
      <c r="M113" s="898"/>
      <c r="N113" s="898"/>
      <c r="O113" s="898"/>
      <c r="P113" s="898"/>
      <c r="Q113" s="898"/>
      <c r="R113" s="898"/>
      <c r="S113" s="898"/>
      <c r="T113" s="898"/>
      <c r="U113" s="898"/>
      <c r="V113" s="898"/>
      <c r="W113" s="898"/>
      <c r="X113" s="898"/>
      <c r="Y113" s="898"/>
      <c r="Z113" s="899"/>
      <c r="AA113" s="912">
        <v>339332</v>
      </c>
      <c r="AB113" s="913"/>
      <c r="AC113" s="913"/>
      <c r="AD113" s="913"/>
      <c r="AE113" s="914"/>
      <c r="AF113" s="915">
        <v>336635</v>
      </c>
      <c r="AG113" s="913"/>
      <c r="AH113" s="913"/>
      <c r="AI113" s="913"/>
      <c r="AJ113" s="914"/>
      <c r="AK113" s="915">
        <v>256011</v>
      </c>
      <c r="AL113" s="913"/>
      <c r="AM113" s="913"/>
      <c r="AN113" s="913"/>
      <c r="AO113" s="914"/>
      <c r="AP113" s="916">
        <v>5.8</v>
      </c>
      <c r="AQ113" s="917"/>
      <c r="AR113" s="917"/>
      <c r="AS113" s="917"/>
      <c r="AT113" s="918"/>
      <c r="AU113" s="883"/>
      <c r="AV113" s="884"/>
      <c r="AW113" s="884"/>
      <c r="AX113" s="884"/>
      <c r="AY113" s="884"/>
      <c r="AZ113" s="897" t="s">
        <v>388</v>
      </c>
      <c r="BA113" s="898"/>
      <c r="BB113" s="898"/>
      <c r="BC113" s="898"/>
      <c r="BD113" s="898"/>
      <c r="BE113" s="898"/>
      <c r="BF113" s="898"/>
      <c r="BG113" s="898"/>
      <c r="BH113" s="898"/>
      <c r="BI113" s="898"/>
      <c r="BJ113" s="898"/>
      <c r="BK113" s="898"/>
      <c r="BL113" s="898"/>
      <c r="BM113" s="898"/>
      <c r="BN113" s="898"/>
      <c r="BO113" s="898"/>
      <c r="BP113" s="899"/>
      <c r="BQ113" s="900">
        <v>818992</v>
      </c>
      <c r="BR113" s="901"/>
      <c r="BS113" s="901"/>
      <c r="BT113" s="901"/>
      <c r="BU113" s="901"/>
      <c r="BV113" s="901">
        <v>759438</v>
      </c>
      <c r="BW113" s="901"/>
      <c r="BX113" s="901"/>
      <c r="BY113" s="901"/>
      <c r="BZ113" s="901"/>
      <c r="CA113" s="901">
        <v>905219</v>
      </c>
      <c r="CB113" s="901"/>
      <c r="CC113" s="901"/>
      <c r="CD113" s="901"/>
      <c r="CE113" s="901"/>
      <c r="CF113" s="895">
        <v>20.3</v>
      </c>
      <c r="CG113" s="896"/>
      <c r="CH113" s="896"/>
      <c r="CI113" s="896"/>
      <c r="CJ113" s="896"/>
      <c r="CK113" s="923"/>
      <c r="CL113" s="924"/>
      <c r="CM113" s="897" t="s">
        <v>389</v>
      </c>
      <c r="CN113" s="898"/>
      <c r="CO113" s="898"/>
      <c r="CP113" s="898"/>
      <c r="CQ113" s="898"/>
      <c r="CR113" s="898"/>
      <c r="CS113" s="898"/>
      <c r="CT113" s="898"/>
      <c r="CU113" s="898"/>
      <c r="CV113" s="898"/>
      <c r="CW113" s="898"/>
      <c r="CX113" s="898"/>
      <c r="CY113" s="898"/>
      <c r="CZ113" s="898"/>
      <c r="DA113" s="898"/>
      <c r="DB113" s="898"/>
      <c r="DC113" s="898"/>
      <c r="DD113" s="898"/>
      <c r="DE113" s="898"/>
      <c r="DF113" s="899"/>
      <c r="DG113" s="933" t="s">
        <v>64</v>
      </c>
      <c r="DH113" s="934"/>
      <c r="DI113" s="934"/>
      <c r="DJ113" s="934"/>
      <c r="DK113" s="935"/>
      <c r="DL113" s="936" t="s">
        <v>64</v>
      </c>
      <c r="DM113" s="934"/>
      <c r="DN113" s="934"/>
      <c r="DO113" s="934"/>
      <c r="DP113" s="935"/>
      <c r="DQ113" s="936" t="s">
        <v>64</v>
      </c>
      <c r="DR113" s="934"/>
      <c r="DS113" s="934"/>
      <c r="DT113" s="934"/>
      <c r="DU113" s="935"/>
      <c r="DV113" s="937" t="s">
        <v>64</v>
      </c>
      <c r="DW113" s="938"/>
      <c r="DX113" s="938"/>
      <c r="DY113" s="938"/>
      <c r="DZ113" s="939"/>
    </row>
    <row r="114" spans="1:130" s="89" customFormat="1" ht="26.25" customHeight="1" x14ac:dyDescent="0.2">
      <c r="A114" s="929"/>
      <c r="B114" s="930"/>
      <c r="C114" s="898" t="s">
        <v>390</v>
      </c>
      <c r="D114" s="898"/>
      <c r="E114" s="898"/>
      <c r="F114" s="898"/>
      <c r="G114" s="898"/>
      <c r="H114" s="898"/>
      <c r="I114" s="898"/>
      <c r="J114" s="898"/>
      <c r="K114" s="898"/>
      <c r="L114" s="898"/>
      <c r="M114" s="898"/>
      <c r="N114" s="898"/>
      <c r="O114" s="898"/>
      <c r="P114" s="898"/>
      <c r="Q114" s="898"/>
      <c r="R114" s="898"/>
      <c r="S114" s="898"/>
      <c r="T114" s="898"/>
      <c r="U114" s="898"/>
      <c r="V114" s="898"/>
      <c r="W114" s="898"/>
      <c r="X114" s="898"/>
      <c r="Y114" s="898"/>
      <c r="Z114" s="899"/>
      <c r="AA114" s="933">
        <v>85999</v>
      </c>
      <c r="AB114" s="934"/>
      <c r="AC114" s="934"/>
      <c r="AD114" s="934"/>
      <c r="AE114" s="935"/>
      <c r="AF114" s="936">
        <v>93764</v>
      </c>
      <c r="AG114" s="934"/>
      <c r="AH114" s="934"/>
      <c r="AI114" s="934"/>
      <c r="AJ114" s="935"/>
      <c r="AK114" s="936">
        <v>91913</v>
      </c>
      <c r="AL114" s="934"/>
      <c r="AM114" s="934"/>
      <c r="AN114" s="934"/>
      <c r="AO114" s="935"/>
      <c r="AP114" s="937">
        <v>2.1</v>
      </c>
      <c r="AQ114" s="938"/>
      <c r="AR114" s="938"/>
      <c r="AS114" s="938"/>
      <c r="AT114" s="939"/>
      <c r="AU114" s="883"/>
      <c r="AV114" s="884"/>
      <c r="AW114" s="884"/>
      <c r="AX114" s="884"/>
      <c r="AY114" s="884"/>
      <c r="AZ114" s="897" t="s">
        <v>391</v>
      </c>
      <c r="BA114" s="898"/>
      <c r="BB114" s="898"/>
      <c r="BC114" s="898"/>
      <c r="BD114" s="898"/>
      <c r="BE114" s="898"/>
      <c r="BF114" s="898"/>
      <c r="BG114" s="898"/>
      <c r="BH114" s="898"/>
      <c r="BI114" s="898"/>
      <c r="BJ114" s="898"/>
      <c r="BK114" s="898"/>
      <c r="BL114" s="898"/>
      <c r="BM114" s="898"/>
      <c r="BN114" s="898"/>
      <c r="BO114" s="898"/>
      <c r="BP114" s="899"/>
      <c r="BQ114" s="900">
        <v>1340610</v>
      </c>
      <c r="BR114" s="901"/>
      <c r="BS114" s="901"/>
      <c r="BT114" s="901"/>
      <c r="BU114" s="901"/>
      <c r="BV114" s="901">
        <v>1295153</v>
      </c>
      <c r="BW114" s="901"/>
      <c r="BX114" s="901"/>
      <c r="BY114" s="901"/>
      <c r="BZ114" s="901"/>
      <c r="CA114" s="901">
        <v>1370965</v>
      </c>
      <c r="CB114" s="901"/>
      <c r="CC114" s="901"/>
      <c r="CD114" s="901"/>
      <c r="CE114" s="901"/>
      <c r="CF114" s="895">
        <v>30.8</v>
      </c>
      <c r="CG114" s="896"/>
      <c r="CH114" s="896"/>
      <c r="CI114" s="896"/>
      <c r="CJ114" s="896"/>
      <c r="CK114" s="923"/>
      <c r="CL114" s="924"/>
      <c r="CM114" s="897" t="s">
        <v>392</v>
      </c>
      <c r="CN114" s="898"/>
      <c r="CO114" s="898"/>
      <c r="CP114" s="898"/>
      <c r="CQ114" s="898"/>
      <c r="CR114" s="898"/>
      <c r="CS114" s="898"/>
      <c r="CT114" s="898"/>
      <c r="CU114" s="898"/>
      <c r="CV114" s="898"/>
      <c r="CW114" s="898"/>
      <c r="CX114" s="898"/>
      <c r="CY114" s="898"/>
      <c r="CZ114" s="898"/>
      <c r="DA114" s="898"/>
      <c r="DB114" s="898"/>
      <c r="DC114" s="898"/>
      <c r="DD114" s="898"/>
      <c r="DE114" s="898"/>
      <c r="DF114" s="899"/>
      <c r="DG114" s="933" t="s">
        <v>64</v>
      </c>
      <c r="DH114" s="934"/>
      <c r="DI114" s="934"/>
      <c r="DJ114" s="934"/>
      <c r="DK114" s="935"/>
      <c r="DL114" s="936" t="s">
        <v>64</v>
      </c>
      <c r="DM114" s="934"/>
      <c r="DN114" s="934"/>
      <c r="DO114" s="934"/>
      <c r="DP114" s="935"/>
      <c r="DQ114" s="936" t="s">
        <v>64</v>
      </c>
      <c r="DR114" s="934"/>
      <c r="DS114" s="934"/>
      <c r="DT114" s="934"/>
      <c r="DU114" s="935"/>
      <c r="DV114" s="937" t="s">
        <v>64</v>
      </c>
      <c r="DW114" s="938"/>
      <c r="DX114" s="938"/>
      <c r="DY114" s="938"/>
      <c r="DZ114" s="939"/>
    </row>
    <row r="115" spans="1:130" s="89" customFormat="1" ht="26.25" customHeight="1" x14ac:dyDescent="0.2">
      <c r="A115" s="929"/>
      <c r="B115" s="930"/>
      <c r="C115" s="898" t="s">
        <v>393</v>
      </c>
      <c r="D115" s="898"/>
      <c r="E115" s="898"/>
      <c r="F115" s="898"/>
      <c r="G115" s="898"/>
      <c r="H115" s="898"/>
      <c r="I115" s="898"/>
      <c r="J115" s="898"/>
      <c r="K115" s="898"/>
      <c r="L115" s="898"/>
      <c r="M115" s="898"/>
      <c r="N115" s="898"/>
      <c r="O115" s="898"/>
      <c r="P115" s="898"/>
      <c r="Q115" s="898"/>
      <c r="R115" s="898"/>
      <c r="S115" s="898"/>
      <c r="T115" s="898"/>
      <c r="U115" s="898"/>
      <c r="V115" s="898"/>
      <c r="W115" s="898"/>
      <c r="X115" s="898"/>
      <c r="Y115" s="898"/>
      <c r="Z115" s="899"/>
      <c r="AA115" s="912">
        <v>269173</v>
      </c>
      <c r="AB115" s="913"/>
      <c r="AC115" s="913"/>
      <c r="AD115" s="913"/>
      <c r="AE115" s="914"/>
      <c r="AF115" s="915">
        <v>95596</v>
      </c>
      <c r="AG115" s="913"/>
      <c r="AH115" s="913"/>
      <c r="AI115" s="913"/>
      <c r="AJ115" s="914"/>
      <c r="AK115" s="915">
        <v>114774</v>
      </c>
      <c r="AL115" s="913"/>
      <c r="AM115" s="913"/>
      <c r="AN115" s="913"/>
      <c r="AO115" s="914"/>
      <c r="AP115" s="916">
        <v>2.6</v>
      </c>
      <c r="AQ115" s="917"/>
      <c r="AR115" s="917"/>
      <c r="AS115" s="917"/>
      <c r="AT115" s="918"/>
      <c r="AU115" s="883"/>
      <c r="AV115" s="884"/>
      <c r="AW115" s="884"/>
      <c r="AX115" s="884"/>
      <c r="AY115" s="884"/>
      <c r="AZ115" s="897" t="s">
        <v>394</v>
      </c>
      <c r="BA115" s="898"/>
      <c r="BB115" s="898"/>
      <c r="BC115" s="898"/>
      <c r="BD115" s="898"/>
      <c r="BE115" s="898"/>
      <c r="BF115" s="898"/>
      <c r="BG115" s="898"/>
      <c r="BH115" s="898"/>
      <c r="BI115" s="898"/>
      <c r="BJ115" s="898"/>
      <c r="BK115" s="898"/>
      <c r="BL115" s="898"/>
      <c r="BM115" s="898"/>
      <c r="BN115" s="898"/>
      <c r="BO115" s="898"/>
      <c r="BP115" s="899"/>
      <c r="BQ115" s="900">
        <v>2840</v>
      </c>
      <c r="BR115" s="901"/>
      <c r="BS115" s="901"/>
      <c r="BT115" s="901"/>
      <c r="BU115" s="901"/>
      <c r="BV115" s="901">
        <v>2120</v>
      </c>
      <c r="BW115" s="901"/>
      <c r="BX115" s="901"/>
      <c r="BY115" s="901"/>
      <c r="BZ115" s="901"/>
      <c r="CA115" s="901">
        <v>1400</v>
      </c>
      <c r="CB115" s="901"/>
      <c r="CC115" s="901"/>
      <c r="CD115" s="901"/>
      <c r="CE115" s="901"/>
      <c r="CF115" s="895">
        <v>0</v>
      </c>
      <c r="CG115" s="896"/>
      <c r="CH115" s="896"/>
      <c r="CI115" s="896"/>
      <c r="CJ115" s="896"/>
      <c r="CK115" s="923"/>
      <c r="CL115" s="924"/>
      <c r="CM115" s="897" t="s">
        <v>395</v>
      </c>
      <c r="CN115" s="898"/>
      <c r="CO115" s="898"/>
      <c r="CP115" s="898"/>
      <c r="CQ115" s="898"/>
      <c r="CR115" s="898"/>
      <c r="CS115" s="898"/>
      <c r="CT115" s="898"/>
      <c r="CU115" s="898"/>
      <c r="CV115" s="898"/>
      <c r="CW115" s="898"/>
      <c r="CX115" s="898"/>
      <c r="CY115" s="898"/>
      <c r="CZ115" s="898"/>
      <c r="DA115" s="898"/>
      <c r="DB115" s="898"/>
      <c r="DC115" s="898"/>
      <c r="DD115" s="898"/>
      <c r="DE115" s="898"/>
      <c r="DF115" s="899"/>
      <c r="DG115" s="933" t="s">
        <v>64</v>
      </c>
      <c r="DH115" s="934"/>
      <c r="DI115" s="934"/>
      <c r="DJ115" s="934"/>
      <c r="DK115" s="935"/>
      <c r="DL115" s="936" t="s">
        <v>64</v>
      </c>
      <c r="DM115" s="934"/>
      <c r="DN115" s="934"/>
      <c r="DO115" s="934"/>
      <c r="DP115" s="935"/>
      <c r="DQ115" s="936" t="s">
        <v>64</v>
      </c>
      <c r="DR115" s="934"/>
      <c r="DS115" s="934"/>
      <c r="DT115" s="934"/>
      <c r="DU115" s="935"/>
      <c r="DV115" s="937" t="s">
        <v>64</v>
      </c>
      <c r="DW115" s="938"/>
      <c r="DX115" s="938"/>
      <c r="DY115" s="938"/>
      <c r="DZ115" s="939"/>
    </row>
    <row r="116" spans="1:130" s="89" customFormat="1" ht="26.25" customHeight="1" x14ac:dyDescent="0.2">
      <c r="A116" s="931"/>
      <c r="B116" s="932"/>
      <c r="C116" s="940" t="s">
        <v>396</v>
      </c>
      <c r="D116" s="940"/>
      <c r="E116" s="940"/>
      <c r="F116" s="940"/>
      <c r="G116" s="940"/>
      <c r="H116" s="940"/>
      <c r="I116" s="940"/>
      <c r="J116" s="940"/>
      <c r="K116" s="940"/>
      <c r="L116" s="940"/>
      <c r="M116" s="940"/>
      <c r="N116" s="940"/>
      <c r="O116" s="940"/>
      <c r="P116" s="940"/>
      <c r="Q116" s="940"/>
      <c r="R116" s="940"/>
      <c r="S116" s="940"/>
      <c r="T116" s="940"/>
      <c r="U116" s="940"/>
      <c r="V116" s="940"/>
      <c r="W116" s="940"/>
      <c r="X116" s="940"/>
      <c r="Y116" s="940"/>
      <c r="Z116" s="941"/>
      <c r="AA116" s="933">
        <v>171</v>
      </c>
      <c r="AB116" s="934"/>
      <c r="AC116" s="934"/>
      <c r="AD116" s="934"/>
      <c r="AE116" s="935"/>
      <c r="AF116" s="936" t="s">
        <v>64</v>
      </c>
      <c r="AG116" s="934"/>
      <c r="AH116" s="934"/>
      <c r="AI116" s="934"/>
      <c r="AJ116" s="935"/>
      <c r="AK116" s="936" t="s">
        <v>64</v>
      </c>
      <c r="AL116" s="934"/>
      <c r="AM116" s="934"/>
      <c r="AN116" s="934"/>
      <c r="AO116" s="935"/>
      <c r="AP116" s="937" t="s">
        <v>64</v>
      </c>
      <c r="AQ116" s="938"/>
      <c r="AR116" s="938"/>
      <c r="AS116" s="938"/>
      <c r="AT116" s="939"/>
      <c r="AU116" s="883"/>
      <c r="AV116" s="884"/>
      <c r="AW116" s="884"/>
      <c r="AX116" s="884"/>
      <c r="AY116" s="884"/>
      <c r="AZ116" s="942" t="s">
        <v>397</v>
      </c>
      <c r="BA116" s="943"/>
      <c r="BB116" s="943"/>
      <c r="BC116" s="943"/>
      <c r="BD116" s="943"/>
      <c r="BE116" s="943"/>
      <c r="BF116" s="943"/>
      <c r="BG116" s="943"/>
      <c r="BH116" s="943"/>
      <c r="BI116" s="943"/>
      <c r="BJ116" s="943"/>
      <c r="BK116" s="943"/>
      <c r="BL116" s="943"/>
      <c r="BM116" s="943"/>
      <c r="BN116" s="943"/>
      <c r="BO116" s="943"/>
      <c r="BP116" s="944"/>
      <c r="BQ116" s="900" t="s">
        <v>64</v>
      </c>
      <c r="BR116" s="901"/>
      <c r="BS116" s="901"/>
      <c r="BT116" s="901"/>
      <c r="BU116" s="901"/>
      <c r="BV116" s="901" t="s">
        <v>64</v>
      </c>
      <c r="BW116" s="901"/>
      <c r="BX116" s="901"/>
      <c r="BY116" s="901"/>
      <c r="BZ116" s="901"/>
      <c r="CA116" s="901" t="s">
        <v>64</v>
      </c>
      <c r="CB116" s="901"/>
      <c r="CC116" s="901"/>
      <c r="CD116" s="901"/>
      <c r="CE116" s="901"/>
      <c r="CF116" s="895" t="s">
        <v>64</v>
      </c>
      <c r="CG116" s="896"/>
      <c r="CH116" s="896"/>
      <c r="CI116" s="896"/>
      <c r="CJ116" s="896"/>
      <c r="CK116" s="923"/>
      <c r="CL116" s="924"/>
      <c r="CM116" s="897" t="s">
        <v>398</v>
      </c>
      <c r="CN116" s="898"/>
      <c r="CO116" s="898"/>
      <c r="CP116" s="898"/>
      <c r="CQ116" s="898"/>
      <c r="CR116" s="898"/>
      <c r="CS116" s="898"/>
      <c r="CT116" s="898"/>
      <c r="CU116" s="898"/>
      <c r="CV116" s="898"/>
      <c r="CW116" s="898"/>
      <c r="CX116" s="898"/>
      <c r="CY116" s="898"/>
      <c r="CZ116" s="898"/>
      <c r="DA116" s="898"/>
      <c r="DB116" s="898"/>
      <c r="DC116" s="898"/>
      <c r="DD116" s="898"/>
      <c r="DE116" s="898"/>
      <c r="DF116" s="899"/>
      <c r="DG116" s="933" t="s">
        <v>64</v>
      </c>
      <c r="DH116" s="934"/>
      <c r="DI116" s="934"/>
      <c r="DJ116" s="934"/>
      <c r="DK116" s="935"/>
      <c r="DL116" s="936" t="s">
        <v>64</v>
      </c>
      <c r="DM116" s="934"/>
      <c r="DN116" s="934"/>
      <c r="DO116" s="934"/>
      <c r="DP116" s="935"/>
      <c r="DQ116" s="936" t="s">
        <v>64</v>
      </c>
      <c r="DR116" s="934"/>
      <c r="DS116" s="934"/>
      <c r="DT116" s="934"/>
      <c r="DU116" s="935"/>
      <c r="DV116" s="937" t="s">
        <v>64</v>
      </c>
      <c r="DW116" s="938"/>
      <c r="DX116" s="938"/>
      <c r="DY116" s="938"/>
      <c r="DZ116" s="939"/>
    </row>
    <row r="117" spans="1:130" s="89" customFormat="1" ht="26.25" customHeight="1" x14ac:dyDescent="0.2">
      <c r="A117" s="887" t="s">
        <v>120</v>
      </c>
      <c r="B117" s="868"/>
      <c r="C117" s="868"/>
      <c r="D117" s="868"/>
      <c r="E117" s="868"/>
      <c r="F117" s="868"/>
      <c r="G117" s="868"/>
      <c r="H117" s="868"/>
      <c r="I117" s="868"/>
      <c r="J117" s="868"/>
      <c r="K117" s="868"/>
      <c r="L117" s="868"/>
      <c r="M117" s="868"/>
      <c r="N117" s="868"/>
      <c r="O117" s="868"/>
      <c r="P117" s="868"/>
      <c r="Q117" s="868"/>
      <c r="R117" s="868"/>
      <c r="S117" s="868"/>
      <c r="T117" s="868"/>
      <c r="U117" s="868"/>
      <c r="V117" s="868"/>
      <c r="W117" s="868"/>
      <c r="X117" s="868"/>
      <c r="Y117" s="952" t="s">
        <v>399</v>
      </c>
      <c r="Z117" s="869"/>
      <c r="AA117" s="953">
        <v>1262864</v>
      </c>
      <c r="AB117" s="954"/>
      <c r="AC117" s="954"/>
      <c r="AD117" s="954"/>
      <c r="AE117" s="955"/>
      <c r="AF117" s="956">
        <v>1173044</v>
      </c>
      <c r="AG117" s="954"/>
      <c r="AH117" s="954"/>
      <c r="AI117" s="954"/>
      <c r="AJ117" s="955"/>
      <c r="AK117" s="956">
        <v>1187882</v>
      </c>
      <c r="AL117" s="954"/>
      <c r="AM117" s="954"/>
      <c r="AN117" s="954"/>
      <c r="AO117" s="955"/>
      <c r="AP117" s="957"/>
      <c r="AQ117" s="958"/>
      <c r="AR117" s="958"/>
      <c r="AS117" s="958"/>
      <c r="AT117" s="959"/>
      <c r="AU117" s="883"/>
      <c r="AV117" s="884"/>
      <c r="AW117" s="884"/>
      <c r="AX117" s="884"/>
      <c r="AY117" s="884"/>
      <c r="AZ117" s="949" t="s">
        <v>400</v>
      </c>
      <c r="BA117" s="950"/>
      <c r="BB117" s="950"/>
      <c r="BC117" s="950"/>
      <c r="BD117" s="950"/>
      <c r="BE117" s="950"/>
      <c r="BF117" s="950"/>
      <c r="BG117" s="950"/>
      <c r="BH117" s="950"/>
      <c r="BI117" s="950"/>
      <c r="BJ117" s="950"/>
      <c r="BK117" s="950"/>
      <c r="BL117" s="950"/>
      <c r="BM117" s="950"/>
      <c r="BN117" s="950"/>
      <c r="BO117" s="950"/>
      <c r="BP117" s="951"/>
      <c r="BQ117" s="900" t="s">
        <v>64</v>
      </c>
      <c r="BR117" s="901"/>
      <c r="BS117" s="901"/>
      <c r="BT117" s="901"/>
      <c r="BU117" s="901"/>
      <c r="BV117" s="901" t="s">
        <v>64</v>
      </c>
      <c r="BW117" s="901"/>
      <c r="BX117" s="901"/>
      <c r="BY117" s="901"/>
      <c r="BZ117" s="901"/>
      <c r="CA117" s="901" t="s">
        <v>64</v>
      </c>
      <c r="CB117" s="901"/>
      <c r="CC117" s="901"/>
      <c r="CD117" s="901"/>
      <c r="CE117" s="901"/>
      <c r="CF117" s="895" t="s">
        <v>64</v>
      </c>
      <c r="CG117" s="896"/>
      <c r="CH117" s="896"/>
      <c r="CI117" s="896"/>
      <c r="CJ117" s="896"/>
      <c r="CK117" s="923"/>
      <c r="CL117" s="924"/>
      <c r="CM117" s="897" t="s">
        <v>401</v>
      </c>
      <c r="CN117" s="898"/>
      <c r="CO117" s="898"/>
      <c r="CP117" s="898"/>
      <c r="CQ117" s="898"/>
      <c r="CR117" s="898"/>
      <c r="CS117" s="898"/>
      <c r="CT117" s="898"/>
      <c r="CU117" s="898"/>
      <c r="CV117" s="898"/>
      <c r="CW117" s="898"/>
      <c r="CX117" s="898"/>
      <c r="CY117" s="898"/>
      <c r="CZ117" s="898"/>
      <c r="DA117" s="898"/>
      <c r="DB117" s="898"/>
      <c r="DC117" s="898"/>
      <c r="DD117" s="898"/>
      <c r="DE117" s="898"/>
      <c r="DF117" s="899"/>
      <c r="DG117" s="933" t="s">
        <v>64</v>
      </c>
      <c r="DH117" s="934"/>
      <c r="DI117" s="934"/>
      <c r="DJ117" s="934"/>
      <c r="DK117" s="935"/>
      <c r="DL117" s="936" t="s">
        <v>64</v>
      </c>
      <c r="DM117" s="934"/>
      <c r="DN117" s="934"/>
      <c r="DO117" s="934"/>
      <c r="DP117" s="935"/>
      <c r="DQ117" s="936" t="s">
        <v>64</v>
      </c>
      <c r="DR117" s="934"/>
      <c r="DS117" s="934"/>
      <c r="DT117" s="934"/>
      <c r="DU117" s="935"/>
      <c r="DV117" s="937" t="s">
        <v>64</v>
      </c>
      <c r="DW117" s="938"/>
      <c r="DX117" s="938"/>
      <c r="DY117" s="938"/>
      <c r="DZ117" s="939"/>
    </row>
    <row r="118" spans="1:130" s="89" customFormat="1" ht="26.25" customHeight="1" x14ac:dyDescent="0.2">
      <c r="A118" s="887" t="s">
        <v>374</v>
      </c>
      <c r="B118" s="868"/>
      <c r="C118" s="868"/>
      <c r="D118" s="868"/>
      <c r="E118" s="868"/>
      <c r="F118" s="868"/>
      <c r="G118" s="868"/>
      <c r="H118" s="868"/>
      <c r="I118" s="868"/>
      <c r="J118" s="868"/>
      <c r="K118" s="868"/>
      <c r="L118" s="868"/>
      <c r="M118" s="868"/>
      <c r="N118" s="868"/>
      <c r="O118" s="868"/>
      <c r="P118" s="868"/>
      <c r="Q118" s="868"/>
      <c r="R118" s="868"/>
      <c r="S118" s="868"/>
      <c r="T118" s="868"/>
      <c r="U118" s="868"/>
      <c r="V118" s="868"/>
      <c r="W118" s="868"/>
      <c r="X118" s="868"/>
      <c r="Y118" s="868"/>
      <c r="Z118" s="869"/>
      <c r="AA118" s="867" t="s">
        <v>371</v>
      </c>
      <c r="AB118" s="868"/>
      <c r="AC118" s="868"/>
      <c r="AD118" s="868"/>
      <c r="AE118" s="869"/>
      <c r="AF118" s="867" t="s">
        <v>372</v>
      </c>
      <c r="AG118" s="868"/>
      <c r="AH118" s="868"/>
      <c r="AI118" s="868"/>
      <c r="AJ118" s="869"/>
      <c r="AK118" s="867" t="s">
        <v>239</v>
      </c>
      <c r="AL118" s="868"/>
      <c r="AM118" s="868"/>
      <c r="AN118" s="868"/>
      <c r="AO118" s="869"/>
      <c r="AP118" s="945" t="s">
        <v>373</v>
      </c>
      <c r="AQ118" s="946"/>
      <c r="AR118" s="946"/>
      <c r="AS118" s="946"/>
      <c r="AT118" s="947"/>
      <c r="AU118" s="883"/>
      <c r="AV118" s="884"/>
      <c r="AW118" s="884"/>
      <c r="AX118" s="884"/>
      <c r="AY118" s="884"/>
      <c r="AZ118" s="948" t="s">
        <v>402</v>
      </c>
      <c r="BA118" s="940"/>
      <c r="BB118" s="940"/>
      <c r="BC118" s="940"/>
      <c r="BD118" s="940"/>
      <c r="BE118" s="940"/>
      <c r="BF118" s="940"/>
      <c r="BG118" s="940"/>
      <c r="BH118" s="940"/>
      <c r="BI118" s="940"/>
      <c r="BJ118" s="940"/>
      <c r="BK118" s="940"/>
      <c r="BL118" s="940"/>
      <c r="BM118" s="940"/>
      <c r="BN118" s="940"/>
      <c r="BO118" s="940"/>
      <c r="BP118" s="941"/>
      <c r="BQ118" s="974" t="s">
        <v>64</v>
      </c>
      <c r="BR118" s="975"/>
      <c r="BS118" s="975"/>
      <c r="BT118" s="975"/>
      <c r="BU118" s="975"/>
      <c r="BV118" s="975" t="s">
        <v>64</v>
      </c>
      <c r="BW118" s="975"/>
      <c r="BX118" s="975"/>
      <c r="BY118" s="975"/>
      <c r="BZ118" s="975"/>
      <c r="CA118" s="975" t="s">
        <v>64</v>
      </c>
      <c r="CB118" s="975"/>
      <c r="CC118" s="975"/>
      <c r="CD118" s="975"/>
      <c r="CE118" s="975"/>
      <c r="CF118" s="895" t="s">
        <v>64</v>
      </c>
      <c r="CG118" s="896"/>
      <c r="CH118" s="896"/>
      <c r="CI118" s="896"/>
      <c r="CJ118" s="896"/>
      <c r="CK118" s="923"/>
      <c r="CL118" s="924"/>
      <c r="CM118" s="897" t="s">
        <v>403</v>
      </c>
      <c r="CN118" s="898"/>
      <c r="CO118" s="898"/>
      <c r="CP118" s="898"/>
      <c r="CQ118" s="898"/>
      <c r="CR118" s="898"/>
      <c r="CS118" s="898"/>
      <c r="CT118" s="898"/>
      <c r="CU118" s="898"/>
      <c r="CV118" s="898"/>
      <c r="CW118" s="898"/>
      <c r="CX118" s="898"/>
      <c r="CY118" s="898"/>
      <c r="CZ118" s="898"/>
      <c r="DA118" s="898"/>
      <c r="DB118" s="898"/>
      <c r="DC118" s="898"/>
      <c r="DD118" s="898"/>
      <c r="DE118" s="898"/>
      <c r="DF118" s="899"/>
      <c r="DG118" s="933" t="s">
        <v>64</v>
      </c>
      <c r="DH118" s="934"/>
      <c r="DI118" s="934"/>
      <c r="DJ118" s="934"/>
      <c r="DK118" s="935"/>
      <c r="DL118" s="936" t="s">
        <v>64</v>
      </c>
      <c r="DM118" s="934"/>
      <c r="DN118" s="934"/>
      <c r="DO118" s="934"/>
      <c r="DP118" s="935"/>
      <c r="DQ118" s="936" t="s">
        <v>64</v>
      </c>
      <c r="DR118" s="934"/>
      <c r="DS118" s="934"/>
      <c r="DT118" s="934"/>
      <c r="DU118" s="935"/>
      <c r="DV118" s="937" t="s">
        <v>64</v>
      </c>
      <c r="DW118" s="938"/>
      <c r="DX118" s="938"/>
      <c r="DY118" s="938"/>
      <c r="DZ118" s="939"/>
    </row>
    <row r="119" spans="1:130" s="89" customFormat="1" ht="26.25" customHeight="1" x14ac:dyDescent="0.2">
      <c r="A119" s="1037" t="s">
        <v>378</v>
      </c>
      <c r="B119" s="922"/>
      <c r="C119" s="904" t="s">
        <v>379</v>
      </c>
      <c r="D119" s="872"/>
      <c r="E119" s="872"/>
      <c r="F119" s="872"/>
      <c r="G119" s="872"/>
      <c r="H119" s="872"/>
      <c r="I119" s="872"/>
      <c r="J119" s="872"/>
      <c r="K119" s="872"/>
      <c r="L119" s="872"/>
      <c r="M119" s="872"/>
      <c r="N119" s="872"/>
      <c r="O119" s="872"/>
      <c r="P119" s="872"/>
      <c r="Q119" s="872"/>
      <c r="R119" s="872"/>
      <c r="S119" s="872"/>
      <c r="T119" s="872"/>
      <c r="U119" s="872"/>
      <c r="V119" s="872"/>
      <c r="W119" s="872"/>
      <c r="X119" s="872"/>
      <c r="Y119" s="872"/>
      <c r="Z119" s="873"/>
      <c r="AA119" s="874">
        <v>269173</v>
      </c>
      <c r="AB119" s="875"/>
      <c r="AC119" s="875"/>
      <c r="AD119" s="875"/>
      <c r="AE119" s="876"/>
      <c r="AF119" s="877">
        <v>95596</v>
      </c>
      <c r="AG119" s="875"/>
      <c r="AH119" s="875"/>
      <c r="AI119" s="875"/>
      <c r="AJ119" s="876"/>
      <c r="AK119" s="877">
        <v>114774</v>
      </c>
      <c r="AL119" s="875"/>
      <c r="AM119" s="875"/>
      <c r="AN119" s="875"/>
      <c r="AO119" s="876"/>
      <c r="AP119" s="878">
        <v>2.6</v>
      </c>
      <c r="AQ119" s="879"/>
      <c r="AR119" s="879"/>
      <c r="AS119" s="879"/>
      <c r="AT119" s="880"/>
      <c r="AU119" s="885"/>
      <c r="AV119" s="886"/>
      <c r="AW119" s="886"/>
      <c r="AX119" s="886"/>
      <c r="AY119" s="886"/>
      <c r="AZ119" s="110" t="s">
        <v>120</v>
      </c>
      <c r="BA119" s="110"/>
      <c r="BB119" s="110"/>
      <c r="BC119" s="110"/>
      <c r="BD119" s="110"/>
      <c r="BE119" s="110"/>
      <c r="BF119" s="110"/>
      <c r="BG119" s="110"/>
      <c r="BH119" s="110"/>
      <c r="BI119" s="110"/>
      <c r="BJ119" s="110"/>
      <c r="BK119" s="110"/>
      <c r="BL119" s="110"/>
      <c r="BM119" s="110"/>
      <c r="BN119" s="110"/>
      <c r="BO119" s="952" t="s">
        <v>404</v>
      </c>
      <c r="BP119" s="980"/>
      <c r="BQ119" s="974">
        <v>12764230</v>
      </c>
      <c r="BR119" s="975"/>
      <c r="BS119" s="975"/>
      <c r="BT119" s="975"/>
      <c r="BU119" s="975"/>
      <c r="BV119" s="975">
        <v>12179778</v>
      </c>
      <c r="BW119" s="975"/>
      <c r="BX119" s="975"/>
      <c r="BY119" s="975"/>
      <c r="BZ119" s="975"/>
      <c r="CA119" s="975">
        <v>12039542</v>
      </c>
      <c r="CB119" s="975"/>
      <c r="CC119" s="975"/>
      <c r="CD119" s="975"/>
      <c r="CE119" s="975"/>
      <c r="CF119" s="976"/>
      <c r="CG119" s="977"/>
      <c r="CH119" s="977"/>
      <c r="CI119" s="977"/>
      <c r="CJ119" s="978"/>
      <c r="CK119" s="925"/>
      <c r="CL119" s="926"/>
      <c r="CM119" s="948" t="s">
        <v>405</v>
      </c>
      <c r="CN119" s="940"/>
      <c r="CO119" s="940"/>
      <c r="CP119" s="940"/>
      <c r="CQ119" s="940"/>
      <c r="CR119" s="940"/>
      <c r="CS119" s="940"/>
      <c r="CT119" s="940"/>
      <c r="CU119" s="940"/>
      <c r="CV119" s="940"/>
      <c r="CW119" s="940"/>
      <c r="CX119" s="940"/>
      <c r="CY119" s="940"/>
      <c r="CZ119" s="940"/>
      <c r="DA119" s="940"/>
      <c r="DB119" s="940"/>
      <c r="DC119" s="940"/>
      <c r="DD119" s="940"/>
      <c r="DE119" s="940"/>
      <c r="DF119" s="941"/>
      <c r="DG119" s="979" t="s">
        <v>64</v>
      </c>
      <c r="DH119" s="961"/>
      <c r="DI119" s="961"/>
      <c r="DJ119" s="961"/>
      <c r="DK119" s="962"/>
      <c r="DL119" s="960" t="s">
        <v>64</v>
      </c>
      <c r="DM119" s="961"/>
      <c r="DN119" s="961"/>
      <c r="DO119" s="961"/>
      <c r="DP119" s="962"/>
      <c r="DQ119" s="960" t="s">
        <v>64</v>
      </c>
      <c r="DR119" s="961"/>
      <c r="DS119" s="961"/>
      <c r="DT119" s="961"/>
      <c r="DU119" s="962"/>
      <c r="DV119" s="963" t="s">
        <v>64</v>
      </c>
      <c r="DW119" s="964"/>
      <c r="DX119" s="964"/>
      <c r="DY119" s="964"/>
      <c r="DZ119" s="965"/>
    </row>
    <row r="120" spans="1:130" s="89" customFormat="1" ht="26.25" customHeight="1" x14ac:dyDescent="0.2">
      <c r="A120" s="1038"/>
      <c r="B120" s="924"/>
      <c r="C120" s="897" t="s">
        <v>382</v>
      </c>
      <c r="D120" s="898"/>
      <c r="E120" s="898"/>
      <c r="F120" s="898"/>
      <c r="G120" s="898"/>
      <c r="H120" s="898"/>
      <c r="I120" s="898"/>
      <c r="J120" s="898"/>
      <c r="K120" s="898"/>
      <c r="L120" s="898"/>
      <c r="M120" s="898"/>
      <c r="N120" s="898"/>
      <c r="O120" s="898"/>
      <c r="P120" s="898"/>
      <c r="Q120" s="898"/>
      <c r="R120" s="898"/>
      <c r="S120" s="898"/>
      <c r="T120" s="898"/>
      <c r="U120" s="898"/>
      <c r="V120" s="898"/>
      <c r="W120" s="898"/>
      <c r="X120" s="898"/>
      <c r="Y120" s="898"/>
      <c r="Z120" s="899"/>
      <c r="AA120" s="933" t="s">
        <v>64</v>
      </c>
      <c r="AB120" s="934"/>
      <c r="AC120" s="934"/>
      <c r="AD120" s="934"/>
      <c r="AE120" s="935"/>
      <c r="AF120" s="936" t="s">
        <v>64</v>
      </c>
      <c r="AG120" s="934"/>
      <c r="AH120" s="934"/>
      <c r="AI120" s="934"/>
      <c r="AJ120" s="935"/>
      <c r="AK120" s="936" t="s">
        <v>64</v>
      </c>
      <c r="AL120" s="934"/>
      <c r="AM120" s="934"/>
      <c r="AN120" s="934"/>
      <c r="AO120" s="935"/>
      <c r="AP120" s="937" t="s">
        <v>64</v>
      </c>
      <c r="AQ120" s="938"/>
      <c r="AR120" s="938"/>
      <c r="AS120" s="938"/>
      <c r="AT120" s="939"/>
      <c r="AU120" s="966" t="s">
        <v>406</v>
      </c>
      <c r="AV120" s="967"/>
      <c r="AW120" s="967"/>
      <c r="AX120" s="967"/>
      <c r="AY120" s="968"/>
      <c r="AZ120" s="904" t="s">
        <v>407</v>
      </c>
      <c r="BA120" s="872"/>
      <c r="BB120" s="872"/>
      <c r="BC120" s="872"/>
      <c r="BD120" s="872"/>
      <c r="BE120" s="872"/>
      <c r="BF120" s="872"/>
      <c r="BG120" s="872"/>
      <c r="BH120" s="872"/>
      <c r="BI120" s="872"/>
      <c r="BJ120" s="872"/>
      <c r="BK120" s="872"/>
      <c r="BL120" s="872"/>
      <c r="BM120" s="872"/>
      <c r="BN120" s="872"/>
      <c r="BO120" s="872"/>
      <c r="BP120" s="873"/>
      <c r="BQ120" s="905">
        <v>3912646</v>
      </c>
      <c r="BR120" s="906"/>
      <c r="BS120" s="906"/>
      <c r="BT120" s="906"/>
      <c r="BU120" s="906"/>
      <c r="BV120" s="906">
        <v>3956921</v>
      </c>
      <c r="BW120" s="906"/>
      <c r="BX120" s="906"/>
      <c r="BY120" s="906"/>
      <c r="BZ120" s="906"/>
      <c r="CA120" s="906">
        <v>4766899</v>
      </c>
      <c r="CB120" s="906"/>
      <c r="CC120" s="906"/>
      <c r="CD120" s="906"/>
      <c r="CE120" s="906"/>
      <c r="CF120" s="919">
        <v>107.1</v>
      </c>
      <c r="CG120" s="920"/>
      <c r="CH120" s="920"/>
      <c r="CI120" s="920"/>
      <c r="CJ120" s="920"/>
      <c r="CK120" s="981" t="s">
        <v>408</v>
      </c>
      <c r="CL120" s="982"/>
      <c r="CM120" s="982"/>
      <c r="CN120" s="982"/>
      <c r="CO120" s="983"/>
      <c r="CP120" s="989" t="s">
        <v>343</v>
      </c>
      <c r="CQ120" s="990"/>
      <c r="CR120" s="990"/>
      <c r="CS120" s="990"/>
      <c r="CT120" s="990"/>
      <c r="CU120" s="990"/>
      <c r="CV120" s="990"/>
      <c r="CW120" s="990"/>
      <c r="CX120" s="990"/>
      <c r="CY120" s="990"/>
      <c r="CZ120" s="990"/>
      <c r="DA120" s="990"/>
      <c r="DB120" s="990"/>
      <c r="DC120" s="990"/>
      <c r="DD120" s="990"/>
      <c r="DE120" s="990"/>
      <c r="DF120" s="991"/>
      <c r="DG120" s="905" t="s">
        <v>64</v>
      </c>
      <c r="DH120" s="906"/>
      <c r="DI120" s="906"/>
      <c r="DJ120" s="906"/>
      <c r="DK120" s="906"/>
      <c r="DL120" s="906" t="s">
        <v>64</v>
      </c>
      <c r="DM120" s="906"/>
      <c r="DN120" s="906"/>
      <c r="DO120" s="906"/>
      <c r="DP120" s="906"/>
      <c r="DQ120" s="906">
        <v>2213809</v>
      </c>
      <c r="DR120" s="906"/>
      <c r="DS120" s="906"/>
      <c r="DT120" s="906"/>
      <c r="DU120" s="906"/>
      <c r="DV120" s="907">
        <v>49.8</v>
      </c>
      <c r="DW120" s="907"/>
      <c r="DX120" s="907"/>
      <c r="DY120" s="907"/>
      <c r="DZ120" s="908"/>
    </row>
    <row r="121" spans="1:130" s="89" customFormat="1" ht="26.25" customHeight="1" x14ac:dyDescent="0.2">
      <c r="A121" s="1038"/>
      <c r="B121" s="924"/>
      <c r="C121" s="949" t="s">
        <v>409</v>
      </c>
      <c r="D121" s="950"/>
      <c r="E121" s="950"/>
      <c r="F121" s="950"/>
      <c r="G121" s="950"/>
      <c r="H121" s="950"/>
      <c r="I121" s="950"/>
      <c r="J121" s="950"/>
      <c r="K121" s="950"/>
      <c r="L121" s="950"/>
      <c r="M121" s="950"/>
      <c r="N121" s="950"/>
      <c r="O121" s="950"/>
      <c r="P121" s="950"/>
      <c r="Q121" s="950"/>
      <c r="R121" s="950"/>
      <c r="S121" s="950"/>
      <c r="T121" s="950"/>
      <c r="U121" s="950"/>
      <c r="V121" s="950"/>
      <c r="W121" s="950"/>
      <c r="X121" s="950"/>
      <c r="Y121" s="950"/>
      <c r="Z121" s="951"/>
      <c r="AA121" s="933" t="s">
        <v>64</v>
      </c>
      <c r="AB121" s="934"/>
      <c r="AC121" s="934"/>
      <c r="AD121" s="934"/>
      <c r="AE121" s="935"/>
      <c r="AF121" s="936" t="s">
        <v>64</v>
      </c>
      <c r="AG121" s="934"/>
      <c r="AH121" s="934"/>
      <c r="AI121" s="934"/>
      <c r="AJ121" s="935"/>
      <c r="AK121" s="936" t="s">
        <v>64</v>
      </c>
      <c r="AL121" s="934"/>
      <c r="AM121" s="934"/>
      <c r="AN121" s="934"/>
      <c r="AO121" s="935"/>
      <c r="AP121" s="937" t="s">
        <v>64</v>
      </c>
      <c r="AQ121" s="938"/>
      <c r="AR121" s="938"/>
      <c r="AS121" s="938"/>
      <c r="AT121" s="939"/>
      <c r="AU121" s="969"/>
      <c r="AV121" s="970"/>
      <c r="AW121" s="970"/>
      <c r="AX121" s="970"/>
      <c r="AY121" s="971"/>
      <c r="AZ121" s="897" t="s">
        <v>410</v>
      </c>
      <c r="BA121" s="898"/>
      <c r="BB121" s="898"/>
      <c r="BC121" s="898"/>
      <c r="BD121" s="898"/>
      <c r="BE121" s="898"/>
      <c r="BF121" s="898"/>
      <c r="BG121" s="898"/>
      <c r="BH121" s="898"/>
      <c r="BI121" s="898"/>
      <c r="BJ121" s="898"/>
      <c r="BK121" s="898"/>
      <c r="BL121" s="898"/>
      <c r="BM121" s="898"/>
      <c r="BN121" s="898"/>
      <c r="BO121" s="898"/>
      <c r="BP121" s="899"/>
      <c r="BQ121" s="900">
        <v>454498</v>
      </c>
      <c r="BR121" s="901"/>
      <c r="BS121" s="901"/>
      <c r="BT121" s="901"/>
      <c r="BU121" s="901"/>
      <c r="BV121" s="901">
        <v>338348</v>
      </c>
      <c r="BW121" s="901"/>
      <c r="BX121" s="901"/>
      <c r="BY121" s="901"/>
      <c r="BZ121" s="901"/>
      <c r="CA121" s="901">
        <v>222175</v>
      </c>
      <c r="CB121" s="901"/>
      <c r="CC121" s="901"/>
      <c r="CD121" s="901"/>
      <c r="CE121" s="901"/>
      <c r="CF121" s="895">
        <v>5</v>
      </c>
      <c r="CG121" s="896"/>
      <c r="CH121" s="896"/>
      <c r="CI121" s="896"/>
      <c r="CJ121" s="896"/>
      <c r="CK121" s="984"/>
      <c r="CL121" s="985"/>
      <c r="CM121" s="985"/>
      <c r="CN121" s="985"/>
      <c r="CO121" s="986"/>
      <c r="CP121" s="994" t="s">
        <v>344</v>
      </c>
      <c r="CQ121" s="995"/>
      <c r="CR121" s="995"/>
      <c r="CS121" s="995"/>
      <c r="CT121" s="995"/>
      <c r="CU121" s="995"/>
      <c r="CV121" s="995"/>
      <c r="CW121" s="995"/>
      <c r="CX121" s="995"/>
      <c r="CY121" s="995"/>
      <c r="CZ121" s="995"/>
      <c r="DA121" s="995"/>
      <c r="DB121" s="995"/>
      <c r="DC121" s="995"/>
      <c r="DD121" s="995"/>
      <c r="DE121" s="995"/>
      <c r="DF121" s="996"/>
      <c r="DG121" s="900">
        <v>273408</v>
      </c>
      <c r="DH121" s="901"/>
      <c r="DI121" s="901"/>
      <c r="DJ121" s="901"/>
      <c r="DK121" s="901"/>
      <c r="DL121" s="901">
        <v>284332</v>
      </c>
      <c r="DM121" s="901"/>
      <c r="DN121" s="901"/>
      <c r="DO121" s="901"/>
      <c r="DP121" s="901"/>
      <c r="DQ121" s="901">
        <v>314289</v>
      </c>
      <c r="DR121" s="901"/>
      <c r="DS121" s="901"/>
      <c r="DT121" s="901"/>
      <c r="DU121" s="901"/>
      <c r="DV121" s="902">
        <v>7.1</v>
      </c>
      <c r="DW121" s="902"/>
      <c r="DX121" s="902"/>
      <c r="DY121" s="902"/>
      <c r="DZ121" s="903"/>
    </row>
    <row r="122" spans="1:130" s="89" customFormat="1" ht="26.25" customHeight="1" x14ac:dyDescent="0.2">
      <c r="A122" s="1038"/>
      <c r="B122" s="924"/>
      <c r="C122" s="897" t="s">
        <v>392</v>
      </c>
      <c r="D122" s="898"/>
      <c r="E122" s="898"/>
      <c r="F122" s="898"/>
      <c r="G122" s="898"/>
      <c r="H122" s="898"/>
      <c r="I122" s="898"/>
      <c r="J122" s="898"/>
      <c r="K122" s="898"/>
      <c r="L122" s="898"/>
      <c r="M122" s="898"/>
      <c r="N122" s="898"/>
      <c r="O122" s="898"/>
      <c r="P122" s="898"/>
      <c r="Q122" s="898"/>
      <c r="R122" s="898"/>
      <c r="S122" s="898"/>
      <c r="T122" s="898"/>
      <c r="U122" s="898"/>
      <c r="V122" s="898"/>
      <c r="W122" s="898"/>
      <c r="X122" s="898"/>
      <c r="Y122" s="898"/>
      <c r="Z122" s="899"/>
      <c r="AA122" s="933" t="s">
        <v>64</v>
      </c>
      <c r="AB122" s="934"/>
      <c r="AC122" s="934"/>
      <c r="AD122" s="934"/>
      <c r="AE122" s="935"/>
      <c r="AF122" s="936" t="s">
        <v>64</v>
      </c>
      <c r="AG122" s="934"/>
      <c r="AH122" s="934"/>
      <c r="AI122" s="934"/>
      <c r="AJ122" s="935"/>
      <c r="AK122" s="936" t="s">
        <v>64</v>
      </c>
      <c r="AL122" s="934"/>
      <c r="AM122" s="934"/>
      <c r="AN122" s="934"/>
      <c r="AO122" s="935"/>
      <c r="AP122" s="937" t="s">
        <v>64</v>
      </c>
      <c r="AQ122" s="938"/>
      <c r="AR122" s="938"/>
      <c r="AS122" s="938"/>
      <c r="AT122" s="939"/>
      <c r="AU122" s="969"/>
      <c r="AV122" s="970"/>
      <c r="AW122" s="970"/>
      <c r="AX122" s="970"/>
      <c r="AY122" s="971"/>
      <c r="AZ122" s="948" t="s">
        <v>411</v>
      </c>
      <c r="BA122" s="940"/>
      <c r="BB122" s="940"/>
      <c r="BC122" s="940"/>
      <c r="BD122" s="940"/>
      <c r="BE122" s="940"/>
      <c r="BF122" s="940"/>
      <c r="BG122" s="940"/>
      <c r="BH122" s="940"/>
      <c r="BI122" s="940"/>
      <c r="BJ122" s="940"/>
      <c r="BK122" s="940"/>
      <c r="BL122" s="940"/>
      <c r="BM122" s="940"/>
      <c r="BN122" s="940"/>
      <c r="BO122" s="940"/>
      <c r="BP122" s="941"/>
      <c r="BQ122" s="974">
        <v>5450376</v>
      </c>
      <c r="BR122" s="975"/>
      <c r="BS122" s="975"/>
      <c r="BT122" s="975"/>
      <c r="BU122" s="975"/>
      <c r="BV122" s="975">
        <v>5317340</v>
      </c>
      <c r="BW122" s="975"/>
      <c r="BX122" s="975"/>
      <c r="BY122" s="975"/>
      <c r="BZ122" s="975"/>
      <c r="CA122" s="975">
        <v>5467847</v>
      </c>
      <c r="CB122" s="975"/>
      <c r="CC122" s="975"/>
      <c r="CD122" s="975"/>
      <c r="CE122" s="975"/>
      <c r="CF122" s="992">
        <v>122.9</v>
      </c>
      <c r="CG122" s="993"/>
      <c r="CH122" s="993"/>
      <c r="CI122" s="993"/>
      <c r="CJ122" s="993"/>
      <c r="CK122" s="984"/>
      <c r="CL122" s="985"/>
      <c r="CM122" s="985"/>
      <c r="CN122" s="985"/>
      <c r="CO122" s="986"/>
      <c r="CP122" s="994" t="s">
        <v>341</v>
      </c>
      <c r="CQ122" s="995"/>
      <c r="CR122" s="995"/>
      <c r="CS122" s="995"/>
      <c r="CT122" s="995"/>
      <c r="CU122" s="995"/>
      <c r="CV122" s="995"/>
      <c r="CW122" s="995"/>
      <c r="CX122" s="995"/>
      <c r="CY122" s="995"/>
      <c r="CZ122" s="995"/>
      <c r="DA122" s="995"/>
      <c r="DB122" s="995"/>
      <c r="DC122" s="995"/>
      <c r="DD122" s="995"/>
      <c r="DE122" s="995"/>
      <c r="DF122" s="996"/>
      <c r="DG122" s="900">
        <v>96021</v>
      </c>
      <c r="DH122" s="901"/>
      <c r="DI122" s="901"/>
      <c r="DJ122" s="901"/>
      <c r="DK122" s="901"/>
      <c r="DL122" s="901">
        <v>116683</v>
      </c>
      <c r="DM122" s="901"/>
      <c r="DN122" s="901"/>
      <c r="DO122" s="901"/>
      <c r="DP122" s="901"/>
      <c r="DQ122" s="901">
        <v>150069</v>
      </c>
      <c r="DR122" s="901"/>
      <c r="DS122" s="901"/>
      <c r="DT122" s="901"/>
      <c r="DU122" s="901"/>
      <c r="DV122" s="902">
        <v>3.4</v>
      </c>
      <c r="DW122" s="902"/>
      <c r="DX122" s="902"/>
      <c r="DY122" s="902"/>
      <c r="DZ122" s="903"/>
    </row>
    <row r="123" spans="1:130" s="89" customFormat="1" ht="26.25" customHeight="1" x14ac:dyDescent="0.2">
      <c r="A123" s="1038"/>
      <c r="B123" s="924"/>
      <c r="C123" s="897" t="s">
        <v>398</v>
      </c>
      <c r="D123" s="898"/>
      <c r="E123" s="898"/>
      <c r="F123" s="898"/>
      <c r="G123" s="898"/>
      <c r="H123" s="898"/>
      <c r="I123" s="898"/>
      <c r="J123" s="898"/>
      <c r="K123" s="898"/>
      <c r="L123" s="898"/>
      <c r="M123" s="898"/>
      <c r="N123" s="898"/>
      <c r="O123" s="898"/>
      <c r="P123" s="898"/>
      <c r="Q123" s="898"/>
      <c r="R123" s="898"/>
      <c r="S123" s="898"/>
      <c r="T123" s="898"/>
      <c r="U123" s="898"/>
      <c r="V123" s="898"/>
      <c r="W123" s="898"/>
      <c r="X123" s="898"/>
      <c r="Y123" s="898"/>
      <c r="Z123" s="899"/>
      <c r="AA123" s="933" t="s">
        <v>64</v>
      </c>
      <c r="AB123" s="934"/>
      <c r="AC123" s="934"/>
      <c r="AD123" s="934"/>
      <c r="AE123" s="935"/>
      <c r="AF123" s="936" t="s">
        <v>64</v>
      </c>
      <c r="AG123" s="934"/>
      <c r="AH123" s="934"/>
      <c r="AI123" s="934"/>
      <c r="AJ123" s="935"/>
      <c r="AK123" s="936" t="s">
        <v>64</v>
      </c>
      <c r="AL123" s="934"/>
      <c r="AM123" s="934"/>
      <c r="AN123" s="934"/>
      <c r="AO123" s="935"/>
      <c r="AP123" s="937" t="s">
        <v>64</v>
      </c>
      <c r="AQ123" s="938"/>
      <c r="AR123" s="938"/>
      <c r="AS123" s="938"/>
      <c r="AT123" s="939"/>
      <c r="AU123" s="972"/>
      <c r="AV123" s="973"/>
      <c r="AW123" s="973"/>
      <c r="AX123" s="973"/>
      <c r="AY123" s="973"/>
      <c r="AZ123" s="110" t="s">
        <v>120</v>
      </c>
      <c r="BA123" s="110"/>
      <c r="BB123" s="110"/>
      <c r="BC123" s="110"/>
      <c r="BD123" s="110"/>
      <c r="BE123" s="110"/>
      <c r="BF123" s="110"/>
      <c r="BG123" s="110"/>
      <c r="BH123" s="110"/>
      <c r="BI123" s="110"/>
      <c r="BJ123" s="110"/>
      <c r="BK123" s="110"/>
      <c r="BL123" s="110"/>
      <c r="BM123" s="110"/>
      <c r="BN123" s="110"/>
      <c r="BO123" s="952" t="s">
        <v>412</v>
      </c>
      <c r="BP123" s="980"/>
      <c r="BQ123" s="1010">
        <v>9817520</v>
      </c>
      <c r="BR123" s="1011"/>
      <c r="BS123" s="1011"/>
      <c r="BT123" s="1011"/>
      <c r="BU123" s="1011"/>
      <c r="BV123" s="1011">
        <v>9612609</v>
      </c>
      <c r="BW123" s="1011"/>
      <c r="BX123" s="1011"/>
      <c r="BY123" s="1011"/>
      <c r="BZ123" s="1011"/>
      <c r="CA123" s="1011">
        <v>10456921</v>
      </c>
      <c r="CB123" s="1011"/>
      <c r="CC123" s="1011"/>
      <c r="CD123" s="1011"/>
      <c r="CE123" s="1011"/>
      <c r="CF123" s="976"/>
      <c r="CG123" s="977"/>
      <c r="CH123" s="977"/>
      <c r="CI123" s="977"/>
      <c r="CJ123" s="978"/>
      <c r="CK123" s="984"/>
      <c r="CL123" s="985"/>
      <c r="CM123" s="985"/>
      <c r="CN123" s="985"/>
      <c r="CO123" s="986"/>
      <c r="CP123" s="994" t="s">
        <v>346</v>
      </c>
      <c r="CQ123" s="995"/>
      <c r="CR123" s="995"/>
      <c r="CS123" s="995"/>
      <c r="CT123" s="995"/>
      <c r="CU123" s="995"/>
      <c r="CV123" s="995"/>
      <c r="CW123" s="995"/>
      <c r="CX123" s="995"/>
      <c r="CY123" s="995"/>
      <c r="CZ123" s="995"/>
      <c r="DA123" s="995"/>
      <c r="DB123" s="995"/>
      <c r="DC123" s="995"/>
      <c r="DD123" s="995"/>
      <c r="DE123" s="995"/>
      <c r="DF123" s="996"/>
      <c r="DG123" s="933" t="s">
        <v>64</v>
      </c>
      <c r="DH123" s="934"/>
      <c r="DI123" s="934"/>
      <c r="DJ123" s="934"/>
      <c r="DK123" s="935"/>
      <c r="DL123" s="936" t="s">
        <v>64</v>
      </c>
      <c r="DM123" s="934"/>
      <c r="DN123" s="934"/>
      <c r="DO123" s="934"/>
      <c r="DP123" s="935"/>
      <c r="DQ123" s="936" t="s">
        <v>64</v>
      </c>
      <c r="DR123" s="934"/>
      <c r="DS123" s="934"/>
      <c r="DT123" s="934"/>
      <c r="DU123" s="935"/>
      <c r="DV123" s="937" t="s">
        <v>64</v>
      </c>
      <c r="DW123" s="938"/>
      <c r="DX123" s="938"/>
      <c r="DY123" s="938"/>
      <c r="DZ123" s="939"/>
    </row>
    <row r="124" spans="1:130" s="89" customFormat="1" ht="26.25" customHeight="1" thickBot="1" x14ac:dyDescent="0.25">
      <c r="A124" s="1038"/>
      <c r="B124" s="924"/>
      <c r="C124" s="897" t="s">
        <v>401</v>
      </c>
      <c r="D124" s="898"/>
      <c r="E124" s="898"/>
      <c r="F124" s="898"/>
      <c r="G124" s="898"/>
      <c r="H124" s="898"/>
      <c r="I124" s="898"/>
      <c r="J124" s="898"/>
      <c r="K124" s="898"/>
      <c r="L124" s="898"/>
      <c r="M124" s="898"/>
      <c r="N124" s="898"/>
      <c r="O124" s="898"/>
      <c r="P124" s="898"/>
      <c r="Q124" s="898"/>
      <c r="R124" s="898"/>
      <c r="S124" s="898"/>
      <c r="T124" s="898"/>
      <c r="U124" s="898"/>
      <c r="V124" s="898"/>
      <c r="W124" s="898"/>
      <c r="X124" s="898"/>
      <c r="Y124" s="898"/>
      <c r="Z124" s="899"/>
      <c r="AA124" s="933" t="s">
        <v>64</v>
      </c>
      <c r="AB124" s="934"/>
      <c r="AC124" s="934"/>
      <c r="AD124" s="934"/>
      <c r="AE124" s="935"/>
      <c r="AF124" s="936" t="s">
        <v>64</v>
      </c>
      <c r="AG124" s="934"/>
      <c r="AH124" s="934"/>
      <c r="AI124" s="934"/>
      <c r="AJ124" s="935"/>
      <c r="AK124" s="936" t="s">
        <v>64</v>
      </c>
      <c r="AL124" s="934"/>
      <c r="AM124" s="934"/>
      <c r="AN124" s="934"/>
      <c r="AO124" s="935"/>
      <c r="AP124" s="937" t="s">
        <v>64</v>
      </c>
      <c r="AQ124" s="938"/>
      <c r="AR124" s="938"/>
      <c r="AS124" s="938"/>
      <c r="AT124" s="939"/>
      <c r="AU124" s="1006" t="s">
        <v>413</v>
      </c>
      <c r="AV124" s="1007"/>
      <c r="AW124" s="1007"/>
      <c r="AX124" s="1007"/>
      <c r="AY124" s="1007"/>
      <c r="AZ124" s="1007"/>
      <c r="BA124" s="1007"/>
      <c r="BB124" s="1007"/>
      <c r="BC124" s="1007"/>
      <c r="BD124" s="1007"/>
      <c r="BE124" s="1007"/>
      <c r="BF124" s="1007"/>
      <c r="BG124" s="1007"/>
      <c r="BH124" s="1007"/>
      <c r="BI124" s="1007"/>
      <c r="BJ124" s="1007"/>
      <c r="BK124" s="1007"/>
      <c r="BL124" s="1007"/>
      <c r="BM124" s="1007"/>
      <c r="BN124" s="1007"/>
      <c r="BO124" s="1007"/>
      <c r="BP124" s="1008"/>
      <c r="BQ124" s="1009">
        <v>66.7</v>
      </c>
      <c r="BR124" s="1002"/>
      <c r="BS124" s="1002"/>
      <c r="BT124" s="1002"/>
      <c r="BU124" s="1002"/>
      <c r="BV124" s="1002">
        <v>53.3</v>
      </c>
      <c r="BW124" s="1002"/>
      <c r="BX124" s="1002"/>
      <c r="BY124" s="1002"/>
      <c r="BZ124" s="1002"/>
      <c r="CA124" s="1002">
        <v>35.5</v>
      </c>
      <c r="CB124" s="1002"/>
      <c r="CC124" s="1002"/>
      <c r="CD124" s="1002"/>
      <c r="CE124" s="1002"/>
      <c r="CF124" s="1003"/>
      <c r="CG124" s="1004"/>
      <c r="CH124" s="1004"/>
      <c r="CI124" s="1004"/>
      <c r="CJ124" s="1005"/>
      <c r="CK124" s="987"/>
      <c r="CL124" s="987"/>
      <c r="CM124" s="987"/>
      <c r="CN124" s="987"/>
      <c r="CO124" s="988"/>
      <c r="CP124" s="994" t="s">
        <v>414</v>
      </c>
      <c r="CQ124" s="995"/>
      <c r="CR124" s="995"/>
      <c r="CS124" s="995"/>
      <c r="CT124" s="995"/>
      <c r="CU124" s="995"/>
      <c r="CV124" s="995"/>
      <c r="CW124" s="995"/>
      <c r="CX124" s="995"/>
      <c r="CY124" s="995"/>
      <c r="CZ124" s="995"/>
      <c r="DA124" s="995"/>
      <c r="DB124" s="995"/>
      <c r="DC124" s="995"/>
      <c r="DD124" s="995"/>
      <c r="DE124" s="995"/>
      <c r="DF124" s="996"/>
      <c r="DG124" s="979">
        <v>2528201</v>
      </c>
      <c r="DH124" s="961"/>
      <c r="DI124" s="961"/>
      <c r="DJ124" s="961"/>
      <c r="DK124" s="962"/>
      <c r="DL124" s="960">
        <v>2339777</v>
      </c>
      <c r="DM124" s="961"/>
      <c r="DN124" s="961"/>
      <c r="DO124" s="961"/>
      <c r="DP124" s="962"/>
      <c r="DQ124" s="960" t="s">
        <v>64</v>
      </c>
      <c r="DR124" s="961"/>
      <c r="DS124" s="961"/>
      <c r="DT124" s="961"/>
      <c r="DU124" s="962"/>
      <c r="DV124" s="963" t="s">
        <v>64</v>
      </c>
      <c r="DW124" s="964"/>
      <c r="DX124" s="964"/>
      <c r="DY124" s="964"/>
      <c r="DZ124" s="965"/>
    </row>
    <row r="125" spans="1:130" s="89" customFormat="1" ht="26.25" customHeight="1" x14ac:dyDescent="0.2">
      <c r="A125" s="1038"/>
      <c r="B125" s="924"/>
      <c r="C125" s="897" t="s">
        <v>403</v>
      </c>
      <c r="D125" s="898"/>
      <c r="E125" s="898"/>
      <c r="F125" s="898"/>
      <c r="G125" s="898"/>
      <c r="H125" s="898"/>
      <c r="I125" s="898"/>
      <c r="J125" s="898"/>
      <c r="K125" s="898"/>
      <c r="L125" s="898"/>
      <c r="M125" s="898"/>
      <c r="N125" s="898"/>
      <c r="O125" s="898"/>
      <c r="P125" s="898"/>
      <c r="Q125" s="898"/>
      <c r="R125" s="898"/>
      <c r="S125" s="898"/>
      <c r="T125" s="898"/>
      <c r="U125" s="898"/>
      <c r="V125" s="898"/>
      <c r="W125" s="898"/>
      <c r="X125" s="898"/>
      <c r="Y125" s="898"/>
      <c r="Z125" s="899"/>
      <c r="AA125" s="933" t="s">
        <v>64</v>
      </c>
      <c r="AB125" s="934"/>
      <c r="AC125" s="934"/>
      <c r="AD125" s="934"/>
      <c r="AE125" s="935"/>
      <c r="AF125" s="936" t="s">
        <v>64</v>
      </c>
      <c r="AG125" s="934"/>
      <c r="AH125" s="934"/>
      <c r="AI125" s="934"/>
      <c r="AJ125" s="935"/>
      <c r="AK125" s="936" t="s">
        <v>64</v>
      </c>
      <c r="AL125" s="934"/>
      <c r="AM125" s="934"/>
      <c r="AN125" s="934"/>
      <c r="AO125" s="935"/>
      <c r="AP125" s="937" t="s">
        <v>64</v>
      </c>
      <c r="AQ125" s="938"/>
      <c r="AR125" s="938"/>
      <c r="AS125" s="938"/>
      <c r="AT125" s="939"/>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997" t="s">
        <v>415</v>
      </c>
      <c r="CL125" s="982"/>
      <c r="CM125" s="982"/>
      <c r="CN125" s="982"/>
      <c r="CO125" s="983"/>
      <c r="CP125" s="904" t="s">
        <v>416</v>
      </c>
      <c r="CQ125" s="872"/>
      <c r="CR125" s="872"/>
      <c r="CS125" s="872"/>
      <c r="CT125" s="872"/>
      <c r="CU125" s="872"/>
      <c r="CV125" s="872"/>
      <c r="CW125" s="872"/>
      <c r="CX125" s="872"/>
      <c r="CY125" s="872"/>
      <c r="CZ125" s="872"/>
      <c r="DA125" s="872"/>
      <c r="DB125" s="872"/>
      <c r="DC125" s="872"/>
      <c r="DD125" s="872"/>
      <c r="DE125" s="872"/>
      <c r="DF125" s="873"/>
      <c r="DG125" s="905" t="s">
        <v>64</v>
      </c>
      <c r="DH125" s="906"/>
      <c r="DI125" s="906"/>
      <c r="DJ125" s="906"/>
      <c r="DK125" s="906"/>
      <c r="DL125" s="906" t="s">
        <v>64</v>
      </c>
      <c r="DM125" s="906"/>
      <c r="DN125" s="906"/>
      <c r="DO125" s="906"/>
      <c r="DP125" s="906"/>
      <c r="DQ125" s="906" t="s">
        <v>64</v>
      </c>
      <c r="DR125" s="906"/>
      <c r="DS125" s="906"/>
      <c r="DT125" s="906"/>
      <c r="DU125" s="906"/>
      <c r="DV125" s="907" t="s">
        <v>64</v>
      </c>
      <c r="DW125" s="907"/>
      <c r="DX125" s="907"/>
      <c r="DY125" s="907"/>
      <c r="DZ125" s="908"/>
    </row>
    <row r="126" spans="1:130" s="89" customFormat="1" ht="26.25" customHeight="1" thickBot="1" x14ac:dyDescent="0.25">
      <c r="A126" s="1038"/>
      <c r="B126" s="924"/>
      <c r="C126" s="897" t="s">
        <v>405</v>
      </c>
      <c r="D126" s="898"/>
      <c r="E126" s="898"/>
      <c r="F126" s="898"/>
      <c r="G126" s="898"/>
      <c r="H126" s="898"/>
      <c r="I126" s="898"/>
      <c r="J126" s="898"/>
      <c r="K126" s="898"/>
      <c r="L126" s="898"/>
      <c r="M126" s="898"/>
      <c r="N126" s="898"/>
      <c r="O126" s="898"/>
      <c r="P126" s="898"/>
      <c r="Q126" s="898"/>
      <c r="R126" s="898"/>
      <c r="S126" s="898"/>
      <c r="T126" s="898"/>
      <c r="U126" s="898"/>
      <c r="V126" s="898"/>
      <c r="W126" s="898"/>
      <c r="X126" s="898"/>
      <c r="Y126" s="898"/>
      <c r="Z126" s="899"/>
      <c r="AA126" s="933" t="s">
        <v>64</v>
      </c>
      <c r="AB126" s="934"/>
      <c r="AC126" s="934"/>
      <c r="AD126" s="934"/>
      <c r="AE126" s="935"/>
      <c r="AF126" s="936" t="s">
        <v>64</v>
      </c>
      <c r="AG126" s="934"/>
      <c r="AH126" s="934"/>
      <c r="AI126" s="934"/>
      <c r="AJ126" s="935"/>
      <c r="AK126" s="936" t="s">
        <v>64</v>
      </c>
      <c r="AL126" s="934"/>
      <c r="AM126" s="934"/>
      <c r="AN126" s="934"/>
      <c r="AO126" s="935"/>
      <c r="AP126" s="937" t="s">
        <v>64</v>
      </c>
      <c r="AQ126" s="938"/>
      <c r="AR126" s="938"/>
      <c r="AS126" s="938"/>
      <c r="AT126" s="939"/>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998"/>
      <c r="CL126" s="985"/>
      <c r="CM126" s="985"/>
      <c r="CN126" s="985"/>
      <c r="CO126" s="986"/>
      <c r="CP126" s="897" t="s">
        <v>417</v>
      </c>
      <c r="CQ126" s="898"/>
      <c r="CR126" s="898"/>
      <c r="CS126" s="898"/>
      <c r="CT126" s="898"/>
      <c r="CU126" s="898"/>
      <c r="CV126" s="898"/>
      <c r="CW126" s="898"/>
      <c r="CX126" s="898"/>
      <c r="CY126" s="898"/>
      <c r="CZ126" s="898"/>
      <c r="DA126" s="898"/>
      <c r="DB126" s="898"/>
      <c r="DC126" s="898"/>
      <c r="DD126" s="898"/>
      <c r="DE126" s="898"/>
      <c r="DF126" s="899"/>
      <c r="DG126" s="900" t="s">
        <v>64</v>
      </c>
      <c r="DH126" s="901"/>
      <c r="DI126" s="901"/>
      <c r="DJ126" s="901"/>
      <c r="DK126" s="901"/>
      <c r="DL126" s="901" t="s">
        <v>64</v>
      </c>
      <c r="DM126" s="901"/>
      <c r="DN126" s="901"/>
      <c r="DO126" s="901"/>
      <c r="DP126" s="901"/>
      <c r="DQ126" s="901" t="s">
        <v>64</v>
      </c>
      <c r="DR126" s="901"/>
      <c r="DS126" s="901"/>
      <c r="DT126" s="901"/>
      <c r="DU126" s="901"/>
      <c r="DV126" s="902" t="s">
        <v>64</v>
      </c>
      <c r="DW126" s="902"/>
      <c r="DX126" s="902"/>
      <c r="DY126" s="902"/>
      <c r="DZ126" s="903"/>
    </row>
    <row r="127" spans="1:130" s="89" customFormat="1" ht="26.25" customHeight="1" x14ac:dyDescent="0.2">
      <c r="A127" s="1039"/>
      <c r="B127" s="926"/>
      <c r="C127" s="948" t="s">
        <v>418</v>
      </c>
      <c r="D127" s="940"/>
      <c r="E127" s="940"/>
      <c r="F127" s="940"/>
      <c r="G127" s="940"/>
      <c r="H127" s="940"/>
      <c r="I127" s="940"/>
      <c r="J127" s="940"/>
      <c r="K127" s="940"/>
      <c r="L127" s="940"/>
      <c r="M127" s="940"/>
      <c r="N127" s="940"/>
      <c r="O127" s="940"/>
      <c r="P127" s="940"/>
      <c r="Q127" s="940"/>
      <c r="R127" s="940"/>
      <c r="S127" s="940"/>
      <c r="T127" s="940"/>
      <c r="U127" s="940"/>
      <c r="V127" s="940"/>
      <c r="W127" s="940"/>
      <c r="X127" s="940"/>
      <c r="Y127" s="940"/>
      <c r="Z127" s="941"/>
      <c r="AA127" s="933" t="s">
        <v>64</v>
      </c>
      <c r="AB127" s="934"/>
      <c r="AC127" s="934"/>
      <c r="AD127" s="934"/>
      <c r="AE127" s="935"/>
      <c r="AF127" s="936" t="s">
        <v>64</v>
      </c>
      <c r="AG127" s="934"/>
      <c r="AH127" s="934"/>
      <c r="AI127" s="934"/>
      <c r="AJ127" s="935"/>
      <c r="AK127" s="936" t="s">
        <v>64</v>
      </c>
      <c r="AL127" s="934"/>
      <c r="AM127" s="934"/>
      <c r="AN127" s="934"/>
      <c r="AO127" s="935"/>
      <c r="AP127" s="937" t="s">
        <v>64</v>
      </c>
      <c r="AQ127" s="938"/>
      <c r="AR127" s="938"/>
      <c r="AS127" s="938"/>
      <c r="AT127" s="939"/>
      <c r="AU127" s="91"/>
      <c r="AV127" s="91"/>
      <c r="AW127" s="91"/>
      <c r="AX127" s="1012" t="s">
        <v>419</v>
      </c>
      <c r="AY127" s="1013"/>
      <c r="AZ127" s="1013"/>
      <c r="BA127" s="1013"/>
      <c r="BB127" s="1013"/>
      <c r="BC127" s="1013"/>
      <c r="BD127" s="1013"/>
      <c r="BE127" s="1014"/>
      <c r="BF127" s="1015" t="s">
        <v>420</v>
      </c>
      <c r="BG127" s="1013"/>
      <c r="BH127" s="1013"/>
      <c r="BI127" s="1013"/>
      <c r="BJ127" s="1013"/>
      <c r="BK127" s="1013"/>
      <c r="BL127" s="1014"/>
      <c r="BM127" s="1015" t="s">
        <v>421</v>
      </c>
      <c r="BN127" s="1013"/>
      <c r="BO127" s="1013"/>
      <c r="BP127" s="1013"/>
      <c r="BQ127" s="1013"/>
      <c r="BR127" s="1013"/>
      <c r="BS127" s="1014"/>
      <c r="BT127" s="1015" t="s">
        <v>422</v>
      </c>
      <c r="BU127" s="1013"/>
      <c r="BV127" s="1013"/>
      <c r="BW127" s="1013"/>
      <c r="BX127" s="1013"/>
      <c r="BY127" s="1013"/>
      <c r="BZ127" s="1036"/>
      <c r="CA127" s="91"/>
      <c r="CB127" s="91"/>
      <c r="CC127" s="91"/>
      <c r="CD127" s="114"/>
      <c r="CE127" s="114"/>
      <c r="CF127" s="114"/>
      <c r="CG127" s="91"/>
      <c r="CH127" s="91"/>
      <c r="CI127" s="91"/>
      <c r="CJ127" s="113"/>
      <c r="CK127" s="998"/>
      <c r="CL127" s="985"/>
      <c r="CM127" s="985"/>
      <c r="CN127" s="985"/>
      <c r="CO127" s="986"/>
      <c r="CP127" s="897" t="s">
        <v>423</v>
      </c>
      <c r="CQ127" s="898"/>
      <c r="CR127" s="898"/>
      <c r="CS127" s="898"/>
      <c r="CT127" s="898"/>
      <c r="CU127" s="898"/>
      <c r="CV127" s="898"/>
      <c r="CW127" s="898"/>
      <c r="CX127" s="898"/>
      <c r="CY127" s="898"/>
      <c r="CZ127" s="898"/>
      <c r="DA127" s="898"/>
      <c r="DB127" s="898"/>
      <c r="DC127" s="898"/>
      <c r="DD127" s="898"/>
      <c r="DE127" s="898"/>
      <c r="DF127" s="899"/>
      <c r="DG127" s="900" t="s">
        <v>64</v>
      </c>
      <c r="DH127" s="901"/>
      <c r="DI127" s="901"/>
      <c r="DJ127" s="901"/>
      <c r="DK127" s="901"/>
      <c r="DL127" s="901" t="s">
        <v>64</v>
      </c>
      <c r="DM127" s="901"/>
      <c r="DN127" s="901"/>
      <c r="DO127" s="901"/>
      <c r="DP127" s="901"/>
      <c r="DQ127" s="901" t="s">
        <v>64</v>
      </c>
      <c r="DR127" s="901"/>
      <c r="DS127" s="901"/>
      <c r="DT127" s="901"/>
      <c r="DU127" s="901"/>
      <c r="DV127" s="902" t="s">
        <v>64</v>
      </c>
      <c r="DW127" s="902"/>
      <c r="DX127" s="902"/>
      <c r="DY127" s="902"/>
      <c r="DZ127" s="903"/>
    </row>
    <row r="128" spans="1:130" s="89" customFormat="1" ht="26.25" customHeight="1" thickBot="1" x14ac:dyDescent="0.25">
      <c r="A128" s="1022" t="s">
        <v>424</v>
      </c>
      <c r="B128" s="1023"/>
      <c r="C128" s="1023"/>
      <c r="D128" s="1023"/>
      <c r="E128" s="1023"/>
      <c r="F128" s="1023"/>
      <c r="G128" s="1023"/>
      <c r="H128" s="1023"/>
      <c r="I128" s="1023"/>
      <c r="J128" s="1023"/>
      <c r="K128" s="1023"/>
      <c r="L128" s="1023"/>
      <c r="M128" s="1023"/>
      <c r="N128" s="1023"/>
      <c r="O128" s="1023"/>
      <c r="P128" s="1023"/>
      <c r="Q128" s="1023"/>
      <c r="R128" s="1023"/>
      <c r="S128" s="1023"/>
      <c r="T128" s="1023"/>
      <c r="U128" s="1023"/>
      <c r="V128" s="1023"/>
      <c r="W128" s="1024" t="s">
        <v>425</v>
      </c>
      <c r="X128" s="1024"/>
      <c r="Y128" s="1024"/>
      <c r="Z128" s="1025"/>
      <c r="AA128" s="1026">
        <v>393625</v>
      </c>
      <c r="AB128" s="1027"/>
      <c r="AC128" s="1027"/>
      <c r="AD128" s="1027"/>
      <c r="AE128" s="1028"/>
      <c r="AF128" s="1029">
        <v>124771</v>
      </c>
      <c r="AG128" s="1027"/>
      <c r="AH128" s="1027"/>
      <c r="AI128" s="1027"/>
      <c r="AJ128" s="1028"/>
      <c r="AK128" s="1029">
        <v>80044</v>
      </c>
      <c r="AL128" s="1027"/>
      <c r="AM128" s="1027"/>
      <c r="AN128" s="1027"/>
      <c r="AO128" s="1028"/>
      <c r="AP128" s="1030"/>
      <c r="AQ128" s="1031"/>
      <c r="AR128" s="1031"/>
      <c r="AS128" s="1031"/>
      <c r="AT128" s="1032"/>
      <c r="AU128" s="91"/>
      <c r="AV128" s="91"/>
      <c r="AW128" s="91"/>
      <c r="AX128" s="871" t="s">
        <v>426</v>
      </c>
      <c r="AY128" s="872"/>
      <c r="AZ128" s="872"/>
      <c r="BA128" s="872"/>
      <c r="BB128" s="872"/>
      <c r="BC128" s="872"/>
      <c r="BD128" s="872"/>
      <c r="BE128" s="873"/>
      <c r="BF128" s="1033" t="s">
        <v>64</v>
      </c>
      <c r="BG128" s="1034"/>
      <c r="BH128" s="1034"/>
      <c r="BI128" s="1034"/>
      <c r="BJ128" s="1034"/>
      <c r="BK128" s="1034"/>
      <c r="BL128" s="1035"/>
      <c r="BM128" s="1033">
        <v>15</v>
      </c>
      <c r="BN128" s="1034"/>
      <c r="BO128" s="1034"/>
      <c r="BP128" s="1034"/>
      <c r="BQ128" s="1034"/>
      <c r="BR128" s="1034"/>
      <c r="BS128" s="1035"/>
      <c r="BT128" s="1033">
        <v>20</v>
      </c>
      <c r="BU128" s="1034"/>
      <c r="BV128" s="1034"/>
      <c r="BW128" s="1034"/>
      <c r="BX128" s="1034"/>
      <c r="BY128" s="1034"/>
      <c r="BZ128" s="1051"/>
      <c r="CA128" s="114"/>
      <c r="CB128" s="114"/>
      <c r="CC128" s="114"/>
      <c r="CD128" s="114"/>
      <c r="CE128" s="114"/>
      <c r="CF128" s="114"/>
      <c r="CG128" s="91"/>
      <c r="CH128" s="91"/>
      <c r="CI128" s="91"/>
      <c r="CJ128" s="113"/>
      <c r="CK128" s="999"/>
      <c r="CL128" s="1000"/>
      <c r="CM128" s="1000"/>
      <c r="CN128" s="1000"/>
      <c r="CO128" s="1001"/>
      <c r="CP128" s="1016" t="s">
        <v>427</v>
      </c>
      <c r="CQ128" s="715"/>
      <c r="CR128" s="715"/>
      <c r="CS128" s="715"/>
      <c r="CT128" s="715"/>
      <c r="CU128" s="715"/>
      <c r="CV128" s="715"/>
      <c r="CW128" s="715"/>
      <c r="CX128" s="715"/>
      <c r="CY128" s="715"/>
      <c r="CZ128" s="715"/>
      <c r="DA128" s="715"/>
      <c r="DB128" s="715"/>
      <c r="DC128" s="715"/>
      <c r="DD128" s="715"/>
      <c r="DE128" s="715"/>
      <c r="DF128" s="1017"/>
      <c r="DG128" s="1018">
        <v>2840</v>
      </c>
      <c r="DH128" s="1019"/>
      <c r="DI128" s="1019"/>
      <c r="DJ128" s="1019"/>
      <c r="DK128" s="1019"/>
      <c r="DL128" s="1019">
        <v>2120</v>
      </c>
      <c r="DM128" s="1019"/>
      <c r="DN128" s="1019"/>
      <c r="DO128" s="1019"/>
      <c r="DP128" s="1019"/>
      <c r="DQ128" s="1019">
        <v>1400</v>
      </c>
      <c r="DR128" s="1019"/>
      <c r="DS128" s="1019"/>
      <c r="DT128" s="1019"/>
      <c r="DU128" s="1019"/>
      <c r="DV128" s="1020">
        <v>0</v>
      </c>
      <c r="DW128" s="1020"/>
      <c r="DX128" s="1020"/>
      <c r="DY128" s="1020"/>
      <c r="DZ128" s="1021"/>
    </row>
    <row r="129" spans="1:131" s="89" customFormat="1" ht="26.25" customHeight="1" x14ac:dyDescent="0.2">
      <c r="A129" s="909" t="s">
        <v>45</v>
      </c>
      <c r="B129" s="910"/>
      <c r="C129" s="910"/>
      <c r="D129" s="910"/>
      <c r="E129" s="910"/>
      <c r="F129" s="910"/>
      <c r="G129" s="910"/>
      <c r="H129" s="910"/>
      <c r="I129" s="910"/>
      <c r="J129" s="910"/>
      <c r="K129" s="910"/>
      <c r="L129" s="910"/>
      <c r="M129" s="910"/>
      <c r="N129" s="910"/>
      <c r="O129" s="910"/>
      <c r="P129" s="910"/>
      <c r="Q129" s="910"/>
      <c r="R129" s="910"/>
      <c r="S129" s="910"/>
      <c r="T129" s="910"/>
      <c r="U129" s="910"/>
      <c r="V129" s="910"/>
      <c r="W129" s="1045" t="s">
        <v>428</v>
      </c>
      <c r="X129" s="1046"/>
      <c r="Y129" s="1046"/>
      <c r="Z129" s="1047"/>
      <c r="AA129" s="933">
        <v>4946951</v>
      </c>
      <c r="AB129" s="934"/>
      <c r="AC129" s="934"/>
      <c r="AD129" s="934"/>
      <c r="AE129" s="935"/>
      <c r="AF129" s="936">
        <v>5344235</v>
      </c>
      <c r="AG129" s="934"/>
      <c r="AH129" s="934"/>
      <c r="AI129" s="934"/>
      <c r="AJ129" s="935"/>
      <c r="AK129" s="936">
        <v>4973802</v>
      </c>
      <c r="AL129" s="934"/>
      <c r="AM129" s="934"/>
      <c r="AN129" s="934"/>
      <c r="AO129" s="935"/>
      <c r="AP129" s="1048"/>
      <c r="AQ129" s="1049"/>
      <c r="AR129" s="1049"/>
      <c r="AS129" s="1049"/>
      <c r="AT129" s="1050"/>
      <c r="AU129" s="92"/>
      <c r="AV129" s="92"/>
      <c r="AW129" s="92"/>
      <c r="AX129" s="1040" t="s">
        <v>429</v>
      </c>
      <c r="AY129" s="898"/>
      <c r="AZ129" s="898"/>
      <c r="BA129" s="898"/>
      <c r="BB129" s="898"/>
      <c r="BC129" s="898"/>
      <c r="BD129" s="898"/>
      <c r="BE129" s="899"/>
      <c r="BF129" s="1041" t="s">
        <v>64</v>
      </c>
      <c r="BG129" s="1042"/>
      <c r="BH129" s="1042"/>
      <c r="BI129" s="1042"/>
      <c r="BJ129" s="1042"/>
      <c r="BK129" s="1042"/>
      <c r="BL129" s="1043"/>
      <c r="BM129" s="1041">
        <v>20</v>
      </c>
      <c r="BN129" s="1042"/>
      <c r="BO129" s="1042"/>
      <c r="BP129" s="1042"/>
      <c r="BQ129" s="1042"/>
      <c r="BR129" s="1042"/>
      <c r="BS129" s="1043"/>
      <c r="BT129" s="1041">
        <v>30</v>
      </c>
      <c r="BU129" s="1042"/>
      <c r="BV129" s="1042"/>
      <c r="BW129" s="1042"/>
      <c r="BX129" s="1042"/>
      <c r="BY129" s="1042"/>
      <c r="BZ129" s="1044"/>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909" t="s">
        <v>430</v>
      </c>
      <c r="B130" s="910"/>
      <c r="C130" s="910"/>
      <c r="D130" s="910"/>
      <c r="E130" s="910"/>
      <c r="F130" s="910"/>
      <c r="G130" s="910"/>
      <c r="H130" s="910"/>
      <c r="I130" s="910"/>
      <c r="J130" s="910"/>
      <c r="K130" s="910"/>
      <c r="L130" s="910"/>
      <c r="M130" s="910"/>
      <c r="N130" s="910"/>
      <c r="O130" s="910"/>
      <c r="P130" s="910"/>
      <c r="Q130" s="910"/>
      <c r="R130" s="910"/>
      <c r="S130" s="910"/>
      <c r="T130" s="910"/>
      <c r="U130" s="910"/>
      <c r="V130" s="910"/>
      <c r="W130" s="1045" t="s">
        <v>431</v>
      </c>
      <c r="X130" s="1046"/>
      <c r="Y130" s="1046"/>
      <c r="Z130" s="1047"/>
      <c r="AA130" s="933">
        <v>534669</v>
      </c>
      <c r="AB130" s="934"/>
      <c r="AC130" s="934"/>
      <c r="AD130" s="934"/>
      <c r="AE130" s="935"/>
      <c r="AF130" s="936">
        <v>532947</v>
      </c>
      <c r="AG130" s="934"/>
      <c r="AH130" s="934"/>
      <c r="AI130" s="934"/>
      <c r="AJ130" s="935"/>
      <c r="AK130" s="936">
        <v>524043</v>
      </c>
      <c r="AL130" s="934"/>
      <c r="AM130" s="934"/>
      <c r="AN130" s="934"/>
      <c r="AO130" s="935"/>
      <c r="AP130" s="1048"/>
      <c r="AQ130" s="1049"/>
      <c r="AR130" s="1049"/>
      <c r="AS130" s="1049"/>
      <c r="AT130" s="1050"/>
      <c r="AU130" s="92"/>
      <c r="AV130" s="92"/>
      <c r="AW130" s="92"/>
      <c r="AX130" s="1040" t="s">
        <v>432</v>
      </c>
      <c r="AY130" s="898"/>
      <c r="AZ130" s="898"/>
      <c r="BA130" s="898"/>
      <c r="BB130" s="898"/>
      <c r="BC130" s="898"/>
      <c r="BD130" s="898"/>
      <c r="BE130" s="899"/>
      <c r="BF130" s="1076">
        <v>10.4</v>
      </c>
      <c r="BG130" s="1077"/>
      <c r="BH130" s="1077"/>
      <c r="BI130" s="1077"/>
      <c r="BJ130" s="1077"/>
      <c r="BK130" s="1077"/>
      <c r="BL130" s="1078"/>
      <c r="BM130" s="1076">
        <v>25</v>
      </c>
      <c r="BN130" s="1077"/>
      <c r="BO130" s="1077"/>
      <c r="BP130" s="1077"/>
      <c r="BQ130" s="1077"/>
      <c r="BR130" s="1077"/>
      <c r="BS130" s="1078"/>
      <c r="BT130" s="1076">
        <v>35</v>
      </c>
      <c r="BU130" s="1077"/>
      <c r="BV130" s="1077"/>
      <c r="BW130" s="1077"/>
      <c r="BX130" s="1077"/>
      <c r="BY130" s="1077"/>
      <c r="BZ130" s="1079"/>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1080"/>
      <c r="B131" s="1081"/>
      <c r="C131" s="1081"/>
      <c r="D131" s="1081"/>
      <c r="E131" s="1081"/>
      <c r="F131" s="1081"/>
      <c r="G131" s="1081"/>
      <c r="H131" s="1081"/>
      <c r="I131" s="1081"/>
      <c r="J131" s="1081"/>
      <c r="K131" s="1081"/>
      <c r="L131" s="1081"/>
      <c r="M131" s="1081"/>
      <c r="N131" s="1081"/>
      <c r="O131" s="1081"/>
      <c r="P131" s="1081"/>
      <c r="Q131" s="1081"/>
      <c r="R131" s="1081"/>
      <c r="S131" s="1081"/>
      <c r="T131" s="1081"/>
      <c r="U131" s="1081"/>
      <c r="V131" s="1081"/>
      <c r="W131" s="1082" t="s">
        <v>433</v>
      </c>
      <c r="X131" s="1083"/>
      <c r="Y131" s="1083"/>
      <c r="Z131" s="1084"/>
      <c r="AA131" s="979">
        <v>4412282</v>
      </c>
      <c r="AB131" s="961"/>
      <c r="AC131" s="961"/>
      <c r="AD131" s="961"/>
      <c r="AE131" s="962"/>
      <c r="AF131" s="960">
        <v>4811288</v>
      </c>
      <c r="AG131" s="961"/>
      <c r="AH131" s="961"/>
      <c r="AI131" s="961"/>
      <c r="AJ131" s="962"/>
      <c r="AK131" s="960">
        <v>4449759</v>
      </c>
      <c r="AL131" s="961"/>
      <c r="AM131" s="961"/>
      <c r="AN131" s="961"/>
      <c r="AO131" s="962"/>
      <c r="AP131" s="1085"/>
      <c r="AQ131" s="1086"/>
      <c r="AR131" s="1086"/>
      <c r="AS131" s="1086"/>
      <c r="AT131" s="1087"/>
      <c r="AU131" s="92"/>
      <c r="AV131" s="92"/>
      <c r="AW131" s="92"/>
      <c r="AX131" s="1058" t="s">
        <v>434</v>
      </c>
      <c r="AY131" s="715"/>
      <c r="AZ131" s="715"/>
      <c r="BA131" s="715"/>
      <c r="BB131" s="715"/>
      <c r="BC131" s="715"/>
      <c r="BD131" s="715"/>
      <c r="BE131" s="1017"/>
      <c r="BF131" s="1059">
        <v>35.5</v>
      </c>
      <c r="BG131" s="1060"/>
      <c r="BH131" s="1060"/>
      <c r="BI131" s="1060"/>
      <c r="BJ131" s="1060"/>
      <c r="BK131" s="1060"/>
      <c r="BL131" s="1061"/>
      <c r="BM131" s="1059">
        <v>350</v>
      </c>
      <c r="BN131" s="1060"/>
      <c r="BO131" s="1060"/>
      <c r="BP131" s="1060"/>
      <c r="BQ131" s="1060"/>
      <c r="BR131" s="1060"/>
      <c r="BS131" s="1061"/>
      <c r="BT131" s="1062"/>
      <c r="BU131" s="1063"/>
      <c r="BV131" s="1063"/>
      <c r="BW131" s="1063"/>
      <c r="BX131" s="1063"/>
      <c r="BY131" s="1063"/>
      <c r="BZ131" s="1064"/>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1065" t="s">
        <v>435</v>
      </c>
      <c r="B132" s="1066"/>
      <c r="C132" s="1066"/>
      <c r="D132" s="1066"/>
      <c r="E132" s="1066"/>
      <c r="F132" s="1066"/>
      <c r="G132" s="1066"/>
      <c r="H132" s="1066"/>
      <c r="I132" s="1066"/>
      <c r="J132" s="1066"/>
      <c r="K132" s="1066"/>
      <c r="L132" s="1066"/>
      <c r="M132" s="1066"/>
      <c r="N132" s="1066"/>
      <c r="O132" s="1066"/>
      <c r="P132" s="1066"/>
      <c r="Q132" s="1066"/>
      <c r="R132" s="1066"/>
      <c r="S132" s="1066"/>
      <c r="T132" s="1066"/>
      <c r="U132" s="1066"/>
      <c r="V132" s="1069" t="s">
        <v>436</v>
      </c>
      <c r="W132" s="1069"/>
      <c r="X132" s="1069"/>
      <c r="Y132" s="1069"/>
      <c r="Z132" s="1070"/>
      <c r="AA132" s="1071">
        <v>7.5826975699999997</v>
      </c>
      <c r="AB132" s="1072"/>
      <c r="AC132" s="1072"/>
      <c r="AD132" s="1072"/>
      <c r="AE132" s="1073"/>
      <c r="AF132" s="1074">
        <v>10.71077017</v>
      </c>
      <c r="AG132" s="1072"/>
      <c r="AH132" s="1072"/>
      <c r="AI132" s="1072"/>
      <c r="AJ132" s="1073"/>
      <c r="AK132" s="1074">
        <v>13.11969929</v>
      </c>
      <c r="AL132" s="1072"/>
      <c r="AM132" s="1072"/>
      <c r="AN132" s="1072"/>
      <c r="AO132" s="1073"/>
      <c r="AP132" s="976"/>
      <c r="AQ132" s="977"/>
      <c r="AR132" s="977"/>
      <c r="AS132" s="977"/>
      <c r="AT132" s="107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1067"/>
      <c r="B133" s="1068"/>
      <c r="C133" s="1068"/>
      <c r="D133" s="1068"/>
      <c r="E133" s="1068"/>
      <c r="F133" s="1068"/>
      <c r="G133" s="1068"/>
      <c r="H133" s="1068"/>
      <c r="I133" s="1068"/>
      <c r="J133" s="1068"/>
      <c r="K133" s="1068"/>
      <c r="L133" s="1068"/>
      <c r="M133" s="1068"/>
      <c r="N133" s="1068"/>
      <c r="O133" s="1068"/>
      <c r="P133" s="1068"/>
      <c r="Q133" s="1068"/>
      <c r="R133" s="1068"/>
      <c r="S133" s="1068"/>
      <c r="T133" s="1068"/>
      <c r="U133" s="1068"/>
      <c r="V133" s="1052" t="s">
        <v>437</v>
      </c>
      <c r="W133" s="1052"/>
      <c r="X133" s="1052"/>
      <c r="Y133" s="1052"/>
      <c r="Z133" s="1053"/>
      <c r="AA133" s="1054">
        <v>7.6</v>
      </c>
      <c r="AB133" s="1055"/>
      <c r="AC133" s="1055"/>
      <c r="AD133" s="1055"/>
      <c r="AE133" s="1056"/>
      <c r="AF133" s="1054">
        <v>8.4</v>
      </c>
      <c r="AG133" s="1055"/>
      <c r="AH133" s="1055"/>
      <c r="AI133" s="1055"/>
      <c r="AJ133" s="1056"/>
      <c r="AK133" s="1054">
        <v>10.4</v>
      </c>
      <c r="AL133" s="1055"/>
      <c r="AM133" s="1055"/>
      <c r="AN133" s="1055"/>
      <c r="AO133" s="1056"/>
      <c r="AP133" s="1003"/>
      <c r="AQ133" s="1004"/>
      <c r="AR133" s="1004"/>
      <c r="AS133" s="1004"/>
      <c r="AT133" s="1057"/>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Vwkol3jejhPniamQqyNyOLpAH1MIz1E0/M10tfGiAmAnDsbfz8KRuM2upN19wx0P5d6kLbzCbf1eC3SFziWFFg==" saltValue="GoOVmiiCflBzgmJ/v9fVj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s>
  <phoneticPr fontId="2"/>
  <pageMargins left="0.59055118110236227" right="0" top="0.59055118110236227" bottom="0.59055118110236227" header="0.39370078740157483" footer="0.39370078740157483"/>
  <pageSetup paperSize="8" scale="38"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C1A89-6712-4CFB-B3C3-147339907569}">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38" customWidth="1"/>
    <col min="121" max="121" width="0" style="5" hidden="1" customWidth="1"/>
    <col min="122" max="16384" width="9" style="5" hidden="1"/>
  </cols>
  <sheetData>
    <row r="1" spans="1:120" ht="13.2"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5"/>
    </row>
    <row r="17" spans="119:120" ht="13.2" x14ac:dyDescent="0.2">
      <c r="DP17" s="5"/>
    </row>
    <row r="18" spans="119:120" ht="13.2" x14ac:dyDescent="0.2"/>
    <row r="19" spans="119:120" ht="13.2" x14ac:dyDescent="0.2"/>
    <row r="20" spans="119:120" ht="13.2" x14ac:dyDescent="0.2">
      <c r="DO20" s="5"/>
      <c r="DP20" s="5"/>
    </row>
    <row r="21" spans="119:120" ht="13.2" x14ac:dyDescent="0.2">
      <c r="DP21" s="5"/>
    </row>
    <row r="22" spans="119:120" ht="13.2" x14ac:dyDescent="0.2"/>
    <row r="23" spans="119:120" ht="13.2" x14ac:dyDescent="0.2">
      <c r="DO23" s="5"/>
      <c r="DP23" s="5"/>
    </row>
    <row r="24" spans="119:120" ht="13.2" x14ac:dyDescent="0.2">
      <c r="DP24" s="5"/>
    </row>
    <row r="25" spans="119:120" ht="13.2" x14ac:dyDescent="0.2">
      <c r="DP25" s="5"/>
    </row>
    <row r="26" spans="119:120" ht="13.2" x14ac:dyDescent="0.2">
      <c r="DO26" s="5"/>
      <c r="DP26" s="5"/>
    </row>
    <row r="27" spans="119:120" ht="13.2" x14ac:dyDescent="0.2"/>
    <row r="28" spans="119:120" ht="13.2" x14ac:dyDescent="0.2">
      <c r="DO28" s="5"/>
      <c r="DP28" s="5"/>
    </row>
    <row r="29" spans="119:120" ht="13.2" x14ac:dyDescent="0.2">
      <c r="DP29" s="5"/>
    </row>
    <row r="30" spans="119:120" ht="13.2" x14ac:dyDescent="0.2"/>
    <row r="31" spans="119:120" ht="13.2" x14ac:dyDescent="0.2">
      <c r="DO31" s="5"/>
      <c r="DP31" s="5"/>
    </row>
    <row r="32" spans="119:120" ht="13.2" x14ac:dyDescent="0.2"/>
    <row r="33" spans="98:120" ht="13.2" x14ac:dyDescent="0.2">
      <c r="DO33" s="5"/>
      <c r="DP33" s="5"/>
    </row>
    <row r="34" spans="98:120" ht="13.2" x14ac:dyDescent="0.2">
      <c r="DM34" s="5"/>
    </row>
    <row r="35" spans="98:120" ht="13.2" x14ac:dyDescent="0.2">
      <c r="CT35" s="5"/>
      <c r="CU35" s="5"/>
      <c r="CV35" s="5"/>
      <c r="CY35" s="5"/>
      <c r="CZ35" s="5"/>
      <c r="DA35" s="5"/>
      <c r="DD35" s="5"/>
      <c r="DE35" s="5"/>
      <c r="DF35" s="5"/>
      <c r="DI35" s="5"/>
      <c r="DJ35" s="5"/>
      <c r="DK35" s="5"/>
      <c r="DM35" s="5"/>
      <c r="DN35" s="5"/>
      <c r="DO35" s="5"/>
      <c r="DP35" s="5"/>
    </row>
    <row r="36" spans="98:120" ht="13.2" x14ac:dyDescent="0.2"/>
    <row r="37" spans="98:120" ht="13.2" x14ac:dyDescent="0.2">
      <c r="CW37" s="5"/>
      <c r="DB37" s="5"/>
      <c r="DG37" s="5"/>
      <c r="DL37" s="5"/>
      <c r="DP37" s="5"/>
    </row>
    <row r="38" spans="98:120" ht="13.2" x14ac:dyDescent="0.2">
      <c r="CT38" s="5"/>
      <c r="CU38" s="5"/>
      <c r="CV38" s="5"/>
      <c r="CW38" s="5"/>
      <c r="CY38" s="5"/>
      <c r="CZ38" s="5"/>
      <c r="DA38" s="5"/>
      <c r="DB38" s="5"/>
      <c r="DD38" s="5"/>
      <c r="DE38" s="5"/>
      <c r="DF38" s="5"/>
      <c r="DG38" s="5"/>
      <c r="DI38" s="5"/>
      <c r="DJ38" s="5"/>
      <c r="DK38" s="5"/>
      <c r="DL38" s="5"/>
      <c r="DN38" s="5"/>
      <c r="DO38" s="5"/>
      <c r="DP38" s="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5"/>
      <c r="DO49" s="5"/>
      <c r="DP49" s="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5"/>
      <c r="CS63" s="5"/>
      <c r="CX63" s="5"/>
      <c r="DC63" s="5"/>
      <c r="DH63" s="5"/>
    </row>
    <row r="64" spans="22:120" ht="13.2" x14ac:dyDescent="0.2">
      <c r="V64" s="5"/>
    </row>
    <row r="65" spans="15:120" ht="13.2"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2" x14ac:dyDescent="0.2">
      <c r="Q66" s="5"/>
      <c r="S66" s="5"/>
      <c r="U66" s="5"/>
      <c r="DM66" s="5"/>
    </row>
    <row r="67" spans="15:120" ht="13.2" x14ac:dyDescent="0.2">
      <c r="O67" s="5"/>
      <c r="P67" s="5"/>
      <c r="R67" s="5"/>
      <c r="T67" s="5"/>
      <c r="Y67" s="5"/>
      <c r="CT67" s="5"/>
      <c r="CV67" s="5"/>
      <c r="CW67" s="5"/>
      <c r="CY67" s="5"/>
      <c r="DA67" s="5"/>
      <c r="DB67" s="5"/>
      <c r="DD67" s="5"/>
      <c r="DF67" s="5"/>
      <c r="DG67" s="5"/>
      <c r="DI67" s="5"/>
      <c r="DK67" s="5"/>
      <c r="DL67" s="5"/>
      <c r="DN67" s="5"/>
      <c r="DO67" s="5"/>
      <c r="DP67" s="5"/>
    </row>
    <row r="68" spans="15:120" ht="13.2" x14ac:dyDescent="0.2"/>
    <row r="69" spans="15:120" ht="13.2" x14ac:dyDescent="0.2"/>
    <row r="70" spans="15:120" ht="13.2" x14ac:dyDescent="0.2"/>
    <row r="71" spans="15:120" ht="13.2" x14ac:dyDescent="0.2"/>
    <row r="72" spans="15:120" ht="13.2" x14ac:dyDescent="0.2">
      <c r="DP72" s="5"/>
    </row>
    <row r="73" spans="15:120" ht="13.2" x14ac:dyDescent="0.2">
      <c r="DP73" s="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5"/>
      <c r="CX96" s="5"/>
      <c r="DC96" s="5"/>
      <c r="DH96" s="5"/>
    </row>
    <row r="97" spans="24:120" ht="13.2" x14ac:dyDescent="0.2">
      <c r="CS97" s="5"/>
      <c r="CX97" s="5"/>
      <c r="DC97" s="5"/>
      <c r="DH97" s="5"/>
      <c r="DP97" s="38" t="s">
        <v>14</v>
      </c>
    </row>
    <row r="98" spans="24:120" ht="13.2" hidden="1" x14ac:dyDescent="0.2">
      <c r="CS98" s="5"/>
      <c r="CX98" s="5"/>
      <c r="DC98" s="5"/>
      <c r="DH98" s="5"/>
    </row>
    <row r="99" spans="24:120" ht="13.2"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2" hidden="1" x14ac:dyDescent="0.2">
      <c r="CT103" s="5"/>
      <c r="CV103" s="5"/>
      <c r="CW103" s="5"/>
      <c r="CY103" s="5"/>
      <c r="DA103" s="5"/>
      <c r="DB103" s="5"/>
      <c r="DD103" s="5"/>
      <c r="DF103" s="5"/>
      <c r="DG103" s="5"/>
      <c r="DI103" s="5"/>
      <c r="DK103" s="5"/>
      <c r="DL103" s="5"/>
      <c r="DM103" s="5"/>
      <c r="DN103" s="5"/>
      <c r="DO103" s="5"/>
      <c r="DP103" s="5"/>
    </row>
    <row r="104" spans="24:120" ht="13.2"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grwdxxCGh75iBdiAM0IjpYSD11CxOadJjXDQoqGguQ0IfZPG2nE6IO3eZnlYdEjfo1qZSLKcR/Ne72EGaRw4hA==" saltValue="vKvxjaxPUvdwbbl24bIMW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D550D-32C0-4DC7-B28C-7A47D80E691B}">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38" customWidth="1"/>
    <col min="117" max="16384" width="9" style="5" hidden="1"/>
  </cols>
  <sheetData>
    <row r="1" spans="2:116" ht="13.2"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2" x14ac:dyDescent="0.2"/>
    <row r="3" spans="2:116" ht="13.2" x14ac:dyDescent="0.2"/>
    <row r="4" spans="2:116" ht="13.2"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2"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2" x14ac:dyDescent="0.2"/>
    <row r="20" spans="9:116" ht="13.2" x14ac:dyDescent="0.2"/>
    <row r="21" spans="9:116" ht="13.2" x14ac:dyDescent="0.2">
      <c r="DL21" s="5"/>
    </row>
    <row r="22" spans="9:116" ht="13.2" x14ac:dyDescent="0.2">
      <c r="DI22" s="5"/>
      <c r="DJ22" s="5"/>
      <c r="DK22" s="5"/>
      <c r="DL22" s="5"/>
    </row>
    <row r="23" spans="9:116" ht="13.2" x14ac:dyDescent="0.2">
      <c r="CY23" s="5"/>
      <c r="CZ23" s="5"/>
      <c r="DA23" s="5"/>
      <c r="DB23" s="5"/>
      <c r="DC23" s="5"/>
      <c r="DD23" s="5"/>
      <c r="DE23" s="5"/>
      <c r="DF23" s="5"/>
      <c r="DG23" s="5"/>
      <c r="DH23" s="5"/>
      <c r="DI23" s="5"/>
      <c r="DJ23" s="5"/>
      <c r="DK23" s="5"/>
      <c r="DL23" s="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5"/>
      <c r="DA35" s="5"/>
      <c r="DB35" s="5"/>
      <c r="DC35" s="5"/>
      <c r="DD35" s="5"/>
      <c r="DE35" s="5"/>
      <c r="DF35" s="5"/>
      <c r="DG35" s="5"/>
      <c r="DH35" s="5"/>
      <c r="DI35" s="5"/>
      <c r="DJ35" s="5"/>
      <c r="DK35" s="5"/>
      <c r="DL35" s="5"/>
    </row>
    <row r="36" spans="15:116" ht="13.2" x14ac:dyDescent="0.2"/>
    <row r="37" spans="15:116" ht="13.2" x14ac:dyDescent="0.2">
      <c r="DL37" s="5"/>
    </row>
    <row r="38" spans="15:116" ht="13.2" x14ac:dyDescent="0.2">
      <c r="DI38" s="5"/>
      <c r="DJ38" s="5"/>
      <c r="DK38" s="5"/>
      <c r="DL38" s="5"/>
    </row>
    <row r="39" spans="15:116" ht="13.2" x14ac:dyDescent="0.2"/>
    <row r="40" spans="15:116" ht="13.2" x14ac:dyDescent="0.2"/>
    <row r="41" spans="15:116" ht="13.2" x14ac:dyDescent="0.2"/>
    <row r="42" spans="15:116" ht="13.2" x14ac:dyDescent="0.2"/>
    <row r="43" spans="15:116" ht="13.2"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2" x14ac:dyDescent="0.2">
      <c r="DL44" s="5"/>
    </row>
    <row r="45" spans="15:116" ht="13.2" x14ac:dyDescent="0.2"/>
    <row r="46" spans="15:116" ht="13.2" x14ac:dyDescent="0.2">
      <c r="DA46" s="5"/>
      <c r="DB46" s="5"/>
      <c r="DC46" s="5"/>
      <c r="DD46" s="5"/>
      <c r="DE46" s="5"/>
      <c r="DF46" s="5"/>
      <c r="DG46" s="5"/>
      <c r="DH46" s="5"/>
      <c r="DI46" s="5"/>
      <c r="DJ46" s="5"/>
      <c r="DK46" s="5"/>
      <c r="DL46" s="5"/>
    </row>
    <row r="47" spans="15:116" ht="13.2" x14ac:dyDescent="0.2"/>
    <row r="48" spans="15:116" ht="13.2" x14ac:dyDescent="0.2"/>
    <row r="49" spans="104:116" ht="13.2" x14ac:dyDescent="0.2"/>
    <row r="50" spans="104:116" ht="13.2" x14ac:dyDescent="0.2">
      <c r="CZ50" s="5"/>
      <c r="DA50" s="5"/>
      <c r="DB50" s="5"/>
      <c r="DC50" s="5"/>
      <c r="DD50" s="5"/>
      <c r="DE50" s="5"/>
      <c r="DF50" s="5"/>
      <c r="DG50" s="5"/>
      <c r="DH50" s="5"/>
      <c r="DI50" s="5"/>
      <c r="DJ50" s="5"/>
      <c r="DK50" s="5"/>
      <c r="DL50" s="5"/>
    </row>
    <row r="51" spans="104:116" ht="13.2" x14ac:dyDescent="0.2"/>
    <row r="52" spans="104:116" ht="13.2" x14ac:dyDescent="0.2"/>
    <row r="53" spans="104:116" ht="13.2" x14ac:dyDescent="0.2">
      <c r="DL53" s="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5"/>
      <c r="DD67" s="5"/>
      <c r="DE67" s="5"/>
      <c r="DF67" s="5"/>
      <c r="DG67" s="5"/>
      <c r="DH67" s="5"/>
      <c r="DI67" s="5"/>
      <c r="DJ67" s="5"/>
      <c r="DK67" s="5"/>
      <c r="DL67" s="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6FF+Ul3B3hK3s3G87XY/jrMDb0eOmNn+1REvwzqRSvQ8/c4rJ317BtGd/zS0ci76kZl5URjoEHGVbhqJ2KYPjA==" saltValue="EfOh7lc5SGQEMT94HKrI9Q==" spinCount="100000" sheet="1" objects="1" scenarios="1"/>
  <dataConsolidate/>
  <phoneticPr fontId="2"/>
  <printOptions horizontalCentered="1" verticalCentered="1"/>
  <pageMargins left="0" right="0" top="0" bottom="0" header="0" footer="0"/>
  <pageSetup paperSize="9" scale="48" orientation="landscape"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42870-9F21-4E25-B972-5144314C3861}">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3" customWidth="1"/>
    <col min="37" max="44" width="17" style="3" customWidth="1"/>
    <col min="45" max="45" width="6.109375" style="11" customWidth="1"/>
    <col min="46" max="46" width="3" style="10" customWidth="1"/>
    <col min="47" max="47" width="19.109375" style="3" hidden="1" customWidth="1"/>
    <col min="48" max="52" width="12.6640625" style="3" hidden="1" customWidth="1"/>
    <col min="53" max="16384" width="8.6640625" style="3" hidden="1"/>
  </cols>
  <sheetData>
    <row r="1" spans="1:46" ht="13.2" x14ac:dyDescent="0.2">
      <c r="AS1" s="3"/>
      <c r="AT1" s="3"/>
    </row>
    <row r="2" spans="1:46" ht="13.2" x14ac:dyDescent="0.2">
      <c r="AS2" s="3"/>
      <c r="AT2" s="3"/>
    </row>
    <row r="3" spans="1:46" ht="13.2" x14ac:dyDescent="0.2">
      <c r="AS3" s="3"/>
      <c r="AT3" s="3"/>
    </row>
    <row r="4" spans="1:46" ht="13.2" x14ac:dyDescent="0.2">
      <c r="AS4" s="3"/>
      <c r="AT4" s="3"/>
    </row>
    <row r="5" spans="1:46" ht="16.2" x14ac:dyDescent="0.2">
      <c r="A5" s="16" t="s">
        <v>438</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2" x14ac:dyDescent="0.2">
      <c r="A6" s="10"/>
      <c r="AK6" s="118" t="s">
        <v>439</v>
      </c>
      <c r="AL6" s="118"/>
      <c r="AM6" s="118"/>
      <c r="AN6" s="118"/>
    </row>
    <row r="7" spans="1:46" ht="13.5" customHeight="1" x14ac:dyDescent="0.2">
      <c r="A7" s="10"/>
      <c r="AK7" s="119"/>
      <c r="AL7" s="120"/>
      <c r="AM7" s="120"/>
      <c r="AN7" s="121"/>
      <c r="AO7" s="1089" t="s">
        <v>440</v>
      </c>
      <c r="AP7" s="122"/>
      <c r="AQ7" s="123" t="s">
        <v>441</v>
      </c>
      <c r="AR7" s="124"/>
    </row>
    <row r="8" spans="1:46" ht="13.2" x14ac:dyDescent="0.2">
      <c r="A8" s="10"/>
      <c r="AK8" s="125"/>
      <c r="AL8" s="126"/>
      <c r="AM8" s="126"/>
      <c r="AN8" s="127"/>
      <c r="AO8" s="1090"/>
      <c r="AP8" s="128" t="s">
        <v>442</v>
      </c>
      <c r="AQ8" s="129" t="s">
        <v>443</v>
      </c>
      <c r="AR8" s="130" t="s">
        <v>444</v>
      </c>
    </row>
    <row r="9" spans="1:46" ht="13.2" x14ac:dyDescent="0.2">
      <c r="A9" s="10"/>
      <c r="AK9" s="1091" t="s">
        <v>445</v>
      </c>
      <c r="AL9" s="1092"/>
      <c r="AM9" s="1092"/>
      <c r="AN9" s="1093"/>
      <c r="AO9" s="131">
        <v>1676947</v>
      </c>
      <c r="AP9" s="131">
        <v>193286</v>
      </c>
      <c r="AQ9" s="132">
        <v>156369</v>
      </c>
      <c r="AR9" s="133">
        <v>23.6</v>
      </c>
    </row>
    <row r="10" spans="1:46" ht="13.5" customHeight="1" x14ac:dyDescent="0.2">
      <c r="A10" s="10"/>
      <c r="AK10" s="1091" t="s">
        <v>446</v>
      </c>
      <c r="AL10" s="1092"/>
      <c r="AM10" s="1092"/>
      <c r="AN10" s="1093"/>
      <c r="AO10" s="134">
        <v>243547</v>
      </c>
      <c r="AP10" s="134">
        <v>28071</v>
      </c>
      <c r="AQ10" s="135">
        <v>21449</v>
      </c>
      <c r="AR10" s="136">
        <v>30.9</v>
      </c>
    </row>
    <row r="11" spans="1:46" ht="13.5" customHeight="1" x14ac:dyDescent="0.2">
      <c r="A11" s="10"/>
      <c r="AK11" s="1091" t="s">
        <v>447</v>
      </c>
      <c r="AL11" s="1092"/>
      <c r="AM11" s="1092"/>
      <c r="AN11" s="1093"/>
      <c r="AO11" s="134">
        <v>98540</v>
      </c>
      <c r="AP11" s="134">
        <v>11358</v>
      </c>
      <c r="AQ11" s="135">
        <v>1663</v>
      </c>
      <c r="AR11" s="136">
        <v>583</v>
      </c>
    </row>
    <row r="12" spans="1:46" ht="13.5" customHeight="1" x14ac:dyDescent="0.2">
      <c r="A12" s="10"/>
      <c r="AK12" s="1091" t="s">
        <v>448</v>
      </c>
      <c r="AL12" s="1092"/>
      <c r="AM12" s="1092"/>
      <c r="AN12" s="1093"/>
      <c r="AO12" s="134" t="s">
        <v>449</v>
      </c>
      <c r="AP12" s="134" t="s">
        <v>449</v>
      </c>
      <c r="AQ12" s="135">
        <v>34</v>
      </c>
      <c r="AR12" s="136" t="s">
        <v>449</v>
      </c>
    </row>
    <row r="13" spans="1:46" ht="13.5" customHeight="1" x14ac:dyDescent="0.2">
      <c r="A13" s="10"/>
      <c r="AK13" s="1091" t="s">
        <v>450</v>
      </c>
      <c r="AL13" s="1092"/>
      <c r="AM13" s="1092"/>
      <c r="AN13" s="1093"/>
      <c r="AO13" s="134">
        <v>37174</v>
      </c>
      <c r="AP13" s="134">
        <v>4285</v>
      </c>
      <c r="AQ13" s="135">
        <v>5566</v>
      </c>
      <c r="AR13" s="136">
        <v>-23</v>
      </c>
    </row>
    <row r="14" spans="1:46" ht="13.5" customHeight="1" x14ac:dyDescent="0.2">
      <c r="A14" s="10"/>
      <c r="AK14" s="1091" t="s">
        <v>451</v>
      </c>
      <c r="AL14" s="1092"/>
      <c r="AM14" s="1092"/>
      <c r="AN14" s="1093"/>
      <c r="AO14" s="134">
        <v>31430</v>
      </c>
      <c r="AP14" s="134">
        <v>3623</v>
      </c>
      <c r="AQ14" s="135">
        <v>3589</v>
      </c>
      <c r="AR14" s="136">
        <v>0.9</v>
      </c>
    </row>
    <row r="15" spans="1:46" ht="13.5" customHeight="1" x14ac:dyDescent="0.2">
      <c r="A15" s="10"/>
      <c r="AK15" s="1094" t="s">
        <v>452</v>
      </c>
      <c r="AL15" s="1095"/>
      <c r="AM15" s="1095"/>
      <c r="AN15" s="1096"/>
      <c r="AO15" s="134">
        <v>-125354</v>
      </c>
      <c r="AP15" s="134">
        <v>-14448</v>
      </c>
      <c r="AQ15" s="135">
        <v>-10547</v>
      </c>
      <c r="AR15" s="136">
        <v>37</v>
      </c>
    </row>
    <row r="16" spans="1:46" ht="13.2" x14ac:dyDescent="0.2">
      <c r="A16" s="10"/>
      <c r="AK16" s="1094" t="s">
        <v>120</v>
      </c>
      <c r="AL16" s="1095"/>
      <c r="AM16" s="1095"/>
      <c r="AN16" s="1096"/>
      <c r="AO16" s="134">
        <v>1962284</v>
      </c>
      <c r="AP16" s="134">
        <v>226174</v>
      </c>
      <c r="AQ16" s="135">
        <v>178125</v>
      </c>
      <c r="AR16" s="136">
        <v>27</v>
      </c>
    </row>
    <row r="17" spans="1:46" ht="13.2" x14ac:dyDescent="0.2">
      <c r="A17" s="10"/>
    </row>
    <row r="18" spans="1:46" ht="13.2" x14ac:dyDescent="0.2">
      <c r="A18" s="10"/>
      <c r="AQ18" s="137"/>
      <c r="AR18" s="137"/>
    </row>
    <row r="19" spans="1:46" ht="13.2" x14ac:dyDescent="0.2">
      <c r="A19" s="10"/>
      <c r="AK19" s="3" t="s">
        <v>453</v>
      </c>
    </row>
    <row r="20" spans="1:46" ht="13.2" x14ac:dyDescent="0.2">
      <c r="A20" s="10"/>
      <c r="AK20" s="138"/>
      <c r="AL20" s="139"/>
      <c r="AM20" s="139"/>
      <c r="AN20" s="140"/>
      <c r="AO20" s="141" t="s">
        <v>454</v>
      </c>
      <c r="AP20" s="142" t="s">
        <v>455</v>
      </c>
      <c r="AQ20" s="143" t="s">
        <v>456</v>
      </c>
      <c r="AR20" s="144"/>
    </row>
    <row r="21" spans="1:46" s="118" customFormat="1" ht="13.2" x14ac:dyDescent="0.2">
      <c r="A21" s="145"/>
      <c r="AK21" s="1097" t="s">
        <v>457</v>
      </c>
      <c r="AL21" s="1098"/>
      <c r="AM21" s="1098"/>
      <c r="AN21" s="1099"/>
      <c r="AO21" s="146">
        <v>18.100000000000001</v>
      </c>
      <c r="AP21" s="147">
        <v>14.51</v>
      </c>
      <c r="AQ21" s="148">
        <v>3.59</v>
      </c>
      <c r="AS21" s="149"/>
      <c r="AT21" s="145"/>
    </row>
    <row r="22" spans="1:46" s="118" customFormat="1" ht="13.2" x14ac:dyDescent="0.2">
      <c r="A22" s="145"/>
      <c r="AK22" s="1097" t="s">
        <v>458</v>
      </c>
      <c r="AL22" s="1098"/>
      <c r="AM22" s="1098"/>
      <c r="AN22" s="1099"/>
      <c r="AO22" s="150">
        <v>95</v>
      </c>
      <c r="AP22" s="151">
        <v>95.5</v>
      </c>
      <c r="AQ22" s="152">
        <v>-0.5</v>
      </c>
      <c r="AR22" s="137"/>
      <c r="AS22" s="149"/>
      <c r="AT22" s="145"/>
    </row>
    <row r="23" spans="1:46" s="118" customFormat="1" ht="13.2" x14ac:dyDescent="0.2">
      <c r="A23" s="145"/>
      <c r="AP23" s="137"/>
      <c r="AQ23" s="137"/>
      <c r="AR23" s="137"/>
      <c r="AS23" s="149"/>
      <c r="AT23" s="145"/>
    </row>
    <row r="24" spans="1:46" s="118" customFormat="1" ht="13.2" x14ac:dyDescent="0.2">
      <c r="A24" s="145"/>
      <c r="AP24" s="137"/>
      <c r="AQ24" s="137"/>
      <c r="AR24" s="137"/>
      <c r="AS24" s="149"/>
      <c r="AT24" s="145"/>
    </row>
    <row r="25" spans="1:46" s="118" customFormat="1" ht="13.2" x14ac:dyDescent="0.2">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3.2" x14ac:dyDescent="0.2">
      <c r="A26" s="1088" t="s">
        <v>459</v>
      </c>
      <c r="B26" s="1088"/>
      <c r="C26" s="1088"/>
      <c r="D26" s="1088"/>
      <c r="E26" s="1088"/>
      <c r="F26" s="1088"/>
      <c r="G26" s="1088"/>
      <c r="H26" s="1088"/>
      <c r="I26" s="1088"/>
      <c r="J26" s="1088"/>
      <c r="K26" s="1088"/>
      <c r="L26" s="1088"/>
      <c r="M26" s="1088"/>
      <c r="N26" s="1088"/>
      <c r="O26" s="1088"/>
      <c r="P26" s="1088"/>
      <c r="Q26" s="1088"/>
      <c r="R26" s="1088"/>
      <c r="S26" s="1088"/>
      <c r="T26" s="1088"/>
      <c r="U26" s="1088"/>
      <c r="V26" s="1088"/>
      <c r="W26" s="1088"/>
      <c r="X26" s="1088"/>
      <c r="Y26" s="1088"/>
      <c r="Z26" s="1088"/>
      <c r="AA26" s="1088"/>
      <c r="AB26" s="1088"/>
      <c r="AC26" s="1088"/>
      <c r="AD26" s="1088"/>
      <c r="AE26" s="1088"/>
      <c r="AF26" s="1088"/>
      <c r="AG26" s="1088"/>
      <c r="AH26" s="1088"/>
      <c r="AI26" s="1088"/>
      <c r="AJ26" s="1088"/>
      <c r="AK26" s="1088"/>
      <c r="AL26" s="1088"/>
      <c r="AM26" s="1088"/>
      <c r="AN26" s="1088"/>
      <c r="AO26" s="1088"/>
      <c r="AP26" s="1088"/>
      <c r="AQ26" s="1088"/>
      <c r="AR26" s="1088"/>
      <c r="AS26" s="1088"/>
    </row>
    <row r="27" spans="1:46" ht="13.2" x14ac:dyDescent="0.2">
      <c r="A27" s="157"/>
      <c r="AS27" s="3"/>
      <c r="AT27" s="3"/>
    </row>
    <row r="28" spans="1:46" ht="16.2" x14ac:dyDescent="0.2">
      <c r="A28" s="16" t="s">
        <v>460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3.2" x14ac:dyDescent="0.2">
      <c r="A29" s="10"/>
      <c r="AK29" s="118" t="s">
        <v>461</v>
      </c>
      <c r="AL29" s="118"/>
      <c r="AM29" s="118"/>
      <c r="AN29" s="118"/>
      <c r="AS29" s="159"/>
    </row>
    <row r="30" spans="1:46" ht="13.5" customHeight="1" x14ac:dyDescent="0.2">
      <c r="A30" s="10"/>
      <c r="AK30" s="119"/>
      <c r="AL30" s="120"/>
      <c r="AM30" s="120"/>
      <c r="AN30" s="121"/>
      <c r="AO30" s="1089" t="s">
        <v>440</v>
      </c>
      <c r="AP30" s="122"/>
      <c r="AQ30" s="123" t="s">
        <v>441</v>
      </c>
      <c r="AR30" s="124"/>
    </row>
    <row r="31" spans="1:46" ht="13.2" x14ac:dyDescent="0.2">
      <c r="A31" s="10"/>
      <c r="AK31" s="125"/>
      <c r="AL31" s="126"/>
      <c r="AM31" s="126"/>
      <c r="AN31" s="127"/>
      <c r="AO31" s="1090"/>
      <c r="AP31" s="128" t="s">
        <v>442</v>
      </c>
      <c r="AQ31" s="129" t="s">
        <v>443</v>
      </c>
      <c r="AR31" s="130" t="s">
        <v>444</v>
      </c>
    </row>
    <row r="32" spans="1:46" ht="27" customHeight="1" x14ac:dyDescent="0.2">
      <c r="A32" s="10"/>
      <c r="AK32" s="1105" t="s">
        <v>462</v>
      </c>
      <c r="AL32" s="1106"/>
      <c r="AM32" s="1106"/>
      <c r="AN32" s="1107"/>
      <c r="AO32" s="160">
        <v>725184</v>
      </c>
      <c r="AP32" s="160">
        <v>83585</v>
      </c>
      <c r="AQ32" s="161">
        <v>89268</v>
      </c>
      <c r="AR32" s="162">
        <v>-6.4</v>
      </c>
    </row>
    <row r="33" spans="1:46" ht="13.5" customHeight="1" x14ac:dyDescent="0.2">
      <c r="A33" s="10"/>
      <c r="AK33" s="1105" t="s">
        <v>463</v>
      </c>
      <c r="AL33" s="1106"/>
      <c r="AM33" s="1106"/>
      <c r="AN33" s="1107"/>
      <c r="AO33" s="160" t="s">
        <v>449</v>
      </c>
      <c r="AP33" s="160" t="s">
        <v>449</v>
      </c>
      <c r="AQ33" s="161" t="s">
        <v>449</v>
      </c>
      <c r="AR33" s="162" t="s">
        <v>449</v>
      </c>
    </row>
    <row r="34" spans="1:46" ht="27" customHeight="1" x14ac:dyDescent="0.2">
      <c r="A34" s="10"/>
      <c r="AK34" s="1105" t="s">
        <v>464</v>
      </c>
      <c r="AL34" s="1106"/>
      <c r="AM34" s="1106"/>
      <c r="AN34" s="1107"/>
      <c r="AO34" s="160" t="s">
        <v>449</v>
      </c>
      <c r="AP34" s="160" t="s">
        <v>449</v>
      </c>
      <c r="AQ34" s="161" t="s">
        <v>449</v>
      </c>
      <c r="AR34" s="162" t="s">
        <v>449</v>
      </c>
    </row>
    <row r="35" spans="1:46" ht="27" customHeight="1" x14ac:dyDescent="0.2">
      <c r="A35" s="10"/>
      <c r="AK35" s="1105" t="s">
        <v>465</v>
      </c>
      <c r="AL35" s="1106"/>
      <c r="AM35" s="1106"/>
      <c r="AN35" s="1107"/>
      <c r="AO35" s="160">
        <v>256011</v>
      </c>
      <c r="AP35" s="160">
        <v>29508</v>
      </c>
      <c r="AQ35" s="161">
        <v>17003</v>
      </c>
      <c r="AR35" s="162">
        <v>73.5</v>
      </c>
    </row>
    <row r="36" spans="1:46" ht="27" customHeight="1" x14ac:dyDescent="0.2">
      <c r="A36" s="10"/>
      <c r="AK36" s="1105" t="s">
        <v>466</v>
      </c>
      <c r="AL36" s="1106"/>
      <c r="AM36" s="1106"/>
      <c r="AN36" s="1107"/>
      <c r="AO36" s="160">
        <v>91913</v>
      </c>
      <c r="AP36" s="160">
        <v>10594</v>
      </c>
      <c r="AQ36" s="161">
        <v>5039</v>
      </c>
      <c r="AR36" s="162">
        <v>110.2</v>
      </c>
    </row>
    <row r="37" spans="1:46" ht="13.5" customHeight="1" x14ac:dyDescent="0.2">
      <c r="A37" s="10"/>
      <c r="AK37" s="1105" t="s">
        <v>467</v>
      </c>
      <c r="AL37" s="1106"/>
      <c r="AM37" s="1106"/>
      <c r="AN37" s="1107"/>
      <c r="AO37" s="160">
        <v>114774</v>
      </c>
      <c r="AP37" s="160">
        <v>13229</v>
      </c>
      <c r="AQ37" s="161">
        <v>909</v>
      </c>
      <c r="AR37" s="162">
        <v>1355.3</v>
      </c>
    </row>
    <row r="38" spans="1:46" ht="27" customHeight="1" x14ac:dyDescent="0.2">
      <c r="A38" s="10"/>
      <c r="AK38" s="1108" t="s">
        <v>468</v>
      </c>
      <c r="AL38" s="1109"/>
      <c r="AM38" s="1109"/>
      <c r="AN38" s="1110"/>
      <c r="AO38" s="163" t="s">
        <v>449</v>
      </c>
      <c r="AP38" s="163" t="s">
        <v>449</v>
      </c>
      <c r="AQ38" s="164">
        <v>25</v>
      </c>
      <c r="AR38" s="152" t="s">
        <v>449</v>
      </c>
      <c r="AS38" s="159"/>
    </row>
    <row r="39" spans="1:46" ht="13.2" x14ac:dyDescent="0.2">
      <c r="A39" s="10"/>
      <c r="AK39" s="1108" t="s">
        <v>469</v>
      </c>
      <c r="AL39" s="1109"/>
      <c r="AM39" s="1109"/>
      <c r="AN39" s="1110"/>
      <c r="AO39" s="160">
        <v>-80044</v>
      </c>
      <c r="AP39" s="160">
        <v>-9226</v>
      </c>
      <c r="AQ39" s="161">
        <v>-4913</v>
      </c>
      <c r="AR39" s="162">
        <v>87.8</v>
      </c>
      <c r="AS39" s="159"/>
    </row>
    <row r="40" spans="1:46" ht="27" customHeight="1" x14ac:dyDescent="0.2">
      <c r="A40" s="10"/>
      <c r="AK40" s="1105" t="s">
        <v>470</v>
      </c>
      <c r="AL40" s="1106"/>
      <c r="AM40" s="1106"/>
      <c r="AN40" s="1107"/>
      <c r="AO40" s="160">
        <v>-524043</v>
      </c>
      <c r="AP40" s="160">
        <v>-60401</v>
      </c>
      <c r="AQ40" s="161">
        <v>-72657</v>
      </c>
      <c r="AR40" s="162">
        <v>-16.899999999999999</v>
      </c>
      <c r="AS40" s="159"/>
    </row>
    <row r="41" spans="1:46" ht="13.2" x14ac:dyDescent="0.2">
      <c r="A41" s="10"/>
      <c r="AK41" s="1111" t="s">
        <v>231</v>
      </c>
      <c r="AL41" s="1112"/>
      <c r="AM41" s="1112"/>
      <c r="AN41" s="1113"/>
      <c r="AO41" s="160">
        <v>583795</v>
      </c>
      <c r="AP41" s="160">
        <v>67288</v>
      </c>
      <c r="AQ41" s="161">
        <v>34674</v>
      </c>
      <c r="AR41" s="162">
        <v>94.1</v>
      </c>
      <c r="AS41" s="159"/>
    </row>
    <row r="42" spans="1:46" ht="13.2" x14ac:dyDescent="0.2">
      <c r="A42" s="10"/>
      <c r="AK42" s="165"/>
      <c r="AQ42" s="137"/>
      <c r="AR42" s="137"/>
      <c r="AS42" s="159"/>
    </row>
    <row r="43" spans="1:46" ht="13.2" x14ac:dyDescent="0.2">
      <c r="A43" s="10"/>
      <c r="AP43" s="166"/>
      <c r="AQ43" s="137"/>
      <c r="AS43" s="159"/>
    </row>
    <row r="44" spans="1:46" ht="13.2" x14ac:dyDescent="0.2">
      <c r="A44" s="10"/>
      <c r="AQ44" s="137"/>
    </row>
    <row r="45" spans="1:46" ht="13.2"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3.2"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471</v>
      </c>
    </row>
    <row r="48" spans="1:46" ht="13.2" x14ac:dyDescent="0.2">
      <c r="A48" s="10"/>
      <c r="AK48" s="168" t="s">
        <v>472</v>
      </c>
      <c r="AL48" s="168"/>
      <c r="AM48" s="168"/>
      <c r="AN48" s="168"/>
      <c r="AO48" s="168"/>
      <c r="AP48" s="168"/>
      <c r="AQ48" s="169"/>
      <c r="AR48" s="168"/>
    </row>
    <row r="49" spans="1:44" ht="13.5" customHeight="1" x14ac:dyDescent="0.2">
      <c r="A49" s="10"/>
      <c r="AK49" s="170"/>
      <c r="AL49" s="171"/>
      <c r="AM49" s="1100" t="s">
        <v>440</v>
      </c>
      <c r="AN49" s="1102" t="s">
        <v>473</v>
      </c>
      <c r="AO49" s="1103"/>
      <c r="AP49" s="1103"/>
      <c r="AQ49" s="1103"/>
      <c r="AR49" s="1104"/>
    </row>
    <row r="50" spans="1:44" ht="13.2" x14ac:dyDescent="0.2">
      <c r="A50" s="10"/>
      <c r="AK50" s="172"/>
      <c r="AL50" s="173"/>
      <c r="AM50" s="1101"/>
      <c r="AN50" s="174" t="s">
        <v>474</v>
      </c>
      <c r="AO50" s="175" t="s">
        <v>475</v>
      </c>
      <c r="AP50" s="176" t="s">
        <v>476</v>
      </c>
      <c r="AQ50" s="177" t="s">
        <v>477</v>
      </c>
      <c r="AR50" s="178" t="s">
        <v>478</v>
      </c>
    </row>
    <row r="51" spans="1:44" ht="13.2" x14ac:dyDescent="0.2">
      <c r="A51" s="10"/>
      <c r="AK51" s="170" t="s">
        <v>479</v>
      </c>
      <c r="AL51" s="171"/>
      <c r="AM51" s="179">
        <v>2959159</v>
      </c>
      <c r="AN51" s="180">
        <v>318806</v>
      </c>
      <c r="AO51" s="181">
        <v>20.2</v>
      </c>
      <c r="AP51" s="182">
        <v>125391</v>
      </c>
      <c r="AQ51" s="183">
        <v>-13.6</v>
      </c>
      <c r="AR51" s="184">
        <v>33.799999999999997</v>
      </c>
    </row>
    <row r="52" spans="1:44" ht="13.2" x14ac:dyDescent="0.2">
      <c r="A52" s="10"/>
      <c r="AK52" s="185"/>
      <c r="AL52" s="186" t="s">
        <v>480</v>
      </c>
      <c r="AM52" s="187">
        <v>1535543</v>
      </c>
      <c r="AN52" s="188">
        <v>165432</v>
      </c>
      <c r="AO52" s="189">
        <v>25</v>
      </c>
      <c r="AP52" s="190">
        <v>68516</v>
      </c>
      <c r="AQ52" s="191">
        <v>-18.2</v>
      </c>
      <c r="AR52" s="192">
        <v>43.2</v>
      </c>
    </row>
    <row r="53" spans="1:44" ht="13.2" x14ac:dyDescent="0.2">
      <c r="A53" s="10"/>
      <c r="AK53" s="170" t="s">
        <v>481</v>
      </c>
      <c r="AL53" s="171"/>
      <c r="AM53" s="179">
        <v>3495920</v>
      </c>
      <c r="AN53" s="180">
        <v>382905</v>
      </c>
      <c r="AO53" s="181">
        <v>20.100000000000001</v>
      </c>
      <c r="AP53" s="182">
        <v>138402</v>
      </c>
      <c r="AQ53" s="183">
        <v>10.4</v>
      </c>
      <c r="AR53" s="184">
        <v>9.6999999999999993</v>
      </c>
    </row>
    <row r="54" spans="1:44" ht="13.2" x14ac:dyDescent="0.2">
      <c r="A54" s="10"/>
      <c r="AK54" s="185"/>
      <c r="AL54" s="186" t="s">
        <v>480</v>
      </c>
      <c r="AM54" s="187">
        <v>1498547</v>
      </c>
      <c r="AN54" s="188">
        <v>164134</v>
      </c>
      <c r="AO54" s="189">
        <v>-0.8</v>
      </c>
      <c r="AP54" s="190">
        <v>70652</v>
      </c>
      <c r="AQ54" s="191">
        <v>3.1</v>
      </c>
      <c r="AR54" s="192">
        <v>-3.9</v>
      </c>
    </row>
    <row r="55" spans="1:44" ht="13.2" x14ac:dyDescent="0.2">
      <c r="A55" s="10"/>
      <c r="AK55" s="170" t="s">
        <v>482</v>
      </c>
      <c r="AL55" s="171"/>
      <c r="AM55" s="179">
        <v>4307772</v>
      </c>
      <c r="AN55" s="180">
        <v>478535</v>
      </c>
      <c r="AO55" s="181">
        <v>25</v>
      </c>
      <c r="AP55" s="182">
        <v>146367</v>
      </c>
      <c r="AQ55" s="183">
        <v>5.8</v>
      </c>
      <c r="AR55" s="184">
        <v>19.2</v>
      </c>
    </row>
    <row r="56" spans="1:44" ht="13.2" x14ac:dyDescent="0.2">
      <c r="A56" s="10"/>
      <c r="AK56" s="185"/>
      <c r="AL56" s="186" t="s">
        <v>480</v>
      </c>
      <c r="AM56" s="187">
        <v>2124674</v>
      </c>
      <c r="AN56" s="188">
        <v>236022</v>
      </c>
      <c r="AO56" s="189">
        <v>43.8</v>
      </c>
      <c r="AP56" s="190">
        <v>79441</v>
      </c>
      <c r="AQ56" s="191">
        <v>12.4</v>
      </c>
      <c r="AR56" s="192">
        <v>31.4</v>
      </c>
    </row>
    <row r="57" spans="1:44" ht="13.2" x14ac:dyDescent="0.2">
      <c r="A57" s="10"/>
      <c r="AK57" s="170" t="s">
        <v>483</v>
      </c>
      <c r="AL57" s="171"/>
      <c r="AM57" s="179">
        <v>2455440</v>
      </c>
      <c r="AN57" s="180">
        <v>277702</v>
      </c>
      <c r="AO57" s="181">
        <v>-42</v>
      </c>
      <c r="AP57" s="182">
        <v>165181</v>
      </c>
      <c r="AQ57" s="183">
        <v>12.9</v>
      </c>
      <c r="AR57" s="184">
        <v>-54.9</v>
      </c>
    </row>
    <row r="58" spans="1:44" ht="13.2" x14ac:dyDescent="0.2">
      <c r="A58" s="10"/>
      <c r="AK58" s="185"/>
      <c r="AL58" s="186" t="s">
        <v>480</v>
      </c>
      <c r="AM58" s="187">
        <v>1989854</v>
      </c>
      <c r="AN58" s="188">
        <v>225046</v>
      </c>
      <c r="AO58" s="189">
        <v>-4.7</v>
      </c>
      <c r="AP58" s="190">
        <v>82246</v>
      </c>
      <c r="AQ58" s="191">
        <v>3.5</v>
      </c>
      <c r="AR58" s="192">
        <v>-8.1999999999999993</v>
      </c>
    </row>
    <row r="59" spans="1:44" ht="13.2" x14ac:dyDescent="0.2">
      <c r="A59" s="10"/>
      <c r="AK59" s="170" t="s">
        <v>484</v>
      </c>
      <c r="AL59" s="171"/>
      <c r="AM59" s="179">
        <v>2444805</v>
      </c>
      <c r="AN59" s="180">
        <v>281789</v>
      </c>
      <c r="AO59" s="181">
        <v>1.5</v>
      </c>
      <c r="AP59" s="182">
        <v>166234</v>
      </c>
      <c r="AQ59" s="183">
        <v>0.6</v>
      </c>
      <c r="AR59" s="184">
        <v>0.9</v>
      </c>
    </row>
    <row r="60" spans="1:44" ht="13.2" x14ac:dyDescent="0.2">
      <c r="A60" s="10"/>
      <c r="AK60" s="185"/>
      <c r="AL60" s="186" t="s">
        <v>480</v>
      </c>
      <c r="AM60" s="187">
        <v>2283889</v>
      </c>
      <c r="AN60" s="188">
        <v>263242</v>
      </c>
      <c r="AO60" s="189">
        <v>17</v>
      </c>
      <c r="AP60" s="190">
        <v>89789</v>
      </c>
      <c r="AQ60" s="191">
        <v>9.1999999999999993</v>
      </c>
      <c r="AR60" s="192">
        <v>7.8</v>
      </c>
    </row>
    <row r="61" spans="1:44" ht="13.2" x14ac:dyDescent="0.2">
      <c r="A61" s="10"/>
      <c r="AK61" s="170" t="s">
        <v>485</v>
      </c>
      <c r="AL61" s="193"/>
      <c r="AM61" s="179">
        <v>3132619</v>
      </c>
      <c r="AN61" s="180">
        <v>347947</v>
      </c>
      <c r="AO61" s="181">
        <v>5</v>
      </c>
      <c r="AP61" s="182">
        <v>148315</v>
      </c>
      <c r="AQ61" s="194">
        <v>3.2</v>
      </c>
      <c r="AR61" s="184">
        <v>1.8</v>
      </c>
    </row>
    <row r="62" spans="1:44" ht="13.2" x14ac:dyDescent="0.2">
      <c r="A62" s="10"/>
      <c r="AK62" s="185"/>
      <c r="AL62" s="186" t="s">
        <v>480</v>
      </c>
      <c r="AM62" s="187">
        <v>1886501</v>
      </c>
      <c r="AN62" s="188">
        <v>210775</v>
      </c>
      <c r="AO62" s="189">
        <v>16.100000000000001</v>
      </c>
      <c r="AP62" s="190">
        <v>78129</v>
      </c>
      <c r="AQ62" s="191">
        <v>2</v>
      </c>
      <c r="AR62" s="192">
        <v>14.1</v>
      </c>
    </row>
    <row r="63" spans="1:44" ht="13.2" x14ac:dyDescent="0.2">
      <c r="A63" s="10"/>
    </row>
    <row r="64" spans="1:44" ht="13.2" x14ac:dyDescent="0.2">
      <c r="A64" s="10"/>
    </row>
    <row r="65" spans="1:46" ht="13.2" x14ac:dyDescent="0.2">
      <c r="A65" s="10"/>
    </row>
    <row r="66" spans="1:46" ht="13.2"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2" hidden="1" x14ac:dyDescent="0.2"/>
    <row r="71" spans="1:46" ht="13.2" hidden="1" x14ac:dyDescent="0.2"/>
    <row r="72" spans="1:46" ht="13.2" hidden="1" x14ac:dyDescent="0.2"/>
    <row r="73" spans="1:46" ht="13.2" hidden="1" x14ac:dyDescent="0.2"/>
  </sheetData>
  <sheetProtection algorithmName="SHA-512" hashValue="8tZzKWPeB8pNdvTKxsVWXLTBpIPJ/iyfr2KsFV6TqnTK4vqk7J/E9obG/+0WFWZ9MY8cUvK2nw01ibVOFct2hw==" saltValue="k2OUPTVnyKvj38lNKBqIW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B9EE5-D379-482D-BBF0-6AF3329F6488}">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2" x14ac:dyDescent="0.2">
      <c r="B2" s="5"/>
      <c r="DG2" s="5"/>
    </row>
    <row r="3" spans="2:125" ht="13.2"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2" x14ac:dyDescent="0.2"/>
    <row r="5" spans="2:125" ht="13.2" x14ac:dyDescent="0.2"/>
    <row r="6" spans="2:125" ht="13.2" x14ac:dyDescent="0.2"/>
    <row r="7" spans="2:125" ht="13.2" x14ac:dyDescent="0.2"/>
    <row r="8" spans="2:125" ht="13.2" x14ac:dyDescent="0.2"/>
    <row r="9" spans="2:125" ht="13.2" x14ac:dyDescent="0.2">
      <c r="DU9" s="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5"/>
    </row>
    <row r="18" spans="125:125" ht="13.2" x14ac:dyDescent="0.2"/>
    <row r="19" spans="125:125" ht="13.2" x14ac:dyDescent="0.2"/>
    <row r="20" spans="125:125" ht="13.2" x14ac:dyDescent="0.2">
      <c r="DU20" s="5"/>
    </row>
    <row r="21" spans="125:125" ht="13.2" x14ac:dyDescent="0.2">
      <c r="DU21" s="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5"/>
    </row>
    <row r="29" spans="125:125" ht="13.2" x14ac:dyDescent="0.2"/>
    <row r="30" spans="125:125" ht="13.2" x14ac:dyDescent="0.2"/>
    <row r="31" spans="125:125" ht="13.2" x14ac:dyDescent="0.2"/>
    <row r="32" spans="125:125" ht="13.2" x14ac:dyDescent="0.2"/>
    <row r="33" spans="2:125" ht="13.2" x14ac:dyDescent="0.2">
      <c r="B33" s="5"/>
      <c r="G33" s="5"/>
      <c r="I33" s="5"/>
    </row>
    <row r="34" spans="2:125" ht="13.2" x14ac:dyDescent="0.2">
      <c r="C34" s="5"/>
      <c r="P34" s="5"/>
      <c r="DE34" s="5"/>
      <c r="DH34" s="5"/>
    </row>
    <row r="35" spans="2:125" ht="13.2" x14ac:dyDescent="0.2">
      <c r="D35" s="5"/>
      <c r="E35" s="5"/>
      <c r="DG35" s="5"/>
      <c r="DJ35" s="5"/>
      <c r="DP35" s="5"/>
      <c r="DQ35" s="5"/>
      <c r="DR35" s="5"/>
      <c r="DS35" s="5"/>
      <c r="DT35" s="5"/>
      <c r="DU35" s="5"/>
    </row>
    <row r="36" spans="2:125" ht="13.2"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2" x14ac:dyDescent="0.2">
      <c r="DU37" s="5"/>
    </row>
    <row r="38" spans="2:125" ht="13.2" x14ac:dyDescent="0.2">
      <c r="DT38" s="5"/>
      <c r="DU38" s="5"/>
    </row>
    <row r="39" spans="2:125" ht="13.2" x14ac:dyDescent="0.2"/>
    <row r="40" spans="2:125" ht="13.2" x14ac:dyDescent="0.2">
      <c r="DH40" s="5"/>
    </row>
    <row r="41" spans="2:125" ht="13.2" x14ac:dyDescent="0.2">
      <c r="DE41" s="5"/>
    </row>
    <row r="42" spans="2:125" ht="13.2" x14ac:dyDescent="0.2">
      <c r="DG42" s="5"/>
      <c r="DJ42" s="5"/>
    </row>
    <row r="43" spans="2:125" ht="13.2"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2" x14ac:dyDescent="0.2">
      <c r="DU44" s="5"/>
    </row>
    <row r="45" spans="2:125" ht="13.2" x14ac:dyDescent="0.2"/>
    <row r="46" spans="2:125" ht="13.2" x14ac:dyDescent="0.2"/>
    <row r="47" spans="2:125" ht="13.2" x14ac:dyDescent="0.2"/>
    <row r="48" spans="2:125" ht="13.2" x14ac:dyDescent="0.2">
      <c r="DT48" s="5"/>
      <c r="DU48" s="5"/>
    </row>
    <row r="49" spans="120:125" ht="13.2" x14ac:dyDescent="0.2">
      <c r="DU49" s="5"/>
    </row>
    <row r="50" spans="120:125" ht="13.2" x14ac:dyDescent="0.2">
      <c r="DU50" s="5"/>
    </row>
    <row r="51" spans="120:125" ht="13.2" x14ac:dyDescent="0.2">
      <c r="DP51" s="5"/>
      <c r="DQ51" s="5"/>
      <c r="DR51" s="5"/>
      <c r="DS51" s="5"/>
      <c r="DT51" s="5"/>
      <c r="DU51" s="5"/>
    </row>
    <row r="52" spans="120:125" ht="13.2" x14ac:dyDescent="0.2"/>
    <row r="53" spans="120:125" ht="13.2" x14ac:dyDescent="0.2"/>
    <row r="54" spans="120:125" ht="13.2" x14ac:dyDescent="0.2">
      <c r="DU54" s="5"/>
    </row>
    <row r="55" spans="120:125" ht="13.2" x14ac:dyDescent="0.2"/>
    <row r="56" spans="120:125" ht="13.2" x14ac:dyDescent="0.2"/>
    <row r="57" spans="120:125" ht="13.2" x14ac:dyDescent="0.2"/>
    <row r="58" spans="120:125" ht="13.2" x14ac:dyDescent="0.2">
      <c r="DU58" s="5"/>
    </row>
    <row r="59" spans="120:125" ht="13.2" x14ac:dyDescent="0.2"/>
    <row r="60" spans="120:125" ht="13.2" x14ac:dyDescent="0.2"/>
    <row r="61" spans="120:125" ht="13.2" x14ac:dyDescent="0.2"/>
    <row r="62" spans="120:125" ht="13.2" x14ac:dyDescent="0.2"/>
    <row r="63" spans="120:125" ht="13.2" x14ac:dyDescent="0.2">
      <c r="DU63" s="5"/>
    </row>
    <row r="64" spans="120:125" ht="13.2" x14ac:dyDescent="0.2">
      <c r="DT64" s="5"/>
      <c r="DU64" s="5"/>
    </row>
    <row r="65" spans="123:125" ht="13.2" x14ac:dyDescent="0.2"/>
    <row r="66" spans="123:125" ht="13.2" x14ac:dyDescent="0.2"/>
    <row r="67" spans="123:125" ht="13.2" x14ac:dyDescent="0.2"/>
    <row r="68" spans="123:125" ht="13.2" x14ac:dyDescent="0.2"/>
    <row r="69" spans="123:125" ht="13.2" x14ac:dyDescent="0.2">
      <c r="DS69" s="5"/>
      <c r="DT69" s="5"/>
      <c r="DU69" s="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5"/>
    </row>
    <row r="83" spans="116:125" ht="13.2" x14ac:dyDescent="0.2">
      <c r="DM83" s="5"/>
      <c r="DN83" s="5"/>
      <c r="DO83" s="5"/>
      <c r="DP83" s="5"/>
      <c r="DQ83" s="5"/>
      <c r="DR83" s="5"/>
      <c r="DS83" s="5"/>
      <c r="DT83" s="5"/>
      <c r="DU83" s="5"/>
    </row>
    <row r="84" spans="116:125" ht="13.2" x14ac:dyDescent="0.2"/>
    <row r="85" spans="116:125" ht="13.2" x14ac:dyDescent="0.2"/>
    <row r="86" spans="116:125" ht="13.2" x14ac:dyDescent="0.2"/>
    <row r="87" spans="116:125" ht="13.2" x14ac:dyDescent="0.2"/>
    <row r="88" spans="116:125" ht="13.2" x14ac:dyDescent="0.2">
      <c r="DU88" s="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XFIk3moT1TDt67yJn3G4RshLFi+zy/6/zqi7HUoA6aMBZM4csrAOWXxTPMHuSOX9sCeE7WG/NdEzaTQ8zLBWQ==" saltValue="92f6jh5/VAuNYp3gqh4vfg=="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89C27-D377-4475-8894-BD2E29BF68AE}">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2" x14ac:dyDescent="0.2">
      <c r="B2" s="5"/>
      <c r="T2" s="5"/>
    </row>
    <row r="3" spans="1:125"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5"/>
      <c r="G33" s="5"/>
      <c r="I33" s="5"/>
    </row>
    <row r="34" spans="2:125" ht="13.2" x14ac:dyDescent="0.2">
      <c r="C34" s="5"/>
      <c r="P34" s="5"/>
      <c r="R34" s="5"/>
      <c r="U34" s="5"/>
    </row>
    <row r="35" spans="2:125" ht="13.2"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2" x14ac:dyDescent="0.2">
      <c r="F36" s="5"/>
      <c r="H36" s="5"/>
      <c r="J36" s="5"/>
      <c r="K36" s="5"/>
      <c r="L36" s="5"/>
      <c r="M36" s="5"/>
      <c r="N36" s="5"/>
      <c r="O36" s="5"/>
      <c r="Q36" s="5"/>
      <c r="S36" s="5"/>
      <c r="V36" s="5"/>
    </row>
    <row r="37" spans="2:125" ht="13.2" x14ac:dyDescent="0.2"/>
    <row r="38" spans="2:125" ht="13.2" x14ac:dyDescent="0.2"/>
    <row r="39" spans="2:125" ht="13.2" x14ac:dyDescent="0.2"/>
    <row r="40" spans="2:125" ht="13.2" x14ac:dyDescent="0.2">
      <c r="U40" s="5"/>
    </row>
    <row r="41" spans="2:125" ht="13.2" x14ac:dyDescent="0.2">
      <c r="R41" s="5"/>
    </row>
    <row r="42" spans="2:125" ht="13.2"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2" x14ac:dyDescent="0.2">
      <c r="Q43" s="5"/>
      <c r="S43" s="5"/>
      <c r="V43" s="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AhxkbHIJEZ1Kb0ysyqTipiCX4MtNokk+u0o/ARvG/d6z2TpE72kLn2j4kob+tbGU/rN09BR/5sYGC742G5AxCw==" saltValue="WDWGUG49S68qZIF0sc5sAg=="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D80BF-D16C-4B2D-86DE-2133BD3B8848}">
  <sheetPr>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95" customWidth="1"/>
    <col min="2" max="16" width="14.6640625" style="195" customWidth="1"/>
    <col min="17"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96"/>
      <c r="C45" s="196"/>
      <c r="D45" s="196"/>
      <c r="E45" s="196"/>
      <c r="F45" s="196"/>
      <c r="G45" s="196"/>
      <c r="H45" s="196"/>
      <c r="I45" s="196"/>
      <c r="J45" s="197" t="s">
        <v>486</v>
      </c>
    </row>
    <row r="46" spans="2:10" ht="29.25" customHeight="1" thickBot="1" x14ac:dyDescent="0.25">
      <c r="B46" s="198" t="s">
        <v>24</v>
      </c>
      <c r="C46" s="199"/>
      <c r="D46" s="199"/>
      <c r="E46" s="200" t="s">
        <v>487</v>
      </c>
      <c r="F46" s="201" t="s">
        <v>3</v>
      </c>
      <c r="G46" s="202" t="s">
        <v>4</v>
      </c>
      <c r="H46" s="202" t="s">
        <v>5</v>
      </c>
      <c r="I46" s="202" t="s">
        <v>6</v>
      </c>
      <c r="J46" s="203" t="s">
        <v>7</v>
      </c>
    </row>
    <row r="47" spans="2:10" ht="57.75" customHeight="1" x14ac:dyDescent="0.2">
      <c r="B47" s="204"/>
      <c r="C47" s="1114" t="s">
        <v>488</v>
      </c>
      <c r="D47" s="1114"/>
      <c r="E47" s="1115"/>
      <c r="F47" s="205">
        <v>28.8</v>
      </c>
      <c r="G47" s="206">
        <v>25.06</v>
      </c>
      <c r="H47" s="206">
        <v>32.93</v>
      </c>
      <c r="I47" s="206">
        <v>34.6</v>
      </c>
      <c r="J47" s="207">
        <v>44.7</v>
      </c>
    </row>
    <row r="48" spans="2:10" ht="57.75" customHeight="1" x14ac:dyDescent="0.2">
      <c r="B48" s="208"/>
      <c r="C48" s="1116" t="s">
        <v>489</v>
      </c>
      <c r="D48" s="1116"/>
      <c r="E48" s="1117"/>
      <c r="F48" s="209">
        <v>15.01</v>
      </c>
      <c r="G48" s="210">
        <v>21.57</v>
      </c>
      <c r="H48" s="210">
        <v>10.130000000000001</v>
      </c>
      <c r="I48" s="210">
        <v>15.24</v>
      </c>
      <c r="J48" s="211">
        <v>13.67</v>
      </c>
    </row>
    <row r="49" spans="2:10" ht="57.75" customHeight="1" thickBot="1" x14ac:dyDescent="0.25">
      <c r="B49" s="212"/>
      <c r="C49" s="1118" t="s">
        <v>490</v>
      </c>
      <c r="D49" s="1118"/>
      <c r="E49" s="1119"/>
      <c r="F49" s="213">
        <v>1.87</v>
      </c>
      <c r="G49" s="214">
        <v>8.51</v>
      </c>
      <c r="H49" s="214" t="s">
        <v>491</v>
      </c>
      <c r="I49" s="214">
        <v>9.98</v>
      </c>
      <c r="J49" s="215">
        <v>4.8099999999999996</v>
      </c>
    </row>
    <row r="50" spans="2:10" ht="13.2" x14ac:dyDescent="0.2"/>
  </sheetData>
  <sheetProtection algorithmName="SHA-512" hashValue="29MRb0mJPJq/mPT0ohUJVm+kSZtpRIAL9ZK0BkPWaUGVdyjZKgfI05rEp7AUcLxc9ELaWJJYKJ90CTFoizGCiA==" saltValue="PXTT4P1jfB0oRJDusu4m2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A3673-6281-4F36-BF0F-AADAD1C375A0}">
  <sheetPr>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17" customWidth="1"/>
    <col min="2" max="2" width="11" style="217" customWidth="1"/>
    <col min="3" max="3" width="17" style="217" customWidth="1"/>
    <col min="4" max="5" width="16.6640625" style="217" customWidth="1"/>
    <col min="6" max="15" width="15" style="217" customWidth="1"/>
    <col min="16" max="16" width="24" style="217" customWidth="1"/>
    <col min="17" max="16384" width="0" style="217" hidden="1"/>
  </cols>
  <sheetData>
    <row r="1" spans="1:16" ht="16.5" customHeight="1" x14ac:dyDescent="0.2">
      <c r="A1" s="216"/>
      <c r="B1" s="216"/>
      <c r="C1" s="216"/>
      <c r="D1" s="216"/>
      <c r="E1" s="216"/>
      <c r="F1" s="216"/>
      <c r="G1" s="216"/>
      <c r="H1" s="216"/>
      <c r="I1" s="216"/>
      <c r="J1" s="216"/>
      <c r="K1" s="216"/>
      <c r="L1" s="216"/>
      <c r="M1" s="216"/>
      <c r="N1" s="216"/>
      <c r="O1" s="216"/>
      <c r="P1" s="216"/>
    </row>
    <row r="2" spans="1:16" ht="16.5" customHeight="1" x14ac:dyDescent="0.2">
      <c r="A2" s="216"/>
      <c r="B2" s="216"/>
      <c r="C2" s="216"/>
      <c r="D2" s="216"/>
      <c r="E2" s="216"/>
      <c r="F2" s="216"/>
      <c r="G2" s="216"/>
      <c r="H2" s="216"/>
      <c r="I2" s="216"/>
      <c r="J2" s="216"/>
      <c r="K2" s="216"/>
      <c r="L2" s="216"/>
      <c r="M2" s="216"/>
      <c r="N2" s="216"/>
      <c r="O2" s="216"/>
      <c r="P2" s="216"/>
    </row>
    <row r="3" spans="1:16" ht="16.5" customHeight="1" x14ac:dyDescent="0.2">
      <c r="A3" s="216"/>
      <c r="B3" s="216"/>
      <c r="C3" s="216"/>
      <c r="D3" s="216"/>
      <c r="E3" s="216"/>
      <c r="F3" s="216"/>
      <c r="G3" s="216"/>
      <c r="H3" s="216"/>
      <c r="I3" s="216"/>
      <c r="J3" s="216"/>
      <c r="K3" s="216"/>
      <c r="L3" s="216"/>
      <c r="M3" s="216"/>
      <c r="N3" s="216"/>
      <c r="O3" s="216"/>
      <c r="P3" s="216"/>
    </row>
    <row r="4" spans="1:16" ht="16.5" customHeight="1" x14ac:dyDescent="0.2">
      <c r="A4" s="216"/>
      <c r="B4" s="216"/>
      <c r="C4" s="216"/>
      <c r="D4" s="216"/>
      <c r="E4" s="216"/>
      <c r="F4" s="216"/>
      <c r="G4" s="216"/>
      <c r="H4" s="216"/>
      <c r="I4" s="216"/>
      <c r="J4" s="216"/>
      <c r="K4" s="216"/>
      <c r="L4" s="216"/>
      <c r="M4" s="216"/>
      <c r="N4" s="216"/>
      <c r="O4" s="216"/>
      <c r="P4" s="216"/>
    </row>
    <row r="5" spans="1:16" ht="16.5" customHeight="1" x14ac:dyDescent="0.2">
      <c r="A5" s="216"/>
      <c r="B5" s="216"/>
      <c r="C5" s="216"/>
      <c r="D5" s="216"/>
      <c r="E5" s="216"/>
      <c r="F5" s="216"/>
      <c r="G5" s="216"/>
      <c r="H5" s="216"/>
      <c r="I5" s="216"/>
      <c r="J5" s="216"/>
      <c r="K5" s="216"/>
      <c r="L5" s="216"/>
      <c r="M5" s="216"/>
      <c r="N5" s="216"/>
      <c r="O5" s="216"/>
      <c r="P5" s="216"/>
    </row>
    <row r="6" spans="1:16" ht="16.5" customHeight="1" x14ac:dyDescent="0.2">
      <c r="A6" s="216"/>
      <c r="B6" s="216"/>
      <c r="C6" s="216"/>
      <c r="D6" s="216"/>
      <c r="E6" s="216"/>
      <c r="F6" s="216"/>
      <c r="G6" s="216"/>
      <c r="H6" s="216"/>
      <c r="I6" s="216"/>
      <c r="J6" s="216"/>
      <c r="K6" s="216"/>
      <c r="L6" s="216"/>
      <c r="M6" s="216"/>
      <c r="N6" s="216"/>
      <c r="O6" s="216"/>
      <c r="P6" s="216"/>
    </row>
    <row r="7" spans="1:16" ht="16.5" customHeight="1" x14ac:dyDescent="0.2">
      <c r="A7" s="216"/>
      <c r="B7" s="216"/>
      <c r="C7" s="216"/>
      <c r="D7" s="216"/>
      <c r="E7" s="216"/>
      <c r="F7" s="216"/>
      <c r="G7" s="216"/>
      <c r="H7" s="216"/>
      <c r="I7" s="216"/>
      <c r="J7" s="216"/>
      <c r="K7" s="216"/>
      <c r="L7" s="216"/>
      <c r="M7" s="216"/>
      <c r="N7" s="216"/>
      <c r="O7" s="216"/>
      <c r="P7" s="216"/>
    </row>
    <row r="8" spans="1:16" ht="16.5" customHeight="1" x14ac:dyDescent="0.2">
      <c r="A8" s="216"/>
      <c r="B8" s="216"/>
      <c r="C8" s="216"/>
      <c r="D8" s="216"/>
      <c r="E8" s="216"/>
      <c r="F8" s="216"/>
      <c r="G8" s="216"/>
      <c r="H8" s="216"/>
      <c r="I8" s="216"/>
      <c r="J8" s="216"/>
      <c r="K8" s="216"/>
      <c r="L8" s="216"/>
      <c r="M8" s="216"/>
      <c r="N8" s="216"/>
      <c r="O8" s="216"/>
      <c r="P8" s="216"/>
    </row>
    <row r="9" spans="1:16" ht="16.5" customHeight="1" x14ac:dyDescent="0.2">
      <c r="A9" s="216"/>
      <c r="B9" s="216"/>
      <c r="C9" s="216"/>
      <c r="D9" s="216"/>
      <c r="E9" s="216"/>
      <c r="F9" s="216"/>
      <c r="G9" s="216"/>
      <c r="H9" s="216"/>
      <c r="I9" s="216"/>
      <c r="J9" s="216"/>
      <c r="K9" s="216"/>
      <c r="L9" s="216"/>
      <c r="M9" s="216"/>
      <c r="N9" s="216"/>
      <c r="O9" s="216"/>
      <c r="P9" s="216"/>
    </row>
    <row r="10" spans="1:16" ht="16.5" customHeight="1" x14ac:dyDescent="0.2">
      <c r="A10" s="216"/>
      <c r="B10" s="216"/>
      <c r="C10" s="216"/>
      <c r="D10" s="216"/>
      <c r="E10" s="216"/>
      <c r="F10" s="216"/>
      <c r="G10" s="216"/>
      <c r="H10" s="216"/>
      <c r="I10" s="216"/>
      <c r="J10" s="216"/>
      <c r="K10" s="216"/>
      <c r="L10" s="216"/>
      <c r="M10" s="216"/>
      <c r="N10" s="216"/>
      <c r="O10" s="216"/>
      <c r="P10" s="216"/>
    </row>
    <row r="11" spans="1:16" ht="16.5" customHeight="1" x14ac:dyDescent="0.2">
      <c r="A11" s="216"/>
      <c r="B11" s="216"/>
      <c r="C11" s="216"/>
      <c r="D11" s="216"/>
      <c r="E11" s="216"/>
      <c r="F11" s="216"/>
      <c r="G11" s="216"/>
      <c r="H11" s="216"/>
      <c r="I11" s="216"/>
      <c r="J11" s="216"/>
      <c r="K11" s="216"/>
      <c r="L11" s="216"/>
      <c r="M11" s="216"/>
      <c r="N11" s="216"/>
      <c r="O11" s="216"/>
      <c r="P11" s="216"/>
    </row>
    <row r="12" spans="1:16" ht="16.5" customHeight="1" x14ac:dyDescent="0.2">
      <c r="A12" s="216"/>
      <c r="B12" s="216"/>
      <c r="C12" s="216"/>
      <c r="D12" s="216"/>
      <c r="E12" s="216"/>
      <c r="F12" s="216"/>
      <c r="G12" s="216"/>
      <c r="H12" s="216"/>
      <c r="I12" s="216"/>
      <c r="J12" s="216"/>
      <c r="K12" s="216"/>
      <c r="L12" s="216"/>
      <c r="M12" s="216"/>
      <c r="N12" s="216"/>
      <c r="O12" s="216"/>
      <c r="P12" s="216"/>
    </row>
    <row r="13" spans="1:16" ht="16.5" customHeight="1" x14ac:dyDescent="0.2">
      <c r="A13" s="216"/>
      <c r="B13" s="216"/>
      <c r="C13" s="216"/>
      <c r="D13" s="216"/>
      <c r="E13" s="216"/>
      <c r="F13" s="216"/>
      <c r="G13" s="216"/>
      <c r="H13" s="216"/>
      <c r="I13" s="216"/>
      <c r="J13" s="216"/>
      <c r="K13" s="216"/>
      <c r="L13" s="216"/>
      <c r="M13" s="216"/>
      <c r="N13" s="216"/>
      <c r="O13" s="216"/>
      <c r="P13" s="216"/>
    </row>
    <row r="14" spans="1:16" ht="16.5" customHeight="1" x14ac:dyDescent="0.2">
      <c r="A14" s="216"/>
      <c r="B14" s="216"/>
      <c r="C14" s="216"/>
      <c r="D14" s="216"/>
      <c r="E14" s="216"/>
      <c r="F14" s="216"/>
      <c r="G14" s="216"/>
      <c r="H14" s="216"/>
      <c r="I14" s="216"/>
      <c r="J14" s="216"/>
      <c r="K14" s="216"/>
      <c r="L14" s="216"/>
      <c r="M14" s="216"/>
      <c r="N14" s="216"/>
      <c r="O14" s="216"/>
      <c r="P14" s="216"/>
    </row>
    <row r="15" spans="1:16" ht="16.5" customHeight="1" x14ac:dyDescent="0.2">
      <c r="A15" s="216"/>
      <c r="B15" s="216"/>
      <c r="C15" s="216"/>
      <c r="D15" s="216"/>
      <c r="E15" s="216"/>
      <c r="F15" s="216"/>
      <c r="G15" s="216"/>
      <c r="H15" s="216"/>
      <c r="I15" s="216"/>
      <c r="J15" s="216"/>
      <c r="K15" s="216"/>
      <c r="L15" s="216"/>
      <c r="M15" s="216"/>
      <c r="N15" s="216"/>
      <c r="O15" s="216"/>
      <c r="P15" s="216"/>
    </row>
    <row r="16" spans="1:16" ht="16.5" customHeight="1" x14ac:dyDescent="0.2">
      <c r="A16" s="216"/>
      <c r="B16" s="216"/>
      <c r="C16" s="216"/>
      <c r="D16" s="216"/>
      <c r="E16" s="216"/>
      <c r="F16" s="216"/>
      <c r="G16" s="216"/>
      <c r="H16" s="216"/>
      <c r="I16" s="216"/>
      <c r="J16" s="216"/>
      <c r="K16" s="216"/>
      <c r="L16" s="216"/>
      <c r="M16" s="216"/>
      <c r="N16" s="216"/>
      <c r="O16" s="216"/>
      <c r="P16" s="216"/>
    </row>
    <row r="17" spans="1:16" ht="16.5" customHeight="1" x14ac:dyDescent="0.2">
      <c r="A17" s="216"/>
      <c r="B17" s="216"/>
      <c r="C17" s="216"/>
      <c r="D17" s="216"/>
      <c r="E17" s="216"/>
      <c r="F17" s="216"/>
      <c r="G17" s="216"/>
      <c r="H17" s="216"/>
      <c r="I17" s="216"/>
      <c r="J17" s="216"/>
      <c r="K17" s="216"/>
      <c r="L17" s="216"/>
      <c r="M17" s="216"/>
      <c r="N17" s="216"/>
      <c r="O17" s="216"/>
      <c r="P17" s="216"/>
    </row>
    <row r="18" spans="1:16" ht="16.5" customHeight="1" x14ac:dyDescent="0.2">
      <c r="A18" s="216"/>
      <c r="B18" s="216"/>
      <c r="C18" s="216"/>
      <c r="D18" s="216"/>
      <c r="E18" s="216"/>
      <c r="F18" s="216"/>
      <c r="G18" s="216"/>
      <c r="H18" s="216"/>
      <c r="I18" s="216"/>
      <c r="J18" s="216"/>
      <c r="K18" s="216"/>
      <c r="L18" s="216"/>
      <c r="M18" s="216"/>
      <c r="N18" s="216"/>
      <c r="O18" s="216"/>
      <c r="P18" s="216"/>
    </row>
    <row r="19" spans="1:16" ht="16.5" customHeight="1" x14ac:dyDescent="0.2">
      <c r="A19" s="216"/>
      <c r="B19" s="216"/>
      <c r="C19" s="216"/>
      <c r="D19" s="216"/>
      <c r="E19" s="216"/>
      <c r="F19" s="216"/>
      <c r="G19" s="216"/>
      <c r="H19" s="216"/>
      <c r="I19" s="216"/>
      <c r="J19" s="216"/>
      <c r="K19" s="216"/>
      <c r="L19" s="216"/>
      <c r="M19" s="216"/>
      <c r="N19" s="216"/>
      <c r="O19" s="216"/>
      <c r="P19" s="216"/>
    </row>
    <row r="20" spans="1:16" ht="16.5" customHeight="1" x14ac:dyDescent="0.2">
      <c r="A20" s="216"/>
      <c r="B20" s="216"/>
      <c r="C20" s="216"/>
      <c r="D20" s="216"/>
      <c r="E20" s="216"/>
      <c r="F20" s="216"/>
      <c r="G20" s="216"/>
      <c r="H20" s="216"/>
      <c r="I20" s="216"/>
      <c r="J20" s="216"/>
      <c r="K20" s="216"/>
      <c r="L20" s="216"/>
      <c r="M20" s="216"/>
      <c r="N20" s="216"/>
      <c r="O20" s="216"/>
      <c r="P20" s="216"/>
    </row>
    <row r="21" spans="1:16" ht="16.5" customHeight="1" x14ac:dyDescent="0.2">
      <c r="A21" s="216"/>
      <c r="B21" s="216"/>
      <c r="C21" s="216"/>
      <c r="D21" s="216"/>
      <c r="E21" s="216"/>
      <c r="F21" s="216"/>
      <c r="G21" s="216"/>
      <c r="H21" s="216"/>
      <c r="I21" s="216"/>
      <c r="J21" s="216"/>
      <c r="K21" s="216"/>
      <c r="L21" s="216"/>
      <c r="M21" s="216"/>
      <c r="N21" s="216"/>
      <c r="O21" s="216"/>
      <c r="P21" s="216"/>
    </row>
    <row r="22" spans="1:16" ht="16.5" customHeight="1" x14ac:dyDescent="0.2">
      <c r="A22" s="216"/>
      <c r="B22" s="216"/>
      <c r="C22" s="216"/>
      <c r="D22" s="216"/>
      <c r="E22" s="216"/>
      <c r="F22" s="216"/>
      <c r="G22" s="216"/>
      <c r="H22" s="216"/>
      <c r="I22" s="216"/>
      <c r="J22" s="216"/>
      <c r="K22" s="216"/>
      <c r="L22" s="216"/>
      <c r="M22" s="216"/>
      <c r="N22" s="216"/>
      <c r="O22" s="216"/>
      <c r="P22" s="216"/>
    </row>
    <row r="23" spans="1:16" ht="16.5" customHeight="1" x14ac:dyDescent="0.2">
      <c r="A23" s="216"/>
      <c r="B23" s="216"/>
      <c r="C23" s="216"/>
      <c r="D23" s="216"/>
      <c r="E23" s="216"/>
      <c r="F23" s="216"/>
      <c r="G23" s="216"/>
      <c r="H23" s="216"/>
      <c r="I23" s="216"/>
      <c r="J23" s="216"/>
      <c r="K23" s="216"/>
      <c r="L23" s="216"/>
      <c r="M23" s="216"/>
      <c r="N23" s="216"/>
      <c r="O23" s="216"/>
      <c r="P23" s="216"/>
    </row>
    <row r="24" spans="1:16" ht="16.5" customHeight="1" x14ac:dyDescent="0.2">
      <c r="A24" s="216"/>
      <c r="B24" s="216"/>
      <c r="C24" s="216"/>
      <c r="D24" s="216"/>
      <c r="E24" s="216"/>
      <c r="F24" s="216"/>
      <c r="G24" s="216"/>
      <c r="H24" s="216"/>
      <c r="I24" s="216"/>
      <c r="J24" s="216"/>
      <c r="K24" s="216"/>
      <c r="L24" s="216"/>
      <c r="M24" s="216"/>
      <c r="N24" s="216"/>
      <c r="O24" s="216"/>
      <c r="P24" s="216"/>
    </row>
    <row r="25" spans="1:16" ht="16.5" customHeight="1" x14ac:dyDescent="0.2">
      <c r="A25" s="216"/>
      <c r="B25" s="216"/>
      <c r="C25" s="216"/>
      <c r="D25" s="216"/>
      <c r="E25" s="216"/>
      <c r="F25" s="216"/>
      <c r="G25" s="216"/>
      <c r="H25" s="216"/>
      <c r="I25" s="216"/>
      <c r="J25" s="216"/>
      <c r="K25" s="216"/>
      <c r="L25" s="216"/>
      <c r="M25" s="216"/>
      <c r="N25" s="216"/>
      <c r="O25" s="216"/>
      <c r="P25" s="216"/>
    </row>
    <row r="26" spans="1:16" ht="16.5" customHeight="1" x14ac:dyDescent="0.2">
      <c r="A26" s="216"/>
      <c r="B26" s="216"/>
      <c r="C26" s="216"/>
      <c r="D26" s="216"/>
      <c r="E26" s="216"/>
      <c r="F26" s="216"/>
      <c r="G26" s="216"/>
      <c r="H26" s="216"/>
      <c r="I26" s="216"/>
      <c r="J26" s="216"/>
      <c r="K26" s="216"/>
      <c r="L26" s="216"/>
      <c r="M26" s="216"/>
      <c r="N26" s="216"/>
      <c r="O26" s="216"/>
      <c r="P26" s="216"/>
    </row>
    <row r="27" spans="1:16" ht="16.5" customHeight="1" x14ac:dyDescent="0.2">
      <c r="A27" s="216"/>
      <c r="B27" s="216"/>
      <c r="C27" s="216"/>
      <c r="D27" s="216"/>
      <c r="E27" s="216"/>
      <c r="F27" s="216"/>
      <c r="G27" s="216"/>
      <c r="H27" s="216"/>
      <c r="I27" s="216"/>
      <c r="J27" s="216"/>
      <c r="K27" s="216"/>
      <c r="L27" s="216"/>
      <c r="M27" s="216"/>
      <c r="N27" s="216"/>
      <c r="O27" s="216"/>
      <c r="P27" s="216"/>
    </row>
    <row r="28" spans="1:16" ht="16.5" customHeight="1" x14ac:dyDescent="0.2">
      <c r="A28" s="216"/>
      <c r="B28" s="216"/>
      <c r="C28" s="216"/>
      <c r="D28" s="216"/>
      <c r="E28" s="216"/>
      <c r="F28" s="216"/>
      <c r="G28" s="216"/>
      <c r="H28" s="216"/>
      <c r="I28" s="216"/>
      <c r="J28" s="216"/>
      <c r="K28" s="216"/>
      <c r="L28" s="216"/>
      <c r="M28" s="216"/>
      <c r="N28" s="216"/>
      <c r="O28" s="216"/>
      <c r="P28" s="216"/>
    </row>
    <row r="29" spans="1:16" ht="16.5" customHeight="1" x14ac:dyDescent="0.2">
      <c r="A29" s="216"/>
      <c r="B29" s="216"/>
      <c r="C29" s="216"/>
      <c r="D29" s="216"/>
      <c r="E29" s="216"/>
      <c r="F29" s="216"/>
      <c r="G29" s="216"/>
      <c r="H29" s="216"/>
      <c r="I29" s="216"/>
      <c r="J29" s="216"/>
      <c r="K29" s="216"/>
      <c r="L29" s="216"/>
      <c r="M29" s="216"/>
      <c r="N29" s="216"/>
      <c r="O29" s="216"/>
      <c r="P29" s="216"/>
    </row>
    <row r="30" spans="1:16" ht="16.5" customHeight="1" x14ac:dyDescent="0.2">
      <c r="A30" s="216"/>
      <c r="B30" s="216"/>
      <c r="C30" s="216"/>
      <c r="D30" s="216"/>
      <c r="E30" s="216"/>
      <c r="F30" s="216"/>
      <c r="G30" s="216"/>
      <c r="H30" s="216"/>
      <c r="I30" s="216"/>
      <c r="J30" s="216"/>
      <c r="K30" s="216"/>
      <c r="L30" s="216"/>
      <c r="M30" s="216"/>
      <c r="N30" s="216"/>
      <c r="O30" s="216"/>
      <c r="P30" s="216"/>
    </row>
    <row r="31" spans="1:16" ht="16.5" customHeight="1" x14ac:dyDescent="0.2">
      <c r="A31" s="216"/>
      <c r="B31" s="216"/>
      <c r="C31" s="216"/>
      <c r="D31" s="216"/>
      <c r="E31" s="216"/>
      <c r="F31" s="216"/>
      <c r="G31" s="216"/>
      <c r="H31" s="216"/>
      <c r="I31" s="216"/>
      <c r="J31" s="216"/>
      <c r="K31" s="216"/>
      <c r="L31" s="216"/>
      <c r="M31" s="216"/>
      <c r="N31" s="216"/>
      <c r="O31" s="216"/>
      <c r="P31" s="216"/>
    </row>
    <row r="32" spans="1:16" ht="31.5" customHeight="1" thickBot="1" x14ac:dyDescent="0.25">
      <c r="A32" s="216"/>
      <c r="B32" s="216"/>
      <c r="C32" s="216"/>
      <c r="D32" s="216"/>
      <c r="E32" s="216"/>
      <c r="F32" s="216"/>
      <c r="G32" s="216"/>
      <c r="H32" s="216"/>
      <c r="I32" s="216"/>
      <c r="J32" s="218" t="s">
        <v>486</v>
      </c>
      <c r="K32" s="216"/>
      <c r="L32" s="216"/>
      <c r="M32" s="216"/>
      <c r="N32" s="216"/>
      <c r="O32" s="216"/>
      <c r="P32" s="216"/>
    </row>
    <row r="33" spans="1:16" ht="39" customHeight="1" thickBot="1" x14ac:dyDescent="0.25">
      <c r="A33" s="216"/>
      <c r="B33" s="219" t="s">
        <v>492</v>
      </c>
      <c r="C33" s="220"/>
      <c r="D33" s="220"/>
      <c r="E33" s="221" t="s">
        <v>487</v>
      </c>
      <c r="F33" s="222" t="s">
        <v>3</v>
      </c>
      <c r="G33" s="223" t="s">
        <v>4</v>
      </c>
      <c r="H33" s="223" t="s">
        <v>5</v>
      </c>
      <c r="I33" s="223" t="s">
        <v>6</v>
      </c>
      <c r="J33" s="224" t="s">
        <v>7</v>
      </c>
      <c r="K33" s="216"/>
      <c r="L33" s="216"/>
      <c r="M33" s="216"/>
      <c r="N33" s="216"/>
      <c r="O33" s="216"/>
      <c r="P33" s="216"/>
    </row>
    <row r="34" spans="1:16" ht="39" customHeight="1" x14ac:dyDescent="0.2">
      <c r="A34" s="216"/>
      <c r="B34" s="225"/>
      <c r="C34" s="1124" t="s">
        <v>493</v>
      </c>
      <c r="D34" s="1124"/>
      <c r="E34" s="1125"/>
      <c r="F34" s="226">
        <v>14.55</v>
      </c>
      <c r="G34" s="227">
        <v>20.260000000000002</v>
      </c>
      <c r="H34" s="227">
        <v>8.86</v>
      </c>
      <c r="I34" s="227">
        <v>13.96</v>
      </c>
      <c r="J34" s="228">
        <v>13.66</v>
      </c>
      <c r="K34" s="216"/>
      <c r="L34" s="216"/>
      <c r="M34" s="216"/>
      <c r="N34" s="216"/>
      <c r="O34" s="216"/>
      <c r="P34" s="216"/>
    </row>
    <row r="35" spans="1:16" ht="39" customHeight="1" x14ac:dyDescent="0.2">
      <c r="A35" s="216"/>
      <c r="B35" s="229"/>
      <c r="C35" s="1120" t="s">
        <v>494</v>
      </c>
      <c r="D35" s="1120"/>
      <c r="E35" s="1121"/>
      <c r="F35" s="230">
        <v>12.2</v>
      </c>
      <c r="G35" s="231">
        <v>10.69</v>
      </c>
      <c r="H35" s="231">
        <v>10.11</v>
      </c>
      <c r="I35" s="231">
        <v>9.56</v>
      </c>
      <c r="J35" s="232">
        <v>9.99</v>
      </c>
      <c r="K35" s="216"/>
      <c r="L35" s="216"/>
      <c r="M35" s="216"/>
      <c r="N35" s="216"/>
      <c r="O35" s="216"/>
      <c r="P35" s="216"/>
    </row>
    <row r="36" spans="1:16" ht="39" customHeight="1" x14ac:dyDescent="0.2">
      <c r="A36" s="216"/>
      <c r="B36" s="229"/>
      <c r="C36" s="1120" t="s">
        <v>495</v>
      </c>
      <c r="D36" s="1120"/>
      <c r="E36" s="1121"/>
      <c r="F36" s="230">
        <v>2.83</v>
      </c>
      <c r="G36" s="231">
        <v>2.78</v>
      </c>
      <c r="H36" s="231">
        <v>2.68</v>
      </c>
      <c r="I36" s="231">
        <v>2.67</v>
      </c>
      <c r="J36" s="232">
        <v>4.03</v>
      </c>
      <c r="K36" s="216"/>
      <c r="L36" s="216"/>
      <c r="M36" s="216"/>
      <c r="N36" s="216"/>
      <c r="O36" s="216"/>
      <c r="P36" s="216"/>
    </row>
    <row r="37" spans="1:16" ht="39" customHeight="1" x14ac:dyDescent="0.2">
      <c r="A37" s="216"/>
      <c r="B37" s="229"/>
      <c r="C37" s="1120" t="s">
        <v>496</v>
      </c>
      <c r="D37" s="1120"/>
      <c r="E37" s="1121"/>
      <c r="F37" s="230">
        <v>3.6</v>
      </c>
      <c r="G37" s="231">
        <v>3.19</v>
      </c>
      <c r="H37" s="231">
        <v>2.1800000000000002</v>
      </c>
      <c r="I37" s="231">
        <v>1.66</v>
      </c>
      <c r="J37" s="232">
        <v>1.88</v>
      </c>
      <c r="K37" s="216"/>
      <c r="L37" s="216"/>
      <c r="M37" s="216"/>
      <c r="N37" s="216"/>
      <c r="O37" s="216"/>
      <c r="P37" s="216"/>
    </row>
    <row r="38" spans="1:16" ht="39" customHeight="1" x14ac:dyDescent="0.2">
      <c r="A38" s="216"/>
      <c r="B38" s="229"/>
      <c r="C38" s="1120" t="s">
        <v>497</v>
      </c>
      <c r="D38" s="1120"/>
      <c r="E38" s="1121"/>
      <c r="F38" s="230">
        <v>2.5</v>
      </c>
      <c r="G38" s="231">
        <v>2.15</v>
      </c>
      <c r="H38" s="231">
        <v>2.19</v>
      </c>
      <c r="I38" s="231">
        <v>1.69</v>
      </c>
      <c r="J38" s="232">
        <v>1.68</v>
      </c>
      <c r="K38" s="216"/>
      <c r="L38" s="216"/>
      <c r="M38" s="216"/>
      <c r="N38" s="216"/>
      <c r="O38" s="216"/>
      <c r="P38" s="216"/>
    </row>
    <row r="39" spans="1:16" ht="39" customHeight="1" x14ac:dyDescent="0.2">
      <c r="A39" s="216"/>
      <c r="B39" s="229"/>
      <c r="C39" s="1120" t="s">
        <v>498</v>
      </c>
      <c r="D39" s="1120"/>
      <c r="E39" s="1121"/>
      <c r="F39" s="230" t="s">
        <v>449</v>
      </c>
      <c r="G39" s="231" t="s">
        <v>449</v>
      </c>
      <c r="H39" s="231" t="s">
        <v>449</v>
      </c>
      <c r="I39" s="231" t="s">
        <v>449</v>
      </c>
      <c r="J39" s="232">
        <v>1.39</v>
      </c>
      <c r="K39" s="216"/>
      <c r="L39" s="216"/>
      <c r="M39" s="216"/>
      <c r="N39" s="216"/>
      <c r="O39" s="216"/>
      <c r="P39" s="216"/>
    </row>
    <row r="40" spans="1:16" ht="39" customHeight="1" x14ac:dyDescent="0.2">
      <c r="A40" s="216"/>
      <c r="B40" s="229"/>
      <c r="C40" s="1120" t="s">
        <v>499</v>
      </c>
      <c r="D40" s="1120"/>
      <c r="E40" s="1121"/>
      <c r="F40" s="230">
        <v>1.1200000000000001</v>
      </c>
      <c r="G40" s="231">
        <v>1.05</v>
      </c>
      <c r="H40" s="231">
        <v>1</v>
      </c>
      <c r="I40" s="231">
        <v>0.02</v>
      </c>
      <c r="J40" s="232">
        <v>0.09</v>
      </c>
      <c r="K40" s="216"/>
      <c r="L40" s="216"/>
      <c r="M40" s="216"/>
      <c r="N40" s="216"/>
      <c r="O40" s="216"/>
      <c r="P40" s="216"/>
    </row>
    <row r="41" spans="1:16" ht="39" customHeight="1" x14ac:dyDescent="0.2">
      <c r="A41" s="216"/>
      <c r="B41" s="229"/>
      <c r="C41" s="1120" t="s">
        <v>500</v>
      </c>
      <c r="D41" s="1120"/>
      <c r="E41" s="1121"/>
      <c r="F41" s="230">
        <v>0.03</v>
      </c>
      <c r="G41" s="231">
        <v>0.02</v>
      </c>
      <c r="H41" s="231">
        <v>0.02</v>
      </c>
      <c r="I41" s="231">
        <v>0.02</v>
      </c>
      <c r="J41" s="232">
        <v>0.08</v>
      </c>
      <c r="K41" s="216"/>
      <c r="L41" s="216"/>
      <c r="M41" s="216"/>
      <c r="N41" s="216"/>
      <c r="O41" s="216"/>
      <c r="P41" s="216"/>
    </row>
    <row r="42" spans="1:16" ht="39" customHeight="1" x14ac:dyDescent="0.2">
      <c r="A42" s="216"/>
      <c r="B42" s="233"/>
      <c r="C42" s="1120" t="s">
        <v>501</v>
      </c>
      <c r="D42" s="1120"/>
      <c r="E42" s="1121"/>
      <c r="F42" s="230" t="s">
        <v>449</v>
      </c>
      <c r="G42" s="231" t="s">
        <v>449</v>
      </c>
      <c r="H42" s="231" t="s">
        <v>449</v>
      </c>
      <c r="I42" s="231" t="s">
        <v>449</v>
      </c>
      <c r="J42" s="232" t="s">
        <v>449</v>
      </c>
      <c r="K42" s="216"/>
      <c r="L42" s="216"/>
      <c r="M42" s="216"/>
      <c r="N42" s="216"/>
      <c r="O42" s="216"/>
      <c r="P42" s="216"/>
    </row>
    <row r="43" spans="1:16" ht="39" customHeight="1" thickBot="1" x14ac:dyDescent="0.25">
      <c r="A43" s="216"/>
      <c r="B43" s="234"/>
      <c r="C43" s="1122" t="s">
        <v>502</v>
      </c>
      <c r="D43" s="1122"/>
      <c r="E43" s="1123"/>
      <c r="F43" s="235">
        <v>0.89</v>
      </c>
      <c r="G43" s="236">
        <v>1.58</v>
      </c>
      <c r="H43" s="236">
        <v>1.37</v>
      </c>
      <c r="I43" s="236">
        <v>2.06</v>
      </c>
      <c r="J43" s="237">
        <v>7.0000000000000007E-2</v>
      </c>
      <c r="K43" s="216"/>
      <c r="L43" s="216"/>
      <c r="M43" s="216"/>
      <c r="N43" s="216"/>
      <c r="O43" s="216"/>
      <c r="P43" s="216"/>
    </row>
    <row r="44" spans="1:16" ht="39" customHeight="1" x14ac:dyDescent="0.2">
      <c r="A44" s="216"/>
      <c r="B44" s="238"/>
      <c r="C44" s="239"/>
      <c r="D44" s="239"/>
      <c r="E44" s="239"/>
      <c r="F44" s="216"/>
      <c r="G44" s="216"/>
      <c r="H44" s="216"/>
      <c r="I44" s="216"/>
      <c r="J44" s="216"/>
      <c r="K44" s="216"/>
      <c r="L44" s="216"/>
      <c r="M44" s="216"/>
      <c r="N44" s="216"/>
      <c r="O44" s="216"/>
      <c r="P44" s="216"/>
    </row>
    <row r="45" spans="1:16" ht="16.2" x14ac:dyDescent="0.2">
      <c r="A45" s="216"/>
      <c r="B45" s="216"/>
      <c r="C45" s="216"/>
      <c r="D45" s="216"/>
      <c r="E45" s="216"/>
      <c r="F45" s="216"/>
      <c r="G45" s="216"/>
      <c r="H45" s="216"/>
      <c r="I45" s="216"/>
      <c r="J45" s="216"/>
      <c r="K45" s="216"/>
      <c r="L45" s="216"/>
      <c r="M45" s="216"/>
      <c r="N45" s="216"/>
      <c r="O45" s="216"/>
      <c r="P45" s="216"/>
    </row>
  </sheetData>
  <sheetProtection algorithmName="SHA-512" hashValue="7/fmoWoj1a91rHRzZZy2leAJua1xJz9NBQgAjod8Idcz6pgmssuat4bYQAUhTtpQ+vq0bGwkRs4lzYGbhpeY2g==" saltValue="NsctiMsoRgl3x8AoThfms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3E375-4D45-48A9-A0D7-BFBC7CB3BB4D}">
  <sheetPr>
    <pageSetUpPr fitToPage="1"/>
  </sheetPr>
  <dimension ref="A1:U70"/>
  <sheetViews>
    <sheetView showGridLines="0" zoomScaleNormal="100" zoomScaleSheetLayoutView="55" workbookViewId="0"/>
  </sheetViews>
  <sheetFormatPr defaultColWidth="0" defaultRowHeight="12.6" customHeight="1" zeroHeight="1" x14ac:dyDescent="0.2"/>
  <cols>
    <col min="1" max="1" width="6.6640625" style="241" customWidth="1"/>
    <col min="2" max="3" width="10.88671875" style="241" customWidth="1"/>
    <col min="4" max="4" width="10" style="241" customWidth="1"/>
    <col min="5" max="10" width="11" style="241" customWidth="1"/>
    <col min="11" max="15" width="13.109375" style="241" customWidth="1"/>
    <col min="16" max="21" width="11.44140625" style="241" customWidth="1"/>
    <col min="22" max="16384" width="0" style="241" hidden="1"/>
  </cols>
  <sheetData>
    <row r="1" spans="1:21" ht="13.5" customHeight="1" x14ac:dyDescent="0.2">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2">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2">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2">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2">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2">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2">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2">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2">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2">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2">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2">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2">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2">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2">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2">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2">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2">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2">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2">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2">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2">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2">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2">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2">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2">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2">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2">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2">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2">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2">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2">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2">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2">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2">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2">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2">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2">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2">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2">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2">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2">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5">
      <c r="A43" s="240"/>
      <c r="B43" s="240"/>
      <c r="C43" s="240"/>
      <c r="D43" s="240"/>
      <c r="E43" s="240"/>
      <c r="F43" s="240"/>
      <c r="G43" s="240"/>
      <c r="H43" s="240"/>
      <c r="I43" s="240"/>
      <c r="J43" s="240"/>
      <c r="K43" s="240"/>
      <c r="L43" s="240"/>
      <c r="M43" s="240"/>
      <c r="N43" s="240"/>
      <c r="O43" s="242" t="s">
        <v>503</v>
      </c>
      <c r="P43" s="240"/>
      <c r="Q43" s="240"/>
      <c r="R43" s="240"/>
      <c r="S43" s="240"/>
      <c r="T43" s="240"/>
      <c r="U43" s="240"/>
    </row>
    <row r="44" spans="1:21" ht="30.75" customHeight="1" thickBot="1" x14ac:dyDescent="0.25">
      <c r="A44" s="240"/>
      <c r="B44" s="243" t="s">
        <v>504</v>
      </c>
      <c r="C44" s="244"/>
      <c r="D44" s="244"/>
      <c r="E44" s="245"/>
      <c r="F44" s="245"/>
      <c r="G44" s="245"/>
      <c r="H44" s="245"/>
      <c r="I44" s="245"/>
      <c r="J44" s="246" t="s">
        <v>487</v>
      </c>
      <c r="K44" s="247" t="s">
        <v>3</v>
      </c>
      <c r="L44" s="248" t="s">
        <v>4</v>
      </c>
      <c r="M44" s="248" t="s">
        <v>5</v>
      </c>
      <c r="N44" s="248" t="s">
        <v>6</v>
      </c>
      <c r="O44" s="249" t="s">
        <v>7</v>
      </c>
      <c r="P44" s="240"/>
      <c r="Q44" s="240"/>
      <c r="R44" s="240"/>
      <c r="S44" s="240"/>
      <c r="T44" s="240"/>
      <c r="U44" s="240"/>
    </row>
    <row r="45" spans="1:21" ht="30.75" customHeight="1" x14ac:dyDescent="0.2">
      <c r="A45" s="240"/>
      <c r="B45" s="1126" t="s">
        <v>505</v>
      </c>
      <c r="C45" s="1127"/>
      <c r="D45" s="250"/>
      <c r="E45" s="1132" t="s">
        <v>506</v>
      </c>
      <c r="F45" s="1132"/>
      <c r="G45" s="1132"/>
      <c r="H45" s="1132"/>
      <c r="I45" s="1132"/>
      <c r="J45" s="1133"/>
      <c r="K45" s="251">
        <v>394</v>
      </c>
      <c r="L45" s="252">
        <v>524</v>
      </c>
      <c r="M45" s="252">
        <v>568</v>
      </c>
      <c r="N45" s="252">
        <v>647</v>
      </c>
      <c r="O45" s="253">
        <v>725</v>
      </c>
      <c r="P45" s="240"/>
      <c r="Q45" s="240"/>
      <c r="R45" s="240"/>
      <c r="S45" s="240"/>
      <c r="T45" s="240"/>
      <c r="U45" s="240"/>
    </row>
    <row r="46" spans="1:21" ht="30.75" customHeight="1" x14ac:dyDescent="0.2">
      <c r="A46" s="240"/>
      <c r="B46" s="1128"/>
      <c r="C46" s="1129"/>
      <c r="D46" s="254"/>
      <c r="E46" s="1134" t="s">
        <v>507</v>
      </c>
      <c r="F46" s="1134"/>
      <c r="G46" s="1134"/>
      <c r="H46" s="1134"/>
      <c r="I46" s="1134"/>
      <c r="J46" s="1135"/>
      <c r="K46" s="255" t="s">
        <v>449</v>
      </c>
      <c r="L46" s="256" t="s">
        <v>449</v>
      </c>
      <c r="M46" s="256" t="s">
        <v>449</v>
      </c>
      <c r="N46" s="256" t="s">
        <v>449</v>
      </c>
      <c r="O46" s="257" t="s">
        <v>449</v>
      </c>
      <c r="P46" s="240"/>
      <c r="Q46" s="240"/>
      <c r="R46" s="240"/>
      <c r="S46" s="240"/>
      <c r="T46" s="240"/>
      <c r="U46" s="240"/>
    </row>
    <row r="47" spans="1:21" ht="30.75" customHeight="1" x14ac:dyDescent="0.2">
      <c r="A47" s="240"/>
      <c r="B47" s="1128"/>
      <c r="C47" s="1129"/>
      <c r="D47" s="254"/>
      <c r="E47" s="1134" t="s">
        <v>508</v>
      </c>
      <c r="F47" s="1134"/>
      <c r="G47" s="1134"/>
      <c r="H47" s="1134"/>
      <c r="I47" s="1134"/>
      <c r="J47" s="1135"/>
      <c r="K47" s="255">
        <v>0</v>
      </c>
      <c r="L47" s="256" t="s">
        <v>449</v>
      </c>
      <c r="M47" s="256" t="s">
        <v>449</v>
      </c>
      <c r="N47" s="256" t="s">
        <v>449</v>
      </c>
      <c r="O47" s="257" t="s">
        <v>449</v>
      </c>
      <c r="P47" s="240"/>
      <c r="Q47" s="240"/>
      <c r="R47" s="240"/>
      <c r="S47" s="240"/>
      <c r="T47" s="240"/>
      <c r="U47" s="240"/>
    </row>
    <row r="48" spans="1:21" ht="30.75" customHeight="1" x14ac:dyDescent="0.2">
      <c r="A48" s="240"/>
      <c r="B48" s="1128"/>
      <c r="C48" s="1129"/>
      <c r="D48" s="254"/>
      <c r="E48" s="1134" t="s">
        <v>509</v>
      </c>
      <c r="F48" s="1134"/>
      <c r="G48" s="1134"/>
      <c r="H48" s="1134"/>
      <c r="I48" s="1134"/>
      <c r="J48" s="1135"/>
      <c r="K48" s="255">
        <v>315</v>
      </c>
      <c r="L48" s="256">
        <v>320</v>
      </c>
      <c r="M48" s="256">
        <v>339</v>
      </c>
      <c r="N48" s="256">
        <v>337</v>
      </c>
      <c r="O48" s="257">
        <v>256</v>
      </c>
      <c r="P48" s="240"/>
      <c r="Q48" s="240"/>
      <c r="R48" s="240"/>
      <c r="S48" s="240"/>
      <c r="T48" s="240"/>
      <c r="U48" s="240"/>
    </row>
    <row r="49" spans="1:21" ht="30.75" customHeight="1" x14ac:dyDescent="0.2">
      <c r="A49" s="240"/>
      <c r="B49" s="1128"/>
      <c r="C49" s="1129"/>
      <c r="D49" s="254"/>
      <c r="E49" s="1134" t="s">
        <v>510</v>
      </c>
      <c r="F49" s="1134"/>
      <c r="G49" s="1134"/>
      <c r="H49" s="1134"/>
      <c r="I49" s="1134"/>
      <c r="J49" s="1135"/>
      <c r="K49" s="255">
        <v>102</v>
      </c>
      <c r="L49" s="256">
        <v>112</v>
      </c>
      <c r="M49" s="256">
        <v>86</v>
      </c>
      <c r="N49" s="256">
        <v>94</v>
      </c>
      <c r="O49" s="257">
        <v>92</v>
      </c>
      <c r="P49" s="240"/>
      <c r="Q49" s="240"/>
      <c r="R49" s="240"/>
      <c r="S49" s="240"/>
      <c r="T49" s="240"/>
      <c r="U49" s="240"/>
    </row>
    <row r="50" spans="1:21" ht="30.75" customHeight="1" x14ac:dyDescent="0.2">
      <c r="A50" s="240"/>
      <c r="B50" s="1128"/>
      <c r="C50" s="1129"/>
      <c r="D50" s="254"/>
      <c r="E50" s="1134" t="s">
        <v>511</v>
      </c>
      <c r="F50" s="1134"/>
      <c r="G50" s="1134"/>
      <c r="H50" s="1134"/>
      <c r="I50" s="1134"/>
      <c r="J50" s="1135"/>
      <c r="K50" s="255" t="s">
        <v>449</v>
      </c>
      <c r="L50" s="256" t="s">
        <v>449</v>
      </c>
      <c r="M50" s="256">
        <v>269</v>
      </c>
      <c r="N50" s="256">
        <v>86</v>
      </c>
      <c r="O50" s="257">
        <v>115</v>
      </c>
      <c r="P50" s="240"/>
      <c r="Q50" s="240"/>
      <c r="R50" s="240"/>
      <c r="S50" s="240"/>
      <c r="T50" s="240"/>
      <c r="U50" s="240"/>
    </row>
    <row r="51" spans="1:21" ht="30.75" customHeight="1" x14ac:dyDescent="0.2">
      <c r="A51" s="240"/>
      <c r="B51" s="1130"/>
      <c r="C51" s="1131"/>
      <c r="D51" s="258"/>
      <c r="E51" s="1134" t="s">
        <v>512</v>
      </c>
      <c r="F51" s="1134"/>
      <c r="G51" s="1134"/>
      <c r="H51" s="1134"/>
      <c r="I51" s="1134"/>
      <c r="J51" s="1135"/>
      <c r="K51" s="255">
        <v>0</v>
      </c>
      <c r="L51" s="256">
        <v>0</v>
      </c>
      <c r="M51" s="256">
        <v>0</v>
      </c>
      <c r="N51" s="256" t="s">
        <v>449</v>
      </c>
      <c r="O51" s="257" t="s">
        <v>449</v>
      </c>
      <c r="P51" s="240"/>
      <c r="Q51" s="240"/>
      <c r="R51" s="240"/>
      <c r="S51" s="240"/>
      <c r="T51" s="240"/>
      <c r="U51" s="240"/>
    </row>
    <row r="52" spans="1:21" ht="30.75" customHeight="1" x14ac:dyDescent="0.2">
      <c r="A52" s="240"/>
      <c r="B52" s="1136" t="s">
        <v>513</v>
      </c>
      <c r="C52" s="1137"/>
      <c r="D52" s="258"/>
      <c r="E52" s="1134" t="s">
        <v>514</v>
      </c>
      <c r="F52" s="1134"/>
      <c r="G52" s="1134"/>
      <c r="H52" s="1134"/>
      <c r="I52" s="1134"/>
      <c r="J52" s="1135"/>
      <c r="K52" s="255">
        <v>533</v>
      </c>
      <c r="L52" s="256">
        <v>658</v>
      </c>
      <c r="M52" s="256">
        <v>929</v>
      </c>
      <c r="N52" s="256">
        <v>658</v>
      </c>
      <c r="O52" s="257">
        <v>604</v>
      </c>
      <c r="P52" s="240"/>
      <c r="Q52" s="240"/>
      <c r="R52" s="240"/>
      <c r="S52" s="240"/>
      <c r="T52" s="240"/>
      <c r="U52" s="240"/>
    </row>
    <row r="53" spans="1:21" ht="30.75" customHeight="1" thickBot="1" x14ac:dyDescent="0.25">
      <c r="A53" s="240"/>
      <c r="B53" s="1138" t="s">
        <v>515</v>
      </c>
      <c r="C53" s="1139"/>
      <c r="D53" s="259"/>
      <c r="E53" s="1140" t="s">
        <v>516</v>
      </c>
      <c r="F53" s="1140"/>
      <c r="G53" s="1140"/>
      <c r="H53" s="1140"/>
      <c r="I53" s="1140"/>
      <c r="J53" s="1141"/>
      <c r="K53" s="260">
        <v>278</v>
      </c>
      <c r="L53" s="261">
        <v>298</v>
      </c>
      <c r="M53" s="261">
        <v>333</v>
      </c>
      <c r="N53" s="261">
        <v>506</v>
      </c>
      <c r="O53" s="262">
        <v>584</v>
      </c>
      <c r="P53" s="240"/>
      <c r="Q53" s="240"/>
      <c r="R53" s="240"/>
      <c r="S53" s="240"/>
      <c r="T53" s="240"/>
      <c r="U53" s="240"/>
    </row>
    <row r="54" spans="1:21" ht="24" customHeight="1" x14ac:dyDescent="0.2">
      <c r="A54" s="240"/>
      <c r="B54" s="263" t="s">
        <v>517</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2">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5">
      <c r="A56" s="240"/>
      <c r="B56" s="264" t="s">
        <v>518</v>
      </c>
      <c r="C56" s="265"/>
      <c r="D56" s="265"/>
      <c r="E56" s="265"/>
      <c r="F56" s="265"/>
      <c r="G56" s="265"/>
      <c r="H56" s="265"/>
      <c r="I56" s="265"/>
      <c r="J56" s="265"/>
      <c r="K56" s="266"/>
      <c r="L56" s="266"/>
      <c r="M56" s="266"/>
      <c r="N56" s="266"/>
      <c r="O56" s="267" t="s">
        <v>519</v>
      </c>
      <c r="P56" s="240"/>
      <c r="Q56" s="240"/>
      <c r="R56" s="240"/>
      <c r="S56" s="240"/>
      <c r="T56" s="240"/>
      <c r="U56" s="240"/>
    </row>
    <row r="57" spans="1:21" ht="31.5" customHeight="1" thickBot="1" x14ac:dyDescent="0.25">
      <c r="A57" s="240"/>
      <c r="B57" s="268"/>
      <c r="C57" s="269"/>
      <c r="D57" s="269"/>
      <c r="E57" s="270"/>
      <c r="F57" s="270"/>
      <c r="G57" s="270"/>
      <c r="H57" s="270"/>
      <c r="I57" s="270"/>
      <c r="J57" s="271" t="s">
        <v>487</v>
      </c>
      <c r="K57" s="272" t="s">
        <v>520</v>
      </c>
      <c r="L57" s="273" t="s">
        <v>521</v>
      </c>
      <c r="M57" s="273" t="s">
        <v>522</v>
      </c>
      <c r="N57" s="273" t="s">
        <v>523</v>
      </c>
      <c r="O57" s="274" t="s">
        <v>524</v>
      </c>
      <c r="P57" s="240"/>
      <c r="Q57" s="240"/>
      <c r="R57" s="240"/>
      <c r="S57" s="240"/>
      <c r="T57" s="240"/>
      <c r="U57" s="240"/>
    </row>
    <row r="58" spans="1:21" ht="31.5" customHeight="1" x14ac:dyDescent="0.2">
      <c r="B58" s="1142" t="s">
        <v>525</v>
      </c>
      <c r="C58" s="1143"/>
      <c r="D58" s="1148" t="s">
        <v>526</v>
      </c>
      <c r="E58" s="1149"/>
      <c r="F58" s="1149"/>
      <c r="G58" s="1149"/>
      <c r="H58" s="1149"/>
      <c r="I58" s="1149"/>
      <c r="J58" s="1150"/>
      <c r="K58" s="275"/>
      <c r="L58" s="276"/>
      <c r="M58" s="276"/>
      <c r="N58" s="276"/>
      <c r="O58" s="277"/>
    </row>
    <row r="59" spans="1:21" ht="31.5" customHeight="1" x14ac:dyDescent="0.2">
      <c r="B59" s="1144"/>
      <c r="C59" s="1145"/>
      <c r="D59" s="1151" t="s">
        <v>527</v>
      </c>
      <c r="E59" s="1152"/>
      <c r="F59" s="1152"/>
      <c r="G59" s="1152"/>
      <c r="H59" s="1152"/>
      <c r="I59" s="1152"/>
      <c r="J59" s="1153"/>
      <c r="K59" s="278"/>
      <c r="L59" s="279"/>
      <c r="M59" s="279"/>
      <c r="N59" s="279"/>
      <c r="O59" s="280"/>
    </row>
    <row r="60" spans="1:21" ht="31.5" customHeight="1" thickBot="1" x14ac:dyDescent="0.25">
      <c r="B60" s="1146"/>
      <c r="C60" s="1147"/>
      <c r="D60" s="1154" t="s">
        <v>528</v>
      </c>
      <c r="E60" s="1155"/>
      <c r="F60" s="1155"/>
      <c r="G60" s="1155"/>
      <c r="H60" s="1155"/>
      <c r="I60" s="1155"/>
      <c r="J60" s="1156"/>
      <c r="K60" s="281"/>
      <c r="L60" s="282"/>
      <c r="M60" s="282"/>
      <c r="N60" s="282"/>
      <c r="O60" s="283"/>
    </row>
    <row r="61" spans="1:21" ht="24" customHeight="1" x14ac:dyDescent="0.2">
      <c r="B61" s="284"/>
      <c r="C61" s="284"/>
      <c r="D61" s="285" t="s">
        <v>529</v>
      </c>
      <c r="E61" s="286"/>
      <c r="F61" s="286"/>
      <c r="G61" s="286"/>
      <c r="H61" s="286"/>
      <c r="I61" s="286"/>
      <c r="J61" s="286"/>
      <c r="K61" s="286"/>
      <c r="L61" s="286"/>
      <c r="M61" s="286"/>
      <c r="N61" s="286"/>
      <c r="O61" s="286"/>
    </row>
    <row r="62" spans="1:21" ht="24" customHeight="1" x14ac:dyDescent="0.2">
      <c r="B62" s="287"/>
      <c r="C62" s="287"/>
      <c r="D62" s="285" t="s">
        <v>530</v>
      </c>
      <c r="E62" s="286"/>
      <c r="F62" s="286"/>
      <c r="G62" s="286"/>
      <c r="H62" s="286"/>
      <c r="I62" s="286"/>
      <c r="J62" s="286"/>
      <c r="K62" s="286"/>
      <c r="L62" s="286"/>
      <c r="M62" s="286"/>
      <c r="N62" s="286"/>
      <c r="O62" s="286"/>
    </row>
    <row r="63" spans="1:21" ht="24" customHeight="1" x14ac:dyDescent="0.2">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2">
      <c r="A64" s="240"/>
      <c r="B64" s="263"/>
      <c r="C64" s="240"/>
      <c r="D64" s="240"/>
      <c r="E64" s="240"/>
      <c r="F64" s="240"/>
      <c r="G64" s="240"/>
      <c r="H64" s="240"/>
      <c r="I64" s="240"/>
      <c r="J64" s="240"/>
      <c r="K64" s="240"/>
      <c r="L64" s="240"/>
      <c r="M64" s="240"/>
      <c r="N64" s="240"/>
      <c r="O64" s="240"/>
      <c r="P64" s="240"/>
      <c r="Q64" s="240"/>
      <c r="R64" s="240"/>
      <c r="S64" s="240"/>
      <c r="T64" s="240"/>
      <c r="U64" s="240"/>
    </row>
    <row r="65" s="241" customFormat="1" ht="12.6" hidden="1" customHeight="1" x14ac:dyDescent="0.2"/>
    <row r="66" s="241" customFormat="1" ht="12.6" hidden="1" customHeight="1" x14ac:dyDescent="0.2"/>
    <row r="67" s="241" customFormat="1" ht="12.6" hidden="1" customHeight="1" x14ac:dyDescent="0.2"/>
    <row r="68" s="241" customFormat="1" ht="12.6" hidden="1" customHeight="1" x14ac:dyDescent="0.2"/>
    <row r="69" s="241" customFormat="1" ht="12.6" hidden="1" customHeight="1" x14ac:dyDescent="0.2"/>
    <row r="70" s="241" customFormat="1" ht="12.6" hidden="1" customHeight="1" x14ac:dyDescent="0.2"/>
  </sheetData>
  <sheetProtection algorithmName="SHA-512" hashValue="4F8b+j3kaf108XpX9REnNrUwhBDwbOJY/RvQQ+wzGsdevRsGktrs8H/Vqh+D28jJNxe5A668HFZ/Im+N+C/aww==" saltValue="yqDe1+oewdK9sT4JpC9Kc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26D17-BBB5-4C2A-8CE3-A0635650B000}">
  <sheetPr>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288" customWidth="1"/>
    <col min="2" max="3" width="12.6640625" style="288" customWidth="1"/>
    <col min="4" max="4" width="11.6640625" style="288" customWidth="1"/>
    <col min="5" max="8" width="10.33203125" style="288" customWidth="1"/>
    <col min="9" max="13" width="16.33203125" style="288" customWidth="1"/>
    <col min="14" max="19" width="12.6640625" style="288" customWidth="1"/>
    <col min="20" max="16384" width="0" style="28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289" t="s">
        <v>503</v>
      </c>
    </row>
    <row r="40" spans="2:13" ht="27.75" customHeight="1" thickBot="1" x14ac:dyDescent="0.25">
      <c r="B40" s="290" t="s">
        <v>504</v>
      </c>
      <c r="C40" s="291"/>
      <c r="D40" s="291"/>
      <c r="E40" s="292"/>
      <c r="F40" s="292"/>
      <c r="G40" s="292"/>
      <c r="H40" s="293" t="s">
        <v>487</v>
      </c>
      <c r="I40" s="294" t="s">
        <v>3</v>
      </c>
      <c r="J40" s="295" t="s">
        <v>4</v>
      </c>
      <c r="K40" s="295" t="s">
        <v>5</v>
      </c>
      <c r="L40" s="295" t="s">
        <v>6</v>
      </c>
      <c r="M40" s="296" t="s">
        <v>7</v>
      </c>
    </row>
    <row r="41" spans="2:13" ht="27.75" customHeight="1" x14ac:dyDescent="0.2">
      <c r="B41" s="1157" t="s">
        <v>531</v>
      </c>
      <c r="C41" s="1158"/>
      <c r="D41" s="297"/>
      <c r="E41" s="1163" t="s">
        <v>532</v>
      </c>
      <c r="F41" s="1163"/>
      <c r="G41" s="1163"/>
      <c r="H41" s="1164"/>
      <c r="I41" s="298">
        <v>6132</v>
      </c>
      <c r="J41" s="299">
        <v>7099</v>
      </c>
      <c r="K41" s="299">
        <v>6694</v>
      </c>
      <c r="L41" s="299">
        <v>6459</v>
      </c>
      <c r="M41" s="300">
        <v>6278</v>
      </c>
    </row>
    <row r="42" spans="2:13" ht="27.75" customHeight="1" x14ac:dyDescent="0.2">
      <c r="B42" s="1159"/>
      <c r="C42" s="1160"/>
      <c r="D42" s="301"/>
      <c r="E42" s="1165" t="s">
        <v>533</v>
      </c>
      <c r="F42" s="1165"/>
      <c r="G42" s="1165"/>
      <c r="H42" s="1166"/>
      <c r="I42" s="302" t="s">
        <v>449</v>
      </c>
      <c r="J42" s="303" t="s">
        <v>449</v>
      </c>
      <c r="K42" s="303">
        <v>1010</v>
      </c>
      <c r="L42" s="303">
        <v>924</v>
      </c>
      <c r="M42" s="304">
        <v>806</v>
      </c>
    </row>
    <row r="43" spans="2:13" ht="27.75" customHeight="1" x14ac:dyDescent="0.2">
      <c r="B43" s="1159"/>
      <c r="C43" s="1160"/>
      <c r="D43" s="301"/>
      <c r="E43" s="1165" t="s">
        <v>534</v>
      </c>
      <c r="F43" s="1165"/>
      <c r="G43" s="1165"/>
      <c r="H43" s="1166"/>
      <c r="I43" s="302">
        <v>3435</v>
      </c>
      <c r="J43" s="303">
        <v>3153</v>
      </c>
      <c r="K43" s="303">
        <v>2898</v>
      </c>
      <c r="L43" s="303">
        <v>2741</v>
      </c>
      <c r="M43" s="304">
        <v>2678</v>
      </c>
    </row>
    <row r="44" spans="2:13" ht="27.75" customHeight="1" x14ac:dyDescent="0.2">
      <c r="B44" s="1159"/>
      <c r="C44" s="1160"/>
      <c r="D44" s="301"/>
      <c r="E44" s="1165" t="s">
        <v>535</v>
      </c>
      <c r="F44" s="1165"/>
      <c r="G44" s="1165"/>
      <c r="H44" s="1166"/>
      <c r="I44" s="302">
        <v>931</v>
      </c>
      <c r="J44" s="303">
        <v>850</v>
      </c>
      <c r="K44" s="303">
        <v>819</v>
      </c>
      <c r="L44" s="303">
        <v>759</v>
      </c>
      <c r="M44" s="304">
        <v>905</v>
      </c>
    </row>
    <row r="45" spans="2:13" ht="27.75" customHeight="1" x14ac:dyDescent="0.2">
      <c r="B45" s="1159"/>
      <c r="C45" s="1160"/>
      <c r="D45" s="301"/>
      <c r="E45" s="1165" t="s">
        <v>536</v>
      </c>
      <c r="F45" s="1165"/>
      <c r="G45" s="1165"/>
      <c r="H45" s="1166"/>
      <c r="I45" s="302">
        <v>1371</v>
      </c>
      <c r="J45" s="303">
        <v>1325</v>
      </c>
      <c r="K45" s="303">
        <v>1341</v>
      </c>
      <c r="L45" s="303">
        <v>1295</v>
      </c>
      <c r="M45" s="304">
        <v>1371</v>
      </c>
    </row>
    <row r="46" spans="2:13" ht="27.75" customHeight="1" x14ac:dyDescent="0.2">
      <c r="B46" s="1159"/>
      <c r="C46" s="1160"/>
      <c r="D46" s="305"/>
      <c r="E46" s="1165" t="s">
        <v>537</v>
      </c>
      <c r="F46" s="1165"/>
      <c r="G46" s="1165"/>
      <c r="H46" s="1166"/>
      <c r="I46" s="302">
        <v>4</v>
      </c>
      <c r="J46" s="303">
        <v>4</v>
      </c>
      <c r="K46" s="303">
        <v>3</v>
      </c>
      <c r="L46" s="303">
        <v>2</v>
      </c>
      <c r="M46" s="304">
        <v>1</v>
      </c>
    </row>
    <row r="47" spans="2:13" ht="27.75" customHeight="1" x14ac:dyDescent="0.2">
      <c r="B47" s="1159"/>
      <c r="C47" s="1160"/>
      <c r="D47" s="306"/>
      <c r="E47" s="1167" t="s">
        <v>538</v>
      </c>
      <c r="F47" s="1168"/>
      <c r="G47" s="1168"/>
      <c r="H47" s="1169"/>
      <c r="I47" s="302" t="s">
        <v>449</v>
      </c>
      <c r="J47" s="303" t="s">
        <v>449</v>
      </c>
      <c r="K47" s="303" t="s">
        <v>449</v>
      </c>
      <c r="L47" s="303" t="s">
        <v>449</v>
      </c>
      <c r="M47" s="304" t="s">
        <v>449</v>
      </c>
    </row>
    <row r="48" spans="2:13" ht="27.75" customHeight="1" x14ac:dyDescent="0.2">
      <c r="B48" s="1159"/>
      <c r="C48" s="1160"/>
      <c r="D48" s="301"/>
      <c r="E48" s="1165" t="s">
        <v>539</v>
      </c>
      <c r="F48" s="1165"/>
      <c r="G48" s="1165"/>
      <c r="H48" s="1166"/>
      <c r="I48" s="302" t="s">
        <v>449</v>
      </c>
      <c r="J48" s="303" t="s">
        <v>449</v>
      </c>
      <c r="K48" s="303" t="s">
        <v>449</v>
      </c>
      <c r="L48" s="303" t="s">
        <v>449</v>
      </c>
      <c r="M48" s="304" t="s">
        <v>449</v>
      </c>
    </row>
    <row r="49" spans="2:13" ht="27.75" customHeight="1" x14ac:dyDescent="0.2">
      <c r="B49" s="1161"/>
      <c r="C49" s="1162"/>
      <c r="D49" s="301"/>
      <c r="E49" s="1165" t="s">
        <v>540</v>
      </c>
      <c r="F49" s="1165"/>
      <c r="G49" s="1165"/>
      <c r="H49" s="1166"/>
      <c r="I49" s="302" t="s">
        <v>449</v>
      </c>
      <c r="J49" s="303" t="s">
        <v>449</v>
      </c>
      <c r="K49" s="303" t="s">
        <v>449</v>
      </c>
      <c r="L49" s="303" t="s">
        <v>449</v>
      </c>
      <c r="M49" s="304" t="s">
        <v>449</v>
      </c>
    </row>
    <row r="50" spans="2:13" ht="27.75" customHeight="1" x14ac:dyDescent="0.2">
      <c r="B50" s="1170" t="s">
        <v>541</v>
      </c>
      <c r="C50" s="1171"/>
      <c r="D50" s="307"/>
      <c r="E50" s="1165" t="s">
        <v>542</v>
      </c>
      <c r="F50" s="1165"/>
      <c r="G50" s="1165"/>
      <c r="H50" s="1166"/>
      <c r="I50" s="302">
        <v>2999</v>
      </c>
      <c r="J50" s="303">
        <v>3373</v>
      </c>
      <c r="K50" s="303">
        <v>3913</v>
      </c>
      <c r="L50" s="303">
        <v>3957</v>
      </c>
      <c r="M50" s="304">
        <v>4767</v>
      </c>
    </row>
    <row r="51" spans="2:13" ht="27.75" customHeight="1" x14ac:dyDescent="0.2">
      <c r="B51" s="1159"/>
      <c r="C51" s="1160"/>
      <c r="D51" s="301"/>
      <c r="E51" s="1165" t="s">
        <v>543</v>
      </c>
      <c r="F51" s="1165"/>
      <c r="G51" s="1165"/>
      <c r="H51" s="1166"/>
      <c r="I51" s="302">
        <v>214</v>
      </c>
      <c r="J51" s="303">
        <v>568</v>
      </c>
      <c r="K51" s="303">
        <v>454</v>
      </c>
      <c r="L51" s="303">
        <v>338</v>
      </c>
      <c r="M51" s="304">
        <v>222</v>
      </c>
    </row>
    <row r="52" spans="2:13" ht="27.75" customHeight="1" x14ac:dyDescent="0.2">
      <c r="B52" s="1161"/>
      <c r="C52" s="1162"/>
      <c r="D52" s="301"/>
      <c r="E52" s="1165" t="s">
        <v>544</v>
      </c>
      <c r="F52" s="1165"/>
      <c r="G52" s="1165"/>
      <c r="H52" s="1166"/>
      <c r="I52" s="302">
        <v>5442</v>
      </c>
      <c r="J52" s="303">
        <v>5817</v>
      </c>
      <c r="K52" s="303">
        <v>5450</v>
      </c>
      <c r="L52" s="303">
        <v>5317</v>
      </c>
      <c r="M52" s="304">
        <v>5468</v>
      </c>
    </row>
    <row r="53" spans="2:13" ht="27.75" customHeight="1" thickBot="1" x14ac:dyDescent="0.25">
      <c r="B53" s="1172" t="s">
        <v>515</v>
      </c>
      <c r="C53" s="1173"/>
      <c r="D53" s="308"/>
      <c r="E53" s="1174" t="s">
        <v>545</v>
      </c>
      <c r="F53" s="1174"/>
      <c r="G53" s="1174"/>
      <c r="H53" s="1175"/>
      <c r="I53" s="309">
        <v>3218</v>
      </c>
      <c r="J53" s="310">
        <v>2672</v>
      </c>
      <c r="K53" s="310">
        <v>2947</v>
      </c>
      <c r="L53" s="310">
        <v>2567</v>
      </c>
      <c r="M53" s="311">
        <v>1583</v>
      </c>
    </row>
    <row r="54" spans="2:13" ht="27.75" customHeight="1" x14ac:dyDescent="0.2">
      <c r="B54" s="312"/>
      <c r="C54" s="313"/>
      <c r="D54" s="313"/>
      <c r="E54" s="314"/>
      <c r="F54" s="314"/>
      <c r="G54" s="314"/>
      <c r="H54" s="314"/>
      <c r="I54" s="315"/>
      <c r="J54" s="315"/>
      <c r="K54" s="315"/>
      <c r="L54" s="315"/>
      <c r="M54" s="315"/>
    </row>
    <row r="55" spans="2:13" ht="13.2" x14ac:dyDescent="0.2"/>
  </sheetData>
  <sheetProtection algorithmName="SHA-512" hashValue="vdBsQGEkmdiPhtvT9fuj1d9sBk56Mcw83aUhyoY98meg3FmCy/5WTyF3wOIokZwNnlBmdFQR0ikDCI5MBfUYlA==" saltValue="PkhC6wmvwgf/r2rCMKbqC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F03EB-5ED0-4669-9365-97FBB48D2F87}">
  <sheetPr>
    <pageSetUpPr fitToPage="1"/>
  </sheetPr>
  <dimension ref="B1:W70"/>
  <sheetViews>
    <sheetView showGridLines="0" zoomScale="70" zoomScaleNormal="70" zoomScaleSheetLayoutView="100" workbookViewId="0"/>
  </sheetViews>
  <sheetFormatPr defaultColWidth="0" defaultRowHeight="13.5" customHeight="1" zeroHeight="1" x14ac:dyDescent="0.2"/>
  <cols>
    <col min="1" max="1" width="8.21875" style="195" customWidth="1"/>
    <col min="2" max="2" width="16.33203125" style="195" customWidth="1"/>
    <col min="3" max="5" width="26.21875" style="195" customWidth="1"/>
    <col min="6" max="8" width="24.21875" style="195" customWidth="1"/>
    <col min="9" max="14" width="26" style="195" customWidth="1"/>
    <col min="15" max="15" width="6.109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s="195" customFormat="1" ht="16.5" customHeight="1" x14ac:dyDescent="0.2"/>
    <row r="2" s="195" customFormat="1" ht="16.5" customHeight="1" x14ac:dyDescent="0.2"/>
    <row r="3" s="195" customFormat="1" ht="16.5" customHeight="1" x14ac:dyDescent="0.2"/>
    <row r="4" s="195" customFormat="1" ht="16.5" customHeight="1" x14ac:dyDescent="0.2"/>
    <row r="5" s="195" customFormat="1" ht="16.5" customHeight="1" x14ac:dyDescent="0.2"/>
    <row r="6" s="195" customFormat="1" ht="16.5" customHeight="1" x14ac:dyDescent="0.2"/>
    <row r="7" s="195" customFormat="1" ht="16.5" customHeight="1" x14ac:dyDescent="0.2"/>
    <row r="8" s="195" customFormat="1" ht="16.5" customHeight="1" x14ac:dyDescent="0.2"/>
    <row r="9" s="195" customFormat="1" ht="16.5" customHeight="1" x14ac:dyDescent="0.2"/>
    <row r="10" s="195" customFormat="1" ht="16.5" customHeight="1" x14ac:dyDescent="0.2"/>
    <row r="11" s="195" customFormat="1" ht="16.5" customHeight="1" x14ac:dyDescent="0.2"/>
    <row r="12" s="195" customFormat="1" ht="16.5" customHeight="1" x14ac:dyDescent="0.2"/>
    <row r="13" s="195" customFormat="1" ht="16.5" customHeight="1" x14ac:dyDescent="0.2"/>
    <row r="14" s="195" customFormat="1" ht="16.5" customHeight="1" x14ac:dyDescent="0.2"/>
    <row r="15" s="195" customFormat="1" ht="16.5" customHeight="1" x14ac:dyDescent="0.2"/>
    <row r="16" s="195" customFormat="1" ht="16.5" customHeight="1" x14ac:dyDescent="0.2"/>
    <row r="17" s="195" customFormat="1" ht="16.5" customHeight="1" x14ac:dyDescent="0.2"/>
    <row r="18" s="195" customFormat="1" ht="16.5" customHeight="1" x14ac:dyDescent="0.2"/>
    <row r="19" s="195" customFormat="1" ht="16.5" customHeight="1" x14ac:dyDescent="0.2"/>
    <row r="20" s="195" customFormat="1" ht="16.5" customHeight="1" x14ac:dyDescent="0.2"/>
    <row r="21" s="195" customFormat="1" ht="16.5" customHeight="1" x14ac:dyDescent="0.2"/>
    <row r="22" s="195" customFormat="1" ht="16.5" customHeight="1" x14ac:dyDescent="0.2"/>
    <row r="23" s="195" customFormat="1" ht="16.5" customHeight="1" x14ac:dyDescent="0.2"/>
    <row r="24" s="195" customFormat="1" ht="16.5" customHeight="1" x14ac:dyDescent="0.2"/>
    <row r="25" s="195" customFormat="1" ht="16.5" customHeight="1" x14ac:dyDescent="0.2"/>
    <row r="26" s="195" customFormat="1" ht="16.5" customHeight="1" x14ac:dyDescent="0.2"/>
    <row r="27" s="195" customFormat="1" ht="16.5" customHeight="1" x14ac:dyDescent="0.2"/>
    <row r="28" s="195" customFormat="1" ht="16.5" customHeight="1" x14ac:dyDescent="0.2"/>
    <row r="29" s="195" customFormat="1" ht="16.5" customHeight="1" x14ac:dyDescent="0.2"/>
    <row r="30" s="195" customFormat="1" ht="16.5" customHeight="1" x14ac:dyDescent="0.2"/>
    <row r="31" s="195" customFormat="1" ht="16.5" customHeight="1" x14ac:dyDescent="0.2"/>
    <row r="32" s="195" customFormat="1" ht="16.5" customHeight="1" x14ac:dyDescent="0.2"/>
    <row r="33" s="195" customFormat="1" ht="16.5" customHeight="1" x14ac:dyDescent="0.2"/>
    <row r="34" s="195" customFormat="1" ht="16.5" customHeight="1" x14ac:dyDescent="0.2"/>
    <row r="35" s="195" customFormat="1" ht="16.5" customHeight="1" x14ac:dyDescent="0.2"/>
    <row r="36" s="195" customFormat="1" ht="16.5" customHeight="1" x14ac:dyDescent="0.2"/>
    <row r="37" s="195" customFormat="1" ht="16.5" customHeight="1" x14ac:dyDescent="0.2"/>
    <row r="38" s="195" customFormat="1" ht="16.5" customHeight="1" x14ac:dyDescent="0.2"/>
    <row r="39" s="195" customFormat="1" ht="16.5" customHeight="1" x14ac:dyDescent="0.2"/>
    <row r="40" s="195" customFormat="1" ht="16.5" customHeight="1" x14ac:dyDescent="0.2"/>
    <row r="41" s="195" customFormat="1" ht="16.5" customHeight="1" x14ac:dyDescent="0.2"/>
    <row r="42" s="195" customFormat="1" ht="16.5" customHeight="1" x14ac:dyDescent="0.2"/>
    <row r="43" s="195" customFormat="1" ht="16.5" customHeight="1" x14ac:dyDescent="0.2"/>
    <row r="44" s="195" customFormat="1" ht="16.5" customHeight="1" x14ac:dyDescent="0.2"/>
    <row r="45" s="195" customFormat="1" ht="16.5" customHeight="1" x14ac:dyDescent="0.2"/>
    <row r="46" s="195" customFormat="1" ht="16.5" customHeight="1" x14ac:dyDescent="0.2"/>
    <row r="47" s="195" customFormat="1" ht="16.5" customHeight="1" x14ac:dyDescent="0.2"/>
    <row r="48" s="195"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196"/>
      <c r="C53" s="196"/>
      <c r="D53" s="196"/>
      <c r="E53" s="196"/>
      <c r="F53" s="196"/>
      <c r="G53" s="196"/>
      <c r="H53" s="316" t="s">
        <v>546</v>
      </c>
    </row>
    <row r="54" spans="2:8" ht="29.25" customHeight="1" thickBot="1" x14ac:dyDescent="0.3">
      <c r="B54" s="317" t="s">
        <v>24</v>
      </c>
      <c r="C54" s="318"/>
      <c r="D54" s="318"/>
      <c r="E54" s="319" t="s">
        <v>487</v>
      </c>
      <c r="F54" s="320" t="s">
        <v>5</v>
      </c>
      <c r="G54" s="320" t="s">
        <v>6</v>
      </c>
      <c r="H54" s="321" t="s">
        <v>7</v>
      </c>
    </row>
    <row r="55" spans="2:8" ht="52.5" customHeight="1" x14ac:dyDescent="0.2">
      <c r="B55" s="322"/>
      <c r="C55" s="1184" t="s">
        <v>118</v>
      </c>
      <c r="D55" s="1184"/>
      <c r="E55" s="1185"/>
      <c r="F55" s="323">
        <v>1629</v>
      </c>
      <c r="G55" s="323">
        <v>1849</v>
      </c>
      <c r="H55" s="324">
        <v>2223</v>
      </c>
    </row>
    <row r="56" spans="2:8" ht="52.5" customHeight="1" x14ac:dyDescent="0.2">
      <c r="B56" s="325"/>
      <c r="C56" s="1186" t="s">
        <v>547</v>
      </c>
      <c r="D56" s="1186"/>
      <c r="E56" s="1187"/>
      <c r="F56" s="326">
        <v>72</v>
      </c>
      <c r="G56" s="326">
        <v>72</v>
      </c>
      <c r="H56" s="327">
        <v>72</v>
      </c>
    </row>
    <row r="57" spans="2:8" ht="53.25" customHeight="1" x14ac:dyDescent="0.2">
      <c r="B57" s="325"/>
      <c r="C57" s="1188" t="s">
        <v>123</v>
      </c>
      <c r="D57" s="1188"/>
      <c r="E57" s="1189"/>
      <c r="F57" s="328">
        <v>3380</v>
      </c>
      <c r="G57" s="328">
        <v>3498</v>
      </c>
      <c r="H57" s="329">
        <v>4061</v>
      </c>
    </row>
    <row r="58" spans="2:8" ht="45.75" customHeight="1" x14ac:dyDescent="0.2">
      <c r="B58" s="330"/>
      <c r="C58" s="1176" t="s">
        <v>548</v>
      </c>
      <c r="D58" s="1177"/>
      <c r="E58" s="1178"/>
      <c r="F58" s="331">
        <v>824</v>
      </c>
      <c r="G58" s="331">
        <v>717</v>
      </c>
      <c r="H58" s="332">
        <v>1419</v>
      </c>
    </row>
    <row r="59" spans="2:8" ht="45.75" customHeight="1" x14ac:dyDescent="0.2">
      <c r="B59" s="330"/>
      <c r="C59" s="1176" t="s">
        <v>549</v>
      </c>
      <c r="D59" s="1177"/>
      <c r="E59" s="1178"/>
      <c r="F59" s="331">
        <v>423</v>
      </c>
      <c r="G59" s="331">
        <v>419</v>
      </c>
      <c r="H59" s="332">
        <v>482</v>
      </c>
    </row>
    <row r="60" spans="2:8" ht="45.75" customHeight="1" x14ac:dyDescent="0.2">
      <c r="B60" s="330"/>
      <c r="C60" s="1176" t="s">
        <v>550</v>
      </c>
      <c r="D60" s="1177"/>
      <c r="E60" s="1178"/>
      <c r="F60" s="331">
        <v>107</v>
      </c>
      <c r="G60" s="331">
        <v>453</v>
      </c>
      <c r="H60" s="332">
        <v>421</v>
      </c>
    </row>
    <row r="61" spans="2:8" ht="45.75" customHeight="1" x14ac:dyDescent="0.2">
      <c r="B61" s="330"/>
      <c r="C61" s="1176" t="s">
        <v>551</v>
      </c>
      <c r="D61" s="1177"/>
      <c r="E61" s="1178"/>
      <c r="F61" s="331">
        <v>127</v>
      </c>
      <c r="G61" s="331">
        <v>255</v>
      </c>
      <c r="H61" s="332">
        <v>244</v>
      </c>
    </row>
    <row r="62" spans="2:8" ht="45.75" customHeight="1" thickBot="1" x14ac:dyDescent="0.25">
      <c r="B62" s="333"/>
      <c r="C62" s="1179" t="s">
        <v>552</v>
      </c>
      <c r="D62" s="1180"/>
      <c r="E62" s="1181"/>
      <c r="F62" s="334">
        <v>198</v>
      </c>
      <c r="G62" s="334">
        <v>198</v>
      </c>
      <c r="H62" s="335">
        <v>198</v>
      </c>
    </row>
    <row r="63" spans="2:8" ht="52.5" customHeight="1" thickBot="1" x14ac:dyDescent="0.25">
      <c r="B63" s="336"/>
      <c r="C63" s="1182" t="s">
        <v>553</v>
      </c>
      <c r="D63" s="1182"/>
      <c r="E63" s="1183"/>
      <c r="F63" s="337">
        <v>5081</v>
      </c>
      <c r="G63" s="337">
        <v>5419</v>
      </c>
      <c r="H63" s="338">
        <v>6356</v>
      </c>
    </row>
    <row r="64" spans="2:8" ht="13.2" x14ac:dyDescent="0.2"/>
    <row r="65" s="195" customFormat="1" ht="13.5" hidden="1" customHeight="1" x14ac:dyDescent="0.2"/>
    <row r="66" s="195" customFormat="1" ht="13.5" hidden="1" customHeight="1" x14ac:dyDescent="0.2"/>
    <row r="67" s="195" customFormat="1" ht="13.5" hidden="1" customHeight="1" x14ac:dyDescent="0.2"/>
    <row r="68" s="195" customFormat="1" ht="13.5" hidden="1" customHeight="1" x14ac:dyDescent="0.2"/>
    <row r="69" s="195" customFormat="1" ht="13.5" hidden="1" customHeight="1" x14ac:dyDescent="0.2"/>
    <row r="70" s="195" customFormat="1" ht="13.5" hidden="1" customHeight="1" x14ac:dyDescent="0.2"/>
  </sheetData>
  <sheetProtection algorithmName="SHA-512" hashValue="jMW65qKSvudqjGUsBslcAq4rBDnME5++teFDFItxXs2JZyHvTZQFe/ww6F0rTFZ0he9TvDUB2MciGETib+phEQ==" saltValue="vmTkU44HHw/jKp3zy4c1o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1"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3" customWidth="1"/>
    <col min="2" max="107" width="2.44140625" style="3" customWidth="1"/>
    <col min="108" max="108" width="6.109375" style="11" customWidth="1"/>
    <col min="109" max="109" width="5.88671875" style="10" customWidth="1"/>
    <col min="110" max="16384" width="8.66406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2"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2"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2"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2"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2"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2"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2"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2"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2"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2"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2"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2"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2"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2"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2"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2" x14ac:dyDescent="0.2">
      <c r="DD19" s="3"/>
      <c r="DE19" s="3"/>
    </row>
    <row r="20" spans="1:109" ht="13.2"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2" x14ac:dyDescent="0.2">
      <c r="B23" s="10"/>
    </row>
    <row r="24" spans="1:109" ht="13.2" x14ac:dyDescent="0.2">
      <c r="B24" s="10"/>
    </row>
    <row r="25" spans="1:109" ht="13.2" x14ac:dyDescent="0.2">
      <c r="B25" s="10"/>
    </row>
    <row r="26" spans="1:109" ht="13.2" x14ac:dyDescent="0.2">
      <c r="B26" s="10"/>
    </row>
    <row r="27" spans="1:109" ht="13.2" x14ac:dyDescent="0.2">
      <c r="B27" s="10"/>
    </row>
    <row r="28" spans="1:109" ht="13.2" x14ac:dyDescent="0.2">
      <c r="B28" s="10"/>
    </row>
    <row r="29" spans="1:109" ht="13.2" x14ac:dyDescent="0.2">
      <c r="B29" s="10"/>
    </row>
    <row r="30" spans="1:109" ht="13.2" x14ac:dyDescent="0.2">
      <c r="B30" s="10"/>
    </row>
    <row r="31" spans="1:109" ht="13.2" x14ac:dyDescent="0.2">
      <c r="B31" s="10"/>
    </row>
    <row r="32" spans="1:109" ht="13.2" x14ac:dyDescent="0.2">
      <c r="B32" s="10"/>
    </row>
    <row r="33" spans="2:109" ht="13.2" x14ac:dyDescent="0.2">
      <c r="B33" s="10"/>
    </row>
    <row r="34" spans="2:109" ht="13.2" x14ac:dyDescent="0.2">
      <c r="B34" s="10"/>
    </row>
    <row r="35" spans="2:109" ht="13.2" x14ac:dyDescent="0.2">
      <c r="B35" s="10"/>
    </row>
    <row r="36" spans="2:109" ht="13.2" x14ac:dyDescent="0.2">
      <c r="B36" s="10"/>
    </row>
    <row r="37" spans="2:109" ht="13.2" x14ac:dyDescent="0.2">
      <c r="B37" s="10"/>
    </row>
    <row r="38" spans="2:109" ht="13.2" x14ac:dyDescent="0.2">
      <c r="B38" s="10"/>
    </row>
    <row r="39" spans="2:109" ht="13.2"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2" x14ac:dyDescent="0.2">
      <c r="B40" s="15"/>
      <c r="DD40" s="15"/>
      <c r="DE40" s="3"/>
    </row>
    <row r="41" spans="2:109" ht="16.2"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2"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1197" t="s">
        <v>15</v>
      </c>
      <c r="AO43" s="1198"/>
      <c r="AP43" s="1198"/>
      <c r="AQ43" s="1198"/>
      <c r="AR43" s="1198"/>
      <c r="AS43" s="1198"/>
      <c r="AT43" s="1198"/>
      <c r="AU43" s="1198"/>
      <c r="AV43" s="1198"/>
      <c r="AW43" s="1198"/>
      <c r="AX43" s="1198"/>
      <c r="AY43" s="1198"/>
      <c r="AZ43" s="1198"/>
      <c r="BA43" s="1198"/>
      <c r="BB43" s="1198"/>
      <c r="BC43" s="1198"/>
      <c r="BD43" s="1198"/>
      <c r="BE43" s="1198"/>
      <c r="BF43" s="1198"/>
      <c r="BG43" s="1198"/>
      <c r="BH43" s="1198"/>
      <c r="BI43" s="1198"/>
      <c r="BJ43" s="1198"/>
      <c r="BK43" s="1198"/>
      <c r="BL43" s="1198"/>
      <c r="BM43" s="1198"/>
      <c r="BN43" s="1198"/>
      <c r="BO43" s="1198"/>
      <c r="BP43" s="1198"/>
      <c r="BQ43" s="1198"/>
      <c r="BR43" s="1198"/>
      <c r="BS43" s="1198"/>
      <c r="BT43" s="1198"/>
      <c r="BU43" s="1198"/>
      <c r="BV43" s="1198"/>
      <c r="BW43" s="1198"/>
      <c r="BX43" s="1198"/>
      <c r="BY43" s="1198"/>
      <c r="BZ43" s="1198"/>
      <c r="CA43" s="1198"/>
      <c r="CB43" s="1198"/>
      <c r="CC43" s="1198"/>
      <c r="CD43" s="1198"/>
      <c r="CE43" s="1198"/>
      <c r="CF43" s="1198"/>
      <c r="CG43" s="1198"/>
      <c r="CH43" s="1198"/>
      <c r="CI43" s="1198"/>
      <c r="CJ43" s="1198"/>
      <c r="CK43" s="1198"/>
      <c r="CL43" s="1198"/>
      <c r="CM43" s="1198"/>
      <c r="CN43" s="1198"/>
      <c r="CO43" s="1198"/>
      <c r="CP43" s="1198"/>
      <c r="CQ43" s="1198"/>
      <c r="CR43" s="1198"/>
      <c r="CS43" s="1198"/>
      <c r="CT43" s="1198"/>
      <c r="CU43" s="1198"/>
      <c r="CV43" s="1198"/>
      <c r="CW43" s="1198"/>
      <c r="CX43" s="1198"/>
      <c r="CY43" s="1198"/>
      <c r="CZ43" s="1198"/>
      <c r="DA43" s="1198"/>
      <c r="DB43" s="1198"/>
      <c r="DC43" s="1199"/>
    </row>
    <row r="44" spans="2:109" ht="13.2" x14ac:dyDescent="0.2">
      <c r="B44" s="10"/>
      <c r="AN44" s="1200"/>
      <c r="AO44" s="1201"/>
      <c r="AP44" s="1201"/>
      <c r="AQ44" s="1201"/>
      <c r="AR44" s="1201"/>
      <c r="AS44" s="1201"/>
      <c r="AT44" s="1201"/>
      <c r="AU44" s="1201"/>
      <c r="AV44" s="1201"/>
      <c r="AW44" s="1201"/>
      <c r="AX44" s="1201"/>
      <c r="AY44" s="1201"/>
      <c r="AZ44" s="1201"/>
      <c r="BA44" s="1201"/>
      <c r="BB44" s="1201"/>
      <c r="BC44" s="1201"/>
      <c r="BD44" s="1201"/>
      <c r="BE44" s="1201"/>
      <c r="BF44" s="1201"/>
      <c r="BG44" s="1201"/>
      <c r="BH44" s="1201"/>
      <c r="BI44" s="1201"/>
      <c r="BJ44" s="1201"/>
      <c r="BK44" s="1201"/>
      <c r="BL44" s="1201"/>
      <c r="BM44" s="1201"/>
      <c r="BN44" s="1201"/>
      <c r="BO44" s="1201"/>
      <c r="BP44" s="1201"/>
      <c r="BQ44" s="1201"/>
      <c r="BR44" s="1201"/>
      <c r="BS44" s="1201"/>
      <c r="BT44" s="1201"/>
      <c r="BU44" s="1201"/>
      <c r="BV44" s="1201"/>
      <c r="BW44" s="1201"/>
      <c r="BX44" s="1201"/>
      <c r="BY44" s="1201"/>
      <c r="BZ44" s="1201"/>
      <c r="CA44" s="1201"/>
      <c r="CB44" s="1201"/>
      <c r="CC44" s="1201"/>
      <c r="CD44" s="1201"/>
      <c r="CE44" s="1201"/>
      <c r="CF44" s="1201"/>
      <c r="CG44" s="1201"/>
      <c r="CH44" s="1201"/>
      <c r="CI44" s="1201"/>
      <c r="CJ44" s="1201"/>
      <c r="CK44" s="1201"/>
      <c r="CL44" s="1201"/>
      <c r="CM44" s="1201"/>
      <c r="CN44" s="1201"/>
      <c r="CO44" s="1201"/>
      <c r="CP44" s="1201"/>
      <c r="CQ44" s="1201"/>
      <c r="CR44" s="1201"/>
      <c r="CS44" s="1201"/>
      <c r="CT44" s="1201"/>
      <c r="CU44" s="1201"/>
      <c r="CV44" s="1201"/>
      <c r="CW44" s="1201"/>
      <c r="CX44" s="1201"/>
      <c r="CY44" s="1201"/>
      <c r="CZ44" s="1201"/>
      <c r="DA44" s="1201"/>
      <c r="DB44" s="1201"/>
      <c r="DC44" s="1202"/>
    </row>
    <row r="45" spans="2:109" ht="13.2" x14ac:dyDescent="0.2">
      <c r="B45" s="10"/>
      <c r="AN45" s="1200"/>
      <c r="AO45" s="1201"/>
      <c r="AP45" s="1201"/>
      <c r="AQ45" s="1201"/>
      <c r="AR45" s="1201"/>
      <c r="AS45" s="1201"/>
      <c r="AT45" s="1201"/>
      <c r="AU45" s="1201"/>
      <c r="AV45" s="1201"/>
      <c r="AW45" s="1201"/>
      <c r="AX45" s="1201"/>
      <c r="AY45" s="1201"/>
      <c r="AZ45" s="1201"/>
      <c r="BA45" s="1201"/>
      <c r="BB45" s="1201"/>
      <c r="BC45" s="1201"/>
      <c r="BD45" s="1201"/>
      <c r="BE45" s="1201"/>
      <c r="BF45" s="1201"/>
      <c r="BG45" s="1201"/>
      <c r="BH45" s="1201"/>
      <c r="BI45" s="1201"/>
      <c r="BJ45" s="1201"/>
      <c r="BK45" s="1201"/>
      <c r="BL45" s="1201"/>
      <c r="BM45" s="1201"/>
      <c r="BN45" s="1201"/>
      <c r="BO45" s="1201"/>
      <c r="BP45" s="1201"/>
      <c r="BQ45" s="1201"/>
      <c r="BR45" s="1201"/>
      <c r="BS45" s="1201"/>
      <c r="BT45" s="1201"/>
      <c r="BU45" s="1201"/>
      <c r="BV45" s="1201"/>
      <c r="BW45" s="1201"/>
      <c r="BX45" s="1201"/>
      <c r="BY45" s="1201"/>
      <c r="BZ45" s="1201"/>
      <c r="CA45" s="1201"/>
      <c r="CB45" s="1201"/>
      <c r="CC45" s="1201"/>
      <c r="CD45" s="1201"/>
      <c r="CE45" s="1201"/>
      <c r="CF45" s="1201"/>
      <c r="CG45" s="1201"/>
      <c r="CH45" s="1201"/>
      <c r="CI45" s="1201"/>
      <c r="CJ45" s="1201"/>
      <c r="CK45" s="1201"/>
      <c r="CL45" s="1201"/>
      <c r="CM45" s="1201"/>
      <c r="CN45" s="1201"/>
      <c r="CO45" s="1201"/>
      <c r="CP45" s="1201"/>
      <c r="CQ45" s="1201"/>
      <c r="CR45" s="1201"/>
      <c r="CS45" s="1201"/>
      <c r="CT45" s="1201"/>
      <c r="CU45" s="1201"/>
      <c r="CV45" s="1201"/>
      <c r="CW45" s="1201"/>
      <c r="CX45" s="1201"/>
      <c r="CY45" s="1201"/>
      <c r="CZ45" s="1201"/>
      <c r="DA45" s="1201"/>
      <c r="DB45" s="1201"/>
      <c r="DC45" s="1202"/>
    </row>
    <row r="46" spans="2:109" ht="13.2" x14ac:dyDescent="0.2">
      <c r="B46" s="10"/>
      <c r="AN46" s="1200"/>
      <c r="AO46" s="1201"/>
      <c r="AP46" s="1201"/>
      <c r="AQ46" s="1201"/>
      <c r="AR46" s="1201"/>
      <c r="AS46" s="1201"/>
      <c r="AT46" s="1201"/>
      <c r="AU46" s="1201"/>
      <c r="AV46" s="1201"/>
      <c r="AW46" s="1201"/>
      <c r="AX46" s="1201"/>
      <c r="AY46" s="1201"/>
      <c r="AZ46" s="1201"/>
      <c r="BA46" s="1201"/>
      <c r="BB46" s="1201"/>
      <c r="BC46" s="1201"/>
      <c r="BD46" s="1201"/>
      <c r="BE46" s="1201"/>
      <c r="BF46" s="1201"/>
      <c r="BG46" s="1201"/>
      <c r="BH46" s="1201"/>
      <c r="BI46" s="1201"/>
      <c r="BJ46" s="1201"/>
      <c r="BK46" s="1201"/>
      <c r="BL46" s="1201"/>
      <c r="BM46" s="1201"/>
      <c r="BN46" s="1201"/>
      <c r="BO46" s="1201"/>
      <c r="BP46" s="1201"/>
      <c r="BQ46" s="1201"/>
      <c r="BR46" s="1201"/>
      <c r="BS46" s="1201"/>
      <c r="BT46" s="1201"/>
      <c r="BU46" s="1201"/>
      <c r="BV46" s="1201"/>
      <c r="BW46" s="1201"/>
      <c r="BX46" s="1201"/>
      <c r="BY46" s="1201"/>
      <c r="BZ46" s="1201"/>
      <c r="CA46" s="1201"/>
      <c r="CB46" s="1201"/>
      <c r="CC46" s="1201"/>
      <c r="CD46" s="1201"/>
      <c r="CE46" s="1201"/>
      <c r="CF46" s="1201"/>
      <c r="CG46" s="1201"/>
      <c r="CH46" s="1201"/>
      <c r="CI46" s="1201"/>
      <c r="CJ46" s="1201"/>
      <c r="CK46" s="1201"/>
      <c r="CL46" s="1201"/>
      <c r="CM46" s="1201"/>
      <c r="CN46" s="1201"/>
      <c r="CO46" s="1201"/>
      <c r="CP46" s="1201"/>
      <c r="CQ46" s="1201"/>
      <c r="CR46" s="1201"/>
      <c r="CS46" s="1201"/>
      <c r="CT46" s="1201"/>
      <c r="CU46" s="1201"/>
      <c r="CV46" s="1201"/>
      <c r="CW46" s="1201"/>
      <c r="CX46" s="1201"/>
      <c r="CY46" s="1201"/>
      <c r="CZ46" s="1201"/>
      <c r="DA46" s="1201"/>
      <c r="DB46" s="1201"/>
      <c r="DC46" s="1202"/>
    </row>
    <row r="47" spans="2:109" ht="13.2" x14ac:dyDescent="0.2">
      <c r="B47" s="10"/>
      <c r="AN47" s="1203"/>
      <c r="AO47" s="1204"/>
      <c r="AP47" s="1204"/>
      <c r="AQ47" s="1204"/>
      <c r="AR47" s="1204"/>
      <c r="AS47" s="1204"/>
      <c r="AT47" s="1204"/>
      <c r="AU47" s="1204"/>
      <c r="AV47" s="1204"/>
      <c r="AW47" s="1204"/>
      <c r="AX47" s="1204"/>
      <c r="AY47" s="1204"/>
      <c r="AZ47" s="1204"/>
      <c r="BA47" s="1204"/>
      <c r="BB47" s="1204"/>
      <c r="BC47" s="1204"/>
      <c r="BD47" s="1204"/>
      <c r="BE47" s="1204"/>
      <c r="BF47" s="1204"/>
      <c r="BG47" s="1204"/>
      <c r="BH47" s="1204"/>
      <c r="BI47" s="1204"/>
      <c r="BJ47" s="1204"/>
      <c r="BK47" s="1204"/>
      <c r="BL47" s="1204"/>
      <c r="BM47" s="1204"/>
      <c r="BN47" s="1204"/>
      <c r="BO47" s="1204"/>
      <c r="BP47" s="1204"/>
      <c r="BQ47" s="1204"/>
      <c r="BR47" s="1204"/>
      <c r="BS47" s="1204"/>
      <c r="BT47" s="1204"/>
      <c r="BU47" s="1204"/>
      <c r="BV47" s="1204"/>
      <c r="BW47" s="1204"/>
      <c r="BX47" s="1204"/>
      <c r="BY47" s="1204"/>
      <c r="BZ47" s="1204"/>
      <c r="CA47" s="1204"/>
      <c r="CB47" s="1204"/>
      <c r="CC47" s="1204"/>
      <c r="CD47" s="1204"/>
      <c r="CE47" s="1204"/>
      <c r="CF47" s="1204"/>
      <c r="CG47" s="1204"/>
      <c r="CH47" s="1204"/>
      <c r="CI47" s="1204"/>
      <c r="CJ47" s="1204"/>
      <c r="CK47" s="1204"/>
      <c r="CL47" s="1204"/>
      <c r="CM47" s="1204"/>
      <c r="CN47" s="1204"/>
      <c r="CO47" s="1204"/>
      <c r="CP47" s="1204"/>
      <c r="CQ47" s="1204"/>
      <c r="CR47" s="1204"/>
      <c r="CS47" s="1204"/>
      <c r="CT47" s="1204"/>
      <c r="CU47" s="1204"/>
      <c r="CV47" s="1204"/>
      <c r="CW47" s="1204"/>
      <c r="CX47" s="1204"/>
      <c r="CY47" s="1204"/>
      <c r="CZ47" s="1204"/>
      <c r="DA47" s="1204"/>
      <c r="DB47" s="1204"/>
      <c r="DC47" s="1205"/>
    </row>
    <row r="48" spans="2:109" ht="13.2"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2" x14ac:dyDescent="0.2">
      <c r="B49" s="10"/>
      <c r="AN49" s="3" t="s">
        <v>2</v>
      </c>
    </row>
    <row r="50" spans="1:109" ht="13.2" x14ac:dyDescent="0.2">
      <c r="B50" s="10"/>
      <c r="G50" s="1190"/>
      <c r="H50" s="1190"/>
      <c r="I50" s="1190"/>
      <c r="J50" s="1190"/>
      <c r="K50" s="20"/>
      <c r="L50" s="20"/>
      <c r="M50" s="21"/>
      <c r="N50" s="21"/>
      <c r="AN50" s="1191"/>
      <c r="AO50" s="1192"/>
      <c r="AP50" s="1192"/>
      <c r="AQ50" s="1192"/>
      <c r="AR50" s="1192"/>
      <c r="AS50" s="1192"/>
      <c r="AT50" s="1192"/>
      <c r="AU50" s="1192"/>
      <c r="AV50" s="1192"/>
      <c r="AW50" s="1192"/>
      <c r="AX50" s="1192"/>
      <c r="AY50" s="1192"/>
      <c r="AZ50" s="1192"/>
      <c r="BA50" s="1192"/>
      <c r="BB50" s="1192"/>
      <c r="BC50" s="1192"/>
      <c r="BD50" s="1192"/>
      <c r="BE50" s="1192"/>
      <c r="BF50" s="1192"/>
      <c r="BG50" s="1192"/>
      <c r="BH50" s="1192"/>
      <c r="BI50" s="1192"/>
      <c r="BJ50" s="1192"/>
      <c r="BK50" s="1192"/>
      <c r="BL50" s="1192"/>
      <c r="BM50" s="1192"/>
      <c r="BN50" s="1192"/>
      <c r="BO50" s="1193"/>
      <c r="BP50" s="1194" t="s">
        <v>3</v>
      </c>
      <c r="BQ50" s="1194"/>
      <c r="BR50" s="1194"/>
      <c r="BS50" s="1194"/>
      <c r="BT50" s="1194"/>
      <c r="BU50" s="1194"/>
      <c r="BV50" s="1194"/>
      <c r="BW50" s="1194"/>
      <c r="BX50" s="1194" t="s">
        <v>4</v>
      </c>
      <c r="BY50" s="1194"/>
      <c r="BZ50" s="1194"/>
      <c r="CA50" s="1194"/>
      <c r="CB50" s="1194"/>
      <c r="CC50" s="1194"/>
      <c r="CD50" s="1194"/>
      <c r="CE50" s="1194"/>
      <c r="CF50" s="1194" t="s">
        <v>5</v>
      </c>
      <c r="CG50" s="1194"/>
      <c r="CH50" s="1194"/>
      <c r="CI50" s="1194"/>
      <c r="CJ50" s="1194"/>
      <c r="CK50" s="1194"/>
      <c r="CL50" s="1194"/>
      <c r="CM50" s="1194"/>
      <c r="CN50" s="1194" t="s">
        <v>6</v>
      </c>
      <c r="CO50" s="1194"/>
      <c r="CP50" s="1194"/>
      <c r="CQ50" s="1194"/>
      <c r="CR50" s="1194"/>
      <c r="CS50" s="1194"/>
      <c r="CT50" s="1194"/>
      <c r="CU50" s="1194"/>
      <c r="CV50" s="1194" t="s">
        <v>7</v>
      </c>
      <c r="CW50" s="1194"/>
      <c r="CX50" s="1194"/>
      <c r="CY50" s="1194"/>
      <c r="CZ50" s="1194"/>
      <c r="DA50" s="1194"/>
      <c r="DB50" s="1194"/>
      <c r="DC50" s="1194"/>
    </row>
    <row r="51" spans="1:109" ht="13.5" customHeight="1" x14ac:dyDescent="0.2">
      <c r="B51" s="10"/>
      <c r="G51" s="1207"/>
      <c r="H51" s="1207"/>
      <c r="I51" s="1208"/>
      <c r="J51" s="1208"/>
      <c r="K51" s="1206"/>
      <c r="L51" s="1206"/>
      <c r="M51" s="1206"/>
      <c r="N51" s="1206"/>
      <c r="AM51" s="19"/>
      <c r="AN51" s="1196" t="s">
        <v>8</v>
      </c>
      <c r="AO51" s="1196"/>
      <c r="AP51" s="1196"/>
      <c r="AQ51" s="1196"/>
      <c r="AR51" s="1196"/>
      <c r="AS51" s="1196"/>
      <c r="AT51" s="1196"/>
      <c r="AU51" s="1196"/>
      <c r="AV51" s="1196"/>
      <c r="AW51" s="1196"/>
      <c r="AX51" s="1196"/>
      <c r="AY51" s="1196"/>
      <c r="AZ51" s="1196"/>
      <c r="BA51" s="1196"/>
      <c r="BB51" s="1196" t="s">
        <v>9</v>
      </c>
      <c r="BC51" s="1196"/>
      <c r="BD51" s="1196"/>
      <c r="BE51" s="1196"/>
      <c r="BF51" s="1196"/>
      <c r="BG51" s="1196"/>
      <c r="BH51" s="1196"/>
      <c r="BI51" s="1196"/>
      <c r="BJ51" s="1196"/>
      <c r="BK51" s="1196"/>
      <c r="BL51" s="1196"/>
      <c r="BM51" s="1196"/>
      <c r="BN51" s="1196"/>
      <c r="BO51" s="1196"/>
      <c r="BP51" s="1195">
        <v>92</v>
      </c>
      <c r="BQ51" s="1195"/>
      <c r="BR51" s="1195"/>
      <c r="BS51" s="1195"/>
      <c r="BT51" s="1195"/>
      <c r="BU51" s="1195"/>
      <c r="BV51" s="1195"/>
      <c r="BW51" s="1195"/>
      <c r="BX51" s="1195">
        <v>65.599999999999994</v>
      </c>
      <c r="BY51" s="1195"/>
      <c r="BZ51" s="1195"/>
      <c r="CA51" s="1195"/>
      <c r="CB51" s="1195"/>
      <c r="CC51" s="1195"/>
      <c r="CD51" s="1195"/>
      <c r="CE51" s="1195"/>
      <c r="CF51" s="1195">
        <v>66.7</v>
      </c>
      <c r="CG51" s="1195"/>
      <c r="CH51" s="1195"/>
      <c r="CI51" s="1195"/>
      <c r="CJ51" s="1195"/>
      <c r="CK51" s="1195"/>
      <c r="CL51" s="1195"/>
      <c r="CM51" s="1195"/>
      <c r="CN51" s="1195">
        <v>53.3</v>
      </c>
      <c r="CO51" s="1195"/>
      <c r="CP51" s="1195"/>
      <c r="CQ51" s="1195"/>
      <c r="CR51" s="1195"/>
      <c r="CS51" s="1195"/>
      <c r="CT51" s="1195"/>
      <c r="CU51" s="1195"/>
      <c r="CV51" s="1195">
        <v>35.5</v>
      </c>
      <c r="CW51" s="1195"/>
      <c r="CX51" s="1195"/>
      <c r="CY51" s="1195"/>
      <c r="CZ51" s="1195"/>
      <c r="DA51" s="1195"/>
      <c r="DB51" s="1195"/>
      <c r="DC51" s="1195"/>
    </row>
    <row r="52" spans="1:109" ht="13.2" x14ac:dyDescent="0.2">
      <c r="B52" s="10"/>
      <c r="G52" s="1207"/>
      <c r="H52" s="1207"/>
      <c r="I52" s="1208"/>
      <c r="J52" s="1208"/>
      <c r="K52" s="1206"/>
      <c r="L52" s="1206"/>
      <c r="M52" s="1206"/>
      <c r="N52" s="1206"/>
      <c r="AM52" s="19"/>
      <c r="AN52" s="1196"/>
      <c r="AO52" s="1196"/>
      <c r="AP52" s="1196"/>
      <c r="AQ52" s="1196"/>
      <c r="AR52" s="1196"/>
      <c r="AS52" s="1196"/>
      <c r="AT52" s="1196"/>
      <c r="AU52" s="1196"/>
      <c r="AV52" s="1196"/>
      <c r="AW52" s="1196"/>
      <c r="AX52" s="1196"/>
      <c r="AY52" s="1196"/>
      <c r="AZ52" s="1196"/>
      <c r="BA52" s="1196"/>
      <c r="BB52" s="1196"/>
      <c r="BC52" s="1196"/>
      <c r="BD52" s="1196"/>
      <c r="BE52" s="1196"/>
      <c r="BF52" s="1196"/>
      <c r="BG52" s="1196"/>
      <c r="BH52" s="1196"/>
      <c r="BI52" s="1196"/>
      <c r="BJ52" s="1196"/>
      <c r="BK52" s="1196"/>
      <c r="BL52" s="1196"/>
      <c r="BM52" s="1196"/>
      <c r="BN52" s="1196"/>
      <c r="BO52" s="1196"/>
      <c r="BP52" s="1195"/>
      <c r="BQ52" s="1195"/>
      <c r="BR52" s="1195"/>
      <c r="BS52" s="1195"/>
      <c r="BT52" s="1195"/>
      <c r="BU52" s="1195"/>
      <c r="BV52" s="1195"/>
      <c r="BW52" s="1195"/>
      <c r="BX52" s="1195"/>
      <c r="BY52" s="1195"/>
      <c r="BZ52" s="1195"/>
      <c r="CA52" s="1195"/>
      <c r="CB52" s="1195"/>
      <c r="CC52" s="1195"/>
      <c r="CD52" s="1195"/>
      <c r="CE52" s="1195"/>
      <c r="CF52" s="1195"/>
      <c r="CG52" s="1195"/>
      <c r="CH52" s="1195"/>
      <c r="CI52" s="1195"/>
      <c r="CJ52" s="1195"/>
      <c r="CK52" s="1195"/>
      <c r="CL52" s="1195"/>
      <c r="CM52" s="1195"/>
      <c r="CN52" s="1195"/>
      <c r="CO52" s="1195"/>
      <c r="CP52" s="1195"/>
      <c r="CQ52" s="1195"/>
      <c r="CR52" s="1195"/>
      <c r="CS52" s="1195"/>
      <c r="CT52" s="1195"/>
      <c r="CU52" s="1195"/>
      <c r="CV52" s="1195"/>
      <c r="CW52" s="1195"/>
      <c r="CX52" s="1195"/>
      <c r="CY52" s="1195"/>
      <c r="CZ52" s="1195"/>
      <c r="DA52" s="1195"/>
      <c r="DB52" s="1195"/>
      <c r="DC52" s="1195"/>
    </row>
    <row r="53" spans="1:109" ht="13.2" x14ac:dyDescent="0.2">
      <c r="A53" s="18"/>
      <c r="B53" s="10"/>
      <c r="G53" s="1207"/>
      <c r="H53" s="1207"/>
      <c r="I53" s="1190"/>
      <c r="J53" s="1190"/>
      <c r="K53" s="1206"/>
      <c r="L53" s="1206"/>
      <c r="M53" s="1206"/>
      <c r="N53" s="1206"/>
      <c r="AM53" s="19"/>
      <c r="AN53" s="1196"/>
      <c r="AO53" s="1196"/>
      <c r="AP53" s="1196"/>
      <c r="AQ53" s="1196"/>
      <c r="AR53" s="1196"/>
      <c r="AS53" s="1196"/>
      <c r="AT53" s="1196"/>
      <c r="AU53" s="1196"/>
      <c r="AV53" s="1196"/>
      <c r="AW53" s="1196"/>
      <c r="AX53" s="1196"/>
      <c r="AY53" s="1196"/>
      <c r="AZ53" s="1196"/>
      <c r="BA53" s="1196"/>
      <c r="BB53" s="1196" t="s">
        <v>10</v>
      </c>
      <c r="BC53" s="1196"/>
      <c r="BD53" s="1196"/>
      <c r="BE53" s="1196"/>
      <c r="BF53" s="1196"/>
      <c r="BG53" s="1196"/>
      <c r="BH53" s="1196"/>
      <c r="BI53" s="1196"/>
      <c r="BJ53" s="1196"/>
      <c r="BK53" s="1196"/>
      <c r="BL53" s="1196"/>
      <c r="BM53" s="1196"/>
      <c r="BN53" s="1196"/>
      <c r="BO53" s="1196"/>
      <c r="BP53" s="1195">
        <v>42.3</v>
      </c>
      <c r="BQ53" s="1195"/>
      <c r="BR53" s="1195"/>
      <c r="BS53" s="1195"/>
      <c r="BT53" s="1195"/>
      <c r="BU53" s="1195"/>
      <c r="BV53" s="1195"/>
      <c r="BW53" s="1195"/>
      <c r="BX53" s="1195">
        <v>42</v>
      </c>
      <c r="BY53" s="1195"/>
      <c r="BZ53" s="1195"/>
      <c r="CA53" s="1195"/>
      <c r="CB53" s="1195"/>
      <c r="CC53" s="1195"/>
      <c r="CD53" s="1195"/>
      <c r="CE53" s="1195"/>
      <c r="CF53" s="1195">
        <v>41.6</v>
      </c>
      <c r="CG53" s="1195"/>
      <c r="CH53" s="1195"/>
      <c r="CI53" s="1195"/>
      <c r="CJ53" s="1195"/>
      <c r="CK53" s="1195"/>
      <c r="CL53" s="1195"/>
      <c r="CM53" s="1195"/>
      <c r="CN53" s="1195">
        <v>43.4</v>
      </c>
      <c r="CO53" s="1195"/>
      <c r="CP53" s="1195"/>
      <c r="CQ53" s="1195"/>
      <c r="CR53" s="1195"/>
      <c r="CS53" s="1195"/>
      <c r="CT53" s="1195"/>
      <c r="CU53" s="1195"/>
      <c r="CV53" s="1195">
        <v>45.3</v>
      </c>
      <c r="CW53" s="1195"/>
      <c r="CX53" s="1195"/>
      <c r="CY53" s="1195"/>
      <c r="CZ53" s="1195"/>
      <c r="DA53" s="1195"/>
      <c r="DB53" s="1195"/>
      <c r="DC53" s="1195"/>
    </row>
    <row r="54" spans="1:109" ht="13.2" x14ac:dyDescent="0.2">
      <c r="A54" s="18"/>
      <c r="B54" s="10"/>
      <c r="G54" s="1207"/>
      <c r="H54" s="1207"/>
      <c r="I54" s="1190"/>
      <c r="J54" s="1190"/>
      <c r="K54" s="1206"/>
      <c r="L54" s="1206"/>
      <c r="M54" s="1206"/>
      <c r="N54" s="1206"/>
      <c r="AM54" s="19"/>
      <c r="AN54" s="1196"/>
      <c r="AO54" s="1196"/>
      <c r="AP54" s="1196"/>
      <c r="AQ54" s="1196"/>
      <c r="AR54" s="1196"/>
      <c r="AS54" s="1196"/>
      <c r="AT54" s="1196"/>
      <c r="AU54" s="1196"/>
      <c r="AV54" s="1196"/>
      <c r="AW54" s="1196"/>
      <c r="AX54" s="1196"/>
      <c r="AY54" s="1196"/>
      <c r="AZ54" s="1196"/>
      <c r="BA54" s="1196"/>
      <c r="BB54" s="1196"/>
      <c r="BC54" s="1196"/>
      <c r="BD54" s="1196"/>
      <c r="BE54" s="1196"/>
      <c r="BF54" s="1196"/>
      <c r="BG54" s="1196"/>
      <c r="BH54" s="1196"/>
      <c r="BI54" s="1196"/>
      <c r="BJ54" s="1196"/>
      <c r="BK54" s="1196"/>
      <c r="BL54" s="1196"/>
      <c r="BM54" s="1196"/>
      <c r="BN54" s="1196"/>
      <c r="BO54" s="1196"/>
      <c r="BP54" s="1195"/>
      <c r="BQ54" s="1195"/>
      <c r="BR54" s="1195"/>
      <c r="BS54" s="1195"/>
      <c r="BT54" s="1195"/>
      <c r="BU54" s="1195"/>
      <c r="BV54" s="1195"/>
      <c r="BW54" s="1195"/>
      <c r="BX54" s="1195"/>
      <c r="BY54" s="1195"/>
      <c r="BZ54" s="1195"/>
      <c r="CA54" s="1195"/>
      <c r="CB54" s="1195"/>
      <c r="CC54" s="1195"/>
      <c r="CD54" s="1195"/>
      <c r="CE54" s="1195"/>
      <c r="CF54" s="1195"/>
      <c r="CG54" s="1195"/>
      <c r="CH54" s="1195"/>
      <c r="CI54" s="1195"/>
      <c r="CJ54" s="1195"/>
      <c r="CK54" s="1195"/>
      <c r="CL54" s="1195"/>
      <c r="CM54" s="1195"/>
      <c r="CN54" s="1195"/>
      <c r="CO54" s="1195"/>
      <c r="CP54" s="1195"/>
      <c r="CQ54" s="1195"/>
      <c r="CR54" s="1195"/>
      <c r="CS54" s="1195"/>
      <c r="CT54" s="1195"/>
      <c r="CU54" s="1195"/>
      <c r="CV54" s="1195"/>
      <c r="CW54" s="1195"/>
      <c r="CX54" s="1195"/>
      <c r="CY54" s="1195"/>
      <c r="CZ54" s="1195"/>
      <c r="DA54" s="1195"/>
      <c r="DB54" s="1195"/>
      <c r="DC54" s="1195"/>
    </row>
    <row r="55" spans="1:109" ht="13.2" x14ac:dyDescent="0.2">
      <c r="A55" s="18"/>
      <c r="B55" s="10"/>
      <c r="G55" s="1190"/>
      <c r="H55" s="1190"/>
      <c r="I55" s="1190"/>
      <c r="J55" s="1190"/>
      <c r="K55" s="1206"/>
      <c r="L55" s="1206"/>
      <c r="M55" s="1206"/>
      <c r="N55" s="1206"/>
      <c r="AN55" s="1194" t="s">
        <v>11</v>
      </c>
      <c r="AO55" s="1194"/>
      <c r="AP55" s="1194"/>
      <c r="AQ55" s="1194"/>
      <c r="AR55" s="1194"/>
      <c r="AS55" s="1194"/>
      <c r="AT55" s="1194"/>
      <c r="AU55" s="1194"/>
      <c r="AV55" s="1194"/>
      <c r="AW55" s="1194"/>
      <c r="AX55" s="1194"/>
      <c r="AY55" s="1194"/>
      <c r="AZ55" s="1194"/>
      <c r="BA55" s="1194"/>
      <c r="BB55" s="1196" t="s">
        <v>9</v>
      </c>
      <c r="BC55" s="1196"/>
      <c r="BD55" s="1196"/>
      <c r="BE55" s="1196"/>
      <c r="BF55" s="1196"/>
      <c r="BG55" s="1196"/>
      <c r="BH55" s="1196"/>
      <c r="BI55" s="1196"/>
      <c r="BJ55" s="1196"/>
      <c r="BK55" s="1196"/>
      <c r="BL55" s="1196"/>
      <c r="BM55" s="1196"/>
      <c r="BN55" s="1196"/>
      <c r="BO55" s="1196"/>
      <c r="BP55" s="1195">
        <v>3.4</v>
      </c>
      <c r="BQ55" s="1195"/>
      <c r="BR55" s="1195"/>
      <c r="BS55" s="1195"/>
      <c r="BT55" s="1195"/>
      <c r="BU55" s="1195"/>
      <c r="BV55" s="1195"/>
      <c r="BW55" s="1195"/>
      <c r="BX55" s="1195">
        <v>0</v>
      </c>
      <c r="BY55" s="1195"/>
      <c r="BZ55" s="1195"/>
      <c r="CA55" s="1195"/>
      <c r="CB55" s="1195"/>
      <c r="CC55" s="1195"/>
      <c r="CD55" s="1195"/>
      <c r="CE55" s="1195"/>
      <c r="CF55" s="1195">
        <v>0</v>
      </c>
      <c r="CG55" s="1195"/>
      <c r="CH55" s="1195"/>
      <c r="CI55" s="1195"/>
      <c r="CJ55" s="1195"/>
      <c r="CK55" s="1195"/>
      <c r="CL55" s="1195"/>
      <c r="CM55" s="1195"/>
      <c r="CN55" s="1195">
        <v>0</v>
      </c>
      <c r="CO55" s="1195"/>
      <c r="CP55" s="1195"/>
      <c r="CQ55" s="1195"/>
      <c r="CR55" s="1195"/>
      <c r="CS55" s="1195"/>
      <c r="CT55" s="1195"/>
      <c r="CU55" s="1195"/>
      <c r="CV55" s="1195">
        <v>0</v>
      </c>
      <c r="CW55" s="1195"/>
      <c r="CX55" s="1195"/>
      <c r="CY55" s="1195"/>
      <c r="CZ55" s="1195"/>
      <c r="DA55" s="1195"/>
      <c r="DB55" s="1195"/>
      <c r="DC55" s="1195"/>
    </row>
    <row r="56" spans="1:109" ht="13.2" x14ac:dyDescent="0.2">
      <c r="A56" s="18"/>
      <c r="B56" s="10"/>
      <c r="G56" s="1190"/>
      <c r="H56" s="1190"/>
      <c r="I56" s="1190"/>
      <c r="J56" s="1190"/>
      <c r="K56" s="1206"/>
      <c r="L56" s="1206"/>
      <c r="M56" s="1206"/>
      <c r="N56" s="1206"/>
      <c r="AN56" s="1194"/>
      <c r="AO56" s="1194"/>
      <c r="AP56" s="1194"/>
      <c r="AQ56" s="1194"/>
      <c r="AR56" s="1194"/>
      <c r="AS56" s="1194"/>
      <c r="AT56" s="1194"/>
      <c r="AU56" s="1194"/>
      <c r="AV56" s="1194"/>
      <c r="AW56" s="1194"/>
      <c r="AX56" s="1194"/>
      <c r="AY56" s="1194"/>
      <c r="AZ56" s="1194"/>
      <c r="BA56" s="1194"/>
      <c r="BB56" s="1196"/>
      <c r="BC56" s="1196"/>
      <c r="BD56" s="1196"/>
      <c r="BE56" s="1196"/>
      <c r="BF56" s="1196"/>
      <c r="BG56" s="1196"/>
      <c r="BH56" s="1196"/>
      <c r="BI56" s="1196"/>
      <c r="BJ56" s="1196"/>
      <c r="BK56" s="1196"/>
      <c r="BL56" s="1196"/>
      <c r="BM56" s="1196"/>
      <c r="BN56" s="1196"/>
      <c r="BO56" s="1196"/>
      <c r="BP56" s="1195"/>
      <c r="BQ56" s="1195"/>
      <c r="BR56" s="1195"/>
      <c r="BS56" s="1195"/>
      <c r="BT56" s="1195"/>
      <c r="BU56" s="1195"/>
      <c r="BV56" s="1195"/>
      <c r="BW56" s="1195"/>
      <c r="BX56" s="1195"/>
      <c r="BY56" s="1195"/>
      <c r="BZ56" s="1195"/>
      <c r="CA56" s="1195"/>
      <c r="CB56" s="1195"/>
      <c r="CC56" s="1195"/>
      <c r="CD56" s="1195"/>
      <c r="CE56" s="1195"/>
      <c r="CF56" s="1195"/>
      <c r="CG56" s="1195"/>
      <c r="CH56" s="1195"/>
      <c r="CI56" s="1195"/>
      <c r="CJ56" s="1195"/>
      <c r="CK56" s="1195"/>
      <c r="CL56" s="1195"/>
      <c r="CM56" s="1195"/>
      <c r="CN56" s="1195"/>
      <c r="CO56" s="1195"/>
      <c r="CP56" s="1195"/>
      <c r="CQ56" s="1195"/>
      <c r="CR56" s="1195"/>
      <c r="CS56" s="1195"/>
      <c r="CT56" s="1195"/>
      <c r="CU56" s="1195"/>
      <c r="CV56" s="1195"/>
      <c r="CW56" s="1195"/>
      <c r="CX56" s="1195"/>
      <c r="CY56" s="1195"/>
      <c r="CZ56" s="1195"/>
      <c r="DA56" s="1195"/>
      <c r="DB56" s="1195"/>
      <c r="DC56" s="1195"/>
    </row>
    <row r="57" spans="1:109" s="18" customFormat="1" ht="13.2" x14ac:dyDescent="0.2">
      <c r="B57" s="22"/>
      <c r="G57" s="1190"/>
      <c r="H57" s="1190"/>
      <c r="I57" s="1209"/>
      <c r="J57" s="1209"/>
      <c r="K57" s="1206"/>
      <c r="L57" s="1206"/>
      <c r="M57" s="1206"/>
      <c r="N57" s="1206"/>
      <c r="AM57" s="3"/>
      <c r="AN57" s="1194"/>
      <c r="AO57" s="1194"/>
      <c r="AP57" s="1194"/>
      <c r="AQ57" s="1194"/>
      <c r="AR57" s="1194"/>
      <c r="AS57" s="1194"/>
      <c r="AT57" s="1194"/>
      <c r="AU57" s="1194"/>
      <c r="AV57" s="1194"/>
      <c r="AW57" s="1194"/>
      <c r="AX57" s="1194"/>
      <c r="AY57" s="1194"/>
      <c r="AZ57" s="1194"/>
      <c r="BA57" s="1194"/>
      <c r="BB57" s="1196" t="s">
        <v>10</v>
      </c>
      <c r="BC57" s="1196"/>
      <c r="BD57" s="1196"/>
      <c r="BE57" s="1196"/>
      <c r="BF57" s="1196"/>
      <c r="BG57" s="1196"/>
      <c r="BH57" s="1196"/>
      <c r="BI57" s="1196"/>
      <c r="BJ57" s="1196"/>
      <c r="BK57" s="1196"/>
      <c r="BL57" s="1196"/>
      <c r="BM57" s="1196"/>
      <c r="BN57" s="1196"/>
      <c r="BO57" s="1196"/>
      <c r="BP57" s="1195">
        <v>62.8</v>
      </c>
      <c r="BQ57" s="1195"/>
      <c r="BR57" s="1195"/>
      <c r="BS57" s="1195"/>
      <c r="BT57" s="1195"/>
      <c r="BU57" s="1195"/>
      <c r="BV57" s="1195"/>
      <c r="BW57" s="1195"/>
      <c r="BX57" s="1195">
        <v>62.7</v>
      </c>
      <c r="BY57" s="1195"/>
      <c r="BZ57" s="1195"/>
      <c r="CA57" s="1195"/>
      <c r="CB57" s="1195"/>
      <c r="CC57" s="1195"/>
      <c r="CD57" s="1195"/>
      <c r="CE57" s="1195"/>
      <c r="CF57" s="1195">
        <v>63.1</v>
      </c>
      <c r="CG57" s="1195"/>
      <c r="CH57" s="1195"/>
      <c r="CI57" s="1195"/>
      <c r="CJ57" s="1195"/>
      <c r="CK57" s="1195"/>
      <c r="CL57" s="1195"/>
      <c r="CM57" s="1195"/>
      <c r="CN57" s="1195">
        <v>64</v>
      </c>
      <c r="CO57" s="1195"/>
      <c r="CP57" s="1195"/>
      <c r="CQ57" s="1195"/>
      <c r="CR57" s="1195"/>
      <c r="CS57" s="1195"/>
      <c r="CT57" s="1195"/>
      <c r="CU57" s="1195"/>
      <c r="CV57" s="1195">
        <v>64</v>
      </c>
      <c r="CW57" s="1195"/>
      <c r="CX57" s="1195"/>
      <c r="CY57" s="1195"/>
      <c r="CZ57" s="1195"/>
      <c r="DA57" s="1195"/>
      <c r="DB57" s="1195"/>
      <c r="DC57" s="1195"/>
      <c r="DD57" s="23"/>
      <c r="DE57" s="22"/>
    </row>
    <row r="58" spans="1:109" s="18" customFormat="1" ht="13.2" x14ac:dyDescent="0.2">
      <c r="A58" s="3"/>
      <c r="B58" s="22"/>
      <c r="G58" s="1190"/>
      <c r="H58" s="1190"/>
      <c r="I58" s="1209"/>
      <c r="J58" s="1209"/>
      <c r="K58" s="1206"/>
      <c r="L58" s="1206"/>
      <c r="M58" s="1206"/>
      <c r="N58" s="1206"/>
      <c r="AM58" s="3"/>
      <c r="AN58" s="1194"/>
      <c r="AO58" s="1194"/>
      <c r="AP58" s="1194"/>
      <c r="AQ58" s="1194"/>
      <c r="AR58" s="1194"/>
      <c r="AS58" s="1194"/>
      <c r="AT58" s="1194"/>
      <c r="AU58" s="1194"/>
      <c r="AV58" s="1194"/>
      <c r="AW58" s="1194"/>
      <c r="AX58" s="1194"/>
      <c r="AY58" s="1194"/>
      <c r="AZ58" s="1194"/>
      <c r="BA58" s="1194"/>
      <c r="BB58" s="1196"/>
      <c r="BC58" s="1196"/>
      <c r="BD58" s="1196"/>
      <c r="BE58" s="1196"/>
      <c r="BF58" s="1196"/>
      <c r="BG58" s="1196"/>
      <c r="BH58" s="1196"/>
      <c r="BI58" s="1196"/>
      <c r="BJ58" s="1196"/>
      <c r="BK58" s="1196"/>
      <c r="BL58" s="1196"/>
      <c r="BM58" s="1196"/>
      <c r="BN58" s="1196"/>
      <c r="BO58" s="1196"/>
      <c r="BP58" s="1195"/>
      <c r="BQ58" s="1195"/>
      <c r="BR58" s="1195"/>
      <c r="BS58" s="1195"/>
      <c r="BT58" s="1195"/>
      <c r="BU58" s="1195"/>
      <c r="BV58" s="1195"/>
      <c r="BW58" s="1195"/>
      <c r="BX58" s="1195"/>
      <c r="BY58" s="1195"/>
      <c r="BZ58" s="1195"/>
      <c r="CA58" s="1195"/>
      <c r="CB58" s="1195"/>
      <c r="CC58" s="1195"/>
      <c r="CD58" s="1195"/>
      <c r="CE58" s="1195"/>
      <c r="CF58" s="1195"/>
      <c r="CG58" s="1195"/>
      <c r="CH58" s="1195"/>
      <c r="CI58" s="1195"/>
      <c r="CJ58" s="1195"/>
      <c r="CK58" s="1195"/>
      <c r="CL58" s="1195"/>
      <c r="CM58" s="1195"/>
      <c r="CN58" s="1195"/>
      <c r="CO58" s="1195"/>
      <c r="CP58" s="1195"/>
      <c r="CQ58" s="1195"/>
      <c r="CR58" s="1195"/>
      <c r="CS58" s="1195"/>
      <c r="CT58" s="1195"/>
      <c r="CU58" s="1195"/>
      <c r="CV58" s="1195"/>
      <c r="CW58" s="1195"/>
      <c r="CX58" s="1195"/>
      <c r="CY58" s="1195"/>
      <c r="CZ58" s="1195"/>
      <c r="DA58" s="1195"/>
      <c r="DB58" s="1195"/>
      <c r="DC58" s="1195"/>
      <c r="DD58" s="23"/>
      <c r="DE58" s="22"/>
    </row>
    <row r="59" spans="1:109" s="18" customFormat="1" ht="13.2"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2"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2"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2"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2" x14ac:dyDescent="0.2">
      <c r="B63" s="29" t="s">
        <v>12</v>
      </c>
    </row>
    <row r="64" spans="1:109" ht="13.2"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2" x14ac:dyDescent="0.2">
      <c r="B65" s="10"/>
      <c r="AN65" s="1197" t="s">
        <v>16</v>
      </c>
      <c r="AO65" s="1198"/>
      <c r="AP65" s="1198"/>
      <c r="AQ65" s="1198"/>
      <c r="AR65" s="1198"/>
      <c r="AS65" s="1198"/>
      <c r="AT65" s="1198"/>
      <c r="AU65" s="1198"/>
      <c r="AV65" s="1198"/>
      <c r="AW65" s="1198"/>
      <c r="AX65" s="1198"/>
      <c r="AY65" s="1198"/>
      <c r="AZ65" s="1198"/>
      <c r="BA65" s="1198"/>
      <c r="BB65" s="1198"/>
      <c r="BC65" s="1198"/>
      <c r="BD65" s="1198"/>
      <c r="BE65" s="1198"/>
      <c r="BF65" s="1198"/>
      <c r="BG65" s="1198"/>
      <c r="BH65" s="1198"/>
      <c r="BI65" s="1198"/>
      <c r="BJ65" s="1198"/>
      <c r="BK65" s="1198"/>
      <c r="BL65" s="1198"/>
      <c r="BM65" s="1198"/>
      <c r="BN65" s="1198"/>
      <c r="BO65" s="1198"/>
      <c r="BP65" s="1198"/>
      <c r="BQ65" s="1198"/>
      <c r="BR65" s="1198"/>
      <c r="BS65" s="1198"/>
      <c r="BT65" s="1198"/>
      <c r="BU65" s="1198"/>
      <c r="BV65" s="1198"/>
      <c r="BW65" s="1198"/>
      <c r="BX65" s="1198"/>
      <c r="BY65" s="1198"/>
      <c r="BZ65" s="1198"/>
      <c r="CA65" s="1198"/>
      <c r="CB65" s="1198"/>
      <c r="CC65" s="1198"/>
      <c r="CD65" s="1198"/>
      <c r="CE65" s="1198"/>
      <c r="CF65" s="1198"/>
      <c r="CG65" s="1198"/>
      <c r="CH65" s="1198"/>
      <c r="CI65" s="1198"/>
      <c r="CJ65" s="1198"/>
      <c r="CK65" s="1198"/>
      <c r="CL65" s="1198"/>
      <c r="CM65" s="1198"/>
      <c r="CN65" s="1198"/>
      <c r="CO65" s="1198"/>
      <c r="CP65" s="1198"/>
      <c r="CQ65" s="1198"/>
      <c r="CR65" s="1198"/>
      <c r="CS65" s="1198"/>
      <c r="CT65" s="1198"/>
      <c r="CU65" s="1198"/>
      <c r="CV65" s="1198"/>
      <c r="CW65" s="1198"/>
      <c r="CX65" s="1198"/>
      <c r="CY65" s="1198"/>
      <c r="CZ65" s="1198"/>
      <c r="DA65" s="1198"/>
      <c r="DB65" s="1198"/>
      <c r="DC65" s="1199"/>
    </row>
    <row r="66" spans="2:107" ht="13.2" x14ac:dyDescent="0.2">
      <c r="B66" s="10"/>
      <c r="AN66" s="1200"/>
      <c r="AO66" s="1201"/>
      <c r="AP66" s="1201"/>
      <c r="AQ66" s="1201"/>
      <c r="AR66" s="1201"/>
      <c r="AS66" s="1201"/>
      <c r="AT66" s="1201"/>
      <c r="AU66" s="1201"/>
      <c r="AV66" s="1201"/>
      <c r="AW66" s="1201"/>
      <c r="AX66" s="1201"/>
      <c r="AY66" s="1201"/>
      <c r="AZ66" s="1201"/>
      <c r="BA66" s="1201"/>
      <c r="BB66" s="1201"/>
      <c r="BC66" s="1201"/>
      <c r="BD66" s="1201"/>
      <c r="BE66" s="1201"/>
      <c r="BF66" s="1201"/>
      <c r="BG66" s="1201"/>
      <c r="BH66" s="1201"/>
      <c r="BI66" s="1201"/>
      <c r="BJ66" s="1201"/>
      <c r="BK66" s="1201"/>
      <c r="BL66" s="1201"/>
      <c r="BM66" s="1201"/>
      <c r="BN66" s="1201"/>
      <c r="BO66" s="1201"/>
      <c r="BP66" s="1201"/>
      <c r="BQ66" s="1201"/>
      <c r="BR66" s="1201"/>
      <c r="BS66" s="1201"/>
      <c r="BT66" s="1201"/>
      <c r="BU66" s="1201"/>
      <c r="BV66" s="1201"/>
      <c r="BW66" s="1201"/>
      <c r="BX66" s="1201"/>
      <c r="BY66" s="1201"/>
      <c r="BZ66" s="1201"/>
      <c r="CA66" s="1201"/>
      <c r="CB66" s="1201"/>
      <c r="CC66" s="1201"/>
      <c r="CD66" s="1201"/>
      <c r="CE66" s="1201"/>
      <c r="CF66" s="1201"/>
      <c r="CG66" s="1201"/>
      <c r="CH66" s="1201"/>
      <c r="CI66" s="1201"/>
      <c r="CJ66" s="1201"/>
      <c r="CK66" s="1201"/>
      <c r="CL66" s="1201"/>
      <c r="CM66" s="1201"/>
      <c r="CN66" s="1201"/>
      <c r="CO66" s="1201"/>
      <c r="CP66" s="1201"/>
      <c r="CQ66" s="1201"/>
      <c r="CR66" s="1201"/>
      <c r="CS66" s="1201"/>
      <c r="CT66" s="1201"/>
      <c r="CU66" s="1201"/>
      <c r="CV66" s="1201"/>
      <c r="CW66" s="1201"/>
      <c r="CX66" s="1201"/>
      <c r="CY66" s="1201"/>
      <c r="CZ66" s="1201"/>
      <c r="DA66" s="1201"/>
      <c r="DB66" s="1201"/>
      <c r="DC66" s="1202"/>
    </row>
    <row r="67" spans="2:107" ht="13.2" x14ac:dyDescent="0.2">
      <c r="B67" s="10"/>
      <c r="AN67" s="1200"/>
      <c r="AO67" s="1201"/>
      <c r="AP67" s="1201"/>
      <c r="AQ67" s="1201"/>
      <c r="AR67" s="1201"/>
      <c r="AS67" s="1201"/>
      <c r="AT67" s="1201"/>
      <c r="AU67" s="1201"/>
      <c r="AV67" s="1201"/>
      <c r="AW67" s="1201"/>
      <c r="AX67" s="1201"/>
      <c r="AY67" s="1201"/>
      <c r="AZ67" s="1201"/>
      <c r="BA67" s="1201"/>
      <c r="BB67" s="1201"/>
      <c r="BC67" s="1201"/>
      <c r="BD67" s="1201"/>
      <c r="BE67" s="1201"/>
      <c r="BF67" s="1201"/>
      <c r="BG67" s="1201"/>
      <c r="BH67" s="1201"/>
      <c r="BI67" s="1201"/>
      <c r="BJ67" s="1201"/>
      <c r="BK67" s="1201"/>
      <c r="BL67" s="1201"/>
      <c r="BM67" s="1201"/>
      <c r="BN67" s="1201"/>
      <c r="BO67" s="1201"/>
      <c r="BP67" s="1201"/>
      <c r="BQ67" s="1201"/>
      <c r="BR67" s="1201"/>
      <c r="BS67" s="1201"/>
      <c r="BT67" s="1201"/>
      <c r="BU67" s="1201"/>
      <c r="BV67" s="1201"/>
      <c r="BW67" s="1201"/>
      <c r="BX67" s="1201"/>
      <c r="BY67" s="1201"/>
      <c r="BZ67" s="1201"/>
      <c r="CA67" s="1201"/>
      <c r="CB67" s="1201"/>
      <c r="CC67" s="1201"/>
      <c r="CD67" s="1201"/>
      <c r="CE67" s="1201"/>
      <c r="CF67" s="1201"/>
      <c r="CG67" s="1201"/>
      <c r="CH67" s="1201"/>
      <c r="CI67" s="1201"/>
      <c r="CJ67" s="1201"/>
      <c r="CK67" s="1201"/>
      <c r="CL67" s="1201"/>
      <c r="CM67" s="1201"/>
      <c r="CN67" s="1201"/>
      <c r="CO67" s="1201"/>
      <c r="CP67" s="1201"/>
      <c r="CQ67" s="1201"/>
      <c r="CR67" s="1201"/>
      <c r="CS67" s="1201"/>
      <c r="CT67" s="1201"/>
      <c r="CU67" s="1201"/>
      <c r="CV67" s="1201"/>
      <c r="CW67" s="1201"/>
      <c r="CX67" s="1201"/>
      <c r="CY67" s="1201"/>
      <c r="CZ67" s="1201"/>
      <c r="DA67" s="1201"/>
      <c r="DB67" s="1201"/>
      <c r="DC67" s="1202"/>
    </row>
    <row r="68" spans="2:107" ht="13.2" x14ac:dyDescent="0.2">
      <c r="B68" s="10"/>
      <c r="AN68" s="1200"/>
      <c r="AO68" s="1201"/>
      <c r="AP68" s="1201"/>
      <c r="AQ68" s="1201"/>
      <c r="AR68" s="1201"/>
      <c r="AS68" s="1201"/>
      <c r="AT68" s="1201"/>
      <c r="AU68" s="1201"/>
      <c r="AV68" s="1201"/>
      <c r="AW68" s="1201"/>
      <c r="AX68" s="1201"/>
      <c r="AY68" s="1201"/>
      <c r="AZ68" s="1201"/>
      <c r="BA68" s="1201"/>
      <c r="BB68" s="1201"/>
      <c r="BC68" s="1201"/>
      <c r="BD68" s="1201"/>
      <c r="BE68" s="1201"/>
      <c r="BF68" s="1201"/>
      <c r="BG68" s="1201"/>
      <c r="BH68" s="1201"/>
      <c r="BI68" s="1201"/>
      <c r="BJ68" s="1201"/>
      <c r="BK68" s="1201"/>
      <c r="BL68" s="1201"/>
      <c r="BM68" s="1201"/>
      <c r="BN68" s="1201"/>
      <c r="BO68" s="1201"/>
      <c r="BP68" s="1201"/>
      <c r="BQ68" s="1201"/>
      <c r="BR68" s="1201"/>
      <c r="BS68" s="1201"/>
      <c r="BT68" s="1201"/>
      <c r="BU68" s="1201"/>
      <c r="BV68" s="1201"/>
      <c r="BW68" s="1201"/>
      <c r="BX68" s="1201"/>
      <c r="BY68" s="1201"/>
      <c r="BZ68" s="1201"/>
      <c r="CA68" s="1201"/>
      <c r="CB68" s="1201"/>
      <c r="CC68" s="1201"/>
      <c r="CD68" s="1201"/>
      <c r="CE68" s="1201"/>
      <c r="CF68" s="1201"/>
      <c r="CG68" s="1201"/>
      <c r="CH68" s="1201"/>
      <c r="CI68" s="1201"/>
      <c r="CJ68" s="1201"/>
      <c r="CK68" s="1201"/>
      <c r="CL68" s="1201"/>
      <c r="CM68" s="1201"/>
      <c r="CN68" s="1201"/>
      <c r="CO68" s="1201"/>
      <c r="CP68" s="1201"/>
      <c r="CQ68" s="1201"/>
      <c r="CR68" s="1201"/>
      <c r="CS68" s="1201"/>
      <c r="CT68" s="1201"/>
      <c r="CU68" s="1201"/>
      <c r="CV68" s="1201"/>
      <c r="CW68" s="1201"/>
      <c r="CX68" s="1201"/>
      <c r="CY68" s="1201"/>
      <c r="CZ68" s="1201"/>
      <c r="DA68" s="1201"/>
      <c r="DB68" s="1201"/>
      <c r="DC68" s="1202"/>
    </row>
    <row r="69" spans="2:107" ht="13.2" x14ac:dyDescent="0.2">
      <c r="B69" s="10"/>
      <c r="AN69" s="1203"/>
      <c r="AO69" s="1204"/>
      <c r="AP69" s="1204"/>
      <c r="AQ69" s="1204"/>
      <c r="AR69" s="1204"/>
      <c r="AS69" s="1204"/>
      <c r="AT69" s="1204"/>
      <c r="AU69" s="1204"/>
      <c r="AV69" s="1204"/>
      <c r="AW69" s="1204"/>
      <c r="AX69" s="1204"/>
      <c r="AY69" s="1204"/>
      <c r="AZ69" s="1204"/>
      <c r="BA69" s="1204"/>
      <c r="BB69" s="1204"/>
      <c r="BC69" s="1204"/>
      <c r="BD69" s="1204"/>
      <c r="BE69" s="1204"/>
      <c r="BF69" s="1204"/>
      <c r="BG69" s="1204"/>
      <c r="BH69" s="1204"/>
      <c r="BI69" s="1204"/>
      <c r="BJ69" s="1204"/>
      <c r="BK69" s="1204"/>
      <c r="BL69" s="1204"/>
      <c r="BM69" s="1204"/>
      <c r="BN69" s="1204"/>
      <c r="BO69" s="1204"/>
      <c r="BP69" s="1204"/>
      <c r="BQ69" s="1204"/>
      <c r="BR69" s="1204"/>
      <c r="BS69" s="1204"/>
      <c r="BT69" s="1204"/>
      <c r="BU69" s="1204"/>
      <c r="BV69" s="1204"/>
      <c r="BW69" s="1204"/>
      <c r="BX69" s="1204"/>
      <c r="BY69" s="1204"/>
      <c r="BZ69" s="1204"/>
      <c r="CA69" s="1204"/>
      <c r="CB69" s="1204"/>
      <c r="CC69" s="1204"/>
      <c r="CD69" s="1204"/>
      <c r="CE69" s="1204"/>
      <c r="CF69" s="1204"/>
      <c r="CG69" s="1204"/>
      <c r="CH69" s="1204"/>
      <c r="CI69" s="1204"/>
      <c r="CJ69" s="1204"/>
      <c r="CK69" s="1204"/>
      <c r="CL69" s="1204"/>
      <c r="CM69" s="1204"/>
      <c r="CN69" s="1204"/>
      <c r="CO69" s="1204"/>
      <c r="CP69" s="1204"/>
      <c r="CQ69" s="1204"/>
      <c r="CR69" s="1204"/>
      <c r="CS69" s="1204"/>
      <c r="CT69" s="1204"/>
      <c r="CU69" s="1204"/>
      <c r="CV69" s="1204"/>
      <c r="CW69" s="1204"/>
      <c r="CX69" s="1204"/>
      <c r="CY69" s="1204"/>
      <c r="CZ69" s="1204"/>
      <c r="DA69" s="1204"/>
      <c r="DB69" s="1204"/>
      <c r="DC69" s="1205"/>
    </row>
    <row r="70" spans="2:107" ht="13.2"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2" x14ac:dyDescent="0.2">
      <c r="B71" s="10"/>
      <c r="G71" s="35"/>
      <c r="I71" s="36"/>
      <c r="J71" s="33"/>
      <c r="K71" s="33"/>
      <c r="L71" s="34"/>
      <c r="M71" s="33"/>
      <c r="N71" s="34"/>
      <c r="AM71" s="35"/>
      <c r="AN71" s="3" t="s">
        <v>2</v>
      </c>
    </row>
    <row r="72" spans="2:107" ht="13.2" x14ac:dyDescent="0.2">
      <c r="B72" s="10"/>
      <c r="G72" s="1190"/>
      <c r="H72" s="1190"/>
      <c r="I72" s="1190"/>
      <c r="J72" s="1190"/>
      <c r="K72" s="20"/>
      <c r="L72" s="20"/>
      <c r="M72" s="21"/>
      <c r="N72" s="21"/>
      <c r="AN72" s="1191"/>
      <c r="AO72" s="1192"/>
      <c r="AP72" s="1192"/>
      <c r="AQ72" s="1192"/>
      <c r="AR72" s="1192"/>
      <c r="AS72" s="1192"/>
      <c r="AT72" s="1192"/>
      <c r="AU72" s="1192"/>
      <c r="AV72" s="1192"/>
      <c r="AW72" s="1192"/>
      <c r="AX72" s="1192"/>
      <c r="AY72" s="1192"/>
      <c r="AZ72" s="1192"/>
      <c r="BA72" s="1192"/>
      <c r="BB72" s="1192"/>
      <c r="BC72" s="1192"/>
      <c r="BD72" s="1192"/>
      <c r="BE72" s="1192"/>
      <c r="BF72" s="1192"/>
      <c r="BG72" s="1192"/>
      <c r="BH72" s="1192"/>
      <c r="BI72" s="1192"/>
      <c r="BJ72" s="1192"/>
      <c r="BK72" s="1192"/>
      <c r="BL72" s="1192"/>
      <c r="BM72" s="1192"/>
      <c r="BN72" s="1192"/>
      <c r="BO72" s="1193"/>
      <c r="BP72" s="1194" t="s">
        <v>3</v>
      </c>
      <c r="BQ72" s="1194"/>
      <c r="BR72" s="1194"/>
      <c r="BS72" s="1194"/>
      <c r="BT72" s="1194"/>
      <c r="BU72" s="1194"/>
      <c r="BV72" s="1194"/>
      <c r="BW72" s="1194"/>
      <c r="BX72" s="1194" t="s">
        <v>4</v>
      </c>
      <c r="BY72" s="1194"/>
      <c r="BZ72" s="1194"/>
      <c r="CA72" s="1194"/>
      <c r="CB72" s="1194"/>
      <c r="CC72" s="1194"/>
      <c r="CD72" s="1194"/>
      <c r="CE72" s="1194"/>
      <c r="CF72" s="1194" t="s">
        <v>5</v>
      </c>
      <c r="CG72" s="1194"/>
      <c r="CH72" s="1194"/>
      <c r="CI72" s="1194"/>
      <c r="CJ72" s="1194"/>
      <c r="CK72" s="1194"/>
      <c r="CL72" s="1194"/>
      <c r="CM72" s="1194"/>
      <c r="CN72" s="1194" t="s">
        <v>6</v>
      </c>
      <c r="CO72" s="1194"/>
      <c r="CP72" s="1194"/>
      <c r="CQ72" s="1194"/>
      <c r="CR72" s="1194"/>
      <c r="CS72" s="1194"/>
      <c r="CT72" s="1194"/>
      <c r="CU72" s="1194"/>
      <c r="CV72" s="1194" t="s">
        <v>7</v>
      </c>
      <c r="CW72" s="1194"/>
      <c r="CX72" s="1194"/>
      <c r="CY72" s="1194"/>
      <c r="CZ72" s="1194"/>
      <c r="DA72" s="1194"/>
      <c r="DB72" s="1194"/>
      <c r="DC72" s="1194"/>
    </row>
    <row r="73" spans="2:107" ht="13.2" x14ac:dyDescent="0.2">
      <c r="B73" s="10"/>
      <c r="G73" s="1207"/>
      <c r="H73" s="1207"/>
      <c r="I73" s="1207"/>
      <c r="J73" s="1207"/>
      <c r="K73" s="1210"/>
      <c r="L73" s="1210"/>
      <c r="M73" s="1210"/>
      <c r="N73" s="1210"/>
      <c r="AM73" s="19"/>
      <c r="AN73" s="1196" t="s">
        <v>8</v>
      </c>
      <c r="AO73" s="1196"/>
      <c r="AP73" s="1196"/>
      <c r="AQ73" s="1196"/>
      <c r="AR73" s="1196"/>
      <c r="AS73" s="1196"/>
      <c r="AT73" s="1196"/>
      <c r="AU73" s="1196"/>
      <c r="AV73" s="1196"/>
      <c r="AW73" s="1196"/>
      <c r="AX73" s="1196"/>
      <c r="AY73" s="1196"/>
      <c r="AZ73" s="1196"/>
      <c r="BA73" s="1196"/>
      <c r="BB73" s="1196" t="s">
        <v>9</v>
      </c>
      <c r="BC73" s="1196"/>
      <c r="BD73" s="1196"/>
      <c r="BE73" s="1196"/>
      <c r="BF73" s="1196"/>
      <c r="BG73" s="1196"/>
      <c r="BH73" s="1196"/>
      <c r="BI73" s="1196"/>
      <c r="BJ73" s="1196"/>
      <c r="BK73" s="1196"/>
      <c r="BL73" s="1196"/>
      <c r="BM73" s="1196"/>
      <c r="BN73" s="1196"/>
      <c r="BO73" s="1196"/>
      <c r="BP73" s="1195">
        <v>92</v>
      </c>
      <c r="BQ73" s="1195"/>
      <c r="BR73" s="1195"/>
      <c r="BS73" s="1195"/>
      <c r="BT73" s="1195"/>
      <c r="BU73" s="1195"/>
      <c r="BV73" s="1195"/>
      <c r="BW73" s="1195"/>
      <c r="BX73" s="1195">
        <v>65.599999999999994</v>
      </c>
      <c r="BY73" s="1195"/>
      <c r="BZ73" s="1195"/>
      <c r="CA73" s="1195"/>
      <c r="CB73" s="1195"/>
      <c r="CC73" s="1195"/>
      <c r="CD73" s="1195"/>
      <c r="CE73" s="1195"/>
      <c r="CF73" s="1195">
        <v>66.7</v>
      </c>
      <c r="CG73" s="1195"/>
      <c r="CH73" s="1195"/>
      <c r="CI73" s="1195"/>
      <c r="CJ73" s="1195"/>
      <c r="CK73" s="1195"/>
      <c r="CL73" s="1195"/>
      <c r="CM73" s="1195"/>
      <c r="CN73" s="1195">
        <v>53.3</v>
      </c>
      <c r="CO73" s="1195"/>
      <c r="CP73" s="1195"/>
      <c r="CQ73" s="1195"/>
      <c r="CR73" s="1195"/>
      <c r="CS73" s="1195"/>
      <c r="CT73" s="1195"/>
      <c r="CU73" s="1195"/>
      <c r="CV73" s="1195">
        <v>35.5</v>
      </c>
      <c r="CW73" s="1195"/>
      <c r="CX73" s="1195"/>
      <c r="CY73" s="1195"/>
      <c r="CZ73" s="1195"/>
      <c r="DA73" s="1195"/>
      <c r="DB73" s="1195"/>
      <c r="DC73" s="1195"/>
    </row>
    <row r="74" spans="2:107" ht="13.2" x14ac:dyDescent="0.2">
      <c r="B74" s="10"/>
      <c r="G74" s="1207"/>
      <c r="H74" s="1207"/>
      <c r="I74" s="1207"/>
      <c r="J74" s="1207"/>
      <c r="K74" s="1210"/>
      <c r="L74" s="1210"/>
      <c r="M74" s="1210"/>
      <c r="N74" s="1210"/>
      <c r="AM74" s="19"/>
      <c r="AN74" s="1196"/>
      <c r="AO74" s="1196"/>
      <c r="AP74" s="1196"/>
      <c r="AQ74" s="1196"/>
      <c r="AR74" s="1196"/>
      <c r="AS74" s="1196"/>
      <c r="AT74" s="1196"/>
      <c r="AU74" s="1196"/>
      <c r="AV74" s="1196"/>
      <c r="AW74" s="1196"/>
      <c r="AX74" s="1196"/>
      <c r="AY74" s="1196"/>
      <c r="AZ74" s="1196"/>
      <c r="BA74" s="1196"/>
      <c r="BB74" s="1196"/>
      <c r="BC74" s="1196"/>
      <c r="BD74" s="1196"/>
      <c r="BE74" s="1196"/>
      <c r="BF74" s="1196"/>
      <c r="BG74" s="1196"/>
      <c r="BH74" s="1196"/>
      <c r="BI74" s="1196"/>
      <c r="BJ74" s="1196"/>
      <c r="BK74" s="1196"/>
      <c r="BL74" s="1196"/>
      <c r="BM74" s="1196"/>
      <c r="BN74" s="1196"/>
      <c r="BO74" s="1196"/>
      <c r="BP74" s="1195"/>
      <c r="BQ74" s="1195"/>
      <c r="BR74" s="1195"/>
      <c r="BS74" s="1195"/>
      <c r="BT74" s="1195"/>
      <c r="BU74" s="1195"/>
      <c r="BV74" s="1195"/>
      <c r="BW74" s="1195"/>
      <c r="BX74" s="1195"/>
      <c r="BY74" s="1195"/>
      <c r="BZ74" s="1195"/>
      <c r="CA74" s="1195"/>
      <c r="CB74" s="1195"/>
      <c r="CC74" s="1195"/>
      <c r="CD74" s="1195"/>
      <c r="CE74" s="1195"/>
      <c r="CF74" s="1195"/>
      <c r="CG74" s="1195"/>
      <c r="CH74" s="1195"/>
      <c r="CI74" s="1195"/>
      <c r="CJ74" s="1195"/>
      <c r="CK74" s="1195"/>
      <c r="CL74" s="1195"/>
      <c r="CM74" s="1195"/>
      <c r="CN74" s="1195"/>
      <c r="CO74" s="1195"/>
      <c r="CP74" s="1195"/>
      <c r="CQ74" s="1195"/>
      <c r="CR74" s="1195"/>
      <c r="CS74" s="1195"/>
      <c r="CT74" s="1195"/>
      <c r="CU74" s="1195"/>
      <c r="CV74" s="1195"/>
      <c r="CW74" s="1195"/>
      <c r="CX74" s="1195"/>
      <c r="CY74" s="1195"/>
      <c r="CZ74" s="1195"/>
      <c r="DA74" s="1195"/>
      <c r="DB74" s="1195"/>
      <c r="DC74" s="1195"/>
    </row>
    <row r="75" spans="2:107" ht="13.2" x14ac:dyDescent="0.2">
      <c r="B75" s="10"/>
      <c r="G75" s="1207"/>
      <c r="H75" s="1207"/>
      <c r="I75" s="1190"/>
      <c r="J75" s="1190"/>
      <c r="K75" s="1206"/>
      <c r="L75" s="1206"/>
      <c r="M75" s="1206"/>
      <c r="N75" s="1206"/>
      <c r="AM75" s="19"/>
      <c r="AN75" s="1196"/>
      <c r="AO75" s="1196"/>
      <c r="AP75" s="1196"/>
      <c r="AQ75" s="1196"/>
      <c r="AR75" s="1196"/>
      <c r="AS75" s="1196"/>
      <c r="AT75" s="1196"/>
      <c r="AU75" s="1196"/>
      <c r="AV75" s="1196"/>
      <c r="AW75" s="1196"/>
      <c r="AX75" s="1196"/>
      <c r="AY75" s="1196"/>
      <c r="AZ75" s="1196"/>
      <c r="BA75" s="1196"/>
      <c r="BB75" s="1196" t="s">
        <v>13</v>
      </c>
      <c r="BC75" s="1196"/>
      <c r="BD75" s="1196"/>
      <c r="BE75" s="1196"/>
      <c r="BF75" s="1196"/>
      <c r="BG75" s="1196"/>
      <c r="BH75" s="1196"/>
      <c r="BI75" s="1196"/>
      <c r="BJ75" s="1196"/>
      <c r="BK75" s="1196"/>
      <c r="BL75" s="1196"/>
      <c r="BM75" s="1196"/>
      <c r="BN75" s="1196"/>
      <c r="BO75" s="1196"/>
      <c r="BP75" s="1195">
        <v>8.8000000000000007</v>
      </c>
      <c r="BQ75" s="1195"/>
      <c r="BR75" s="1195"/>
      <c r="BS75" s="1195"/>
      <c r="BT75" s="1195"/>
      <c r="BU75" s="1195"/>
      <c r="BV75" s="1195"/>
      <c r="BW75" s="1195"/>
      <c r="BX75" s="1195">
        <v>8.3000000000000007</v>
      </c>
      <c r="BY75" s="1195"/>
      <c r="BZ75" s="1195"/>
      <c r="CA75" s="1195"/>
      <c r="CB75" s="1195"/>
      <c r="CC75" s="1195"/>
      <c r="CD75" s="1195"/>
      <c r="CE75" s="1195"/>
      <c r="CF75" s="1195">
        <v>7.6</v>
      </c>
      <c r="CG75" s="1195"/>
      <c r="CH75" s="1195"/>
      <c r="CI75" s="1195"/>
      <c r="CJ75" s="1195"/>
      <c r="CK75" s="1195"/>
      <c r="CL75" s="1195"/>
      <c r="CM75" s="1195"/>
      <c r="CN75" s="1195">
        <v>8.4</v>
      </c>
      <c r="CO75" s="1195"/>
      <c r="CP75" s="1195"/>
      <c r="CQ75" s="1195"/>
      <c r="CR75" s="1195"/>
      <c r="CS75" s="1195"/>
      <c r="CT75" s="1195"/>
      <c r="CU75" s="1195"/>
      <c r="CV75" s="1195">
        <v>10.4</v>
      </c>
      <c r="CW75" s="1195"/>
      <c r="CX75" s="1195"/>
      <c r="CY75" s="1195"/>
      <c r="CZ75" s="1195"/>
      <c r="DA75" s="1195"/>
      <c r="DB75" s="1195"/>
      <c r="DC75" s="1195"/>
    </row>
    <row r="76" spans="2:107" ht="13.2" x14ac:dyDescent="0.2">
      <c r="B76" s="10"/>
      <c r="G76" s="1207"/>
      <c r="H76" s="1207"/>
      <c r="I76" s="1190"/>
      <c r="J76" s="1190"/>
      <c r="K76" s="1206"/>
      <c r="L76" s="1206"/>
      <c r="M76" s="1206"/>
      <c r="N76" s="1206"/>
      <c r="AM76" s="19"/>
      <c r="AN76" s="1196"/>
      <c r="AO76" s="1196"/>
      <c r="AP76" s="1196"/>
      <c r="AQ76" s="1196"/>
      <c r="AR76" s="1196"/>
      <c r="AS76" s="1196"/>
      <c r="AT76" s="1196"/>
      <c r="AU76" s="1196"/>
      <c r="AV76" s="1196"/>
      <c r="AW76" s="1196"/>
      <c r="AX76" s="1196"/>
      <c r="AY76" s="1196"/>
      <c r="AZ76" s="1196"/>
      <c r="BA76" s="1196"/>
      <c r="BB76" s="1196"/>
      <c r="BC76" s="1196"/>
      <c r="BD76" s="1196"/>
      <c r="BE76" s="1196"/>
      <c r="BF76" s="1196"/>
      <c r="BG76" s="1196"/>
      <c r="BH76" s="1196"/>
      <c r="BI76" s="1196"/>
      <c r="BJ76" s="1196"/>
      <c r="BK76" s="1196"/>
      <c r="BL76" s="1196"/>
      <c r="BM76" s="1196"/>
      <c r="BN76" s="1196"/>
      <c r="BO76" s="1196"/>
      <c r="BP76" s="1195"/>
      <c r="BQ76" s="1195"/>
      <c r="BR76" s="1195"/>
      <c r="BS76" s="1195"/>
      <c r="BT76" s="1195"/>
      <c r="BU76" s="1195"/>
      <c r="BV76" s="1195"/>
      <c r="BW76" s="1195"/>
      <c r="BX76" s="1195"/>
      <c r="BY76" s="1195"/>
      <c r="BZ76" s="1195"/>
      <c r="CA76" s="1195"/>
      <c r="CB76" s="1195"/>
      <c r="CC76" s="1195"/>
      <c r="CD76" s="1195"/>
      <c r="CE76" s="1195"/>
      <c r="CF76" s="1195"/>
      <c r="CG76" s="1195"/>
      <c r="CH76" s="1195"/>
      <c r="CI76" s="1195"/>
      <c r="CJ76" s="1195"/>
      <c r="CK76" s="1195"/>
      <c r="CL76" s="1195"/>
      <c r="CM76" s="1195"/>
      <c r="CN76" s="1195"/>
      <c r="CO76" s="1195"/>
      <c r="CP76" s="1195"/>
      <c r="CQ76" s="1195"/>
      <c r="CR76" s="1195"/>
      <c r="CS76" s="1195"/>
      <c r="CT76" s="1195"/>
      <c r="CU76" s="1195"/>
      <c r="CV76" s="1195"/>
      <c r="CW76" s="1195"/>
      <c r="CX76" s="1195"/>
      <c r="CY76" s="1195"/>
      <c r="CZ76" s="1195"/>
      <c r="DA76" s="1195"/>
      <c r="DB76" s="1195"/>
      <c r="DC76" s="1195"/>
    </row>
    <row r="77" spans="2:107" ht="13.2" x14ac:dyDescent="0.2">
      <c r="B77" s="10"/>
      <c r="G77" s="1190"/>
      <c r="H77" s="1190"/>
      <c r="I77" s="1190"/>
      <c r="J77" s="1190"/>
      <c r="K77" s="1210"/>
      <c r="L77" s="1210"/>
      <c r="M77" s="1210"/>
      <c r="N77" s="1210"/>
      <c r="AN77" s="1194" t="s">
        <v>11</v>
      </c>
      <c r="AO77" s="1194"/>
      <c r="AP77" s="1194"/>
      <c r="AQ77" s="1194"/>
      <c r="AR77" s="1194"/>
      <c r="AS77" s="1194"/>
      <c r="AT77" s="1194"/>
      <c r="AU77" s="1194"/>
      <c r="AV77" s="1194"/>
      <c r="AW77" s="1194"/>
      <c r="AX77" s="1194"/>
      <c r="AY77" s="1194"/>
      <c r="AZ77" s="1194"/>
      <c r="BA77" s="1194"/>
      <c r="BB77" s="1196" t="s">
        <v>9</v>
      </c>
      <c r="BC77" s="1196"/>
      <c r="BD77" s="1196"/>
      <c r="BE77" s="1196"/>
      <c r="BF77" s="1196"/>
      <c r="BG77" s="1196"/>
      <c r="BH77" s="1196"/>
      <c r="BI77" s="1196"/>
      <c r="BJ77" s="1196"/>
      <c r="BK77" s="1196"/>
      <c r="BL77" s="1196"/>
      <c r="BM77" s="1196"/>
      <c r="BN77" s="1196"/>
      <c r="BO77" s="1196"/>
      <c r="BP77" s="1195">
        <v>3.4</v>
      </c>
      <c r="BQ77" s="1195"/>
      <c r="BR77" s="1195"/>
      <c r="BS77" s="1195"/>
      <c r="BT77" s="1195"/>
      <c r="BU77" s="1195"/>
      <c r="BV77" s="1195"/>
      <c r="BW77" s="1195"/>
      <c r="BX77" s="1195">
        <v>0</v>
      </c>
      <c r="BY77" s="1195"/>
      <c r="BZ77" s="1195"/>
      <c r="CA77" s="1195"/>
      <c r="CB77" s="1195"/>
      <c r="CC77" s="1195"/>
      <c r="CD77" s="1195"/>
      <c r="CE77" s="1195"/>
      <c r="CF77" s="1195">
        <v>0</v>
      </c>
      <c r="CG77" s="1195"/>
      <c r="CH77" s="1195"/>
      <c r="CI77" s="1195"/>
      <c r="CJ77" s="1195"/>
      <c r="CK77" s="1195"/>
      <c r="CL77" s="1195"/>
      <c r="CM77" s="1195"/>
      <c r="CN77" s="1195">
        <v>0</v>
      </c>
      <c r="CO77" s="1195"/>
      <c r="CP77" s="1195"/>
      <c r="CQ77" s="1195"/>
      <c r="CR77" s="1195"/>
      <c r="CS77" s="1195"/>
      <c r="CT77" s="1195"/>
      <c r="CU77" s="1195"/>
      <c r="CV77" s="1195">
        <v>0</v>
      </c>
      <c r="CW77" s="1195"/>
      <c r="CX77" s="1195"/>
      <c r="CY77" s="1195"/>
      <c r="CZ77" s="1195"/>
      <c r="DA77" s="1195"/>
      <c r="DB77" s="1195"/>
      <c r="DC77" s="1195"/>
    </row>
    <row r="78" spans="2:107" ht="13.2" x14ac:dyDescent="0.2">
      <c r="B78" s="10"/>
      <c r="G78" s="1190"/>
      <c r="H78" s="1190"/>
      <c r="I78" s="1190"/>
      <c r="J78" s="1190"/>
      <c r="K78" s="1210"/>
      <c r="L78" s="1210"/>
      <c r="M78" s="1210"/>
      <c r="N78" s="1210"/>
      <c r="AN78" s="1194"/>
      <c r="AO78" s="1194"/>
      <c r="AP78" s="1194"/>
      <c r="AQ78" s="1194"/>
      <c r="AR78" s="1194"/>
      <c r="AS78" s="1194"/>
      <c r="AT78" s="1194"/>
      <c r="AU78" s="1194"/>
      <c r="AV78" s="1194"/>
      <c r="AW78" s="1194"/>
      <c r="AX78" s="1194"/>
      <c r="AY78" s="1194"/>
      <c r="AZ78" s="1194"/>
      <c r="BA78" s="1194"/>
      <c r="BB78" s="1196"/>
      <c r="BC78" s="1196"/>
      <c r="BD78" s="1196"/>
      <c r="BE78" s="1196"/>
      <c r="BF78" s="1196"/>
      <c r="BG78" s="1196"/>
      <c r="BH78" s="1196"/>
      <c r="BI78" s="1196"/>
      <c r="BJ78" s="1196"/>
      <c r="BK78" s="1196"/>
      <c r="BL78" s="1196"/>
      <c r="BM78" s="1196"/>
      <c r="BN78" s="1196"/>
      <c r="BO78" s="1196"/>
      <c r="BP78" s="1195"/>
      <c r="BQ78" s="1195"/>
      <c r="BR78" s="1195"/>
      <c r="BS78" s="1195"/>
      <c r="BT78" s="1195"/>
      <c r="BU78" s="1195"/>
      <c r="BV78" s="1195"/>
      <c r="BW78" s="1195"/>
      <c r="BX78" s="1195"/>
      <c r="BY78" s="1195"/>
      <c r="BZ78" s="1195"/>
      <c r="CA78" s="1195"/>
      <c r="CB78" s="1195"/>
      <c r="CC78" s="1195"/>
      <c r="CD78" s="1195"/>
      <c r="CE78" s="1195"/>
      <c r="CF78" s="1195"/>
      <c r="CG78" s="1195"/>
      <c r="CH78" s="1195"/>
      <c r="CI78" s="1195"/>
      <c r="CJ78" s="1195"/>
      <c r="CK78" s="1195"/>
      <c r="CL78" s="1195"/>
      <c r="CM78" s="1195"/>
      <c r="CN78" s="1195"/>
      <c r="CO78" s="1195"/>
      <c r="CP78" s="1195"/>
      <c r="CQ78" s="1195"/>
      <c r="CR78" s="1195"/>
      <c r="CS78" s="1195"/>
      <c r="CT78" s="1195"/>
      <c r="CU78" s="1195"/>
      <c r="CV78" s="1195"/>
      <c r="CW78" s="1195"/>
      <c r="CX78" s="1195"/>
      <c r="CY78" s="1195"/>
      <c r="CZ78" s="1195"/>
      <c r="DA78" s="1195"/>
      <c r="DB78" s="1195"/>
      <c r="DC78" s="1195"/>
    </row>
    <row r="79" spans="2:107" ht="13.2" x14ac:dyDescent="0.2">
      <c r="B79" s="10"/>
      <c r="G79" s="1190"/>
      <c r="H79" s="1190"/>
      <c r="I79" s="1209"/>
      <c r="J79" s="1209"/>
      <c r="K79" s="1211"/>
      <c r="L79" s="1211"/>
      <c r="M79" s="1211"/>
      <c r="N79" s="1211"/>
      <c r="AN79" s="1194"/>
      <c r="AO79" s="1194"/>
      <c r="AP79" s="1194"/>
      <c r="AQ79" s="1194"/>
      <c r="AR79" s="1194"/>
      <c r="AS79" s="1194"/>
      <c r="AT79" s="1194"/>
      <c r="AU79" s="1194"/>
      <c r="AV79" s="1194"/>
      <c r="AW79" s="1194"/>
      <c r="AX79" s="1194"/>
      <c r="AY79" s="1194"/>
      <c r="AZ79" s="1194"/>
      <c r="BA79" s="1194"/>
      <c r="BB79" s="1196" t="s">
        <v>13</v>
      </c>
      <c r="BC79" s="1196"/>
      <c r="BD79" s="1196"/>
      <c r="BE79" s="1196"/>
      <c r="BF79" s="1196"/>
      <c r="BG79" s="1196"/>
      <c r="BH79" s="1196"/>
      <c r="BI79" s="1196"/>
      <c r="BJ79" s="1196"/>
      <c r="BK79" s="1196"/>
      <c r="BL79" s="1196"/>
      <c r="BM79" s="1196"/>
      <c r="BN79" s="1196"/>
      <c r="BO79" s="1196"/>
      <c r="BP79" s="1195">
        <v>8.8000000000000007</v>
      </c>
      <c r="BQ79" s="1195"/>
      <c r="BR79" s="1195"/>
      <c r="BS79" s="1195"/>
      <c r="BT79" s="1195"/>
      <c r="BU79" s="1195"/>
      <c r="BV79" s="1195"/>
      <c r="BW79" s="1195"/>
      <c r="BX79" s="1195">
        <v>8.3000000000000007</v>
      </c>
      <c r="BY79" s="1195"/>
      <c r="BZ79" s="1195"/>
      <c r="CA79" s="1195"/>
      <c r="CB79" s="1195"/>
      <c r="CC79" s="1195"/>
      <c r="CD79" s="1195"/>
      <c r="CE79" s="1195"/>
      <c r="CF79" s="1195">
        <v>8.1</v>
      </c>
      <c r="CG79" s="1195"/>
      <c r="CH79" s="1195"/>
      <c r="CI79" s="1195"/>
      <c r="CJ79" s="1195"/>
      <c r="CK79" s="1195"/>
      <c r="CL79" s="1195"/>
      <c r="CM79" s="1195"/>
      <c r="CN79" s="1195">
        <v>8.1999999999999993</v>
      </c>
      <c r="CO79" s="1195"/>
      <c r="CP79" s="1195"/>
      <c r="CQ79" s="1195"/>
      <c r="CR79" s="1195"/>
      <c r="CS79" s="1195"/>
      <c r="CT79" s="1195"/>
      <c r="CU79" s="1195"/>
      <c r="CV79" s="1195">
        <v>8.3000000000000007</v>
      </c>
      <c r="CW79" s="1195"/>
      <c r="CX79" s="1195"/>
      <c r="CY79" s="1195"/>
      <c r="CZ79" s="1195"/>
      <c r="DA79" s="1195"/>
      <c r="DB79" s="1195"/>
      <c r="DC79" s="1195"/>
    </row>
    <row r="80" spans="2:107" ht="13.2" x14ac:dyDescent="0.2">
      <c r="B80" s="10"/>
      <c r="G80" s="1190"/>
      <c r="H80" s="1190"/>
      <c r="I80" s="1209"/>
      <c r="J80" s="1209"/>
      <c r="K80" s="1211"/>
      <c r="L80" s="1211"/>
      <c r="M80" s="1211"/>
      <c r="N80" s="1211"/>
      <c r="AN80" s="1194"/>
      <c r="AO80" s="1194"/>
      <c r="AP80" s="1194"/>
      <c r="AQ80" s="1194"/>
      <c r="AR80" s="1194"/>
      <c r="AS80" s="1194"/>
      <c r="AT80" s="1194"/>
      <c r="AU80" s="1194"/>
      <c r="AV80" s="1194"/>
      <c r="AW80" s="1194"/>
      <c r="AX80" s="1194"/>
      <c r="AY80" s="1194"/>
      <c r="AZ80" s="1194"/>
      <c r="BA80" s="1194"/>
      <c r="BB80" s="1196"/>
      <c r="BC80" s="1196"/>
      <c r="BD80" s="1196"/>
      <c r="BE80" s="1196"/>
      <c r="BF80" s="1196"/>
      <c r="BG80" s="1196"/>
      <c r="BH80" s="1196"/>
      <c r="BI80" s="1196"/>
      <c r="BJ80" s="1196"/>
      <c r="BK80" s="1196"/>
      <c r="BL80" s="1196"/>
      <c r="BM80" s="1196"/>
      <c r="BN80" s="1196"/>
      <c r="BO80" s="1196"/>
      <c r="BP80" s="1195"/>
      <c r="BQ80" s="1195"/>
      <c r="BR80" s="1195"/>
      <c r="BS80" s="1195"/>
      <c r="BT80" s="1195"/>
      <c r="BU80" s="1195"/>
      <c r="BV80" s="1195"/>
      <c r="BW80" s="1195"/>
      <c r="BX80" s="1195"/>
      <c r="BY80" s="1195"/>
      <c r="BZ80" s="1195"/>
      <c r="CA80" s="1195"/>
      <c r="CB80" s="1195"/>
      <c r="CC80" s="1195"/>
      <c r="CD80" s="1195"/>
      <c r="CE80" s="1195"/>
      <c r="CF80" s="1195"/>
      <c r="CG80" s="1195"/>
      <c r="CH80" s="1195"/>
      <c r="CI80" s="1195"/>
      <c r="CJ80" s="1195"/>
      <c r="CK80" s="1195"/>
      <c r="CL80" s="1195"/>
      <c r="CM80" s="1195"/>
      <c r="CN80" s="1195"/>
      <c r="CO80" s="1195"/>
      <c r="CP80" s="1195"/>
      <c r="CQ80" s="1195"/>
      <c r="CR80" s="1195"/>
      <c r="CS80" s="1195"/>
      <c r="CT80" s="1195"/>
      <c r="CU80" s="1195"/>
      <c r="CV80" s="1195"/>
      <c r="CW80" s="1195"/>
      <c r="CX80" s="1195"/>
      <c r="CY80" s="1195"/>
      <c r="CZ80" s="1195"/>
      <c r="DA80" s="1195"/>
      <c r="DB80" s="1195"/>
      <c r="DC80" s="1195"/>
    </row>
    <row r="81" spans="2:109" ht="13.2" x14ac:dyDescent="0.2">
      <c r="B81" s="10"/>
    </row>
    <row r="82" spans="2:109" ht="16.2"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2"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2" x14ac:dyDescent="0.2">
      <c r="DD84" s="3"/>
      <c r="DE84" s="3"/>
    </row>
    <row r="85" spans="2:109" ht="13.2" x14ac:dyDescent="0.2">
      <c r="DD85" s="3"/>
      <c r="DE85" s="3"/>
    </row>
  </sheetData>
  <sheetProtection algorithmName="SHA-512" hashValue="4JlwL6RKbQ5HlA+fbWAcGn4lvUG6JVGIjW+y65VnAhA6KglSWSIcjo5DT5/icOtZvIAQOoyFUvOvBUXiPg6zKQ==" saltValue="hwVfXSYNnBCqBVv5T4QKZ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8" scale="74" orientation="landscape" horizontalDpi="300" verticalDpi="30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2" x14ac:dyDescent="0.2">
      <c r="S2" s="5"/>
      <c r="AH2" s="5"/>
    </row>
    <row r="3" spans="1: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2" x14ac:dyDescent="0.2"/>
    <row r="5" spans="1:34" ht="13.2" x14ac:dyDescent="0.2"/>
    <row r="6" spans="1:34" ht="13.2" x14ac:dyDescent="0.2"/>
    <row r="7" spans="1:34" ht="13.2" x14ac:dyDescent="0.2"/>
    <row r="8" spans="1:34" ht="13.2" x14ac:dyDescent="0.2"/>
    <row r="9" spans="1:34" ht="13.2" x14ac:dyDescent="0.2">
      <c r="AH9" s="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e4n8lC33kkP6vWzCnGr0xrMgKPT3/TMghnnp8c0J6xztHYHrdnlUXNp2RLkYPblZch/RukhTHzZlX8okZc7plw==" saltValue="8Ib3ulRm5ZigNgQ8WoE9TA=="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2" x14ac:dyDescent="0.2">
      <c r="S2" s="5"/>
      <c r="AH2" s="5"/>
    </row>
    <row r="3" spans="2: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2" x14ac:dyDescent="0.2"/>
    <row r="5" spans="2:34" ht="13.2" x14ac:dyDescent="0.2"/>
    <row r="6" spans="2:34" ht="13.2" x14ac:dyDescent="0.2"/>
    <row r="7" spans="2:34" ht="13.2" x14ac:dyDescent="0.2"/>
    <row r="8" spans="2:34" ht="13.2" x14ac:dyDescent="0.2"/>
    <row r="9" spans="2:34" ht="13.2" x14ac:dyDescent="0.2">
      <c r="AH9" s="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c r="AG59" s="5"/>
      <c r="AH59" s="5"/>
    </row>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XM6ZHgwbqO/3g8Kbr02nd1fXFiEJYlhI0d82Oxyvpz4pGXVxAPJikmNXv7b9PXunyx0ubFonEb92bHhM3klTbA==" saltValue="7lMzuo2g3bea+qtdJAB4zw=="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headerFooter alignWithMargins="0">
    <oddFooter>&amp;C&amp;P/&amp;N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久池 篤史</cp:lastModifiedBy>
  <cp:lastPrinted>2026-08-24T07:11:11Z</cp:lastPrinted>
  <dcterms:created xsi:type="dcterms:W3CDTF">2026-07-24T00:22:01Z</dcterms:created>
  <dcterms:modified xsi:type="dcterms:W3CDTF">2026-09-28T23:54:46Z</dcterms:modified>
  <cp:category/>
</cp:coreProperties>
</file>